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jun\udacity\DA_Business\project\p2_mailing\项目二：预测邮寄产品目录带来的收入增长\"/>
    </mc:Choice>
  </mc:AlternateContent>
  <xr:revisionPtr revIDLastSave="0" documentId="13_ncr:1_{5755770A-A8EA-4BEC-98F4-5F70F6990134}" xr6:coauthVersionLast="34" xr6:coauthVersionMax="34" xr10:uidLastSave="{00000000-0000-0000-0000-000000000000}"/>
  <bookViews>
    <workbookView xWindow="0" yWindow="0" windowWidth="19174" windowHeight="7654" activeTab="1" xr2:uid="{00000000-000D-0000-FFFF-FFFF00000000}"/>
  </bookViews>
  <sheets>
    <sheet name="p1-mailinglist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L10" i="2" l="1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I66" i="2" s="1"/>
  <c r="G67" i="2"/>
  <c r="G68" i="2"/>
  <c r="G69" i="2"/>
  <c r="G70" i="2"/>
  <c r="I70" i="2" s="1"/>
  <c r="G71" i="2"/>
  <c r="G72" i="2"/>
  <c r="G73" i="2"/>
  <c r="G74" i="2"/>
  <c r="I74" i="2" s="1"/>
  <c r="G75" i="2"/>
  <c r="G76" i="2"/>
  <c r="G77" i="2"/>
  <c r="G78" i="2"/>
  <c r="I78" i="2" s="1"/>
  <c r="G79" i="2"/>
  <c r="G80" i="2"/>
  <c r="G81" i="2"/>
  <c r="G82" i="2"/>
  <c r="I82" i="2" s="1"/>
  <c r="G83" i="2"/>
  <c r="G84" i="2"/>
  <c r="G85" i="2"/>
  <c r="G86" i="2"/>
  <c r="I86" i="2" s="1"/>
  <c r="G87" i="2"/>
  <c r="G88" i="2"/>
  <c r="G89" i="2"/>
  <c r="G90" i="2"/>
  <c r="I90" i="2" s="1"/>
  <c r="G91" i="2"/>
  <c r="G92" i="2"/>
  <c r="G93" i="2"/>
  <c r="G94" i="2"/>
  <c r="I94" i="2" s="1"/>
  <c r="G95" i="2"/>
  <c r="G96" i="2"/>
  <c r="G97" i="2"/>
  <c r="G98" i="2"/>
  <c r="I98" i="2" s="1"/>
  <c r="G99" i="2"/>
  <c r="G100" i="2"/>
  <c r="G101" i="2"/>
  <c r="G102" i="2"/>
  <c r="I102" i="2" s="1"/>
  <c r="G103" i="2"/>
  <c r="G104" i="2"/>
  <c r="G105" i="2"/>
  <c r="G106" i="2"/>
  <c r="I106" i="2" s="1"/>
  <c r="G107" i="2"/>
  <c r="G108" i="2"/>
  <c r="G109" i="2"/>
  <c r="G110" i="2"/>
  <c r="I110" i="2" s="1"/>
  <c r="G111" i="2"/>
  <c r="G112" i="2"/>
  <c r="G113" i="2"/>
  <c r="G114" i="2"/>
  <c r="I114" i="2" s="1"/>
  <c r="G115" i="2"/>
  <c r="G116" i="2"/>
  <c r="G117" i="2"/>
  <c r="G118" i="2"/>
  <c r="I118" i="2" s="1"/>
  <c r="G119" i="2"/>
  <c r="G120" i="2"/>
  <c r="G121" i="2"/>
  <c r="G122" i="2"/>
  <c r="I122" i="2" s="1"/>
  <c r="G123" i="2"/>
  <c r="G124" i="2"/>
  <c r="G125" i="2"/>
  <c r="G126" i="2"/>
  <c r="I126" i="2" s="1"/>
  <c r="G127" i="2"/>
  <c r="G128" i="2"/>
  <c r="G129" i="2"/>
  <c r="G130" i="2"/>
  <c r="I130" i="2" s="1"/>
  <c r="G131" i="2"/>
  <c r="G132" i="2"/>
  <c r="G133" i="2"/>
  <c r="G134" i="2"/>
  <c r="I134" i="2" s="1"/>
  <c r="G135" i="2"/>
  <c r="G136" i="2"/>
  <c r="G137" i="2"/>
  <c r="G138" i="2"/>
  <c r="I138" i="2" s="1"/>
  <c r="G139" i="2"/>
  <c r="G140" i="2"/>
  <c r="G141" i="2"/>
  <c r="G142" i="2"/>
  <c r="I142" i="2" s="1"/>
  <c r="G143" i="2"/>
  <c r="G144" i="2"/>
  <c r="G145" i="2"/>
  <c r="G146" i="2"/>
  <c r="I146" i="2" s="1"/>
  <c r="G147" i="2"/>
  <c r="G148" i="2"/>
  <c r="G149" i="2"/>
  <c r="G150" i="2"/>
  <c r="I150" i="2" s="1"/>
  <c r="G151" i="2"/>
  <c r="G152" i="2"/>
  <c r="G153" i="2"/>
  <c r="G154" i="2"/>
  <c r="I154" i="2" s="1"/>
  <c r="G155" i="2"/>
  <c r="G156" i="2"/>
  <c r="G157" i="2"/>
  <c r="G158" i="2"/>
  <c r="I158" i="2" s="1"/>
  <c r="G159" i="2"/>
  <c r="G160" i="2"/>
  <c r="G161" i="2"/>
  <c r="G162" i="2"/>
  <c r="I162" i="2" s="1"/>
  <c r="G163" i="2"/>
  <c r="G164" i="2"/>
  <c r="G165" i="2"/>
  <c r="G166" i="2"/>
  <c r="I166" i="2" s="1"/>
  <c r="G167" i="2"/>
  <c r="G168" i="2"/>
  <c r="G169" i="2"/>
  <c r="G170" i="2"/>
  <c r="I170" i="2" s="1"/>
  <c r="G171" i="2"/>
  <c r="G172" i="2"/>
  <c r="G173" i="2"/>
  <c r="G174" i="2"/>
  <c r="I174" i="2" s="1"/>
  <c r="G175" i="2"/>
  <c r="G176" i="2"/>
  <c r="G177" i="2"/>
  <c r="G178" i="2"/>
  <c r="I178" i="2" s="1"/>
  <c r="G179" i="2"/>
  <c r="G180" i="2"/>
  <c r="G181" i="2"/>
  <c r="G182" i="2"/>
  <c r="I182" i="2" s="1"/>
  <c r="G183" i="2"/>
  <c r="G184" i="2"/>
  <c r="G185" i="2"/>
  <c r="G186" i="2"/>
  <c r="I186" i="2" s="1"/>
  <c r="G187" i="2"/>
  <c r="G188" i="2"/>
  <c r="G189" i="2"/>
  <c r="G190" i="2"/>
  <c r="I190" i="2" s="1"/>
  <c r="G191" i="2"/>
  <c r="G192" i="2"/>
  <c r="G193" i="2"/>
  <c r="G194" i="2"/>
  <c r="I194" i="2" s="1"/>
  <c r="G195" i="2"/>
  <c r="G196" i="2"/>
  <c r="G197" i="2"/>
  <c r="G198" i="2"/>
  <c r="I198" i="2" s="1"/>
  <c r="G199" i="2"/>
  <c r="G200" i="2"/>
  <c r="G201" i="2"/>
  <c r="G202" i="2"/>
  <c r="I202" i="2" s="1"/>
  <c r="G203" i="2"/>
  <c r="G204" i="2"/>
  <c r="G205" i="2"/>
  <c r="G206" i="2"/>
  <c r="I206" i="2" s="1"/>
  <c r="G207" i="2"/>
  <c r="G208" i="2"/>
  <c r="G209" i="2"/>
  <c r="G210" i="2"/>
  <c r="I210" i="2" s="1"/>
  <c r="G211" i="2"/>
  <c r="G212" i="2"/>
  <c r="G213" i="2"/>
  <c r="G214" i="2"/>
  <c r="I214" i="2" s="1"/>
  <c r="G215" i="2"/>
  <c r="G216" i="2"/>
  <c r="G217" i="2"/>
  <c r="G218" i="2"/>
  <c r="I218" i="2" s="1"/>
  <c r="G219" i="2"/>
  <c r="G220" i="2"/>
  <c r="G221" i="2"/>
  <c r="G222" i="2"/>
  <c r="I222" i="2" s="1"/>
  <c r="G223" i="2"/>
  <c r="G224" i="2"/>
  <c r="G225" i="2"/>
  <c r="G226" i="2"/>
  <c r="I226" i="2" s="1"/>
  <c r="G227" i="2"/>
  <c r="G228" i="2"/>
  <c r="G229" i="2"/>
  <c r="G230" i="2"/>
  <c r="I230" i="2" s="1"/>
  <c r="G231" i="2"/>
  <c r="G232" i="2"/>
  <c r="G233" i="2"/>
  <c r="G234" i="2"/>
  <c r="I234" i="2" s="1"/>
  <c r="G235" i="2"/>
  <c r="G236" i="2"/>
  <c r="G237" i="2"/>
  <c r="G238" i="2"/>
  <c r="I238" i="2" s="1"/>
  <c r="G239" i="2"/>
  <c r="G240" i="2"/>
  <c r="G241" i="2"/>
  <c r="G242" i="2"/>
  <c r="I242" i="2" s="1"/>
  <c r="G243" i="2"/>
  <c r="G244" i="2"/>
  <c r="G245" i="2"/>
  <c r="G246" i="2"/>
  <c r="I246" i="2" s="1"/>
  <c r="G247" i="2"/>
  <c r="G248" i="2"/>
  <c r="G249" i="2"/>
  <c r="G250" i="2"/>
  <c r="I250" i="2" s="1"/>
  <c r="G251" i="2"/>
  <c r="G2" i="2"/>
  <c r="I76" i="2"/>
  <c r="I65" i="2"/>
  <c r="I4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7" i="2"/>
  <c r="I68" i="2"/>
  <c r="I69" i="2"/>
  <c r="I71" i="2"/>
  <c r="I72" i="2"/>
  <c r="I73" i="2"/>
  <c r="I75" i="2"/>
  <c r="I77" i="2"/>
  <c r="I79" i="2"/>
  <c r="I80" i="2"/>
  <c r="I81" i="2"/>
  <c r="I83" i="2"/>
  <c r="I84" i="2"/>
  <c r="I85" i="2"/>
  <c r="I87" i="2"/>
  <c r="I88" i="2"/>
  <c r="I89" i="2"/>
  <c r="I91" i="2"/>
  <c r="I92" i="2"/>
  <c r="I93" i="2"/>
  <c r="I95" i="2"/>
  <c r="I96" i="2"/>
  <c r="I97" i="2"/>
  <c r="I99" i="2"/>
  <c r="I100" i="2"/>
  <c r="I101" i="2"/>
  <c r="I103" i="2"/>
  <c r="I104" i="2"/>
  <c r="I105" i="2"/>
  <c r="I107" i="2"/>
  <c r="I108" i="2"/>
  <c r="I109" i="2"/>
  <c r="I111" i="2"/>
  <c r="I112" i="2"/>
  <c r="I113" i="2"/>
  <c r="I115" i="2"/>
  <c r="I116" i="2"/>
  <c r="I117" i="2"/>
  <c r="I119" i="2"/>
  <c r="I120" i="2"/>
  <c r="I121" i="2"/>
  <c r="I123" i="2"/>
  <c r="I124" i="2"/>
  <c r="I125" i="2"/>
  <c r="I127" i="2"/>
  <c r="I128" i="2"/>
  <c r="I129" i="2"/>
  <c r="I131" i="2"/>
  <c r="I132" i="2"/>
  <c r="I133" i="2"/>
  <c r="I135" i="2"/>
  <c r="I136" i="2"/>
  <c r="I137" i="2"/>
  <c r="I139" i="2"/>
  <c r="I140" i="2"/>
  <c r="I141" i="2"/>
  <c r="I143" i="2"/>
  <c r="I144" i="2"/>
  <c r="I145" i="2"/>
  <c r="I147" i="2"/>
  <c r="I148" i="2"/>
  <c r="I149" i="2"/>
  <c r="I151" i="2"/>
  <c r="I152" i="2"/>
  <c r="I153" i="2"/>
  <c r="I155" i="2"/>
  <c r="I156" i="2"/>
  <c r="I157" i="2"/>
  <c r="I159" i="2"/>
  <c r="I160" i="2"/>
  <c r="I161" i="2"/>
  <c r="I163" i="2"/>
  <c r="I164" i="2"/>
  <c r="I165" i="2"/>
  <c r="I167" i="2"/>
  <c r="I168" i="2"/>
  <c r="I169" i="2"/>
  <c r="I171" i="2"/>
  <c r="I172" i="2"/>
  <c r="I173" i="2"/>
  <c r="I175" i="2"/>
  <c r="I176" i="2"/>
  <c r="I177" i="2"/>
  <c r="I179" i="2"/>
  <c r="I180" i="2"/>
  <c r="I181" i="2"/>
  <c r="I183" i="2"/>
  <c r="I184" i="2"/>
  <c r="I185" i="2"/>
  <c r="I187" i="2"/>
  <c r="I188" i="2"/>
  <c r="I189" i="2"/>
  <c r="I191" i="2"/>
  <c r="I192" i="2"/>
  <c r="I193" i="2"/>
  <c r="I195" i="2"/>
  <c r="I196" i="2"/>
  <c r="I197" i="2"/>
  <c r="I199" i="2"/>
  <c r="I200" i="2"/>
  <c r="I201" i="2"/>
  <c r="I203" i="2"/>
  <c r="I204" i="2"/>
  <c r="I205" i="2"/>
  <c r="I207" i="2"/>
  <c r="I208" i="2"/>
  <c r="I209" i="2"/>
  <c r="I211" i="2"/>
  <c r="I212" i="2"/>
  <c r="I213" i="2"/>
  <c r="I215" i="2"/>
  <c r="I216" i="2"/>
  <c r="I217" i="2"/>
  <c r="I219" i="2"/>
  <c r="I220" i="2"/>
  <c r="I221" i="2"/>
  <c r="I223" i="2"/>
  <c r="I224" i="2"/>
  <c r="I225" i="2"/>
  <c r="I227" i="2"/>
  <c r="I228" i="2"/>
  <c r="I229" i="2"/>
  <c r="I231" i="2"/>
  <c r="I232" i="2"/>
  <c r="I233" i="2"/>
  <c r="I235" i="2"/>
  <c r="I236" i="2"/>
  <c r="I237" i="2"/>
  <c r="I239" i="2"/>
  <c r="I240" i="2"/>
  <c r="I241" i="2"/>
  <c r="I243" i="2"/>
  <c r="I244" i="2"/>
  <c r="I245" i="2"/>
  <c r="I247" i="2"/>
  <c r="I248" i="2"/>
  <c r="I249" i="2"/>
  <c r="I251" i="2"/>
  <c r="I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" i="2"/>
</calcChain>
</file>

<file path=xl/sharedStrings.xml><?xml version="1.0" encoding="utf-8"?>
<sst xmlns="http://schemas.openxmlformats.org/spreadsheetml/2006/main" count="1527" uniqueCount="546">
  <si>
    <t>Name</t>
  </si>
  <si>
    <t>Customer Segment</t>
  </si>
  <si>
    <t>Customer ID</t>
  </si>
  <si>
    <t>Address</t>
  </si>
  <si>
    <t>City</t>
  </si>
  <si>
    <t>State</t>
  </si>
  <si>
    <t>ZIP</t>
  </si>
  <si>
    <t>Store Number</t>
  </si>
  <si>
    <t>Avg Num Products Purchased</t>
  </si>
  <si>
    <t># Years as 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</si>
  <si>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</si>
  <si>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</si>
  <si>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</si>
  <si>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</si>
  <si>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</si>
  <si>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</si>
  <si>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</si>
  <si>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</si>
  <si>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</si>
  <si>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</si>
  <si>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</si>
  <si>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</si>
  <si>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</si>
  <si>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</si>
  <si>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</si>
  <si>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</si>
  <si>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</si>
  <si>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</si>
  <si>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</si>
  <si>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</si>
  <si>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</si>
  <si>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</si>
  <si>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</si>
  <si>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</si>
  <si>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</si>
  <si>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</si>
  <si>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</si>
  <si>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</si>
  <si>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</si>
  <si>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</si>
  <si>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</si>
  <si>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</si>
  <si>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</si>
  <si>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</si>
  <si>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</si>
  <si>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</si>
  <si>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</si>
  <si>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</si>
  <si>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</si>
  <si>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</si>
  <si>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</si>
  <si>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</si>
  <si>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</si>
  <si>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</si>
  <si>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</si>
  <si>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</si>
  <si>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</si>
  <si>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</si>
  <si>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</si>
  <si>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</si>
  <si>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</si>
  <si>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</si>
  <si>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</si>
  <si>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</si>
  <si>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</si>
  <si>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</si>
  <si>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</si>
  <si>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</si>
  <si>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</si>
  <si>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</si>
  <si>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</si>
  <si>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</si>
  <si>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</si>
  <si>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</si>
  <si>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</si>
  <si>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</si>
  <si>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</si>
  <si>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</si>
  <si>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</si>
  <si>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</si>
  <si>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</si>
  <si>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</si>
  <si>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</si>
  <si>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</si>
  <si>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</si>
  <si>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</si>
  <si>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</si>
  <si>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</si>
  <si>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</si>
  <si>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</si>
  <si>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</si>
  <si>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</si>
  <si>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</si>
  <si>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</si>
  <si>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</si>
  <si>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</si>
  <si>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</si>
  <si>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</si>
  <si>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</si>
  <si>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</si>
  <si>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</si>
  <si>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</si>
  <si>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</si>
  <si>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</si>
  <si>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</si>
  <si>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</si>
  <si>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</si>
  <si>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</si>
  <si>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</si>
  <si>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</si>
  <si>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</si>
  <si>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</si>
  <si>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</si>
  <si>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</si>
  <si>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</si>
  <si>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</si>
  <si>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</si>
  <si>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</si>
  <si>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</si>
  <si>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</si>
  <si>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</si>
  <si>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</si>
  <si>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</si>
  <si>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</si>
  <si>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</si>
  <si>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</si>
  <si>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</si>
  <si>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</si>
  <si>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</si>
  <si>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</si>
  <si>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</si>
  <si>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</si>
  <si>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</si>
  <si>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</si>
  <si>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</si>
  <si>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</si>
  <si>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</si>
  <si>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</si>
  <si>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</si>
  <si>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</si>
  <si>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</si>
  <si>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</si>
  <si>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</si>
  <si>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</si>
  <si>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</si>
  <si>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</si>
  <si>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</si>
  <si>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</si>
  <si>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</si>
  <si>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</si>
  <si>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</si>
  <si>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</si>
  <si>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</si>
  <si>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</si>
  <si>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</si>
  <si>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</si>
  <si>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</si>
  <si>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</si>
  <si>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</si>
  <si>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</si>
  <si>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</si>
  <si>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</si>
  <si>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</si>
  <si>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</si>
  <si>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</si>
  <si>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</si>
  <si>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</si>
  <si>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</si>
  <si>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</si>
  <si>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</si>
  <si>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</si>
  <si>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</si>
  <si>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</si>
  <si>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</si>
  <si>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</si>
  <si>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</si>
  <si>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</si>
  <si>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</si>
  <si>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</si>
  <si>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</si>
  <si>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</si>
  <si>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</si>
  <si>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</si>
  <si>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</si>
  <si>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</si>
  <si>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</si>
  <si>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</si>
  <si>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</si>
  <si>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</si>
  <si>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</si>
  <si>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</si>
  <si>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</si>
  <si>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</si>
  <si>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</si>
  <si>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</si>
  <si>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</si>
  <si>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</si>
  <si>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</si>
  <si>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</si>
  <si>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</si>
  <si>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</si>
  <si>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</si>
  <si>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</si>
  <si>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</si>
  <si>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</si>
  <si>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</si>
  <si>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</si>
  <si>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</si>
  <si>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</si>
  <si>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</si>
  <si>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</si>
  <si>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</si>
  <si>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</si>
  <si>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</si>
  <si>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</si>
  <si>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</si>
  <si>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</si>
  <si>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</si>
  <si>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</si>
  <si>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</si>
  <si>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</si>
  <si>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</si>
  <si>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</si>
  <si>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</si>
  <si>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</si>
  <si>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</si>
  <si>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</si>
  <si>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</si>
  <si>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</si>
  <si>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</si>
  <si>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</si>
  <si>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</si>
  <si>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</si>
  <si>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</si>
  <si>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</si>
  <si>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</si>
  <si>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</si>
  <si>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</si>
  <si>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</si>
  <si>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</si>
  <si>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</si>
  <si>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</si>
  <si>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</si>
  <si>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</si>
  <si>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</si>
  <si>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</si>
  <si>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</si>
  <si>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</si>
  <si>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</si>
  <si>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</si>
  <si>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</si>
  <si>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</si>
  <si>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</si>
  <si>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</si>
  <si>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</si>
  <si>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</si>
  <si>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</si>
  <si>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</si>
  <si>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</si>
  <si>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</si>
  <si>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</si>
  <si>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</si>
  <si>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</si>
  <si>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</si>
  <si>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</si>
  <si>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</si>
  <si>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</si>
  <si>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</si>
  <si>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</si>
  <si>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</si>
  <si>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</si>
  <si>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</si>
  <si>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</si>
  <si>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</si>
  <si>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</si>
  <si>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</si>
  <si>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</si>
  <si>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</si>
  <si>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</si>
  <si>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</si>
  <si>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</si>
  <si>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</si>
  <si>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</si>
  <si>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</si>
  <si>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</si>
  <si>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</si>
  <si>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</si>
  <si>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</si>
  <si>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</si>
  <si>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</si>
  <si>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</si>
  <si>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</si>
  <si>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</si>
  <si>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</si>
  <si>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</si>
  <si>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</si>
  <si>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</si>
  <si>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</si>
  <si>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</si>
  <si>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</si>
  <si>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</si>
  <si>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</si>
  <si>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</si>
  <si>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</si>
  <si>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</si>
  <si>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</si>
  <si>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</si>
  <si>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</si>
  <si>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</si>
  <si>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</si>
  <si>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</si>
  <si>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</si>
  <si>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</si>
  <si>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</si>
  <si>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</si>
  <si>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</si>
  <si>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</si>
  <si>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</si>
  <si>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</si>
  <si>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</si>
  <si>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</si>
  <si>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</si>
  <si>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</si>
  <si>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</si>
  <si>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</si>
  <si>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</si>
  <si>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</si>
  <si>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</si>
  <si>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</si>
  <si>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</si>
  <si>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</si>
  <si>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</si>
  <si>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</si>
  <si>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</si>
  <si>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</si>
  <si>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</si>
  <si>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</si>
  <si>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</si>
  <si>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</si>
  <si>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</si>
  <si>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</si>
  <si>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</si>
  <si>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</si>
  <si>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</si>
  <si>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</si>
  <si>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</si>
  <si>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</si>
  <si>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</si>
  <si>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</si>
  <si>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</si>
  <si>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</si>
  <si>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</si>
  <si>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</si>
  <si>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</si>
  <si>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</si>
  <si>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</si>
  <si>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</si>
  <si>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</si>
  <si>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</si>
  <si>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</si>
  <si>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</si>
  <si>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</si>
  <si>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</si>
  <si>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</si>
  <si>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</si>
  <si>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</si>
  <si>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</si>
  <si>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</si>
  <si>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</si>
  <si>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</si>
  <si>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</si>
  <si>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</si>
  <si>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</si>
  <si>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</si>
  <si>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</si>
  <si>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</si>
  <si>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</si>
  <si>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</si>
  <si>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</si>
  <si>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</si>
  <si>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</si>
  <si>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</si>
  <si>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</si>
  <si>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</si>
  <si>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</si>
  <si>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</si>
  <si>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</si>
  <si>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</si>
  <si>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</si>
  <si>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</si>
  <si>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</si>
  <si>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</si>
  <si>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</si>
  <si>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</si>
  <si>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</si>
  <si>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</si>
  <si>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</si>
  <si>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</si>
  <si>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</si>
  <si>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</si>
  <si>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</si>
  <si>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</si>
  <si>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</si>
  <si>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</si>
  <si>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</si>
  <si>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</si>
  <si>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</si>
  <si>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</si>
  <si>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</si>
  <si>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</si>
  <si>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</si>
  <si>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</si>
  <si>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</si>
  <si>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</si>
  <si>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</si>
  <si>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</si>
  <si>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</si>
  <si>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</si>
  <si>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</si>
  <si>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</si>
  <si>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</si>
  <si>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</si>
  <si>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</si>
  <si>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</si>
  <si>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</si>
  <si>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</si>
  <si>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</si>
  <si>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</si>
  <si>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</si>
  <si>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</si>
  <si>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</si>
  <si>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</si>
  <si>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</si>
  <si>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</si>
  <si>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</si>
  <si>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</si>
  <si>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</si>
  <si>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</si>
  <si>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</si>
  <si>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</si>
  <si>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</si>
  <si>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</si>
  <si>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</si>
  <si>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</si>
  <si>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</si>
  <si>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</si>
  <si>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</si>
  <si>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</si>
  <si>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</si>
  <si>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</si>
  <si>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</si>
  <si>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</si>
  <si>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</si>
  <si>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</si>
  <si>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</si>
  <si>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</si>
  <si>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</si>
  <si>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</si>
  <si>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</si>
  <si>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</si>
  <si>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</si>
  <si>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</si>
  <si>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</si>
  <si>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</si>
  <si>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</si>
  <si>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</si>
  <si>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</si>
  <si>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</si>
  <si>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</si>
  <si>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</si>
  <si>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</si>
  <si>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</si>
  <si>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</si>
  <si>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</si>
  <si>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</si>
  <si>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</si>
  <si>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</si>
  <si>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</si>
  <si>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</si>
  <si>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</si>
  <si>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</si>
  <si>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</si>
  <si>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</si>
  <si>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</si>
  <si>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</si>
  <si>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</si>
  <si>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</si>
  <si>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</si>
  <si>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</si>
  <si>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</si>
  <si>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</si>
  <si>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</si>
  <si>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</si>
  <si>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</si>
  <si>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</si>
  <si>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</si>
  <si>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</si>
  <si>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</si>
  <si>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</si>
  <si>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</si>
  <si>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</si>
  <si>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</si>
  <si>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</si>
  <si>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</si>
  <si>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</si>
  <si>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</si>
  <si>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</si>
  <si>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</si>
  <si>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</si>
  <si>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</si>
  <si>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</si>
  <si>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</si>
  <si>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</si>
  <si>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</si>
  <si>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</si>
  <si>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</si>
  <si>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</si>
  <si>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</si>
  <si>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</si>
  <si>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</si>
  <si>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</si>
  <si>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</si>
  <si>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</si>
  <si>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</si>
  <si>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</si>
  <si>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</si>
  <si>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</si>
  <si>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</si>
  <si>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</si>
  <si>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</si>
  <si>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</si>
  <si>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</si>
  <si>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</si>
  <si>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</si>
  <si>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</si>
  <si>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</si>
  <si>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</si>
  <si>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Intercept</t>
  </si>
  <si>
    <t>X Variable 1</t>
  </si>
  <si>
    <t>X Variable 2</t>
  </si>
  <si>
    <t>X Variable 3</t>
  </si>
  <si>
    <t>X Variable 4</t>
  </si>
  <si>
    <t>pridict sale amount</t>
    <phoneticPr fontId="18" type="noConversion"/>
  </si>
  <si>
    <t>profit</t>
    <phoneticPr fontId="18" type="noConversion"/>
  </si>
  <si>
    <t>net profit</t>
    <phoneticPr fontId="18" type="noConversion"/>
  </si>
  <si>
    <t>sum net 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</si>
</sst>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>
      <selection activeCell="I2" sqref="I2"/>
    </sheetView>
  </sheetViews>
  <sheetFormatPr defaultRowHeight="14.1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</row>
    <row r="3" spans="1:12" x14ac:dyDescent="0.3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</row>
    <row r="4" spans="1:12" x14ac:dyDescent="0.3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</row>
    <row r="5" spans="1:12" x14ac:dyDescent="0.3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</row>
    <row r="6" spans="1:12" x14ac:dyDescent="0.3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</row>
    <row r="7" spans="1:12" x14ac:dyDescent="0.3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</row>
    <row r="8" spans="1:12" x14ac:dyDescent="0.3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</row>
    <row r="9" spans="1:12" x14ac:dyDescent="0.3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</row>
    <row r="10" spans="1:12" x14ac:dyDescent="0.3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</row>
    <row r="11" spans="1:12" x14ac:dyDescent="0.3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</row>
    <row r="12" spans="1:12" x14ac:dyDescent="0.3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</row>
    <row r="13" spans="1:12" x14ac:dyDescent="0.3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</row>
    <row r="14" spans="1:12" x14ac:dyDescent="0.3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</row>
    <row r="15" spans="1:12" x14ac:dyDescent="0.3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</row>
    <row r="16" spans="1:12" x14ac:dyDescent="0.3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</row>
    <row r="17" spans="1:12" x14ac:dyDescent="0.3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</row>
    <row r="18" spans="1:12" x14ac:dyDescent="0.3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</row>
    <row r="19" spans="1:12" x14ac:dyDescent="0.3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</row>
    <row r="20" spans="1:12" x14ac:dyDescent="0.3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</row>
    <row r="21" spans="1:12" x14ac:dyDescent="0.3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</row>
    <row r="22" spans="1:12" x14ac:dyDescent="0.3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</row>
    <row r="23" spans="1:12" x14ac:dyDescent="0.3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</row>
    <row r="24" spans="1:12" x14ac:dyDescent="0.3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</row>
    <row r="25" spans="1:12" x14ac:dyDescent="0.3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</row>
    <row r="26" spans="1:12" x14ac:dyDescent="0.3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</row>
    <row r="27" spans="1:12" x14ac:dyDescent="0.3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</row>
    <row r="28" spans="1:12" x14ac:dyDescent="0.3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</row>
    <row r="29" spans="1:12" x14ac:dyDescent="0.3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</row>
    <row r="30" spans="1:12" x14ac:dyDescent="0.3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</row>
    <row r="31" spans="1:12" x14ac:dyDescent="0.3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</row>
    <row r="32" spans="1:12" x14ac:dyDescent="0.3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</row>
    <row r="33" spans="1:12" x14ac:dyDescent="0.3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</row>
    <row r="34" spans="1:12" x14ac:dyDescent="0.3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</row>
    <row r="35" spans="1:12" x14ac:dyDescent="0.3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</row>
    <row r="36" spans="1:12" x14ac:dyDescent="0.3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</row>
    <row r="37" spans="1:12" x14ac:dyDescent="0.3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</row>
    <row r="38" spans="1:12" x14ac:dyDescent="0.3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</row>
    <row r="39" spans="1:12" x14ac:dyDescent="0.3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</row>
    <row r="40" spans="1:12" x14ac:dyDescent="0.3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</row>
    <row r="41" spans="1:12" x14ac:dyDescent="0.3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</row>
    <row r="42" spans="1:12" x14ac:dyDescent="0.3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</row>
    <row r="43" spans="1:12" x14ac:dyDescent="0.3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</row>
    <row r="44" spans="1:12" x14ac:dyDescent="0.3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</row>
    <row r="45" spans="1:12" x14ac:dyDescent="0.3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</row>
    <row r="46" spans="1:12" x14ac:dyDescent="0.3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</row>
    <row r="47" spans="1:12" x14ac:dyDescent="0.3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</row>
    <row r="48" spans="1:12" x14ac:dyDescent="0.3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</row>
    <row r="49" spans="1:12" x14ac:dyDescent="0.3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</row>
    <row r="50" spans="1:12" x14ac:dyDescent="0.3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</row>
    <row r="51" spans="1:12" x14ac:dyDescent="0.3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</row>
    <row r="52" spans="1:12" x14ac:dyDescent="0.3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</row>
    <row r="53" spans="1:12" x14ac:dyDescent="0.3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</row>
    <row r="54" spans="1:12" x14ac:dyDescent="0.3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</row>
    <row r="55" spans="1:12" x14ac:dyDescent="0.3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</row>
    <row r="56" spans="1:12" x14ac:dyDescent="0.3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</row>
    <row r="57" spans="1:12" x14ac:dyDescent="0.3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</row>
    <row r="58" spans="1:12" x14ac:dyDescent="0.3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</row>
    <row r="59" spans="1:12" x14ac:dyDescent="0.3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</row>
    <row r="60" spans="1:12" x14ac:dyDescent="0.3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</row>
    <row r="61" spans="1:12" x14ac:dyDescent="0.3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</row>
    <row r="62" spans="1:12" x14ac:dyDescent="0.3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</row>
    <row r="63" spans="1:12" x14ac:dyDescent="0.3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</row>
    <row r="64" spans="1:12" x14ac:dyDescent="0.3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</row>
    <row r="65" spans="1:12" x14ac:dyDescent="0.3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</row>
    <row r="66" spans="1:12" x14ac:dyDescent="0.3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</row>
    <row r="67" spans="1:12" x14ac:dyDescent="0.3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</row>
    <row r="68" spans="1:12" x14ac:dyDescent="0.3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</row>
    <row r="69" spans="1:12" x14ac:dyDescent="0.3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</row>
    <row r="70" spans="1:12" x14ac:dyDescent="0.3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</row>
    <row r="71" spans="1:12" x14ac:dyDescent="0.3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</row>
    <row r="72" spans="1:12" x14ac:dyDescent="0.3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</row>
    <row r="73" spans="1:12" x14ac:dyDescent="0.3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</row>
    <row r="74" spans="1:12" x14ac:dyDescent="0.3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</row>
    <row r="75" spans="1:12" x14ac:dyDescent="0.3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</row>
    <row r="76" spans="1:12" x14ac:dyDescent="0.3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</row>
    <row r="77" spans="1:12" x14ac:dyDescent="0.3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</row>
    <row r="78" spans="1:12" x14ac:dyDescent="0.3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</row>
    <row r="79" spans="1:12" x14ac:dyDescent="0.3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</row>
    <row r="80" spans="1:12" x14ac:dyDescent="0.3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</row>
    <row r="81" spans="1:12" x14ac:dyDescent="0.3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</row>
    <row r="82" spans="1:12" x14ac:dyDescent="0.3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</row>
    <row r="83" spans="1:12" x14ac:dyDescent="0.3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</row>
    <row r="84" spans="1:12" x14ac:dyDescent="0.3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</row>
    <row r="85" spans="1:12" x14ac:dyDescent="0.3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</row>
    <row r="86" spans="1:12" x14ac:dyDescent="0.3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</row>
    <row r="87" spans="1:12" x14ac:dyDescent="0.3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</row>
    <row r="88" spans="1:12" x14ac:dyDescent="0.3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</row>
    <row r="89" spans="1:12" x14ac:dyDescent="0.3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</row>
    <row r="90" spans="1:12" x14ac:dyDescent="0.3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</row>
    <row r="91" spans="1:12" x14ac:dyDescent="0.3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</row>
    <row r="92" spans="1:12" x14ac:dyDescent="0.3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</row>
    <row r="93" spans="1:12" x14ac:dyDescent="0.3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</row>
    <row r="94" spans="1:12" x14ac:dyDescent="0.3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</row>
    <row r="95" spans="1:12" x14ac:dyDescent="0.3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</row>
    <row r="96" spans="1:12" x14ac:dyDescent="0.3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</row>
    <row r="97" spans="1:12" x14ac:dyDescent="0.3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</row>
    <row r="98" spans="1:12" x14ac:dyDescent="0.3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</row>
    <row r="99" spans="1:12" x14ac:dyDescent="0.3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</row>
    <row r="100" spans="1:12" x14ac:dyDescent="0.3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</row>
    <row r="101" spans="1:12" x14ac:dyDescent="0.3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</row>
    <row r="102" spans="1:12" x14ac:dyDescent="0.3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</row>
    <row r="103" spans="1:12" x14ac:dyDescent="0.3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</row>
    <row r="104" spans="1:12" x14ac:dyDescent="0.3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</row>
    <row r="105" spans="1:12" x14ac:dyDescent="0.3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</row>
    <row r="106" spans="1:12" x14ac:dyDescent="0.3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</row>
    <row r="107" spans="1:12" x14ac:dyDescent="0.3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</row>
    <row r="108" spans="1:12" x14ac:dyDescent="0.3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</row>
    <row r="109" spans="1:12" x14ac:dyDescent="0.3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</row>
    <row r="110" spans="1:12" x14ac:dyDescent="0.3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</row>
    <row r="111" spans="1:12" x14ac:dyDescent="0.3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</row>
    <row r="112" spans="1:12" x14ac:dyDescent="0.3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</row>
    <row r="113" spans="1:12" x14ac:dyDescent="0.3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</row>
    <row r="114" spans="1:12" x14ac:dyDescent="0.3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</row>
    <row r="115" spans="1:12" x14ac:dyDescent="0.3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</row>
    <row r="116" spans="1:12" x14ac:dyDescent="0.3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</row>
    <row r="117" spans="1:12" x14ac:dyDescent="0.3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</row>
    <row r="118" spans="1:12" x14ac:dyDescent="0.3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</row>
    <row r="119" spans="1:12" x14ac:dyDescent="0.3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</row>
    <row r="120" spans="1:12" x14ac:dyDescent="0.3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</row>
    <row r="121" spans="1:12" x14ac:dyDescent="0.3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</row>
    <row r="122" spans="1:12" x14ac:dyDescent="0.3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</row>
    <row r="123" spans="1:12" x14ac:dyDescent="0.3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</row>
    <row r="124" spans="1:12" x14ac:dyDescent="0.3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</row>
    <row r="125" spans="1:12" x14ac:dyDescent="0.3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</row>
    <row r="126" spans="1:12" x14ac:dyDescent="0.3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</row>
    <row r="127" spans="1:12" x14ac:dyDescent="0.3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</row>
    <row r="128" spans="1:12" x14ac:dyDescent="0.3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</row>
    <row r="129" spans="1:12" x14ac:dyDescent="0.3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</row>
    <row r="130" spans="1:12" x14ac:dyDescent="0.3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</row>
    <row r="131" spans="1:12" x14ac:dyDescent="0.3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</row>
    <row r="132" spans="1:12" x14ac:dyDescent="0.3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</row>
    <row r="133" spans="1:12" x14ac:dyDescent="0.3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</row>
    <row r="134" spans="1:12" x14ac:dyDescent="0.3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</row>
    <row r="135" spans="1:12" x14ac:dyDescent="0.3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</row>
    <row r="136" spans="1:12" x14ac:dyDescent="0.3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</row>
    <row r="137" spans="1:12" x14ac:dyDescent="0.3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</row>
    <row r="138" spans="1:12" x14ac:dyDescent="0.3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</row>
    <row r="139" spans="1:12" x14ac:dyDescent="0.3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</row>
    <row r="140" spans="1:12" x14ac:dyDescent="0.3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</row>
    <row r="141" spans="1:12" x14ac:dyDescent="0.3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</row>
    <row r="142" spans="1:12" x14ac:dyDescent="0.3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</row>
    <row r="143" spans="1:12" x14ac:dyDescent="0.3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</row>
    <row r="144" spans="1:12" x14ac:dyDescent="0.3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</row>
    <row r="145" spans="1:12" x14ac:dyDescent="0.3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</row>
    <row r="146" spans="1:12" x14ac:dyDescent="0.3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</row>
    <row r="147" spans="1:12" x14ac:dyDescent="0.3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</row>
    <row r="148" spans="1:12" x14ac:dyDescent="0.3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</row>
    <row r="149" spans="1:12" x14ac:dyDescent="0.3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</row>
    <row r="150" spans="1:12" x14ac:dyDescent="0.3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</row>
    <row r="151" spans="1:12" x14ac:dyDescent="0.3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</row>
    <row r="152" spans="1:12" x14ac:dyDescent="0.3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</row>
    <row r="153" spans="1:12" x14ac:dyDescent="0.3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</row>
    <row r="154" spans="1:12" x14ac:dyDescent="0.3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</row>
    <row r="155" spans="1:12" x14ac:dyDescent="0.3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</row>
    <row r="156" spans="1:12" x14ac:dyDescent="0.3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</row>
    <row r="157" spans="1:12" x14ac:dyDescent="0.3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</row>
    <row r="158" spans="1:12" x14ac:dyDescent="0.3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</row>
    <row r="159" spans="1:12" x14ac:dyDescent="0.3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</row>
    <row r="160" spans="1:12" x14ac:dyDescent="0.3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</row>
    <row r="161" spans="1:12" x14ac:dyDescent="0.3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</row>
    <row r="162" spans="1:12" x14ac:dyDescent="0.3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</row>
    <row r="163" spans="1:12" x14ac:dyDescent="0.3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</row>
    <row r="164" spans="1:12" x14ac:dyDescent="0.3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</row>
    <row r="165" spans="1:12" x14ac:dyDescent="0.3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</row>
    <row r="166" spans="1:12" x14ac:dyDescent="0.3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</row>
    <row r="167" spans="1:12" x14ac:dyDescent="0.3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</row>
    <row r="168" spans="1:12" x14ac:dyDescent="0.3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</row>
    <row r="169" spans="1:12" x14ac:dyDescent="0.3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</row>
    <row r="170" spans="1:12" x14ac:dyDescent="0.3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</row>
    <row r="171" spans="1:12" x14ac:dyDescent="0.3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</row>
    <row r="172" spans="1:12" x14ac:dyDescent="0.3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</row>
    <row r="173" spans="1:12" x14ac:dyDescent="0.3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</row>
    <row r="174" spans="1:12" x14ac:dyDescent="0.3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</row>
    <row r="175" spans="1:12" x14ac:dyDescent="0.3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</row>
    <row r="176" spans="1:12" x14ac:dyDescent="0.3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</row>
    <row r="177" spans="1:12" x14ac:dyDescent="0.3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</row>
    <row r="178" spans="1:12" x14ac:dyDescent="0.3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</row>
    <row r="179" spans="1:12" x14ac:dyDescent="0.3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</row>
    <row r="180" spans="1:12" x14ac:dyDescent="0.3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</row>
    <row r="181" spans="1:12" x14ac:dyDescent="0.3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</row>
    <row r="182" spans="1:12" x14ac:dyDescent="0.3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</row>
    <row r="183" spans="1:12" x14ac:dyDescent="0.3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</row>
    <row r="184" spans="1:12" x14ac:dyDescent="0.3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</row>
    <row r="185" spans="1:12" x14ac:dyDescent="0.3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</row>
    <row r="186" spans="1:12" x14ac:dyDescent="0.3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</row>
    <row r="187" spans="1:12" x14ac:dyDescent="0.3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</row>
    <row r="188" spans="1:12" x14ac:dyDescent="0.3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</row>
    <row r="189" spans="1:12" x14ac:dyDescent="0.3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</row>
    <row r="190" spans="1:12" x14ac:dyDescent="0.3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</row>
    <row r="191" spans="1:12" x14ac:dyDescent="0.3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</row>
    <row r="192" spans="1:12" x14ac:dyDescent="0.3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</row>
    <row r="193" spans="1:12" x14ac:dyDescent="0.3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</row>
    <row r="194" spans="1:12" x14ac:dyDescent="0.3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</row>
    <row r="195" spans="1:12" x14ac:dyDescent="0.3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</row>
    <row r="196" spans="1:12" x14ac:dyDescent="0.3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</row>
    <row r="197" spans="1:12" x14ac:dyDescent="0.3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</row>
    <row r="198" spans="1:12" x14ac:dyDescent="0.3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</row>
    <row r="199" spans="1:12" x14ac:dyDescent="0.3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</row>
    <row r="200" spans="1:12" x14ac:dyDescent="0.3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</row>
    <row r="201" spans="1:12" x14ac:dyDescent="0.3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</row>
    <row r="202" spans="1:12" x14ac:dyDescent="0.3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</row>
    <row r="203" spans="1:12" x14ac:dyDescent="0.3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</row>
    <row r="204" spans="1:12" x14ac:dyDescent="0.3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</row>
    <row r="205" spans="1:12" x14ac:dyDescent="0.3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</row>
    <row r="206" spans="1:12" x14ac:dyDescent="0.3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</row>
    <row r="207" spans="1:12" x14ac:dyDescent="0.3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</row>
    <row r="208" spans="1:12" x14ac:dyDescent="0.3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</row>
    <row r="209" spans="1:12" x14ac:dyDescent="0.3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</row>
    <row r="210" spans="1:12" x14ac:dyDescent="0.3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</row>
    <row r="211" spans="1:12" x14ac:dyDescent="0.3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</row>
    <row r="212" spans="1:12" x14ac:dyDescent="0.3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</row>
    <row r="213" spans="1:12" x14ac:dyDescent="0.3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</row>
    <row r="214" spans="1:12" x14ac:dyDescent="0.3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</row>
    <row r="215" spans="1:12" x14ac:dyDescent="0.3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</row>
    <row r="216" spans="1:12" x14ac:dyDescent="0.3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</row>
    <row r="217" spans="1:12" x14ac:dyDescent="0.3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</row>
    <row r="218" spans="1:12" x14ac:dyDescent="0.3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</row>
    <row r="219" spans="1:12" x14ac:dyDescent="0.3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</row>
    <row r="220" spans="1:12" x14ac:dyDescent="0.3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</row>
    <row r="221" spans="1:12" x14ac:dyDescent="0.3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</row>
    <row r="222" spans="1:12" x14ac:dyDescent="0.3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</row>
    <row r="223" spans="1:12" x14ac:dyDescent="0.3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</row>
    <row r="224" spans="1:12" x14ac:dyDescent="0.3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</row>
    <row r="225" spans="1:12" x14ac:dyDescent="0.3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</row>
    <row r="226" spans="1:12" x14ac:dyDescent="0.3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</row>
    <row r="227" spans="1:12" x14ac:dyDescent="0.3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</row>
    <row r="228" spans="1:12" x14ac:dyDescent="0.3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</row>
    <row r="229" spans="1:12" x14ac:dyDescent="0.3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</row>
    <row r="230" spans="1:12" x14ac:dyDescent="0.3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</row>
    <row r="231" spans="1:12" x14ac:dyDescent="0.3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</row>
    <row r="232" spans="1:12" x14ac:dyDescent="0.3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</row>
    <row r="233" spans="1:12" x14ac:dyDescent="0.3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</row>
    <row r="234" spans="1:12" x14ac:dyDescent="0.3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</row>
    <row r="235" spans="1:12" x14ac:dyDescent="0.3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</row>
    <row r="236" spans="1:12" x14ac:dyDescent="0.3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</row>
    <row r="237" spans="1:12" x14ac:dyDescent="0.3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</row>
    <row r="238" spans="1:12" x14ac:dyDescent="0.3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</row>
    <row r="239" spans="1:12" x14ac:dyDescent="0.3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</row>
    <row r="240" spans="1:12" x14ac:dyDescent="0.3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</row>
    <row r="241" spans="1:12" x14ac:dyDescent="0.3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</row>
    <row r="242" spans="1:12" x14ac:dyDescent="0.3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</row>
    <row r="243" spans="1:12" x14ac:dyDescent="0.3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</row>
    <row r="244" spans="1:12" x14ac:dyDescent="0.3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</row>
    <row r="245" spans="1:12" x14ac:dyDescent="0.3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</row>
    <row r="246" spans="1:12" x14ac:dyDescent="0.3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</row>
    <row r="247" spans="1:12" x14ac:dyDescent="0.3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</row>
    <row r="248" spans="1:12" x14ac:dyDescent="0.3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</row>
    <row r="249" spans="1:12" x14ac:dyDescent="0.3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</row>
    <row r="250" spans="1:12" x14ac:dyDescent="0.3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</row>
    <row r="251" spans="1:12" x14ac:dyDescent="0.3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F110-E005-4316-A693-375CB65FFDF5}">
  <dimension ref="A1:N251"/>
  <sheetViews>
    <sheetView tabSelected="1" workbookViewId="0">
      <selection activeCell="I13" sqref="I13"/>
    </sheetView>
  </sheetViews>
  <sheetFormatPr defaultRowHeight="14.15" x14ac:dyDescent="0.3"/>
  <cols>
    <col min="1" max="2" width="20.53515625" customWidth="1"/>
    <col min="3" max="3" width="19.84375" bestFit="1" customWidth="1"/>
    <col min="4" max="4" width="17.765625" bestFit="1" customWidth="1"/>
    <col min="5" max="5" width="18.765625" bestFit="1" customWidth="1"/>
  </cols>
  <sheetData>
    <row r="1" spans="1:14" x14ac:dyDescent="0.3">
      <c r="A1" t="s">
        <v>1</v>
      </c>
      <c r="B1" t="s">
        <v>8</v>
      </c>
      <c r="C1" t="s">
        <v>42</v>
      </c>
      <c r="D1" t="s">
        <v>29</v>
      </c>
      <c r="E1" t="s">
        <v>13</v>
      </c>
      <c r="G1" t="s">
        <v>542</v>
      </c>
      <c r="H1" t="s">
        <v>11</v>
      </c>
      <c r="I1" t="s">
        <v>543</v>
      </c>
      <c r="N1" t="s">
        <v>544</v>
      </c>
    </row>
    <row r="2" spans="1:14" x14ac:dyDescent="0.3">
      <c r="A2" t="s">
        <v>13</v>
      </c>
      <c r="B2">
        <v>3</v>
      </c>
      <c r="C2">
        <f>IF(A2=$C$1,1,0)</f>
        <v>0</v>
      </c>
      <c r="D2">
        <f>IF(A2=$D$1,1,0)</f>
        <v>0</v>
      </c>
      <c r="E2">
        <f>IF(A2=$E$1,1,0)</f>
        <v>1</v>
      </c>
      <c r="G2">
        <f>$L$2+B2*$L$3+C2*$L$4+D2*$L$5+E2*$L$6</f>
        <v>355.03636414917349</v>
      </c>
      <c r="H2">
        <v>0.30503580699999999</v>
      </c>
      <c r="I2">
        <f>G2*H2</f>
        <v>108.298803852589</v>
      </c>
      <c r="K2" s="2" t="s">
        <v>537</v>
      </c>
      <c r="L2" s="2">
        <v>585.30223622971323</v>
      </c>
      <c r="N2">
        <f>0.5*I2-6.5</f>
        <v>47.649401926294502</v>
      </c>
    </row>
    <row r="3" spans="1:14" x14ac:dyDescent="0.3">
      <c r="A3" t="s">
        <v>18</v>
      </c>
      <c r="B3">
        <v>6</v>
      </c>
      <c r="C3">
        <f t="shared" ref="C3:C66" si="0">IF(A3=$C$1,1,0)</f>
        <v>0</v>
      </c>
      <c r="D3">
        <f t="shared" ref="D3:D66" si="1">IF(A3=$D$1,1,0)</f>
        <v>0</v>
      </c>
      <c r="E3">
        <f t="shared" ref="E3:E66" si="2">IF(A3=$E$1,1,0)</f>
        <v>0</v>
      </c>
      <c r="G3">
        <f t="shared" ref="G3:G66" si="3">$L$2+B3*$L$3+C3*$L$4+D3*$L$5+E3*$L$6</f>
        <v>987.15946576969452</v>
      </c>
      <c r="H3">
        <v>0.472724537</v>
      </c>
      <c r="I3">
        <f t="shared" ref="I3:I66" si="4">G3*H3</f>
        <v>466.65450140114621</v>
      </c>
      <c r="K3" s="2" t="s">
        <v>538</v>
      </c>
      <c r="L3" s="2">
        <v>66.976204923330215</v>
      </c>
      <c r="N3">
        <f t="shared" ref="N3:N66" si="5">0.5*I3-6.5</f>
        <v>226.8272507005731</v>
      </c>
    </row>
    <row r="4" spans="1:14" x14ac:dyDescent="0.3">
      <c r="A4" t="s">
        <v>13</v>
      </c>
      <c r="B4">
        <v>7</v>
      </c>
      <c r="C4">
        <f t="shared" si="0"/>
        <v>0</v>
      </c>
      <c r="D4">
        <f t="shared" si="1"/>
        <v>0</v>
      </c>
      <c r="E4">
        <f t="shared" si="2"/>
        <v>1</v>
      </c>
      <c r="G4">
        <f t="shared" si="3"/>
        <v>622.94118384249418</v>
      </c>
      <c r="H4">
        <v>0.57888185000000003</v>
      </c>
      <c r="I4">
        <f t="shared" si="4"/>
        <v>360.60934494393314</v>
      </c>
      <c r="K4" s="2" t="s">
        <v>539</v>
      </c>
      <c r="L4" s="2">
        <v>-527.25650941475976</v>
      </c>
      <c r="N4">
        <f t="shared" si="5"/>
        <v>173.80467247196657</v>
      </c>
    </row>
    <row r="5" spans="1:14" x14ac:dyDescent="0.3">
      <c r="A5" t="s">
        <v>13</v>
      </c>
      <c r="B5">
        <v>2</v>
      </c>
      <c r="C5">
        <f t="shared" si="0"/>
        <v>0</v>
      </c>
      <c r="D5">
        <f t="shared" si="1"/>
        <v>0</v>
      </c>
      <c r="E5">
        <f t="shared" si="2"/>
        <v>1</v>
      </c>
      <c r="G5">
        <f t="shared" si="3"/>
        <v>288.06015922584328</v>
      </c>
      <c r="H5">
        <v>0.30513781099999998</v>
      </c>
      <c r="I5">
        <f t="shared" si="4"/>
        <v>87.898046422485265</v>
      </c>
      <c r="K5" s="2" t="s">
        <v>540</v>
      </c>
      <c r="L5" s="2">
        <v>-281.83876491504498</v>
      </c>
      <c r="N5">
        <f t="shared" si="5"/>
        <v>37.449023211242633</v>
      </c>
    </row>
    <row r="6" spans="1:14" ht="14.6" thickBot="1" x14ac:dyDescent="0.35">
      <c r="A6" t="s">
        <v>13</v>
      </c>
      <c r="B6">
        <v>4</v>
      </c>
      <c r="C6">
        <f t="shared" si="0"/>
        <v>0</v>
      </c>
      <c r="D6">
        <f t="shared" si="1"/>
        <v>0</v>
      </c>
      <c r="E6">
        <f t="shared" si="2"/>
        <v>1</v>
      </c>
      <c r="G6">
        <f t="shared" si="3"/>
        <v>422.01256907250371</v>
      </c>
      <c r="H6">
        <v>0.38770585499999999</v>
      </c>
      <c r="I6">
        <f t="shared" si="4"/>
        <v>163.61674391300161</v>
      </c>
      <c r="K6" s="3" t="s">
        <v>541</v>
      </c>
      <c r="L6" s="3">
        <v>-431.19448685053038</v>
      </c>
      <c r="N6">
        <f t="shared" si="5"/>
        <v>75.308371956500807</v>
      </c>
    </row>
    <row r="7" spans="1:14" x14ac:dyDescent="0.3">
      <c r="A7" t="s">
        <v>29</v>
      </c>
      <c r="B7">
        <v>7</v>
      </c>
      <c r="C7">
        <f t="shared" si="0"/>
        <v>0</v>
      </c>
      <c r="D7">
        <f t="shared" si="1"/>
        <v>1</v>
      </c>
      <c r="E7">
        <f t="shared" si="2"/>
        <v>0</v>
      </c>
      <c r="G7">
        <f t="shared" si="3"/>
        <v>772.29690577797965</v>
      </c>
      <c r="H7">
        <v>0.267278293</v>
      </c>
      <c r="I7">
        <f t="shared" si="4"/>
        <v>206.41819866552024</v>
      </c>
      <c r="N7">
        <f t="shared" si="5"/>
        <v>96.709099332760118</v>
      </c>
    </row>
    <row r="8" spans="1:14" x14ac:dyDescent="0.3">
      <c r="A8" t="s">
        <v>18</v>
      </c>
      <c r="B8">
        <v>4</v>
      </c>
      <c r="C8">
        <f t="shared" si="0"/>
        <v>0</v>
      </c>
      <c r="D8">
        <f t="shared" si="1"/>
        <v>0</v>
      </c>
      <c r="E8">
        <f t="shared" si="2"/>
        <v>0</v>
      </c>
      <c r="G8">
        <f t="shared" si="3"/>
        <v>853.20705592303409</v>
      </c>
      <c r="H8">
        <v>0.22173949400000001</v>
      </c>
      <c r="I8">
        <f t="shared" si="4"/>
        <v>189.1897008576033</v>
      </c>
      <c r="L8">
        <v>6.5</v>
      </c>
      <c r="N8">
        <f t="shared" si="5"/>
        <v>88.094850428801649</v>
      </c>
    </row>
    <row r="9" spans="1:14" x14ac:dyDescent="0.3">
      <c r="A9" t="s">
        <v>29</v>
      </c>
      <c r="B9">
        <v>6</v>
      </c>
      <c r="C9">
        <f t="shared" si="0"/>
        <v>0</v>
      </c>
      <c r="D9">
        <f t="shared" si="1"/>
        <v>1</v>
      </c>
      <c r="E9">
        <f t="shared" si="2"/>
        <v>0</v>
      </c>
      <c r="G9">
        <f t="shared" si="3"/>
        <v>705.32070085464954</v>
      </c>
      <c r="H9">
        <v>0.19344714900000001</v>
      </c>
      <c r="I9">
        <f t="shared" si="4"/>
        <v>136.44227871101381</v>
      </c>
      <c r="N9">
        <f t="shared" si="5"/>
        <v>61.721139355506907</v>
      </c>
    </row>
    <row r="10" spans="1:14" x14ac:dyDescent="0.3">
      <c r="A10" t="s">
        <v>29</v>
      </c>
      <c r="B10">
        <v>6</v>
      </c>
      <c r="C10">
        <f t="shared" si="0"/>
        <v>0</v>
      </c>
      <c r="D10">
        <f t="shared" si="1"/>
        <v>1</v>
      </c>
      <c r="E10">
        <f t="shared" si="2"/>
        <v>0</v>
      </c>
      <c r="G10">
        <f t="shared" si="3"/>
        <v>705.32070085464954</v>
      </c>
      <c r="H10">
        <v>0.25065761399999997</v>
      </c>
      <c r="I10">
        <f t="shared" si="4"/>
        <v>176.79400398103419</v>
      </c>
      <c r="K10" t="s">
        <v>545</v>
      </c>
      <c r="L10">
        <f>SUM(N2:N251)</f>
        <v>21987.435686545366</v>
      </c>
      <c r="N10">
        <f t="shared" si="5"/>
        <v>81.897001990517097</v>
      </c>
    </row>
    <row r="11" spans="1:14" x14ac:dyDescent="0.3">
      <c r="A11" t="s">
        <v>13</v>
      </c>
      <c r="B11">
        <v>4</v>
      </c>
      <c r="C11">
        <f t="shared" si="0"/>
        <v>0</v>
      </c>
      <c r="D11">
        <f t="shared" si="1"/>
        <v>0</v>
      </c>
      <c r="E11">
        <f t="shared" si="2"/>
        <v>1</v>
      </c>
      <c r="G11">
        <f t="shared" si="3"/>
        <v>422.01256907250371</v>
      </c>
      <c r="H11">
        <v>0.26452315199999998</v>
      </c>
      <c r="I11">
        <f t="shared" si="4"/>
        <v>111.63209495467639</v>
      </c>
      <c r="N11">
        <f t="shared" si="5"/>
        <v>49.316047477338195</v>
      </c>
    </row>
    <row r="12" spans="1:14" x14ac:dyDescent="0.3">
      <c r="A12" t="s">
        <v>42</v>
      </c>
      <c r="B12">
        <v>2</v>
      </c>
      <c r="C12">
        <f t="shared" si="0"/>
        <v>1</v>
      </c>
      <c r="D12">
        <f t="shared" si="1"/>
        <v>0</v>
      </c>
      <c r="E12">
        <f t="shared" si="2"/>
        <v>0</v>
      </c>
      <c r="G12">
        <f t="shared" si="3"/>
        <v>191.9981366616139</v>
      </c>
      <c r="H12">
        <v>0.190541402</v>
      </c>
      <c r="I12">
        <f t="shared" si="4"/>
        <v>36.583594140891513</v>
      </c>
      <c r="N12">
        <f t="shared" si="5"/>
        <v>11.791797070445757</v>
      </c>
    </row>
    <row r="13" spans="1:14" x14ac:dyDescent="0.3">
      <c r="A13" t="s">
        <v>13</v>
      </c>
      <c r="B13">
        <v>7</v>
      </c>
      <c r="C13">
        <f t="shared" si="0"/>
        <v>0</v>
      </c>
      <c r="D13">
        <f t="shared" si="1"/>
        <v>0</v>
      </c>
      <c r="E13">
        <f t="shared" si="2"/>
        <v>1</v>
      </c>
      <c r="G13">
        <f t="shared" si="3"/>
        <v>622.94118384249418</v>
      </c>
      <c r="H13">
        <v>0.19154490499999999</v>
      </c>
      <c r="I13">
        <f t="shared" si="4"/>
        <v>119.32120987969807</v>
      </c>
      <c r="N13">
        <f t="shared" si="5"/>
        <v>53.160604939849037</v>
      </c>
    </row>
    <row r="14" spans="1:14" x14ac:dyDescent="0.3">
      <c r="A14" t="s">
        <v>13</v>
      </c>
      <c r="B14">
        <v>4</v>
      </c>
      <c r="C14">
        <f t="shared" si="0"/>
        <v>0</v>
      </c>
      <c r="D14">
        <f t="shared" si="1"/>
        <v>0</v>
      </c>
      <c r="E14">
        <f t="shared" si="2"/>
        <v>1</v>
      </c>
      <c r="G14">
        <f t="shared" si="3"/>
        <v>422.01256907250371</v>
      </c>
      <c r="H14">
        <v>0.212284098</v>
      </c>
      <c r="I14">
        <f t="shared" si="4"/>
        <v>89.586557570219142</v>
      </c>
      <c r="N14">
        <f t="shared" si="5"/>
        <v>38.293278785109571</v>
      </c>
    </row>
    <row r="15" spans="1:14" x14ac:dyDescent="0.3">
      <c r="A15" t="s">
        <v>29</v>
      </c>
      <c r="B15">
        <v>5</v>
      </c>
      <c r="C15">
        <f t="shared" si="0"/>
        <v>0</v>
      </c>
      <c r="D15">
        <f t="shared" si="1"/>
        <v>1</v>
      </c>
      <c r="E15">
        <f t="shared" si="2"/>
        <v>0</v>
      </c>
      <c r="G15">
        <f t="shared" si="3"/>
        <v>638.34449593131933</v>
      </c>
      <c r="H15">
        <v>0.27796209500000002</v>
      </c>
      <c r="I15">
        <f t="shared" si="4"/>
        <v>177.4355734207885</v>
      </c>
      <c r="N15">
        <f t="shared" si="5"/>
        <v>82.21778671039425</v>
      </c>
    </row>
    <row r="16" spans="1:14" x14ac:dyDescent="0.3">
      <c r="A16" t="s">
        <v>29</v>
      </c>
      <c r="B16">
        <v>7</v>
      </c>
      <c r="C16">
        <f t="shared" si="0"/>
        <v>0</v>
      </c>
      <c r="D16">
        <f t="shared" si="1"/>
        <v>1</v>
      </c>
      <c r="E16">
        <f t="shared" si="2"/>
        <v>0</v>
      </c>
      <c r="G16">
        <f t="shared" si="3"/>
        <v>772.29690577797965</v>
      </c>
      <c r="H16">
        <v>0.26970955200000002</v>
      </c>
      <c r="I16">
        <f t="shared" si="4"/>
        <v>208.29585246836513</v>
      </c>
      <c r="N16">
        <f t="shared" si="5"/>
        <v>97.647926234182563</v>
      </c>
    </row>
    <row r="17" spans="1:14" x14ac:dyDescent="0.3">
      <c r="A17" t="s">
        <v>13</v>
      </c>
      <c r="B17">
        <v>3</v>
      </c>
      <c r="C17">
        <f t="shared" si="0"/>
        <v>0</v>
      </c>
      <c r="D17">
        <f t="shared" si="1"/>
        <v>0</v>
      </c>
      <c r="E17">
        <f t="shared" si="2"/>
        <v>1</v>
      </c>
      <c r="G17">
        <f t="shared" si="3"/>
        <v>355.03636414917349</v>
      </c>
      <c r="H17">
        <v>0.238435971</v>
      </c>
      <c r="I17">
        <f t="shared" si="4"/>
        <v>84.653440226217768</v>
      </c>
      <c r="N17">
        <f t="shared" si="5"/>
        <v>35.826720113108884</v>
      </c>
    </row>
    <row r="18" spans="1:14" x14ac:dyDescent="0.3">
      <c r="A18" t="s">
        <v>13</v>
      </c>
      <c r="B18">
        <v>5</v>
      </c>
      <c r="C18">
        <f t="shared" si="0"/>
        <v>0</v>
      </c>
      <c r="D18">
        <f t="shared" si="1"/>
        <v>0</v>
      </c>
      <c r="E18">
        <f t="shared" si="2"/>
        <v>1</v>
      </c>
      <c r="G18">
        <f t="shared" si="3"/>
        <v>488.98877399583392</v>
      </c>
      <c r="H18">
        <v>0.23297942399999999</v>
      </c>
      <c r="I18">
        <f t="shared" si="4"/>
        <v>113.92432290801555</v>
      </c>
      <c r="N18">
        <f t="shared" si="5"/>
        <v>50.462161454007777</v>
      </c>
    </row>
    <row r="19" spans="1:14" x14ac:dyDescent="0.3">
      <c r="A19" t="s">
        <v>13</v>
      </c>
      <c r="B19">
        <v>1</v>
      </c>
      <c r="C19">
        <f t="shared" si="0"/>
        <v>0</v>
      </c>
      <c r="D19">
        <f t="shared" si="1"/>
        <v>0</v>
      </c>
      <c r="E19">
        <f t="shared" si="2"/>
        <v>1</v>
      </c>
      <c r="G19">
        <f t="shared" si="3"/>
        <v>221.08395430251306</v>
      </c>
      <c r="H19">
        <v>0.21210828600000001</v>
      </c>
      <c r="I19">
        <f t="shared" si="4"/>
        <v>46.89373860920837</v>
      </c>
      <c r="N19">
        <f t="shared" si="5"/>
        <v>16.946869304604185</v>
      </c>
    </row>
    <row r="20" spans="1:14" x14ac:dyDescent="0.3">
      <c r="A20" t="s">
        <v>18</v>
      </c>
      <c r="B20">
        <v>27</v>
      </c>
      <c r="C20">
        <f t="shared" si="0"/>
        <v>0</v>
      </c>
      <c r="D20">
        <f t="shared" si="1"/>
        <v>0</v>
      </c>
      <c r="E20">
        <f t="shared" si="2"/>
        <v>0</v>
      </c>
      <c r="G20">
        <f t="shared" si="3"/>
        <v>2393.6597691596289</v>
      </c>
      <c r="H20">
        <v>0.22160676600000001</v>
      </c>
      <c r="I20">
        <f t="shared" si="4"/>
        <v>530.45120034777187</v>
      </c>
      <c r="N20">
        <f t="shared" si="5"/>
        <v>258.72560017388594</v>
      </c>
    </row>
    <row r="21" spans="1:14" x14ac:dyDescent="0.3">
      <c r="A21" t="s">
        <v>29</v>
      </c>
      <c r="B21">
        <v>3</v>
      </c>
      <c r="C21">
        <f t="shared" si="0"/>
        <v>0</v>
      </c>
      <c r="D21">
        <f t="shared" si="1"/>
        <v>1</v>
      </c>
      <c r="E21">
        <f t="shared" si="2"/>
        <v>0</v>
      </c>
      <c r="G21">
        <f t="shared" si="3"/>
        <v>504.3920860846589</v>
      </c>
      <c r="H21">
        <v>0.19171627499999999</v>
      </c>
      <c r="I21">
        <f t="shared" si="4"/>
        <v>96.700171883630134</v>
      </c>
      <c r="N21">
        <f t="shared" si="5"/>
        <v>41.850085941815067</v>
      </c>
    </row>
    <row r="22" spans="1:14" x14ac:dyDescent="0.3">
      <c r="A22" t="s">
        <v>13</v>
      </c>
      <c r="B22">
        <v>6</v>
      </c>
      <c r="C22">
        <f t="shared" si="0"/>
        <v>0</v>
      </c>
      <c r="D22">
        <f t="shared" si="1"/>
        <v>0</v>
      </c>
      <c r="E22">
        <f t="shared" si="2"/>
        <v>1</v>
      </c>
      <c r="G22">
        <f t="shared" si="3"/>
        <v>555.9649789191642</v>
      </c>
      <c r="H22">
        <v>0.326687748</v>
      </c>
      <c r="I22">
        <f t="shared" si="4"/>
        <v>181.62694692996922</v>
      </c>
      <c r="N22">
        <f t="shared" si="5"/>
        <v>84.313473464984611</v>
      </c>
    </row>
    <row r="23" spans="1:14" x14ac:dyDescent="0.3">
      <c r="A23" t="s">
        <v>13</v>
      </c>
      <c r="B23">
        <v>3</v>
      </c>
      <c r="C23">
        <f t="shared" si="0"/>
        <v>0</v>
      </c>
      <c r="D23">
        <f t="shared" si="1"/>
        <v>0</v>
      </c>
      <c r="E23">
        <f t="shared" si="2"/>
        <v>1</v>
      </c>
      <c r="G23">
        <f t="shared" si="3"/>
        <v>355.03636414917349</v>
      </c>
      <c r="H23">
        <v>0.23341563700000001</v>
      </c>
      <c r="I23">
        <f t="shared" si="4"/>
        <v>82.87103909604329</v>
      </c>
      <c r="N23">
        <f t="shared" si="5"/>
        <v>34.935519548021645</v>
      </c>
    </row>
    <row r="24" spans="1:14" x14ac:dyDescent="0.3">
      <c r="A24" t="s">
        <v>13</v>
      </c>
      <c r="B24">
        <v>6</v>
      </c>
      <c r="C24">
        <f t="shared" si="0"/>
        <v>0</v>
      </c>
      <c r="D24">
        <f t="shared" si="1"/>
        <v>0</v>
      </c>
      <c r="E24">
        <f t="shared" si="2"/>
        <v>1</v>
      </c>
      <c r="G24">
        <f t="shared" si="3"/>
        <v>555.9649789191642</v>
      </c>
      <c r="H24">
        <v>0.27304769400000001</v>
      </c>
      <c r="I24">
        <f t="shared" si="4"/>
        <v>151.8049554386364</v>
      </c>
      <c r="N24">
        <f t="shared" si="5"/>
        <v>69.402477719318199</v>
      </c>
    </row>
    <row r="25" spans="1:14" x14ac:dyDescent="0.3">
      <c r="A25" t="s">
        <v>13</v>
      </c>
      <c r="B25">
        <v>3</v>
      </c>
      <c r="C25">
        <f t="shared" si="0"/>
        <v>0</v>
      </c>
      <c r="D25">
        <f t="shared" si="1"/>
        <v>0</v>
      </c>
      <c r="E25">
        <f t="shared" si="2"/>
        <v>1</v>
      </c>
      <c r="G25">
        <f t="shared" si="3"/>
        <v>355.03636414917349</v>
      </c>
      <c r="H25">
        <v>0.19725817300000001</v>
      </c>
      <c r="I25">
        <f t="shared" si="4"/>
        <v>70.033824540628672</v>
      </c>
      <c r="N25">
        <f t="shared" si="5"/>
        <v>28.516912270314336</v>
      </c>
    </row>
    <row r="26" spans="1:14" x14ac:dyDescent="0.3">
      <c r="A26" t="s">
        <v>13</v>
      </c>
      <c r="B26">
        <v>6</v>
      </c>
      <c r="C26">
        <f t="shared" si="0"/>
        <v>0</v>
      </c>
      <c r="D26">
        <f t="shared" si="1"/>
        <v>0</v>
      </c>
      <c r="E26">
        <f t="shared" si="2"/>
        <v>1</v>
      </c>
      <c r="G26">
        <f t="shared" si="3"/>
        <v>555.9649789191642</v>
      </c>
      <c r="H26">
        <v>0.62724496600000001</v>
      </c>
      <c r="I26">
        <f t="shared" si="4"/>
        <v>348.72623429934185</v>
      </c>
      <c r="N26">
        <f t="shared" si="5"/>
        <v>167.86311714967093</v>
      </c>
    </row>
    <row r="27" spans="1:14" x14ac:dyDescent="0.3">
      <c r="A27" t="s">
        <v>13</v>
      </c>
      <c r="B27">
        <v>2</v>
      </c>
      <c r="C27">
        <f t="shared" si="0"/>
        <v>0</v>
      </c>
      <c r="D27">
        <f t="shared" si="1"/>
        <v>0</v>
      </c>
      <c r="E27">
        <f t="shared" si="2"/>
        <v>1</v>
      </c>
      <c r="G27">
        <f t="shared" si="3"/>
        <v>288.06015922584328</v>
      </c>
      <c r="H27">
        <v>0.24007403299999999</v>
      </c>
      <c r="I27">
        <f t="shared" si="4"/>
        <v>69.155764171970347</v>
      </c>
      <c r="N27">
        <f t="shared" si="5"/>
        <v>28.077882085985173</v>
      </c>
    </row>
    <row r="28" spans="1:14" x14ac:dyDescent="0.3">
      <c r="A28" t="s">
        <v>18</v>
      </c>
      <c r="B28">
        <v>2</v>
      </c>
      <c r="C28">
        <f t="shared" si="0"/>
        <v>0</v>
      </c>
      <c r="D28">
        <f t="shared" si="1"/>
        <v>0</v>
      </c>
      <c r="E28">
        <f t="shared" si="2"/>
        <v>0</v>
      </c>
      <c r="G28">
        <f t="shared" si="3"/>
        <v>719.25464607637366</v>
      </c>
      <c r="H28">
        <v>0.25712037599999998</v>
      </c>
      <c r="I28">
        <f t="shared" si="4"/>
        <v>184.93502503890412</v>
      </c>
      <c r="N28">
        <f t="shared" si="5"/>
        <v>85.967512519452058</v>
      </c>
    </row>
    <row r="29" spans="1:14" x14ac:dyDescent="0.3">
      <c r="A29" t="s">
        <v>29</v>
      </c>
      <c r="B29">
        <v>5</v>
      </c>
      <c r="C29">
        <f t="shared" si="0"/>
        <v>0</v>
      </c>
      <c r="D29">
        <f t="shared" si="1"/>
        <v>1</v>
      </c>
      <c r="E29">
        <f t="shared" si="2"/>
        <v>0</v>
      </c>
      <c r="G29">
        <f t="shared" si="3"/>
        <v>638.34449593131933</v>
      </c>
      <c r="H29">
        <v>0.61307269399999997</v>
      </c>
      <c r="I29">
        <f t="shared" si="4"/>
        <v>391.35157982068597</v>
      </c>
      <c r="N29">
        <f t="shared" si="5"/>
        <v>189.17578991034298</v>
      </c>
    </row>
    <row r="30" spans="1:14" x14ac:dyDescent="0.3">
      <c r="A30" t="s">
        <v>18</v>
      </c>
      <c r="B30">
        <v>12</v>
      </c>
      <c r="C30">
        <f t="shared" si="0"/>
        <v>0</v>
      </c>
      <c r="D30">
        <f t="shared" si="1"/>
        <v>0</v>
      </c>
      <c r="E30">
        <f t="shared" si="2"/>
        <v>0</v>
      </c>
      <c r="G30">
        <f t="shared" si="3"/>
        <v>1389.0166953096759</v>
      </c>
      <c r="H30">
        <v>0.38621956099999999</v>
      </c>
      <c r="I30">
        <f t="shared" si="4"/>
        <v>536.46541828417378</v>
      </c>
      <c r="N30">
        <f t="shared" si="5"/>
        <v>261.73270914208689</v>
      </c>
    </row>
    <row r="31" spans="1:14" x14ac:dyDescent="0.3">
      <c r="A31" t="s">
        <v>13</v>
      </c>
      <c r="B31">
        <v>3</v>
      </c>
      <c r="C31">
        <f t="shared" si="0"/>
        <v>0</v>
      </c>
      <c r="D31">
        <f t="shared" si="1"/>
        <v>0</v>
      </c>
      <c r="E31">
        <f t="shared" si="2"/>
        <v>1</v>
      </c>
      <c r="G31">
        <f t="shared" si="3"/>
        <v>355.03636414917349</v>
      </c>
      <c r="H31">
        <v>0.38321151599999997</v>
      </c>
      <c r="I31">
        <f t="shared" si="4"/>
        <v>136.05402334073281</v>
      </c>
      <c r="N31">
        <f t="shared" si="5"/>
        <v>61.527011670366406</v>
      </c>
    </row>
    <row r="32" spans="1:14" x14ac:dyDescent="0.3">
      <c r="A32" t="s">
        <v>13</v>
      </c>
      <c r="B32">
        <v>3</v>
      </c>
      <c r="C32">
        <f t="shared" si="0"/>
        <v>0</v>
      </c>
      <c r="D32">
        <f t="shared" si="1"/>
        <v>0</v>
      </c>
      <c r="E32">
        <f t="shared" si="2"/>
        <v>1</v>
      </c>
      <c r="G32">
        <f t="shared" si="3"/>
        <v>355.03636414917349</v>
      </c>
      <c r="H32">
        <v>0.29298455800000001</v>
      </c>
      <c r="I32">
        <f t="shared" si="4"/>
        <v>104.02017222417264</v>
      </c>
      <c r="N32">
        <f t="shared" si="5"/>
        <v>45.51008611208632</v>
      </c>
    </row>
    <row r="33" spans="1:14" x14ac:dyDescent="0.3">
      <c r="A33" t="s">
        <v>29</v>
      </c>
      <c r="B33">
        <v>7</v>
      </c>
      <c r="C33">
        <f t="shared" si="0"/>
        <v>0</v>
      </c>
      <c r="D33">
        <f t="shared" si="1"/>
        <v>1</v>
      </c>
      <c r="E33">
        <f t="shared" si="2"/>
        <v>0</v>
      </c>
      <c r="G33">
        <f t="shared" si="3"/>
        <v>772.29690577797965</v>
      </c>
      <c r="H33">
        <v>0.24377779299999999</v>
      </c>
      <c r="I33">
        <f t="shared" si="4"/>
        <v>188.26883523128481</v>
      </c>
      <c r="N33">
        <f t="shared" si="5"/>
        <v>87.634417615642406</v>
      </c>
    </row>
    <row r="34" spans="1:14" x14ac:dyDescent="0.3">
      <c r="A34" t="s">
        <v>29</v>
      </c>
      <c r="B34">
        <v>6</v>
      </c>
      <c r="C34">
        <f t="shared" si="0"/>
        <v>0</v>
      </c>
      <c r="D34">
        <f t="shared" si="1"/>
        <v>1</v>
      </c>
      <c r="E34">
        <f t="shared" si="2"/>
        <v>0</v>
      </c>
      <c r="G34">
        <f t="shared" si="3"/>
        <v>705.32070085464954</v>
      </c>
      <c r="H34">
        <v>0.40985869899999999</v>
      </c>
      <c r="I34">
        <f t="shared" si="4"/>
        <v>289.08182483005487</v>
      </c>
      <c r="N34">
        <f t="shared" si="5"/>
        <v>138.04091241502744</v>
      </c>
    </row>
    <row r="35" spans="1:14" x14ac:dyDescent="0.3">
      <c r="A35" t="s">
        <v>42</v>
      </c>
      <c r="B35">
        <v>3</v>
      </c>
      <c r="C35">
        <f t="shared" si="0"/>
        <v>1</v>
      </c>
      <c r="D35">
        <f t="shared" si="1"/>
        <v>0</v>
      </c>
      <c r="E35">
        <f t="shared" si="2"/>
        <v>0</v>
      </c>
      <c r="G35">
        <f t="shared" si="3"/>
        <v>258.97434158494411</v>
      </c>
      <c r="H35">
        <v>0.22907971799999999</v>
      </c>
      <c r="I35">
        <f t="shared" si="4"/>
        <v>59.325769139514669</v>
      </c>
      <c r="N35">
        <f t="shared" si="5"/>
        <v>23.162884569757335</v>
      </c>
    </row>
    <row r="36" spans="1:14" x14ac:dyDescent="0.3">
      <c r="A36" t="s">
        <v>29</v>
      </c>
      <c r="B36">
        <v>7</v>
      </c>
      <c r="C36">
        <f t="shared" si="0"/>
        <v>0</v>
      </c>
      <c r="D36">
        <f t="shared" si="1"/>
        <v>1</v>
      </c>
      <c r="E36">
        <f t="shared" si="2"/>
        <v>0</v>
      </c>
      <c r="G36">
        <f t="shared" si="3"/>
        <v>772.29690577797965</v>
      </c>
      <c r="H36">
        <v>0.35448979200000003</v>
      </c>
      <c r="I36">
        <f t="shared" si="4"/>
        <v>273.77136949147962</v>
      </c>
      <c r="N36">
        <f t="shared" si="5"/>
        <v>130.38568474573981</v>
      </c>
    </row>
    <row r="37" spans="1:14" x14ac:dyDescent="0.3">
      <c r="A37" t="s">
        <v>18</v>
      </c>
      <c r="B37">
        <v>10</v>
      </c>
      <c r="C37">
        <f t="shared" si="0"/>
        <v>0</v>
      </c>
      <c r="D37">
        <f t="shared" si="1"/>
        <v>0</v>
      </c>
      <c r="E37">
        <f t="shared" si="2"/>
        <v>0</v>
      </c>
      <c r="G37">
        <f t="shared" si="3"/>
        <v>1255.0642854630155</v>
      </c>
      <c r="H37">
        <v>0.20120116699999999</v>
      </c>
      <c r="I37">
        <f t="shared" si="4"/>
        <v>252.52039889517982</v>
      </c>
      <c r="N37">
        <f t="shared" si="5"/>
        <v>119.76019944758991</v>
      </c>
    </row>
    <row r="38" spans="1:14" x14ac:dyDescent="0.3">
      <c r="A38" t="s">
        <v>13</v>
      </c>
      <c r="B38">
        <v>6</v>
      </c>
      <c r="C38">
        <f t="shared" si="0"/>
        <v>0</v>
      </c>
      <c r="D38">
        <f t="shared" si="1"/>
        <v>0</v>
      </c>
      <c r="E38">
        <f t="shared" si="2"/>
        <v>1</v>
      </c>
      <c r="G38">
        <f t="shared" si="3"/>
        <v>555.9649789191642</v>
      </c>
      <c r="H38">
        <v>0.213904022</v>
      </c>
      <c r="I38">
        <f t="shared" si="4"/>
        <v>118.92314508195443</v>
      </c>
      <c r="N38">
        <f t="shared" si="5"/>
        <v>52.961572540977215</v>
      </c>
    </row>
    <row r="39" spans="1:14" x14ac:dyDescent="0.3">
      <c r="A39" t="s">
        <v>29</v>
      </c>
      <c r="B39">
        <v>5</v>
      </c>
      <c r="C39">
        <f t="shared" si="0"/>
        <v>0</v>
      </c>
      <c r="D39">
        <f t="shared" si="1"/>
        <v>1</v>
      </c>
      <c r="E39">
        <f t="shared" si="2"/>
        <v>0</v>
      </c>
      <c r="G39">
        <f t="shared" si="3"/>
        <v>638.34449593131933</v>
      </c>
      <c r="H39">
        <v>0.22415280500000001</v>
      </c>
      <c r="I39">
        <f t="shared" si="4"/>
        <v>143.08670931931633</v>
      </c>
      <c r="N39">
        <f t="shared" si="5"/>
        <v>65.043354659658164</v>
      </c>
    </row>
    <row r="40" spans="1:14" x14ac:dyDescent="0.3">
      <c r="A40" t="s">
        <v>13</v>
      </c>
      <c r="B40">
        <v>5</v>
      </c>
      <c r="C40">
        <f t="shared" si="0"/>
        <v>0</v>
      </c>
      <c r="D40">
        <f t="shared" si="1"/>
        <v>0</v>
      </c>
      <c r="E40">
        <f t="shared" si="2"/>
        <v>1</v>
      </c>
      <c r="G40">
        <f t="shared" si="3"/>
        <v>488.98877399583392</v>
      </c>
      <c r="H40">
        <v>0.19136229799999999</v>
      </c>
      <c r="I40">
        <f t="shared" si="4"/>
        <v>93.574015488045418</v>
      </c>
      <c r="N40">
        <f t="shared" si="5"/>
        <v>40.287007744022709</v>
      </c>
    </row>
    <row r="41" spans="1:14" x14ac:dyDescent="0.3">
      <c r="A41" t="s">
        <v>13</v>
      </c>
      <c r="B41">
        <v>8</v>
      </c>
      <c r="C41">
        <f t="shared" si="0"/>
        <v>0</v>
      </c>
      <c r="D41">
        <f t="shared" si="1"/>
        <v>0</v>
      </c>
      <c r="E41">
        <f t="shared" si="2"/>
        <v>1</v>
      </c>
      <c r="G41">
        <f t="shared" si="3"/>
        <v>689.91738876582463</v>
      </c>
      <c r="H41">
        <v>0.49015270799999999</v>
      </c>
      <c r="I41">
        <f t="shared" si="4"/>
        <v>338.16487639985769</v>
      </c>
      <c r="N41">
        <f t="shared" si="5"/>
        <v>162.58243819992884</v>
      </c>
    </row>
    <row r="42" spans="1:14" x14ac:dyDescent="0.3">
      <c r="A42" t="s">
        <v>18</v>
      </c>
      <c r="B42">
        <v>8</v>
      </c>
      <c r="C42">
        <f t="shared" si="0"/>
        <v>0</v>
      </c>
      <c r="D42">
        <f t="shared" si="1"/>
        <v>0</v>
      </c>
      <c r="E42">
        <f t="shared" si="2"/>
        <v>0</v>
      </c>
      <c r="G42">
        <f t="shared" si="3"/>
        <v>1121.1118756163551</v>
      </c>
      <c r="H42">
        <v>0.39429266099999999</v>
      </c>
      <c r="I42">
        <f t="shared" si="4"/>
        <v>442.04618471547366</v>
      </c>
      <c r="N42">
        <f t="shared" si="5"/>
        <v>214.52309235773683</v>
      </c>
    </row>
    <row r="43" spans="1:14" x14ac:dyDescent="0.3">
      <c r="A43" t="s">
        <v>18</v>
      </c>
      <c r="B43">
        <v>8</v>
      </c>
      <c r="C43">
        <f t="shared" si="0"/>
        <v>0</v>
      </c>
      <c r="D43">
        <f t="shared" si="1"/>
        <v>0</v>
      </c>
      <c r="E43">
        <f t="shared" si="2"/>
        <v>0</v>
      </c>
      <c r="G43">
        <f t="shared" si="3"/>
        <v>1121.1118756163551</v>
      </c>
      <c r="H43">
        <v>0.23105563900000001</v>
      </c>
      <c r="I43">
        <f t="shared" si="4"/>
        <v>259.03922081102547</v>
      </c>
      <c r="N43">
        <f t="shared" si="5"/>
        <v>123.01961040551274</v>
      </c>
    </row>
    <row r="44" spans="1:14" x14ac:dyDescent="0.3">
      <c r="A44" t="s">
        <v>13</v>
      </c>
      <c r="B44">
        <v>2</v>
      </c>
      <c r="C44">
        <f t="shared" si="0"/>
        <v>0</v>
      </c>
      <c r="D44">
        <f t="shared" si="1"/>
        <v>0</v>
      </c>
      <c r="E44">
        <f t="shared" si="2"/>
        <v>1</v>
      </c>
      <c r="G44">
        <f t="shared" si="3"/>
        <v>288.06015922584328</v>
      </c>
      <c r="H44">
        <v>0.481368976</v>
      </c>
      <c r="I44">
        <f t="shared" si="4"/>
        <v>138.66322387294113</v>
      </c>
      <c r="N44">
        <f t="shared" si="5"/>
        <v>62.831611936470566</v>
      </c>
    </row>
    <row r="45" spans="1:14" x14ac:dyDescent="0.3">
      <c r="A45" t="s">
        <v>13</v>
      </c>
      <c r="B45">
        <v>5</v>
      </c>
      <c r="C45">
        <f t="shared" si="0"/>
        <v>0</v>
      </c>
      <c r="D45">
        <f t="shared" si="1"/>
        <v>0</v>
      </c>
      <c r="E45">
        <f t="shared" si="2"/>
        <v>1</v>
      </c>
      <c r="G45">
        <f t="shared" si="3"/>
        <v>488.98877399583392</v>
      </c>
      <c r="H45">
        <v>0.18732610099999999</v>
      </c>
      <c r="I45">
        <f t="shared" si="4"/>
        <v>91.60036046540975</v>
      </c>
      <c r="N45">
        <f t="shared" si="5"/>
        <v>39.300180232704875</v>
      </c>
    </row>
    <row r="46" spans="1:14" x14ac:dyDescent="0.3">
      <c r="A46" t="s">
        <v>18</v>
      </c>
      <c r="B46">
        <v>13</v>
      </c>
      <c r="C46">
        <f t="shared" si="0"/>
        <v>0</v>
      </c>
      <c r="D46">
        <f t="shared" si="1"/>
        <v>0</v>
      </c>
      <c r="E46">
        <f t="shared" si="2"/>
        <v>0</v>
      </c>
      <c r="G46">
        <f t="shared" si="3"/>
        <v>1455.9929002330059</v>
      </c>
      <c r="H46">
        <v>0.207404056</v>
      </c>
      <c r="I46">
        <f t="shared" si="4"/>
        <v>301.97883301552878</v>
      </c>
      <c r="N46">
        <f t="shared" si="5"/>
        <v>144.48941650776439</v>
      </c>
    </row>
    <row r="47" spans="1:14" x14ac:dyDescent="0.3">
      <c r="A47" t="s">
        <v>29</v>
      </c>
      <c r="B47">
        <v>6</v>
      </c>
      <c r="C47">
        <f t="shared" si="0"/>
        <v>0</v>
      </c>
      <c r="D47">
        <f t="shared" si="1"/>
        <v>1</v>
      </c>
      <c r="E47">
        <f t="shared" si="2"/>
        <v>0</v>
      </c>
      <c r="G47">
        <f t="shared" si="3"/>
        <v>705.32070085464954</v>
      </c>
      <c r="H47">
        <v>0.28427938699999999</v>
      </c>
      <c r="I47">
        <f t="shared" si="4"/>
        <v>200.50813647737016</v>
      </c>
      <c r="N47">
        <f t="shared" si="5"/>
        <v>93.754068238685079</v>
      </c>
    </row>
    <row r="48" spans="1:14" x14ac:dyDescent="0.3">
      <c r="A48" t="s">
        <v>29</v>
      </c>
      <c r="B48">
        <v>5</v>
      </c>
      <c r="C48">
        <f t="shared" si="0"/>
        <v>0</v>
      </c>
      <c r="D48">
        <f t="shared" si="1"/>
        <v>1</v>
      </c>
      <c r="E48">
        <f t="shared" si="2"/>
        <v>0</v>
      </c>
      <c r="G48">
        <f t="shared" si="3"/>
        <v>638.34449593131933</v>
      </c>
      <c r="H48">
        <v>0.202412487</v>
      </c>
      <c r="I48">
        <f t="shared" si="4"/>
        <v>129.20889698421973</v>
      </c>
      <c r="N48">
        <f t="shared" si="5"/>
        <v>58.104448492109867</v>
      </c>
    </row>
    <row r="49" spans="1:14" x14ac:dyDescent="0.3">
      <c r="A49" t="s">
        <v>42</v>
      </c>
      <c r="B49">
        <v>2</v>
      </c>
      <c r="C49">
        <f t="shared" si="0"/>
        <v>1</v>
      </c>
      <c r="D49">
        <f t="shared" si="1"/>
        <v>0</v>
      </c>
      <c r="E49">
        <f t="shared" si="2"/>
        <v>0</v>
      </c>
      <c r="G49">
        <f t="shared" si="3"/>
        <v>191.9981366616139</v>
      </c>
      <c r="H49">
        <v>0.74854627200000001</v>
      </c>
      <c r="I49">
        <f t="shared" si="4"/>
        <v>143.7194894289976</v>
      </c>
      <c r="N49">
        <f t="shared" si="5"/>
        <v>65.359744714498802</v>
      </c>
    </row>
    <row r="50" spans="1:14" x14ac:dyDescent="0.3">
      <c r="A50" t="s">
        <v>13</v>
      </c>
      <c r="B50">
        <v>6</v>
      </c>
      <c r="C50">
        <f t="shared" si="0"/>
        <v>0</v>
      </c>
      <c r="D50">
        <f t="shared" si="1"/>
        <v>0</v>
      </c>
      <c r="E50">
        <f t="shared" si="2"/>
        <v>1</v>
      </c>
      <c r="G50">
        <f t="shared" si="3"/>
        <v>555.9649789191642</v>
      </c>
      <c r="H50">
        <v>0.21154409499999999</v>
      </c>
      <c r="I50">
        <f t="shared" si="4"/>
        <v>117.61110831714866</v>
      </c>
      <c r="N50">
        <f t="shared" si="5"/>
        <v>52.305554158574331</v>
      </c>
    </row>
    <row r="51" spans="1:14" x14ac:dyDescent="0.3">
      <c r="A51" t="s">
        <v>13</v>
      </c>
      <c r="B51">
        <v>2</v>
      </c>
      <c r="C51">
        <f t="shared" si="0"/>
        <v>0</v>
      </c>
      <c r="D51">
        <f t="shared" si="1"/>
        <v>0</v>
      </c>
      <c r="E51">
        <f t="shared" si="2"/>
        <v>1</v>
      </c>
      <c r="G51">
        <f t="shared" si="3"/>
        <v>288.06015922584328</v>
      </c>
      <c r="H51">
        <v>0.190822935</v>
      </c>
      <c r="I51">
        <f t="shared" si="4"/>
        <v>54.968485040042744</v>
      </c>
      <c r="N51">
        <f t="shared" si="5"/>
        <v>20.984242520021372</v>
      </c>
    </row>
    <row r="52" spans="1:14" x14ac:dyDescent="0.3">
      <c r="A52" t="s">
        <v>13</v>
      </c>
      <c r="B52">
        <v>3</v>
      </c>
      <c r="C52">
        <f t="shared" si="0"/>
        <v>0</v>
      </c>
      <c r="D52">
        <f t="shared" si="1"/>
        <v>0</v>
      </c>
      <c r="E52">
        <f t="shared" si="2"/>
        <v>1</v>
      </c>
      <c r="G52">
        <f t="shared" si="3"/>
        <v>355.03636414917349</v>
      </c>
      <c r="H52">
        <v>0.28486938000000001</v>
      </c>
      <c r="I52">
        <f t="shared" si="4"/>
        <v>101.13898893262929</v>
      </c>
      <c r="N52">
        <f t="shared" si="5"/>
        <v>44.069494466314644</v>
      </c>
    </row>
    <row r="53" spans="1:14" x14ac:dyDescent="0.3">
      <c r="A53" t="s">
        <v>13</v>
      </c>
      <c r="B53">
        <v>4</v>
      </c>
      <c r="C53">
        <f t="shared" si="0"/>
        <v>0</v>
      </c>
      <c r="D53">
        <f t="shared" si="1"/>
        <v>0</v>
      </c>
      <c r="E53">
        <f t="shared" si="2"/>
        <v>1</v>
      </c>
      <c r="G53">
        <f t="shared" si="3"/>
        <v>422.01256907250371</v>
      </c>
      <c r="H53">
        <v>0.36600523699999998</v>
      </c>
      <c r="I53">
        <f t="shared" si="4"/>
        <v>154.45881036036059</v>
      </c>
      <c r="N53">
        <f t="shared" si="5"/>
        <v>70.729405180180294</v>
      </c>
    </row>
    <row r="54" spans="1:14" x14ac:dyDescent="0.3">
      <c r="A54" t="s">
        <v>29</v>
      </c>
      <c r="B54">
        <v>3</v>
      </c>
      <c r="C54">
        <f t="shared" si="0"/>
        <v>0</v>
      </c>
      <c r="D54">
        <f t="shared" si="1"/>
        <v>1</v>
      </c>
      <c r="E54">
        <f t="shared" si="2"/>
        <v>0</v>
      </c>
      <c r="G54">
        <f t="shared" si="3"/>
        <v>504.3920860846589</v>
      </c>
      <c r="H54">
        <v>0.25531713499999997</v>
      </c>
      <c r="I54">
        <f t="shared" si="4"/>
        <v>128.77994233580847</v>
      </c>
      <c r="N54">
        <f t="shared" si="5"/>
        <v>57.889971167904235</v>
      </c>
    </row>
    <row r="55" spans="1:14" x14ac:dyDescent="0.3">
      <c r="A55" t="s">
        <v>13</v>
      </c>
      <c r="B55">
        <v>2</v>
      </c>
      <c r="C55">
        <f t="shared" si="0"/>
        <v>0</v>
      </c>
      <c r="D55">
        <f t="shared" si="1"/>
        <v>0</v>
      </c>
      <c r="E55">
        <f t="shared" si="2"/>
        <v>1</v>
      </c>
      <c r="G55">
        <f t="shared" si="3"/>
        <v>288.06015922584328</v>
      </c>
      <c r="H55">
        <v>0.50114359600000002</v>
      </c>
      <c r="I55">
        <f t="shared" si="4"/>
        <v>144.35950405877168</v>
      </c>
      <c r="N55">
        <f t="shared" si="5"/>
        <v>65.679752029385838</v>
      </c>
    </row>
    <row r="56" spans="1:14" x14ac:dyDescent="0.3">
      <c r="A56" t="s">
        <v>13</v>
      </c>
      <c r="B56">
        <v>1</v>
      </c>
      <c r="C56">
        <f t="shared" si="0"/>
        <v>0</v>
      </c>
      <c r="D56">
        <f t="shared" si="1"/>
        <v>0</v>
      </c>
      <c r="E56">
        <f t="shared" si="2"/>
        <v>1</v>
      </c>
      <c r="G56">
        <f t="shared" si="3"/>
        <v>221.08395430251306</v>
      </c>
      <c r="H56">
        <v>0.19502314300000001</v>
      </c>
      <c r="I56">
        <f t="shared" si="4"/>
        <v>43.11648763494447</v>
      </c>
      <c r="N56">
        <f t="shared" si="5"/>
        <v>15.058243817472235</v>
      </c>
    </row>
    <row r="57" spans="1:14" x14ac:dyDescent="0.3">
      <c r="A57" t="s">
        <v>13</v>
      </c>
      <c r="B57">
        <v>1</v>
      </c>
      <c r="C57">
        <f t="shared" si="0"/>
        <v>0</v>
      </c>
      <c r="D57">
        <f t="shared" si="1"/>
        <v>0</v>
      </c>
      <c r="E57">
        <f t="shared" si="2"/>
        <v>1</v>
      </c>
      <c r="G57">
        <f t="shared" si="3"/>
        <v>221.08395430251306</v>
      </c>
      <c r="H57">
        <v>0.194825795</v>
      </c>
      <c r="I57">
        <f t="shared" si="4"/>
        <v>43.072857158730777</v>
      </c>
      <c r="N57">
        <f t="shared" si="5"/>
        <v>15.036428579365388</v>
      </c>
    </row>
    <row r="58" spans="1:14" x14ac:dyDescent="0.3">
      <c r="A58" t="s">
        <v>29</v>
      </c>
      <c r="B58">
        <v>7</v>
      </c>
      <c r="C58">
        <f t="shared" si="0"/>
        <v>0</v>
      </c>
      <c r="D58">
        <f t="shared" si="1"/>
        <v>1</v>
      </c>
      <c r="E58">
        <f t="shared" si="2"/>
        <v>0</v>
      </c>
      <c r="G58">
        <f t="shared" si="3"/>
        <v>772.29690577797965</v>
      </c>
      <c r="H58">
        <v>0.99882496200000004</v>
      </c>
      <c r="I58">
        <f t="shared" si="4"/>
        <v>771.38942756640813</v>
      </c>
      <c r="N58">
        <f t="shared" si="5"/>
        <v>379.19471378320407</v>
      </c>
    </row>
    <row r="59" spans="1:14" x14ac:dyDescent="0.3">
      <c r="A59" t="s">
        <v>13</v>
      </c>
      <c r="B59">
        <v>7</v>
      </c>
      <c r="C59">
        <f t="shared" si="0"/>
        <v>0</v>
      </c>
      <c r="D59">
        <f t="shared" si="1"/>
        <v>0</v>
      </c>
      <c r="E59">
        <f t="shared" si="2"/>
        <v>1</v>
      </c>
      <c r="G59">
        <f t="shared" si="3"/>
        <v>622.94118384249418</v>
      </c>
      <c r="H59">
        <v>0.268190172</v>
      </c>
      <c r="I59">
        <f t="shared" si="4"/>
        <v>167.06670324060215</v>
      </c>
      <c r="N59">
        <f t="shared" si="5"/>
        <v>77.033351620301076</v>
      </c>
    </row>
    <row r="60" spans="1:14" x14ac:dyDescent="0.3">
      <c r="A60" t="s">
        <v>29</v>
      </c>
      <c r="B60">
        <v>6</v>
      </c>
      <c r="C60">
        <f t="shared" si="0"/>
        <v>0</v>
      </c>
      <c r="D60">
        <f t="shared" si="1"/>
        <v>1</v>
      </c>
      <c r="E60">
        <f t="shared" si="2"/>
        <v>0</v>
      </c>
      <c r="G60">
        <f t="shared" si="3"/>
        <v>705.32070085464954</v>
      </c>
      <c r="H60">
        <v>0.21355267999999999</v>
      </c>
      <c r="I60">
        <f t="shared" si="4"/>
        <v>150.62312592698871</v>
      </c>
      <c r="N60">
        <f t="shared" si="5"/>
        <v>68.811562963494353</v>
      </c>
    </row>
    <row r="61" spans="1:14" x14ac:dyDescent="0.3">
      <c r="A61" t="s">
        <v>13</v>
      </c>
      <c r="B61">
        <v>4</v>
      </c>
      <c r="C61">
        <f t="shared" si="0"/>
        <v>0</v>
      </c>
      <c r="D61">
        <f t="shared" si="1"/>
        <v>0</v>
      </c>
      <c r="E61">
        <f t="shared" si="2"/>
        <v>1</v>
      </c>
      <c r="G61">
        <f t="shared" si="3"/>
        <v>422.01256907250371</v>
      </c>
      <c r="H61">
        <v>0.18643868099999999</v>
      </c>
      <c r="I61">
        <f t="shared" si="4"/>
        <v>78.679466743298988</v>
      </c>
      <c r="N61">
        <f t="shared" si="5"/>
        <v>32.839733371649494</v>
      </c>
    </row>
    <row r="62" spans="1:14" x14ac:dyDescent="0.3">
      <c r="A62" t="s">
        <v>13</v>
      </c>
      <c r="B62">
        <v>3</v>
      </c>
      <c r="C62">
        <f t="shared" si="0"/>
        <v>0</v>
      </c>
      <c r="D62">
        <f t="shared" si="1"/>
        <v>0</v>
      </c>
      <c r="E62">
        <f t="shared" si="2"/>
        <v>1</v>
      </c>
      <c r="G62">
        <f t="shared" si="3"/>
        <v>355.03636414917349</v>
      </c>
      <c r="H62">
        <v>0.204701043</v>
      </c>
      <c r="I62">
        <f t="shared" si="4"/>
        <v>72.67631404426362</v>
      </c>
      <c r="N62">
        <f t="shared" si="5"/>
        <v>29.83815702213181</v>
      </c>
    </row>
    <row r="63" spans="1:14" x14ac:dyDescent="0.3">
      <c r="A63" t="s">
        <v>29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G63">
        <f t="shared" si="3"/>
        <v>638.34449593131933</v>
      </c>
      <c r="H63">
        <v>0.19957677400000001</v>
      </c>
      <c r="I63">
        <f t="shared" si="4"/>
        <v>127.39873519862884</v>
      </c>
      <c r="N63">
        <f t="shared" si="5"/>
        <v>57.199367599314421</v>
      </c>
    </row>
    <row r="64" spans="1:14" x14ac:dyDescent="0.3">
      <c r="A64" t="s">
        <v>13</v>
      </c>
      <c r="B64">
        <v>4</v>
      </c>
      <c r="C64">
        <f t="shared" si="0"/>
        <v>0</v>
      </c>
      <c r="D64">
        <f t="shared" si="1"/>
        <v>0</v>
      </c>
      <c r="E64">
        <f t="shared" si="2"/>
        <v>1</v>
      </c>
      <c r="G64">
        <f t="shared" si="3"/>
        <v>422.01256907250371</v>
      </c>
      <c r="H64">
        <v>0.23578850800000001</v>
      </c>
      <c r="I64">
        <f t="shared" si="4"/>
        <v>99.505714018852601</v>
      </c>
      <c r="N64">
        <f t="shared" si="5"/>
        <v>43.2528570094263</v>
      </c>
    </row>
    <row r="65" spans="1:14" x14ac:dyDescent="0.3">
      <c r="A65" t="s">
        <v>13</v>
      </c>
      <c r="B65">
        <v>6</v>
      </c>
      <c r="C65">
        <f t="shared" si="0"/>
        <v>0</v>
      </c>
      <c r="D65">
        <f t="shared" si="1"/>
        <v>0</v>
      </c>
      <c r="E65">
        <f t="shared" si="2"/>
        <v>1</v>
      </c>
      <c r="G65">
        <f t="shared" si="3"/>
        <v>555.9649789191642</v>
      </c>
      <c r="H65">
        <v>0.206906695</v>
      </c>
      <c r="I65">
        <f t="shared" si="4"/>
        <v>115.03287632390894</v>
      </c>
      <c r="N65">
        <f t="shared" si="5"/>
        <v>51.016438161954468</v>
      </c>
    </row>
    <row r="66" spans="1:14" x14ac:dyDescent="0.3">
      <c r="A66" t="s">
        <v>13</v>
      </c>
      <c r="B66">
        <v>4</v>
      </c>
      <c r="C66">
        <f t="shared" si="0"/>
        <v>0</v>
      </c>
      <c r="D66">
        <f t="shared" si="1"/>
        <v>0</v>
      </c>
      <c r="E66">
        <f t="shared" si="2"/>
        <v>1</v>
      </c>
      <c r="G66">
        <f t="shared" si="3"/>
        <v>422.01256907250371</v>
      </c>
      <c r="H66">
        <v>0.20274335399999999</v>
      </c>
      <c r="I66">
        <f t="shared" si="4"/>
        <v>85.56024368391607</v>
      </c>
      <c r="N66">
        <f t="shared" si="5"/>
        <v>36.280121841958035</v>
      </c>
    </row>
    <row r="67" spans="1:14" x14ac:dyDescent="0.3">
      <c r="A67" t="s">
        <v>29</v>
      </c>
      <c r="B67">
        <v>6</v>
      </c>
      <c r="C67">
        <f t="shared" ref="C67:C130" si="6">IF(A67=$C$1,1,0)</f>
        <v>0</v>
      </c>
      <c r="D67">
        <f t="shared" ref="D67:D130" si="7">IF(A67=$D$1,1,0)</f>
        <v>1</v>
      </c>
      <c r="E67">
        <f t="shared" ref="E67:E130" si="8">IF(A67=$E$1,1,0)</f>
        <v>0</v>
      </c>
      <c r="G67">
        <f t="shared" ref="G67:G130" si="9">$L$2+B67*$L$3+C67*$L$4+D67*$L$5+E67*$L$6</f>
        <v>705.32070085464954</v>
      </c>
      <c r="H67">
        <v>0.54112264600000004</v>
      </c>
      <c r="I67">
        <f t="shared" ref="I67:I130" si="10">G67*H67</f>
        <v>381.66500392504247</v>
      </c>
      <c r="N67">
        <f t="shared" ref="N67:N130" si="11">0.5*I67-6.5</f>
        <v>184.33250196252123</v>
      </c>
    </row>
    <row r="68" spans="1:14" x14ac:dyDescent="0.3">
      <c r="A68" t="s">
        <v>29</v>
      </c>
      <c r="B68">
        <v>5</v>
      </c>
      <c r="C68">
        <f t="shared" si="6"/>
        <v>0</v>
      </c>
      <c r="D68">
        <f t="shared" si="7"/>
        <v>1</v>
      </c>
      <c r="E68">
        <f t="shared" si="8"/>
        <v>0</v>
      </c>
      <c r="G68">
        <f t="shared" si="9"/>
        <v>638.34449593131933</v>
      </c>
      <c r="H68">
        <v>0.25644796399999997</v>
      </c>
      <c r="I68">
        <f t="shared" si="10"/>
        <v>163.70214631219312</v>
      </c>
      <c r="N68">
        <f t="shared" si="11"/>
        <v>75.351073156096561</v>
      </c>
    </row>
    <row r="69" spans="1:14" x14ac:dyDescent="0.3">
      <c r="A69" t="s">
        <v>42</v>
      </c>
      <c r="B69">
        <v>1</v>
      </c>
      <c r="C69">
        <f t="shared" si="6"/>
        <v>1</v>
      </c>
      <c r="D69">
        <f t="shared" si="7"/>
        <v>0</v>
      </c>
      <c r="E69">
        <f t="shared" si="8"/>
        <v>0</v>
      </c>
      <c r="G69">
        <f t="shared" si="9"/>
        <v>125.02193173828368</v>
      </c>
      <c r="H69">
        <v>0.24255331899999999</v>
      </c>
      <c r="I69">
        <f t="shared" si="10"/>
        <v>30.324484490912145</v>
      </c>
      <c r="N69">
        <f t="shared" si="11"/>
        <v>8.6622422454560724</v>
      </c>
    </row>
    <row r="70" spans="1:14" x14ac:dyDescent="0.3">
      <c r="A70" t="s">
        <v>13</v>
      </c>
      <c r="B70">
        <v>2</v>
      </c>
      <c r="C70">
        <f t="shared" si="6"/>
        <v>0</v>
      </c>
      <c r="D70">
        <f t="shared" si="7"/>
        <v>0</v>
      </c>
      <c r="E70">
        <f t="shared" si="8"/>
        <v>1</v>
      </c>
      <c r="G70">
        <f t="shared" si="9"/>
        <v>288.06015922584328</v>
      </c>
      <c r="H70">
        <v>0.246686406</v>
      </c>
      <c r="I70">
        <f t="shared" si="10"/>
        <v>71.060525391211016</v>
      </c>
      <c r="N70">
        <f t="shared" si="11"/>
        <v>29.030262695605508</v>
      </c>
    </row>
    <row r="71" spans="1:14" x14ac:dyDescent="0.3">
      <c r="A71" t="s">
        <v>13</v>
      </c>
      <c r="B71">
        <v>5</v>
      </c>
      <c r="C71">
        <f t="shared" si="6"/>
        <v>0</v>
      </c>
      <c r="D71">
        <f t="shared" si="7"/>
        <v>0</v>
      </c>
      <c r="E71">
        <f t="shared" si="8"/>
        <v>1</v>
      </c>
      <c r="G71">
        <f t="shared" si="9"/>
        <v>488.98877399583392</v>
      </c>
      <c r="H71">
        <v>0.1931495</v>
      </c>
      <c r="I71">
        <f t="shared" si="10"/>
        <v>94.447937202908321</v>
      </c>
      <c r="N71">
        <f t="shared" si="11"/>
        <v>40.72396860145416</v>
      </c>
    </row>
    <row r="72" spans="1:14" x14ac:dyDescent="0.3">
      <c r="A72" t="s">
        <v>42</v>
      </c>
      <c r="B72">
        <v>2</v>
      </c>
      <c r="C72">
        <f t="shared" si="6"/>
        <v>1</v>
      </c>
      <c r="D72">
        <f t="shared" si="7"/>
        <v>0</v>
      </c>
      <c r="E72">
        <f t="shared" si="8"/>
        <v>0</v>
      </c>
      <c r="G72">
        <f t="shared" si="9"/>
        <v>191.9981366616139</v>
      </c>
      <c r="H72">
        <v>0.200860496</v>
      </c>
      <c r="I72">
        <f t="shared" si="10"/>
        <v>38.564840960927555</v>
      </c>
      <c r="N72">
        <f t="shared" si="11"/>
        <v>12.782420480463777</v>
      </c>
    </row>
    <row r="73" spans="1:14" x14ac:dyDescent="0.3">
      <c r="A73" t="s">
        <v>29</v>
      </c>
      <c r="B73">
        <v>7</v>
      </c>
      <c r="C73">
        <f t="shared" si="6"/>
        <v>0</v>
      </c>
      <c r="D73">
        <f t="shared" si="7"/>
        <v>1</v>
      </c>
      <c r="E73">
        <f t="shared" si="8"/>
        <v>0</v>
      </c>
      <c r="G73">
        <f t="shared" si="9"/>
        <v>772.29690577797965</v>
      </c>
      <c r="H73">
        <v>0.31807552300000003</v>
      </c>
      <c r="I73">
        <f t="shared" si="10"/>
        <v>245.64874221661262</v>
      </c>
      <c r="N73">
        <f t="shared" si="11"/>
        <v>116.32437110830631</v>
      </c>
    </row>
    <row r="74" spans="1:14" x14ac:dyDescent="0.3">
      <c r="A74" t="s">
        <v>29</v>
      </c>
      <c r="B74">
        <v>7</v>
      </c>
      <c r="C74">
        <f t="shared" si="6"/>
        <v>0</v>
      </c>
      <c r="D74">
        <f t="shared" si="7"/>
        <v>1</v>
      </c>
      <c r="E74">
        <f t="shared" si="8"/>
        <v>0</v>
      </c>
      <c r="G74">
        <f t="shared" si="9"/>
        <v>772.29690577797965</v>
      </c>
      <c r="H74">
        <v>0.21379023799999999</v>
      </c>
      <c r="I74">
        <f t="shared" si="10"/>
        <v>165.10953929293782</v>
      </c>
      <c r="N74">
        <f t="shared" si="11"/>
        <v>76.054769646468912</v>
      </c>
    </row>
    <row r="75" spans="1:14" x14ac:dyDescent="0.3">
      <c r="A75" t="s">
        <v>13</v>
      </c>
      <c r="B75">
        <v>6</v>
      </c>
      <c r="C75">
        <f t="shared" si="6"/>
        <v>0</v>
      </c>
      <c r="D75">
        <f t="shared" si="7"/>
        <v>0</v>
      </c>
      <c r="E75">
        <f t="shared" si="8"/>
        <v>1</v>
      </c>
      <c r="G75">
        <f t="shared" si="9"/>
        <v>555.9649789191642</v>
      </c>
      <c r="H75">
        <v>0.434214031</v>
      </c>
      <c r="I75">
        <f t="shared" si="10"/>
        <v>241.40779459132031</v>
      </c>
      <c r="N75">
        <f t="shared" si="11"/>
        <v>114.20389729566016</v>
      </c>
    </row>
    <row r="76" spans="1:14" x14ac:dyDescent="0.3">
      <c r="A76" t="s">
        <v>13</v>
      </c>
      <c r="B76">
        <v>2</v>
      </c>
      <c r="C76">
        <f t="shared" si="6"/>
        <v>0</v>
      </c>
      <c r="D76">
        <f t="shared" si="7"/>
        <v>0</v>
      </c>
      <c r="E76">
        <f t="shared" si="8"/>
        <v>1</v>
      </c>
      <c r="G76">
        <f t="shared" si="9"/>
        <v>288.06015922584328</v>
      </c>
      <c r="H76">
        <v>0.56531730099999999</v>
      </c>
      <c r="I76">
        <f t="shared" si="10"/>
        <v>162.84539173918398</v>
      </c>
      <c r="N76">
        <f t="shared" si="11"/>
        <v>74.92269586959199</v>
      </c>
    </row>
    <row r="77" spans="1:14" x14ac:dyDescent="0.3">
      <c r="A77" t="s">
        <v>13</v>
      </c>
      <c r="B77">
        <v>2</v>
      </c>
      <c r="C77">
        <f t="shared" si="6"/>
        <v>0</v>
      </c>
      <c r="D77">
        <f t="shared" si="7"/>
        <v>0</v>
      </c>
      <c r="E77">
        <f t="shared" si="8"/>
        <v>1</v>
      </c>
      <c r="G77">
        <f t="shared" si="9"/>
        <v>288.06015922584328</v>
      </c>
      <c r="H77">
        <v>0.66242807199999998</v>
      </c>
      <c r="I77">
        <f t="shared" si="10"/>
        <v>190.81913589598838</v>
      </c>
      <c r="N77">
        <f t="shared" si="11"/>
        <v>88.909567947994191</v>
      </c>
    </row>
    <row r="78" spans="1:14" x14ac:dyDescent="0.3">
      <c r="A78" t="s">
        <v>13</v>
      </c>
      <c r="B78">
        <v>3</v>
      </c>
      <c r="C78">
        <f t="shared" si="6"/>
        <v>0</v>
      </c>
      <c r="D78">
        <f t="shared" si="7"/>
        <v>0</v>
      </c>
      <c r="E78">
        <f t="shared" si="8"/>
        <v>1</v>
      </c>
      <c r="G78">
        <f t="shared" si="9"/>
        <v>355.03636414917349</v>
      </c>
      <c r="H78">
        <v>0.19257263599999999</v>
      </c>
      <c r="I78">
        <f t="shared" si="10"/>
        <v>68.370288520062232</v>
      </c>
      <c r="N78">
        <f t="shared" si="11"/>
        <v>27.685144260031116</v>
      </c>
    </row>
    <row r="79" spans="1:14" x14ac:dyDescent="0.3">
      <c r="A79" t="s">
        <v>18</v>
      </c>
      <c r="B79">
        <v>5</v>
      </c>
      <c r="C79">
        <f t="shared" si="6"/>
        <v>0</v>
      </c>
      <c r="D79">
        <f t="shared" si="7"/>
        <v>0</v>
      </c>
      <c r="E79">
        <f t="shared" si="8"/>
        <v>0</v>
      </c>
      <c r="G79">
        <f t="shared" si="9"/>
        <v>920.18326084636431</v>
      </c>
      <c r="H79">
        <v>0.22685629299999999</v>
      </c>
      <c r="I79">
        <f t="shared" si="10"/>
        <v>208.74936343625825</v>
      </c>
      <c r="N79">
        <f t="shared" si="11"/>
        <v>97.874681718129125</v>
      </c>
    </row>
    <row r="80" spans="1:14" x14ac:dyDescent="0.3">
      <c r="A80" t="s">
        <v>13</v>
      </c>
      <c r="B80">
        <v>1</v>
      </c>
      <c r="C80">
        <f t="shared" si="6"/>
        <v>0</v>
      </c>
      <c r="D80">
        <f t="shared" si="7"/>
        <v>0</v>
      </c>
      <c r="E80">
        <f t="shared" si="8"/>
        <v>1</v>
      </c>
      <c r="G80">
        <f t="shared" si="9"/>
        <v>221.08395430251306</v>
      </c>
      <c r="H80">
        <v>0.20422359900000001</v>
      </c>
      <c r="I80">
        <f t="shared" si="10"/>
        <v>45.150560828810754</v>
      </c>
      <c r="N80">
        <f t="shared" si="11"/>
        <v>16.075280414405377</v>
      </c>
    </row>
    <row r="81" spans="1:14" x14ac:dyDescent="0.3">
      <c r="A81" t="s">
        <v>42</v>
      </c>
      <c r="B81">
        <v>2</v>
      </c>
      <c r="C81">
        <f t="shared" si="6"/>
        <v>1</v>
      </c>
      <c r="D81">
        <f t="shared" si="7"/>
        <v>0</v>
      </c>
      <c r="E81">
        <f t="shared" si="8"/>
        <v>0</v>
      </c>
      <c r="G81">
        <f t="shared" si="9"/>
        <v>191.9981366616139</v>
      </c>
      <c r="H81">
        <v>0.28931545800000003</v>
      </c>
      <c r="I81">
        <f t="shared" si="10"/>
        <v>55.548028843401418</v>
      </c>
      <c r="N81">
        <f t="shared" si="11"/>
        <v>21.274014421700709</v>
      </c>
    </row>
    <row r="82" spans="1:14" x14ac:dyDescent="0.3">
      <c r="A82" t="s">
        <v>13</v>
      </c>
      <c r="B82">
        <v>3</v>
      </c>
      <c r="C82">
        <f t="shared" si="6"/>
        <v>0</v>
      </c>
      <c r="D82">
        <f t="shared" si="7"/>
        <v>0</v>
      </c>
      <c r="E82">
        <f t="shared" si="8"/>
        <v>1</v>
      </c>
      <c r="G82">
        <f t="shared" si="9"/>
        <v>355.03636414917349</v>
      </c>
      <c r="H82">
        <v>0.26960356299999999</v>
      </c>
      <c r="I82">
        <f t="shared" si="10"/>
        <v>95.719068769182641</v>
      </c>
      <c r="N82">
        <f t="shared" si="11"/>
        <v>41.359534384591321</v>
      </c>
    </row>
    <row r="83" spans="1:14" x14ac:dyDescent="0.3">
      <c r="A83" t="s">
        <v>13</v>
      </c>
      <c r="B83">
        <v>4</v>
      </c>
      <c r="C83">
        <f t="shared" si="6"/>
        <v>0</v>
      </c>
      <c r="D83">
        <f t="shared" si="7"/>
        <v>0</v>
      </c>
      <c r="E83">
        <f t="shared" si="8"/>
        <v>1</v>
      </c>
      <c r="G83">
        <f t="shared" si="9"/>
        <v>422.01256907250371</v>
      </c>
      <c r="H83">
        <v>0.20965584400000001</v>
      </c>
      <c r="I83">
        <f t="shared" si="10"/>
        <v>88.47740134750407</v>
      </c>
      <c r="N83">
        <f t="shared" si="11"/>
        <v>37.738700673752035</v>
      </c>
    </row>
    <row r="84" spans="1:14" x14ac:dyDescent="0.3">
      <c r="A84" t="s">
        <v>13</v>
      </c>
      <c r="B84">
        <v>4</v>
      </c>
      <c r="C84">
        <f t="shared" si="6"/>
        <v>0</v>
      </c>
      <c r="D84">
        <f t="shared" si="7"/>
        <v>0</v>
      </c>
      <c r="E84">
        <f t="shared" si="8"/>
        <v>1</v>
      </c>
      <c r="G84">
        <f t="shared" si="9"/>
        <v>422.01256907250371</v>
      </c>
      <c r="H84">
        <v>0.60683109499999999</v>
      </c>
      <c r="I84">
        <f t="shared" si="10"/>
        <v>256.09034939403057</v>
      </c>
      <c r="N84">
        <f t="shared" si="11"/>
        <v>121.54517469701528</v>
      </c>
    </row>
    <row r="85" spans="1:14" x14ac:dyDescent="0.3">
      <c r="A85" t="s">
        <v>13</v>
      </c>
      <c r="B85">
        <v>4</v>
      </c>
      <c r="C85">
        <f t="shared" si="6"/>
        <v>0</v>
      </c>
      <c r="D85">
        <f t="shared" si="7"/>
        <v>0</v>
      </c>
      <c r="E85">
        <f t="shared" si="8"/>
        <v>1</v>
      </c>
      <c r="G85">
        <f t="shared" si="9"/>
        <v>422.01256907250371</v>
      </c>
      <c r="H85">
        <v>0.190932877</v>
      </c>
      <c r="I85">
        <f t="shared" si="10"/>
        <v>80.57607394317435</v>
      </c>
      <c r="N85">
        <f t="shared" si="11"/>
        <v>33.788036971587175</v>
      </c>
    </row>
    <row r="86" spans="1:14" x14ac:dyDescent="0.3">
      <c r="A86" t="s">
        <v>29</v>
      </c>
      <c r="B86">
        <v>6</v>
      </c>
      <c r="C86">
        <f t="shared" si="6"/>
        <v>0</v>
      </c>
      <c r="D86">
        <f t="shared" si="7"/>
        <v>1</v>
      </c>
      <c r="E86">
        <f t="shared" si="8"/>
        <v>0</v>
      </c>
      <c r="G86">
        <f t="shared" si="9"/>
        <v>705.32070085464954</v>
      </c>
      <c r="H86">
        <v>0.19657658</v>
      </c>
      <c r="I86">
        <f t="shared" si="10"/>
        <v>138.64953117721009</v>
      </c>
      <c r="N86">
        <f t="shared" si="11"/>
        <v>62.824765588605047</v>
      </c>
    </row>
    <row r="87" spans="1:14" x14ac:dyDescent="0.3">
      <c r="A87" t="s">
        <v>18</v>
      </c>
      <c r="B87">
        <v>5</v>
      </c>
      <c r="C87">
        <f t="shared" si="6"/>
        <v>0</v>
      </c>
      <c r="D87">
        <f t="shared" si="7"/>
        <v>0</v>
      </c>
      <c r="E87">
        <f t="shared" si="8"/>
        <v>0</v>
      </c>
      <c r="G87">
        <f t="shared" si="9"/>
        <v>920.18326084636431</v>
      </c>
      <c r="H87">
        <v>0.25236414000000001</v>
      </c>
      <c r="I87">
        <f t="shared" si="10"/>
        <v>232.22125726588843</v>
      </c>
      <c r="N87">
        <f t="shared" si="11"/>
        <v>109.61062863294421</v>
      </c>
    </row>
    <row r="88" spans="1:14" x14ac:dyDescent="0.3">
      <c r="A88" t="s">
        <v>29</v>
      </c>
      <c r="B88">
        <v>5</v>
      </c>
      <c r="C88">
        <f t="shared" si="6"/>
        <v>0</v>
      </c>
      <c r="D88">
        <f t="shared" si="7"/>
        <v>1</v>
      </c>
      <c r="E88">
        <f t="shared" si="8"/>
        <v>0</v>
      </c>
      <c r="G88">
        <f t="shared" si="9"/>
        <v>638.34449593131933</v>
      </c>
      <c r="H88">
        <v>0.467544876</v>
      </c>
      <c r="I88">
        <f t="shared" si="10"/>
        <v>298.45469819549118</v>
      </c>
      <c r="N88">
        <f t="shared" si="11"/>
        <v>142.72734909774559</v>
      </c>
    </row>
    <row r="89" spans="1:14" x14ac:dyDescent="0.3">
      <c r="A89" t="s">
        <v>13</v>
      </c>
      <c r="B89">
        <v>4</v>
      </c>
      <c r="C89">
        <f t="shared" si="6"/>
        <v>0</v>
      </c>
      <c r="D89">
        <f t="shared" si="7"/>
        <v>0</v>
      </c>
      <c r="E89">
        <f t="shared" si="8"/>
        <v>1</v>
      </c>
      <c r="G89">
        <f t="shared" si="9"/>
        <v>422.01256907250371</v>
      </c>
      <c r="H89">
        <v>0.25396285200000002</v>
      </c>
      <c r="I89">
        <f t="shared" si="10"/>
        <v>107.17551562150004</v>
      </c>
      <c r="N89">
        <f t="shared" si="11"/>
        <v>47.08775781075002</v>
      </c>
    </row>
    <row r="90" spans="1:14" x14ac:dyDescent="0.3">
      <c r="A90" t="s">
        <v>42</v>
      </c>
      <c r="B90">
        <v>1</v>
      </c>
      <c r="C90">
        <f t="shared" si="6"/>
        <v>1</v>
      </c>
      <c r="D90">
        <f t="shared" si="7"/>
        <v>0</v>
      </c>
      <c r="E90">
        <f t="shared" si="8"/>
        <v>0</v>
      </c>
      <c r="G90">
        <f t="shared" si="9"/>
        <v>125.02193173828368</v>
      </c>
      <c r="H90">
        <v>0.28849132199999999</v>
      </c>
      <c r="I90">
        <f t="shared" si="10"/>
        <v>36.067742366171217</v>
      </c>
      <c r="N90">
        <f t="shared" si="11"/>
        <v>11.533871183085608</v>
      </c>
    </row>
    <row r="91" spans="1:14" x14ac:dyDescent="0.3">
      <c r="A91" t="s">
        <v>29</v>
      </c>
      <c r="B91">
        <v>6</v>
      </c>
      <c r="C91">
        <f t="shared" si="6"/>
        <v>0</v>
      </c>
      <c r="D91">
        <f t="shared" si="7"/>
        <v>1</v>
      </c>
      <c r="E91">
        <f t="shared" si="8"/>
        <v>0</v>
      </c>
      <c r="G91">
        <f t="shared" si="9"/>
        <v>705.32070085464954</v>
      </c>
      <c r="H91">
        <v>0.62312773099999996</v>
      </c>
      <c r="I91">
        <f t="shared" si="10"/>
        <v>439.50488795088751</v>
      </c>
      <c r="N91">
        <f t="shared" si="11"/>
        <v>213.25244397544375</v>
      </c>
    </row>
    <row r="92" spans="1:14" x14ac:dyDescent="0.3">
      <c r="A92" t="s">
        <v>13</v>
      </c>
      <c r="B92">
        <v>8</v>
      </c>
      <c r="C92">
        <f t="shared" si="6"/>
        <v>0</v>
      </c>
      <c r="D92">
        <f t="shared" si="7"/>
        <v>0</v>
      </c>
      <c r="E92">
        <f t="shared" si="8"/>
        <v>1</v>
      </c>
      <c r="G92">
        <f t="shared" si="9"/>
        <v>689.91738876582463</v>
      </c>
      <c r="H92">
        <v>0.40099553900000001</v>
      </c>
      <c r="I92">
        <f t="shared" si="10"/>
        <v>276.65379517362442</v>
      </c>
      <c r="N92">
        <f t="shared" si="11"/>
        <v>131.82689758681221</v>
      </c>
    </row>
    <row r="93" spans="1:14" x14ac:dyDescent="0.3">
      <c r="A93" t="s">
        <v>29</v>
      </c>
      <c r="B93">
        <v>6</v>
      </c>
      <c r="C93">
        <f t="shared" si="6"/>
        <v>0</v>
      </c>
      <c r="D93">
        <f t="shared" si="7"/>
        <v>1</v>
      </c>
      <c r="E93">
        <f t="shared" si="8"/>
        <v>0</v>
      </c>
      <c r="G93">
        <f t="shared" si="9"/>
        <v>705.32070085464954</v>
      </c>
      <c r="H93">
        <v>0.34728293399999999</v>
      </c>
      <c r="I93">
        <f t="shared" si="10"/>
        <v>244.94584240373899</v>
      </c>
      <c r="N93">
        <f t="shared" si="11"/>
        <v>115.9729212018695</v>
      </c>
    </row>
    <row r="94" spans="1:14" x14ac:dyDescent="0.3">
      <c r="A94" t="s">
        <v>13</v>
      </c>
      <c r="B94">
        <v>2</v>
      </c>
      <c r="C94">
        <f t="shared" si="6"/>
        <v>0</v>
      </c>
      <c r="D94">
        <f t="shared" si="7"/>
        <v>0</v>
      </c>
      <c r="E94">
        <f t="shared" si="8"/>
        <v>1</v>
      </c>
      <c r="G94">
        <f t="shared" si="9"/>
        <v>288.06015922584328</v>
      </c>
      <c r="H94">
        <v>0.34281482400000002</v>
      </c>
      <c r="I94">
        <f t="shared" si="10"/>
        <v>98.751292786419441</v>
      </c>
      <c r="N94">
        <f t="shared" si="11"/>
        <v>42.87564639320972</v>
      </c>
    </row>
    <row r="95" spans="1:14" x14ac:dyDescent="0.3">
      <c r="A95" t="s">
        <v>13</v>
      </c>
      <c r="B95">
        <v>3</v>
      </c>
      <c r="C95">
        <f t="shared" si="6"/>
        <v>0</v>
      </c>
      <c r="D95">
        <f t="shared" si="7"/>
        <v>0</v>
      </c>
      <c r="E95">
        <f t="shared" si="8"/>
        <v>1</v>
      </c>
      <c r="G95">
        <f t="shared" si="9"/>
        <v>355.03636414917349</v>
      </c>
      <c r="H95">
        <v>0.38533516400000001</v>
      </c>
      <c r="I95">
        <f t="shared" si="10"/>
        <v>136.80799560538549</v>
      </c>
      <c r="N95">
        <f t="shared" si="11"/>
        <v>61.903997802692743</v>
      </c>
    </row>
    <row r="96" spans="1:14" x14ac:dyDescent="0.3">
      <c r="A96" t="s">
        <v>13</v>
      </c>
      <c r="B96">
        <v>5</v>
      </c>
      <c r="C96">
        <f t="shared" si="6"/>
        <v>0</v>
      </c>
      <c r="D96">
        <f t="shared" si="7"/>
        <v>0</v>
      </c>
      <c r="E96">
        <f t="shared" si="8"/>
        <v>1</v>
      </c>
      <c r="G96">
        <f t="shared" si="9"/>
        <v>488.98877399583392</v>
      </c>
      <c r="H96">
        <v>0.90327840999999998</v>
      </c>
      <c r="I96">
        <f t="shared" si="10"/>
        <v>441.69300228280622</v>
      </c>
      <c r="N96">
        <f t="shared" si="11"/>
        <v>214.34650114140311</v>
      </c>
    </row>
    <row r="97" spans="1:14" x14ac:dyDescent="0.3">
      <c r="A97" t="s">
        <v>42</v>
      </c>
      <c r="B97">
        <v>1</v>
      </c>
      <c r="C97">
        <f t="shared" si="6"/>
        <v>1</v>
      </c>
      <c r="D97">
        <f t="shared" si="7"/>
        <v>0</v>
      </c>
      <c r="E97">
        <f t="shared" si="8"/>
        <v>0</v>
      </c>
      <c r="G97">
        <f t="shared" si="9"/>
        <v>125.02193173828368</v>
      </c>
      <c r="H97">
        <v>0.20291081799999999</v>
      </c>
      <c r="I97">
        <f t="shared" si="10"/>
        <v>25.368302436955304</v>
      </c>
      <c r="N97">
        <f t="shared" si="11"/>
        <v>6.1841512184776519</v>
      </c>
    </row>
    <row r="98" spans="1:14" x14ac:dyDescent="0.3">
      <c r="A98" t="s">
        <v>13</v>
      </c>
      <c r="B98">
        <v>6</v>
      </c>
      <c r="C98">
        <f t="shared" si="6"/>
        <v>0</v>
      </c>
      <c r="D98">
        <f t="shared" si="7"/>
        <v>0</v>
      </c>
      <c r="E98">
        <f t="shared" si="8"/>
        <v>1</v>
      </c>
      <c r="G98">
        <f t="shared" si="9"/>
        <v>555.9649789191642</v>
      </c>
      <c r="H98">
        <v>0.997198264</v>
      </c>
      <c r="I98">
        <f t="shared" si="10"/>
        <v>554.40731182298714</v>
      </c>
      <c r="N98">
        <f t="shared" si="11"/>
        <v>270.70365591149357</v>
      </c>
    </row>
    <row r="99" spans="1:14" x14ac:dyDescent="0.3">
      <c r="A99" t="s">
        <v>13</v>
      </c>
      <c r="B99">
        <v>4</v>
      </c>
      <c r="C99">
        <f t="shared" si="6"/>
        <v>0</v>
      </c>
      <c r="D99">
        <f t="shared" si="7"/>
        <v>0</v>
      </c>
      <c r="E99">
        <f t="shared" si="8"/>
        <v>1</v>
      </c>
      <c r="G99">
        <f t="shared" si="9"/>
        <v>422.01256907250371</v>
      </c>
      <c r="H99">
        <v>0.22978557399999999</v>
      </c>
      <c r="I99">
        <f t="shared" si="10"/>
        <v>96.972400419539909</v>
      </c>
      <c r="N99">
        <f t="shared" si="11"/>
        <v>41.986200209769954</v>
      </c>
    </row>
    <row r="100" spans="1:14" x14ac:dyDescent="0.3">
      <c r="A100" t="s">
        <v>13</v>
      </c>
      <c r="B100">
        <v>1</v>
      </c>
      <c r="C100">
        <f t="shared" si="6"/>
        <v>0</v>
      </c>
      <c r="D100">
        <f t="shared" si="7"/>
        <v>0</v>
      </c>
      <c r="E100">
        <f t="shared" si="8"/>
        <v>1</v>
      </c>
      <c r="G100">
        <f t="shared" si="9"/>
        <v>221.08395430251306</v>
      </c>
      <c r="H100">
        <v>0.41528256699999999</v>
      </c>
      <c r="I100">
        <f t="shared" si="10"/>
        <v>91.812312065258311</v>
      </c>
      <c r="N100">
        <f t="shared" si="11"/>
        <v>39.406156032629156</v>
      </c>
    </row>
    <row r="101" spans="1:14" x14ac:dyDescent="0.3">
      <c r="A101" t="s">
        <v>42</v>
      </c>
      <c r="B101">
        <v>2</v>
      </c>
      <c r="C101">
        <f t="shared" si="6"/>
        <v>1</v>
      </c>
      <c r="D101">
        <f t="shared" si="7"/>
        <v>0</v>
      </c>
      <c r="E101">
        <f t="shared" si="8"/>
        <v>0</v>
      </c>
      <c r="G101">
        <f t="shared" si="9"/>
        <v>191.9981366616139</v>
      </c>
      <c r="H101">
        <v>0.86891464500000004</v>
      </c>
      <c r="I101">
        <f t="shared" si="10"/>
        <v>166.82999275798772</v>
      </c>
      <c r="N101">
        <f t="shared" si="11"/>
        <v>76.914996378993862</v>
      </c>
    </row>
    <row r="102" spans="1:14" x14ac:dyDescent="0.3">
      <c r="A102" t="s">
        <v>13</v>
      </c>
      <c r="B102">
        <v>4</v>
      </c>
      <c r="C102">
        <f t="shared" si="6"/>
        <v>0</v>
      </c>
      <c r="D102">
        <f t="shared" si="7"/>
        <v>0</v>
      </c>
      <c r="E102">
        <f t="shared" si="8"/>
        <v>1</v>
      </c>
      <c r="G102">
        <f t="shared" si="9"/>
        <v>422.01256907250371</v>
      </c>
      <c r="H102">
        <v>0.22552014300000001</v>
      </c>
      <c r="I102">
        <f t="shared" si="10"/>
        <v>95.172334925028423</v>
      </c>
      <c r="N102">
        <f t="shared" si="11"/>
        <v>41.086167462514211</v>
      </c>
    </row>
    <row r="103" spans="1:14" x14ac:dyDescent="0.3">
      <c r="A103" t="s">
        <v>13</v>
      </c>
      <c r="B103">
        <v>3</v>
      </c>
      <c r="C103">
        <f t="shared" si="6"/>
        <v>0</v>
      </c>
      <c r="D103">
        <f t="shared" si="7"/>
        <v>0</v>
      </c>
      <c r="E103">
        <f t="shared" si="8"/>
        <v>1</v>
      </c>
      <c r="G103">
        <f t="shared" si="9"/>
        <v>355.03636414917349</v>
      </c>
      <c r="H103">
        <v>0.41548464299999999</v>
      </c>
      <c r="I103">
        <f t="shared" si="10"/>
        <v>147.51215701053735</v>
      </c>
      <c r="N103">
        <f t="shared" si="11"/>
        <v>67.256078505268675</v>
      </c>
    </row>
    <row r="104" spans="1:14" x14ac:dyDescent="0.3">
      <c r="A104" t="s">
        <v>29</v>
      </c>
      <c r="B104">
        <v>4</v>
      </c>
      <c r="C104">
        <f t="shared" si="6"/>
        <v>0</v>
      </c>
      <c r="D104">
        <f t="shared" si="7"/>
        <v>1</v>
      </c>
      <c r="E104">
        <f t="shared" si="8"/>
        <v>0</v>
      </c>
      <c r="G104">
        <f t="shared" si="9"/>
        <v>571.36829100798911</v>
      </c>
      <c r="H104">
        <v>0.198583021</v>
      </c>
      <c r="I104">
        <f t="shared" si="10"/>
        <v>113.46404133197362</v>
      </c>
      <c r="N104">
        <f t="shared" si="11"/>
        <v>50.232020665986809</v>
      </c>
    </row>
    <row r="105" spans="1:14" x14ac:dyDescent="0.3">
      <c r="A105" t="s">
        <v>18</v>
      </c>
      <c r="B105">
        <v>6</v>
      </c>
      <c r="C105">
        <f t="shared" si="6"/>
        <v>0</v>
      </c>
      <c r="D105">
        <f t="shared" si="7"/>
        <v>0</v>
      </c>
      <c r="E105">
        <f t="shared" si="8"/>
        <v>0</v>
      </c>
      <c r="G105">
        <f t="shared" si="9"/>
        <v>987.15946576969452</v>
      </c>
      <c r="H105">
        <v>0.696914637</v>
      </c>
      <c r="I105">
        <f t="shared" si="10"/>
        <v>687.96588074800059</v>
      </c>
      <c r="N105">
        <f t="shared" si="11"/>
        <v>337.48294037400029</v>
      </c>
    </row>
    <row r="106" spans="1:14" x14ac:dyDescent="0.3">
      <c r="A106" t="s">
        <v>29</v>
      </c>
      <c r="B106">
        <v>5</v>
      </c>
      <c r="C106">
        <f t="shared" si="6"/>
        <v>0</v>
      </c>
      <c r="D106">
        <f t="shared" si="7"/>
        <v>1</v>
      </c>
      <c r="E106">
        <f t="shared" si="8"/>
        <v>0</v>
      </c>
      <c r="G106">
        <f t="shared" si="9"/>
        <v>638.34449593131933</v>
      </c>
      <c r="H106">
        <v>0.194225433</v>
      </c>
      <c r="I106">
        <f t="shared" si="10"/>
        <v>123.98273612542724</v>
      </c>
      <c r="N106">
        <f t="shared" si="11"/>
        <v>55.491368062713619</v>
      </c>
    </row>
    <row r="107" spans="1:14" x14ac:dyDescent="0.3">
      <c r="A107" t="s">
        <v>13</v>
      </c>
      <c r="B107">
        <v>3</v>
      </c>
      <c r="C107">
        <f t="shared" si="6"/>
        <v>0</v>
      </c>
      <c r="D107">
        <f t="shared" si="7"/>
        <v>0</v>
      </c>
      <c r="E107">
        <f t="shared" si="8"/>
        <v>1</v>
      </c>
      <c r="G107">
        <f t="shared" si="9"/>
        <v>355.03636414917349</v>
      </c>
      <c r="H107">
        <v>0.38174172200000001</v>
      </c>
      <c r="I107">
        <f t="shared" si="10"/>
        <v>135.53219302292456</v>
      </c>
      <c r="N107">
        <f t="shared" si="11"/>
        <v>61.26609651146228</v>
      </c>
    </row>
    <row r="108" spans="1:14" x14ac:dyDescent="0.3">
      <c r="A108" t="s">
        <v>29</v>
      </c>
      <c r="B108">
        <v>5</v>
      </c>
      <c r="C108">
        <f t="shared" si="6"/>
        <v>0</v>
      </c>
      <c r="D108">
        <f t="shared" si="7"/>
        <v>1</v>
      </c>
      <c r="E108">
        <f t="shared" si="8"/>
        <v>0</v>
      </c>
      <c r="G108">
        <f t="shared" si="9"/>
        <v>638.34449593131933</v>
      </c>
      <c r="H108">
        <v>0.347213357</v>
      </c>
      <c r="I108">
        <f t="shared" si="10"/>
        <v>221.64173535478622</v>
      </c>
      <c r="N108">
        <f t="shared" si="11"/>
        <v>104.32086767739311</v>
      </c>
    </row>
    <row r="109" spans="1:14" x14ac:dyDescent="0.3">
      <c r="A109" t="s">
        <v>18</v>
      </c>
      <c r="B109">
        <v>7</v>
      </c>
      <c r="C109">
        <f t="shared" si="6"/>
        <v>0</v>
      </c>
      <c r="D109">
        <f t="shared" si="7"/>
        <v>0</v>
      </c>
      <c r="E109">
        <f t="shared" si="8"/>
        <v>0</v>
      </c>
      <c r="G109">
        <f t="shared" si="9"/>
        <v>1054.1356706930246</v>
      </c>
      <c r="H109">
        <v>0.73594038100000003</v>
      </c>
      <c r="I109">
        <f t="shared" si="10"/>
        <v>775.78100711551508</v>
      </c>
      <c r="N109">
        <f t="shared" si="11"/>
        <v>381.39050355775754</v>
      </c>
    </row>
    <row r="110" spans="1:14" x14ac:dyDescent="0.3">
      <c r="A110" t="s">
        <v>13</v>
      </c>
      <c r="B110">
        <v>6</v>
      </c>
      <c r="C110">
        <f t="shared" si="6"/>
        <v>0</v>
      </c>
      <c r="D110">
        <f t="shared" si="7"/>
        <v>0</v>
      </c>
      <c r="E110">
        <f t="shared" si="8"/>
        <v>1</v>
      </c>
      <c r="G110">
        <f t="shared" si="9"/>
        <v>555.9649789191642</v>
      </c>
      <c r="H110">
        <v>0.20697764299999999</v>
      </c>
      <c r="I110">
        <f t="shared" si="10"/>
        <v>115.07232092723329</v>
      </c>
      <c r="N110">
        <f t="shared" si="11"/>
        <v>51.036160463616646</v>
      </c>
    </row>
    <row r="111" spans="1:14" x14ac:dyDescent="0.3">
      <c r="A111" t="s">
        <v>13</v>
      </c>
      <c r="B111">
        <v>1</v>
      </c>
      <c r="C111">
        <f t="shared" si="6"/>
        <v>0</v>
      </c>
      <c r="D111">
        <f t="shared" si="7"/>
        <v>0</v>
      </c>
      <c r="E111">
        <f t="shared" si="8"/>
        <v>1</v>
      </c>
      <c r="G111">
        <f t="shared" si="9"/>
        <v>221.08395430251306</v>
      </c>
      <c r="H111">
        <v>0.19342088399999999</v>
      </c>
      <c r="I111">
        <f t="shared" si="10"/>
        <v>42.76225387940768</v>
      </c>
      <c r="N111">
        <f t="shared" si="11"/>
        <v>14.88112693970384</v>
      </c>
    </row>
    <row r="112" spans="1:14" x14ac:dyDescent="0.3">
      <c r="A112" t="s">
        <v>29</v>
      </c>
      <c r="B112">
        <v>5</v>
      </c>
      <c r="C112">
        <f t="shared" si="6"/>
        <v>0</v>
      </c>
      <c r="D112">
        <f t="shared" si="7"/>
        <v>1</v>
      </c>
      <c r="E112">
        <f t="shared" si="8"/>
        <v>0</v>
      </c>
      <c r="G112">
        <f t="shared" si="9"/>
        <v>638.34449593131933</v>
      </c>
      <c r="H112">
        <v>0.190638001</v>
      </c>
      <c r="I112">
        <f t="shared" si="10"/>
        <v>121.69271865369934</v>
      </c>
      <c r="N112">
        <f t="shared" si="11"/>
        <v>54.346359326849672</v>
      </c>
    </row>
    <row r="113" spans="1:14" x14ac:dyDescent="0.3">
      <c r="A113" t="s">
        <v>18</v>
      </c>
      <c r="B113">
        <v>6</v>
      </c>
      <c r="C113">
        <f t="shared" si="6"/>
        <v>0</v>
      </c>
      <c r="D113">
        <f t="shared" si="7"/>
        <v>0</v>
      </c>
      <c r="E113">
        <f t="shared" si="8"/>
        <v>0</v>
      </c>
      <c r="G113">
        <f t="shared" si="9"/>
        <v>987.15946576969452</v>
      </c>
      <c r="H113">
        <v>0.36029085500000002</v>
      </c>
      <c r="I113">
        <f t="shared" si="10"/>
        <v>355.66452794350647</v>
      </c>
      <c r="N113">
        <f t="shared" si="11"/>
        <v>171.33226397175324</v>
      </c>
    </row>
    <row r="114" spans="1:14" x14ac:dyDescent="0.3">
      <c r="A114" t="s">
        <v>29</v>
      </c>
      <c r="B114">
        <v>5</v>
      </c>
      <c r="C114">
        <f t="shared" si="6"/>
        <v>0</v>
      </c>
      <c r="D114">
        <f t="shared" si="7"/>
        <v>1</v>
      </c>
      <c r="E114">
        <f t="shared" si="8"/>
        <v>0</v>
      </c>
      <c r="G114">
        <f t="shared" si="9"/>
        <v>638.34449593131933</v>
      </c>
      <c r="H114">
        <v>0.387358706</v>
      </c>
      <c r="I114">
        <f t="shared" si="10"/>
        <v>247.26829792617812</v>
      </c>
      <c r="N114">
        <f t="shared" si="11"/>
        <v>117.13414896308906</v>
      </c>
    </row>
    <row r="115" spans="1:14" x14ac:dyDescent="0.3">
      <c r="A115" t="s">
        <v>13</v>
      </c>
      <c r="B115">
        <v>4</v>
      </c>
      <c r="C115">
        <f t="shared" si="6"/>
        <v>0</v>
      </c>
      <c r="D115">
        <f t="shared" si="7"/>
        <v>0</v>
      </c>
      <c r="E115">
        <f t="shared" si="8"/>
        <v>1</v>
      </c>
      <c r="G115">
        <f t="shared" si="9"/>
        <v>422.01256907250371</v>
      </c>
      <c r="H115">
        <v>0.25736213000000002</v>
      </c>
      <c r="I115">
        <f t="shared" si="10"/>
        <v>108.61005366327169</v>
      </c>
      <c r="N115">
        <f t="shared" si="11"/>
        <v>47.805026831635843</v>
      </c>
    </row>
    <row r="116" spans="1:14" x14ac:dyDescent="0.3">
      <c r="A116" t="s">
        <v>29</v>
      </c>
      <c r="B116">
        <v>4</v>
      </c>
      <c r="C116">
        <f t="shared" si="6"/>
        <v>0</v>
      </c>
      <c r="D116">
        <f t="shared" si="7"/>
        <v>1</v>
      </c>
      <c r="E116">
        <f t="shared" si="8"/>
        <v>0</v>
      </c>
      <c r="G116">
        <f t="shared" si="9"/>
        <v>571.36829100798911</v>
      </c>
      <c r="H116">
        <v>0.728853007</v>
      </c>
      <c r="I116">
        <f t="shared" si="10"/>
        <v>416.44349700562395</v>
      </c>
      <c r="N116">
        <f t="shared" si="11"/>
        <v>201.72174850281198</v>
      </c>
    </row>
    <row r="117" spans="1:14" x14ac:dyDescent="0.3">
      <c r="A117" t="s">
        <v>13</v>
      </c>
      <c r="B117">
        <v>4</v>
      </c>
      <c r="C117">
        <f t="shared" si="6"/>
        <v>0</v>
      </c>
      <c r="D117">
        <f t="shared" si="7"/>
        <v>0</v>
      </c>
      <c r="E117">
        <f t="shared" si="8"/>
        <v>1</v>
      </c>
      <c r="G117">
        <f t="shared" si="9"/>
        <v>422.01256907250371</v>
      </c>
      <c r="H117">
        <v>0.295262829</v>
      </c>
      <c r="I117">
        <f t="shared" si="10"/>
        <v>124.60462501790535</v>
      </c>
      <c r="N117">
        <f t="shared" si="11"/>
        <v>55.802312508952674</v>
      </c>
    </row>
    <row r="118" spans="1:14" x14ac:dyDescent="0.3">
      <c r="A118" t="s">
        <v>29</v>
      </c>
      <c r="B118">
        <v>5</v>
      </c>
      <c r="C118">
        <f t="shared" si="6"/>
        <v>0</v>
      </c>
      <c r="D118">
        <f t="shared" si="7"/>
        <v>1</v>
      </c>
      <c r="E118">
        <f t="shared" si="8"/>
        <v>0</v>
      </c>
      <c r="G118">
        <f t="shared" si="9"/>
        <v>638.34449593131933</v>
      </c>
      <c r="H118">
        <v>0.407311372</v>
      </c>
      <c r="I118">
        <f t="shared" si="10"/>
        <v>260.00497244643412</v>
      </c>
      <c r="N118">
        <f t="shared" si="11"/>
        <v>123.50248622321706</v>
      </c>
    </row>
    <row r="119" spans="1:14" x14ac:dyDescent="0.3">
      <c r="A119" t="s">
        <v>42</v>
      </c>
      <c r="B119">
        <v>1</v>
      </c>
      <c r="C119">
        <f t="shared" si="6"/>
        <v>1</v>
      </c>
      <c r="D119">
        <f t="shared" si="7"/>
        <v>0</v>
      </c>
      <c r="E119">
        <f t="shared" si="8"/>
        <v>0</v>
      </c>
      <c r="G119">
        <f t="shared" si="9"/>
        <v>125.02193173828368</v>
      </c>
      <c r="H119">
        <v>0.19669056800000001</v>
      </c>
      <c r="I119">
        <f t="shared" si="10"/>
        <v>24.590634766060248</v>
      </c>
      <c r="N119">
        <f t="shared" si="11"/>
        <v>5.7953173830301239</v>
      </c>
    </row>
    <row r="120" spans="1:14" x14ac:dyDescent="0.3">
      <c r="A120" t="s">
        <v>29</v>
      </c>
      <c r="B120">
        <v>6</v>
      </c>
      <c r="C120">
        <f t="shared" si="6"/>
        <v>0</v>
      </c>
      <c r="D120">
        <f t="shared" si="7"/>
        <v>1</v>
      </c>
      <c r="E120">
        <f t="shared" si="8"/>
        <v>0</v>
      </c>
      <c r="G120">
        <f t="shared" si="9"/>
        <v>705.32070085464954</v>
      </c>
      <c r="H120">
        <v>0.335099172</v>
      </c>
      <c r="I120">
        <f t="shared" si="10"/>
        <v>236.35238285085276</v>
      </c>
      <c r="N120">
        <f t="shared" si="11"/>
        <v>111.67619142542638</v>
      </c>
    </row>
    <row r="121" spans="1:14" x14ac:dyDescent="0.3">
      <c r="A121" t="s">
        <v>13</v>
      </c>
      <c r="B121">
        <v>5</v>
      </c>
      <c r="C121">
        <f t="shared" si="6"/>
        <v>0</v>
      </c>
      <c r="D121">
        <f t="shared" si="7"/>
        <v>0</v>
      </c>
      <c r="E121">
        <f t="shared" si="8"/>
        <v>1</v>
      </c>
      <c r="G121">
        <f t="shared" si="9"/>
        <v>488.98877399583392</v>
      </c>
      <c r="H121">
        <v>0.20886049400000001</v>
      </c>
      <c r="I121">
        <f t="shared" si="10"/>
        <v>102.13043689722423</v>
      </c>
      <c r="N121">
        <f t="shared" si="11"/>
        <v>44.565218448612114</v>
      </c>
    </row>
    <row r="122" spans="1:14" x14ac:dyDescent="0.3">
      <c r="A122" t="s">
        <v>13</v>
      </c>
      <c r="B122">
        <v>3</v>
      </c>
      <c r="C122">
        <f t="shared" si="6"/>
        <v>0</v>
      </c>
      <c r="D122">
        <f t="shared" si="7"/>
        <v>0</v>
      </c>
      <c r="E122">
        <f t="shared" si="8"/>
        <v>1</v>
      </c>
      <c r="G122">
        <f t="shared" si="9"/>
        <v>355.03636414917349</v>
      </c>
      <c r="H122">
        <v>0.20524916600000001</v>
      </c>
      <c r="I122">
        <f t="shared" si="10"/>
        <v>72.870917641290163</v>
      </c>
      <c r="N122">
        <f t="shared" si="11"/>
        <v>29.935458820645081</v>
      </c>
    </row>
    <row r="123" spans="1:14" x14ac:dyDescent="0.3">
      <c r="A123" t="s">
        <v>13</v>
      </c>
      <c r="B123">
        <v>2</v>
      </c>
      <c r="C123">
        <f t="shared" si="6"/>
        <v>0</v>
      </c>
      <c r="D123">
        <f t="shared" si="7"/>
        <v>0</v>
      </c>
      <c r="E123">
        <f t="shared" si="8"/>
        <v>1</v>
      </c>
      <c r="G123">
        <f t="shared" si="9"/>
        <v>288.06015922584328</v>
      </c>
      <c r="H123">
        <v>0.235958794</v>
      </c>
      <c r="I123">
        <f t="shared" si="10"/>
        <v>67.970327770377949</v>
      </c>
      <c r="N123">
        <f t="shared" si="11"/>
        <v>27.485163885188975</v>
      </c>
    </row>
    <row r="124" spans="1:14" x14ac:dyDescent="0.3">
      <c r="A124" t="s">
        <v>29</v>
      </c>
      <c r="B124">
        <v>5</v>
      </c>
      <c r="C124">
        <f t="shared" si="6"/>
        <v>0</v>
      </c>
      <c r="D124">
        <f t="shared" si="7"/>
        <v>1</v>
      </c>
      <c r="E124">
        <f t="shared" si="8"/>
        <v>0</v>
      </c>
      <c r="G124">
        <f t="shared" si="9"/>
        <v>638.34449593131933</v>
      </c>
      <c r="H124">
        <v>0.30889710399999998</v>
      </c>
      <c r="I124">
        <f t="shared" si="10"/>
        <v>197.18276614752432</v>
      </c>
      <c r="N124">
        <f t="shared" si="11"/>
        <v>92.091383073762159</v>
      </c>
    </row>
    <row r="125" spans="1:14" x14ac:dyDescent="0.3">
      <c r="A125" t="s">
        <v>29</v>
      </c>
      <c r="B125">
        <v>5</v>
      </c>
      <c r="C125">
        <f t="shared" si="6"/>
        <v>0</v>
      </c>
      <c r="D125">
        <f t="shared" si="7"/>
        <v>1</v>
      </c>
      <c r="E125">
        <f t="shared" si="8"/>
        <v>0</v>
      </c>
      <c r="G125">
        <f t="shared" si="9"/>
        <v>638.34449593131933</v>
      </c>
      <c r="H125">
        <v>0.192939324</v>
      </c>
      <c r="I125">
        <f t="shared" si="10"/>
        <v>123.16175552410949</v>
      </c>
      <c r="N125">
        <f t="shared" si="11"/>
        <v>55.080877762054747</v>
      </c>
    </row>
    <row r="126" spans="1:14" x14ac:dyDescent="0.3">
      <c r="A126" t="s">
        <v>13</v>
      </c>
      <c r="B126">
        <v>7</v>
      </c>
      <c r="C126">
        <f t="shared" si="6"/>
        <v>0</v>
      </c>
      <c r="D126">
        <f t="shared" si="7"/>
        <v>0</v>
      </c>
      <c r="E126">
        <f t="shared" si="8"/>
        <v>1</v>
      </c>
      <c r="G126">
        <f t="shared" si="9"/>
        <v>622.94118384249418</v>
      </c>
      <c r="H126">
        <v>0.20695392200000001</v>
      </c>
      <c r="I126">
        <f t="shared" si="10"/>
        <v>128.9201211715272</v>
      </c>
      <c r="N126">
        <f t="shared" si="11"/>
        <v>57.9600605857636</v>
      </c>
    </row>
    <row r="127" spans="1:14" x14ac:dyDescent="0.3">
      <c r="A127" t="s">
        <v>29</v>
      </c>
      <c r="B127">
        <v>10</v>
      </c>
      <c r="C127">
        <f t="shared" si="6"/>
        <v>0</v>
      </c>
      <c r="D127">
        <f t="shared" si="7"/>
        <v>1</v>
      </c>
      <c r="E127">
        <f t="shared" si="8"/>
        <v>0</v>
      </c>
      <c r="G127">
        <f t="shared" si="9"/>
        <v>973.22552054797052</v>
      </c>
      <c r="H127">
        <v>0.330272968</v>
      </c>
      <c r="I127">
        <f t="shared" si="10"/>
        <v>321.43008120472319</v>
      </c>
      <c r="N127">
        <f t="shared" si="11"/>
        <v>154.2150406023616</v>
      </c>
    </row>
    <row r="128" spans="1:14" x14ac:dyDescent="0.3">
      <c r="A128" t="s">
        <v>13</v>
      </c>
      <c r="B128">
        <v>5</v>
      </c>
      <c r="C128">
        <f t="shared" si="6"/>
        <v>0</v>
      </c>
      <c r="D128">
        <f t="shared" si="7"/>
        <v>0</v>
      </c>
      <c r="E128">
        <f t="shared" si="8"/>
        <v>1</v>
      </c>
      <c r="G128">
        <f t="shared" si="9"/>
        <v>488.98877399583392</v>
      </c>
      <c r="H128">
        <v>0.237013536</v>
      </c>
      <c r="I128">
        <f t="shared" si="10"/>
        <v>115.89695838905745</v>
      </c>
      <c r="N128">
        <f t="shared" si="11"/>
        <v>51.448479194528723</v>
      </c>
    </row>
    <row r="129" spans="1:14" x14ac:dyDescent="0.3">
      <c r="A129" t="s">
        <v>29</v>
      </c>
      <c r="B129">
        <v>5</v>
      </c>
      <c r="C129">
        <f t="shared" si="6"/>
        <v>0</v>
      </c>
      <c r="D129">
        <f t="shared" si="7"/>
        <v>1</v>
      </c>
      <c r="E129">
        <f t="shared" si="8"/>
        <v>0</v>
      </c>
      <c r="G129">
        <f t="shared" si="9"/>
        <v>638.34449593131933</v>
      </c>
      <c r="H129">
        <v>0.23443860899999999</v>
      </c>
      <c r="I129">
        <f t="shared" si="10"/>
        <v>149.65259568894467</v>
      </c>
      <c r="N129">
        <f t="shared" si="11"/>
        <v>68.326297844472336</v>
      </c>
    </row>
    <row r="130" spans="1:14" x14ac:dyDescent="0.3">
      <c r="A130" t="s">
        <v>13</v>
      </c>
      <c r="B130">
        <v>2</v>
      </c>
      <c r="C130">
        <f t="shared" si="6"/>
        <v>0</v>
      </c>
      <c r="D130">
        <f t="shared" si="7"/>
        <v>0</v>
      </c>
      <c r="E130">
        <f t="shared" si="8"/>
        <v>1</v>
      </c>
      <c r="G130">
        <f t="shared" si="9"/>
        <v>288.06015922584328</v>
      </c>
      <c r="H130">
        <v>0.251869285</v>
      </c>
      <c r="I130">
        <f t="shared" si="10"/>
        <v>72.553506341199295</v>
      </c>
      <c r="N130">
        <f t="shared" si="11"/>
        <v>29.776753170599648</v>
      </c>
    </row>
    <row r="131" spans="1:14" x14ac:dyDescent="0.3">
      <c r="A131" t="s">
        <v>29</v>
      </c>
      <c r="B131">
        <v>7</v>
      </c>
      <c r="C131">
        <f t="shared" ref="C131:C194" si="12">IF(A131=$C$1,1,0)</f>
        <v>0</v>
      </c>
      <c r="D131">
        <f t="shared" ref="D131:D194" si="13">IF(A131=$D$1,1,0)</f>
        <v>1</v>
      </c>
      <c r="E131">
        <f t="shared" ref="E131:E194" si="14">IF(A131=$E$1,1,0)</f>
        <v>0</v>
      </c>
      <c r="G131">
        <f t="shared" ref="G131:G194" si="15">$L$2+B131*$L$3+C131*$L$4+D131*$L$5+E131*$L$6</f>
        <v>772.29690577797965</v>
      </c>
      <c r="H131">
        <v>0.30242839199999999</v>
      </c>
      <c r="I131">
        <f t="shared" ref="I131:I194" si="16">G131*H131</f>
        <v>233.56451136100989</v>
      </c>
      <c r="N131">
        <f t="shared" ref="N131:N194" si="17">0.5*I131-6.5</f>
        <v>110.28225568050495</v>
      </c>
    </row>
    <row r="132" spans="1:14" x14ac:dyDescent="0.3">
      <c r="A132" t="s">
        <v>13</v>
      </c>
      <c r="B132">
        <v>4</v>
      </c>
      <c r="C132">
        <f t="shared" si="12"/>
        <v>0</v>
      </c>
      <c r="D132">
        <f t="shared" si="13"/>
        <v>0</v>
      </c>
      <c r="E132">
        <f t="shared" si="14"/>
        <v>1</v>
      </c>
      <c r="G132">
        <f t="shared" si="15"/>
        <v>422.01256907250371</v>
      </c>
      <c r="H132">
        <v>0.375563594</v>
      </c>
      <c r="I132">
        <f t="shared" si="16"/>
        <v>158.49255715404274</v>
      </c>
      <c r="N132">
        <f t="shared" si="17"/>
        <v>72.746278577021371</v>
      </c>
    </row>
    <row r="133" spans="1:14" x14ac:dyDescent="0.3">
      <c r="A133" t="s">
        <v>29</v>
      </c>
      <c r="B133">
        <v>5</v>
      </c>
      <c r="C133">
        <f t="shared" si="12"/>
        <v>0</v>
      </c>
      <c r="D133">
        <f t="shared" si="13"/>
        <v>1</v>
      </c>
      <c r="E133">
        <f t="shared" si="14"/>
        <v>0</v>
      </c>
      <c r="G133">
        <f t="shared" si="15"/>
        <v>638.34449593131933</v>
      </c>
      <c r="H133">
        <v>0.43239717700000002</v>
      </c>
      <c r="I133">
        <f t="shared" si="16"/>
        <v>276.01835799419047</v>
      </c>
      <c r="N133">
        <f t="shared" si="17"/>
        <v>131.50917899709523</v>
      </c>
    </row>
    <row r="134" spans="1:14" x14ac:dyDescent="0.3">
      <c r="A134" t="s">
        <v>13</v>
      </c>
      <c r="B134">
        <v>4</v>
      </c>
      <c r="C134">
        <f t="shared" si="12"/>
        <v>0</v>
      </c>
      <c r="D134">
        <f t="shared" si="13"/>
        <v>0</v>
      </c>
      <c r="E134">
        <f t="shared" si="14"/>
        <v>1</v>
      </c>
      <c r="G134">
        <f t="shared" si="15"/>
        <v>422.01256907250371</v>
      </c>
      <c r="H134">
        <v>0.25093504700000002</v>
      </c>
      <c r="I134">
        <f t="shared" si="16"/>
        <v>105.89774385479947</v>
      </c>
      <c r="N134">
        <f t="shared" si="17"/>
        <v>46.448871927399736</v>
      </c>
    </row>
    <row r="135" spans="1:14" x14ac:dyDescent="0.3">
      <c r="A135" t="s">
        <v>29</v>
      </c>
      <c r="B135">
        <v>3</v>
      </c>
      <c r="C135">
        <f t="shared" si="12"/>
        <v>0</v>
      </c>
      <c r="D135">
        <f t="shared" si="13"/>
        <v>1</v>
      </c>
      <c r="E135">
        <f t="shared" si="14"/>
        <v>0</v>
      </c>
      <c r="G135">
        <f t="shared" si="15"/>
        <v>504.3920860846589</v>
      </c>
      <c r="H135">
        <v>0.34201468200000001</v>
      </c>
      <c r="I135">
        <f t="shared" si="16"/>
        <v>172.50949892556125</v>
      </c>
      <c r="N135">
        <f t="shared" si="17"/>
        <v>79.754749462780623</v>
      </c>
    </row>
    <row r="136" spans="1:14" x14ac:dyDescent="0.3">
      <c r="A136" t="s">
        <v>29</v>
      </c>
      <c r="B136">
        <v>6</v>
      </c>
      <c r="C136">
        <f t="shared" si="12"/>
        <v>0</v>
      </c>
      <c r="D136">
        <f t="shared" si="13"/>
        <v>1</v>
      </c>
      <c r="E136">
        <f t="shared" si="14"/>
        <v>0</v>
      </c>
      <c r="G136">
        <f t="shared" si="15"/>
        <v>705.32070085464954</v>
      </c>
      <c r="H136">
        <v>0.53399279600000005</v>
      </c>
      <c r="I136">
        <f t="shared" si="16"/>
        <v>376.63617312605396</v>
      </c>
      <c r="N136">
        <f t="shared" si="17"/>
        <v>181.81808656302698</v>
      </c>
    </row>
    <row r="137" spans="1:14" x14ac:dyDescent="0.3">
      <c r="A137" t="s">
        <v>13</v>
      </c>
      <c r="B137">
        <v>6</v>
      </c>
      <c r="C137">
        <f t="shared" si="12"/>
        <v>0</v>
      </c>
      <c r="D137">
        <f t="shared" si="13"/>
        <v>0</v>
      </c>
      <c r="E137">
        <f t="shared" si="14"/>
        <v>1</v>
      </c>
      <c r="G137">
        <f t="shared" si="15"/>
        <v>555.9649789191642</v>
      </c>
      <c r="H137">
        <v>0.57185430800000003</v>
      </c>
      <c r="I137">
        <f t="shared" si="16"/>
        <v>317.93096829205325</v>
      </c>
      <c r="N137">
        <f t="shared" si="17"/>
        <v>152.46548414602663</v>
      </c>
    </row>
    <row r="138" spans="1:14" x14ac:dyDescent="0.3">
      <c r="A138" t="s">
        <v>29</v>
      </c>
      <c r="B138">
        <v>5</v>
      </c>
      <c r="C138">
        <f t="shared" si="12"/>
        <v>0</v>
      </c>
      <c r="D138">
        <f t="shared" si="13"/>
        <v>1</v>
      </c>
      <c r="E138">
        <f t="shared" si="14"/>
        <v>0</v>
      </c>
      <c r="G138">
        <f t="shared" si="15"/>
        <v>638.34449593131933</v>
      </c>
      <c r="H138">
        <v>0.52588586599999998</v>
      </c>
      <c r="I138">
        <f t="shared" si="16"/>
        <v>335.69634804917536</v>
      </c>
      <c r="N138">
        <f t="shared" si="17"/>
        <v>161.34817402458768</v>
      </c>
    </row>
    <row r="139" spans="1:14" x14ac:dyDescent="0.3">
      <c r="A139" t="s">
        <v>29</v>
      </c>
      <c r="B139">
        <v>3</v>
      </c>
      <c r="C139">
        <f t="shared" si="12"/>
        <v>0</v>
      </c>
      <c r="D139">
        <f t="shared" si="13"/>
        <v>1</v>
      </c>
      <c r="E139">
        <f t="shared" si="14"/>
        <v>0</v>
      </c>
      <c r="G139">
        <f t="shared" si="15"/>
        <v>504.3920860846589</v>
      </c>
      <c r="H139">
        <v>0.27945864100000001</v>
      </c>
      <c r="I139">
        <f t="shared" si="16"/>
        <v>140.95672690837378</v>
      </c>
      <c r="N139">
        <f t="shared" si="17"/>
        <v>63.978363454186891</v>
      </c>
    </row>
    <row r="140" spans="1:14" x14ac:dyDescent="0.3">
      <c r="A140" t="s">
        <v>29</v>
      </c>
      <c r="B140">
        <v>5</v>
      </c>
      <c r="C140">
        <f t="shared" si="12"/>
        <v>0</v>
      </c>
      <c r="D140">
        <f t="shared" si="13"/>
        <v>1</v>
      </c>
      <c r="E140">
        <f t="shared" si="14"/>
        <v>0</v>
      </c>
      <c r="G140">
        <f t="shared" si="15"/>
        <v>638.34449593131933</v>
      </c>
      <c r="H140">
        <v>0.33053641700000003</v>
      </c>
      <c r="I140">
        <f t="shared" si="16"/>
        <v>210.99610249680939</v>
      </c>
      <c r="N140">
        <f t="shared" si="17"/>
        <v>98.998051248404693</v>
      </c>
    </row>
    <row r="141" spans="1:14" x14ac:dyDescent="0.3">
      <c r="A141" t="s">
        <v>13</v>
      </c>
      <c r="B141">
        <v>4</v>
      </c>
      <c r="C141">
        <f t="shared" si="12"/>
        <v>0</v>
      </c>
      <c r="D141">
        <f t="shared" si="13"/>
        <v>0</v>
      </c>
      <c r="E141">
        <f t="shared" si="14"/>
        <v>1</v>
      </c>
      <c r="G141">
        <f t="shared" si="15"/>
        <v>422.01256907250371</v>
      </c>
      <c r="H141">
        <v>0.21394580499999999</v>
      </c>
      <c r="I141">
        <f t="shared" si="16"/>
        <v>90.287818810334912</v>
      </c>
      <c r="N141">
        <f t="shared" si="17"/>
        <v>38.643909405167456</v>
      </c>
    </row>
    <row r="142" spans="1:14" x14ac:dyDescent="0.3">
      <c r="A142" t="s">
        <v>13</v>
      </c>
      <c r="B142">
        <v>5</v>
      </c>
      <c r="C142">
        <f t="shared" si="12"/>
        <v>0</v>
      </c>
      <c r="D142">
        <f t="shared" si="13"/>
        <v>0</v>
      </c>
      <c r="E142">
        <f t="shared" si="14"/>
        <v>1</v>
      </c>
      <c r="G142">
        <f t="shared" si="15"/>
        <v>488.98877399583392</v>
      </c>
      <c r="H142">
        <v>0.74127199600000004</v>
      </c>
      <c r="I142">
        <f t="shared" si="16"/>
        <v>362.47368452148476</v>
      </c>
      <c r="N142">
        <f t="shared" si="17"/>
        <v>174.73684226074238</v>
      </c>
    </row>
    <row r="143" spans="1:14" x14ac:dyDescent="0.3">
      <c r="A143" t="s">
        <v>13</v>
      </c>
      <c r="B143">
        <v>4</v>
      </c>
      <c r="C143">
        <f t="shared" si="12"/>
        <v>0</v>
      </c>
      <c r="D143">
        <f t="shared" si="13"/>
        <v>0</v>
      </c>
      <c r="E143">
        <f t="shared" si="14"/>
        <v>1</v>
      </c>
      <c r="G143">
        <f t="shared" si="15"/>
        <v>422.01256907250371</v>
      </c>
      <c r="H143">
        <v>0.31208787999999998</v>
      </c>
      <c r="I143">
        <f t="shared" si="16"/>
        <v>131.70500801519125</v>
      </c>
      <c r="N143">
        <f t="shared" si="17"/>
        <v>59.352504007595627</v>
      </c>
    </row>
    <row r="144" spans="1:14" x14ac:dyDescent="0.3">
      <c r="A144" t="s">
        <v>29</v>
      </c>
      <c r="B144">
        <v>5</v>
      </c>
      <c r="C144">
        <f t="shared" si="12"/>
        <v>0</v>
      </c>
      <c r="D144">
        <f t="shared" si="13"/>
        <v>1</v>
      </c>
      <c r="E144">
        <f t="shared" si="14"/>
        <v>0</v>
      </c>
      <c r="G144">
        <f t="shared" si="15"/>
        <v>638.34449593131933</v>
      </c>
      <c r="H144">
        <v>0.23846350499999999</v>
      </c>
      <c r="I144">
        <f t="shared" si="16"/>
        <v>152.22186589724063</v>
      </c>
      <c r="N144">
        <f t="shared" si="17"/>
        <v>69.610932948620317</v>
      </c>
    </row>
    <row r="145" spans="1:14" x14ac:dyDescent="0.3">
      <c r="A145" t="s">
        <v>13</v>
      </c>
      <c r="B145">
        <v>4</v>
      </c>
      <c r="C145">
        <f t="shared" si="12"/>
        <v>0</v>
      </c>
      <c r="D145">
        <f t="shared" si="13"/>
        <v>0</v>
      </c>
      <c r="E145">
        <f t="shared" si="14"/>
        <v>1</v>
      </c>
      <c r="G145">
        <f t="shared" si="15"/>
        <v>422.01256907250371</v>
      </c>
      <c r="H145">
        <v>0.65268244499999994</v>
      </c>
      <c r="I145">
        <f t="shared" si="16"/>
        <v>275.44019540297307</v>
      </c>
      <c r="N145">
        <f t="shared" si="17"/>
        <v>131.22009770148654</v>
      </c>
    </row>
    <row r="146" spans="1:14" x14ac:dyDescent="0.3">
      <c r="A146" t="s">
        <v>29</v>
      </c>
      <c r="B146">
        <v>7</v>
      </c>
      <c r="C146">
        <f t="shared" si="12"/>
        <v>0</v>
      </c>
      <c r="D146">
        <f t="shared" si="13"/>
        <v>1</v>
      </c>
      <c r="E146">
        <f t="shared" si="14"/>
        <v>0</v>
      </c>
      <c r="G146">
        <f t="shared" si="15"/>
        <v>772.29690577797965</v>
      </c>
      <c r="H146">
        <v>0.25220889499999999</v>
      </c>
      <c r="I146">
        <f t="shared" si="16"/>
        <v>194.78014921818334</v>
      </c>
      <c r="N146">
        <f t="shared" si="17"/>
        <v>90.89007460909167</v>
      </c>
    </row>
    <row r="147" spans="1:14" x14ac:dyDescent="0.3">
      <c r="A147" t="s">
        <v>13</v>
      </c>
      <c r="B147">
        <v>4</v>
      </c>
      <c r="C147">
        <f t="shared" si="12"/>
        <v>0</v>
      </c>
      <c r="D147">
        <f t="shared" si="13"/>
        <v>0</v>
      </c>
      <c r="E147">
        <f t="shared" si="14"/>
        <v>1</v>
      </c>
      <c r="G147">
        <f t="shared" si="15"/>
        <v>422.01256907250371</v>
      </c>
      <c r="H147">
        <v>0.756017995</v>
      </c>
      <c r="I147">
        <f t="shared" si="16"/>
        <v>319.04909633499324</v>
      </c>
      <c r="N147">
        <f t="shared" si="17"/>
        <v>153.02454816749662</v>
      </c>
    </row>
    <row r="148" spans="1:14" x14ac:dyDescent="0.3">
      <c r="A148" t="s">
        <v>18</v>
      </c>
      <c r="B148">
        <v>10</v>
      </c>
      <c r="C148">
        <f t="shared" si="12"/>
        <v>0</v>
      </c>
      <c r="D148">
        <f t="shared" si="13"/>
        <v>0</v>
      </c>
      <c r="E148">
        <f t="shared" si="14"/>
        <v>0</v>
      </c>
      <c r="G148">
        <f t="shared" si="15"/>
        <v>1255.0642854630155</v>
      </c>
      <c r="H148">
        <v>0.18899550800000001</v>
      </c>
      <c r="I148">
        <f t="shared" si="16"/>
        <v>237.20151220373964</v>
      </c>
      <c r="N148">
        <f t="shared" si="17"/>
        <v>112.10075610186982</v>
      </c>
    </row>
    <row r="149" spans="1:14" x14ac:dyDescent="0.3">
      <c r="A149" t="s">
        <v>13</v>
      </c>
      <c r="B149">
        <v>2</v>
      </c>
      <c r="C149">
        <f t="shared" si="12"/>
        <v>0</v>
      </c>
      <c r="D149">
        <f t="shared" si="13"/>
        <v>0</v>
      </c>
      <c r="E149">
        <f t="shared" si="14"/>
        <v>1</v>
      </c>
      <c r="G149">
        <f t="shared" si="15"/>
        <v>288.06015922584328</v>
      </c>
      <c r="H149">
        <v>0.1921786</v>
      </c>
      <c r="I149">
        <f t="shared" si="16"/>
        <v>55.358998115799643</v>
      </c>
      <c r="N149">
        <f t="shared" si="17"/>
        <v>21.179499057899822</v>
      </c>
    </row>
    <row r="150" spans="1:14" x14ac:dyDescent="0.3">
      <c r="A150" t="s">
        <v>13</v>
      </c>
      <c r="B150">
        <v>4</v>
      </c>
      <c r="C150">
        <f t="shared" si="12"/>
        <v>0</v>
      </c>
      <c r="D150">
        <f t="shared" si="13"/>
        <v>0</v>
      </c>
      <c r="E150">
        <f t="shared" si="14"/>
        <v>1</v>
      </c>
      <c r="G150">
        <f t="shared" si="15"/>
        <v>422.01256907250371</v>
      </c>
      <c r="H150">
        <v>0.28263343699999999</v>
      </c>
      <c r="I150">
        <f t="shared" si="16"/>
        <v>119.27486285416163</v>
      </c>
      <c r="N150">
        <f t="shared" si="17"/>
        <v>53.137431427080813</v>
      </c>
    </row>
    <row r="151" spans="1:14" x14ac:dyDescent="0.3">
      <c r="A151" t="s">
        <v>13</v>
      </c>
      <c r="B151">
        <v>5</v>
      </c>
      <c r="C151">
        <f t="shared" si="12"/>
        <v>0</v>
      </c>
      <c r="D151">
        <f t="shared" si="13"/>
        <v>0</v>
      </c>
      <c r="E151">
        <f t="shared" si="14"/>
        <v>1</v>
      </c>
      <c r="G151">
        <f t="shared" si="15"/>
        <v>488.98877399583392</v>
      </c>
      <c r="H151">
        <v>0.47244747599999998</v>
      </c>
      <c r="I151">
        <f t="shared" si="16"/>
        <v>231.02151206666616</v>
      </c>
      <c r="N151">
        <f t="shared" si="17"/>
        <v>109.01075603333308</v>
      </c>
    </row>
    <row r="152" spans="1:14" x14ac:dyDescent="0.3">
      <c r="A152" t="s">
        <v>29</v>
      </c>
      <c r="B152">
        <v>2</v>
      </c>
      <c r="C152">
        <f t="shared" si="12"/>
        <v>0</v>
      </c>
      <c r="D152">
        <f t="shared" si="13"/>
        <v>1</v>
      </c>
      <c r="E152">
        <f t="shared" si="14"/>
        <v>0</v>
      </c>
      <c r="G152">
        <f t="shared" si="15"/>
        <v>437.41588116132868</v>
      </c>
      <c r="H152">
        <v>0.18771602600000001</v>
      </c>
      <c r="I152">
        <f t="shared" si="16"/>
        <v>82.109970920892891</v>
      </c>
      <c r="N152">
        <f t="shared" si="17"/>
        <v>34.554985460446446</v>
      </c>
    </row>
    <row r="153" spans="1:14" x14ac:dyDescent="0.3">
      <c r="A153" t="s">
        <v>13</v>
      </c>
      <c r="B153">
        <v>4</v>
      </c>
      <c r="C153">
        <f t="shared" si="12"/>
        <v>0</v>
      </c>
      <c r="D153">
        <f t="shared" si="13"/>
        <v>0</v>
      </c>
      <c r="E153">
        <f t="shared" si="14"/>
        <v>1</v>
      </c>
      <c r="G153">
        <f t="shared" si="15"/>
        <v>422.01256907250371</v>
      </c>
      <c r="H153">
        <v>0.55884010100000003</v>
      </c>
      <c r="I153">
        <f t="shared" si="16"/>
        <v>235.83754672374747</v>
      </c>
      <c r="N153">
        <f t="shared" si="17"/>
        <v>111.41877336187373</v>
      </c>
    </row>
    <row r="154" spans="1:14" x14ac:dyDescent="0.3">
      <c r="A154" t="s">
        <v>29</v>
      </c>
      <c r="B154">
        <v>6</v>
      </c>
      <c r="C154">
        <f t="shared" si="12"/>
        <v>0</v>
      </c>
      <c r="D154">
        <f t="shared" si="13"/>
        <v>1</v>
      </c>
      <c r="E154">
        <f t="shared" si="14"/>
        <v>0</v>
      </c>
      <c r="G154">
        <f t="shared" si="15"/>
        <v>705.32070085464954</v>
      </c>
      <c r="H154">
        <v>0.98223442000000005</v>
      </c>
      <c r="I154">
        <f t="shared" si="16"/>
        <v>692.79026951796027</v>
      </c>
      <c r="N154">
        <f t="shared" si="17"/>
        <v>339.89513475898013</v>
      </c>
    </row>
    <row r="155" spans="1:14" x14ac:dyDescent="0.3">
      <c r="A155" t="s">
        <v>13</v>
      </c>
      <c r="B155">
        <v>6</v>
      </c>
      <c r="C155">
        <f t="shared" si="12"/>
        <v>0</v>
      </c>
      <c r="D155">
        <f t="shared" si="13"/>
        <v>0</v>
      </c>
      <c r="E155">
        <f t="shared" si="14"/>
        <v>1</v>
      </c>
      <c r="G155">
        <f t="shared" si="15"/>
        <v>555.9649789191642</v>
      </c>
      <c r="H155">
        <v>0.229408525</v>
      </c>
      <c r="I155">
        <f t="shared" si="16"/>
        <v>127.54310576550155</v>
      </c>
      <c r="N155">
        <f t="shared" si="17"/>
        <v>57.271552882750775</v>
      </c>
    </row>
    <row r="156" spans="1:14" x14ac:dyDescent="0.3">
      <c r="A156" t="s">
        <v>13</v>
      </c>
      <c r="B156">
        <v>1</v>
      </c>
      <c r="C156">
        <f t="shared" si="12"/>
        <v>0</v>
      </c>
      <c r="D156">
        <f t="shared" si="13"/>
        <v>0</v>
      </c>
      <c r="E156">
        <f t="shared" si="14"/>
        <v>1</v>
      </c>
      <c r="G156">
        <f t="shared" si="15"/>
        <v>221.08395430251306</v>
      </c>
      <c r="H156">
        <v>0.220976802</v>
      </c>
      <c r="I156">
        <f t="shared" si="16"/>
        <v>48.854425195283476</v>
      </c>
      <c r="N156">
        <f t="shared" si="17"/>
        <v>17.927212597641738</v>
      </c>
    </row>
    <row r="157" spans="1:14" x14ac:dyDescent="0.3">
      <c r="A157" t="s">
        <v>13</v>
      </c>
      <c r="B157">
        <v>3</v>
      </c>
      <c r="C157">
        <f t="shared" si="12"/>
        <v>0</v>
      </c>
      <c r="D157">
        <f t="shared" si="13"/>
        <v>0</v>
      </c>
      <c r="E157">
        <f t="shared" si="14"/>
        <v>1</v>
      </c>
      <c r="G157">
        <f t="shared" si="15"/>
        <v>355.03636414917349</v>
      </c>
      <c r="H157">
        <v>0.225151025</v>
      </c>
      <c r="I157">
        <f t="shared" si="16"/>
        <v>79.936801300459663</v>
      </c>
      <c r="N157">
        <f t="shared" si="17"/>
        <v>33.468400650229832</v>
      </c>
    </row>
    <row r="158" spans="1:14" x14ac:dyDescent="0.3">
      <c r="A158" t="s">
        <v>29</v>
      </c>
      <c r="B158">
        <v>7</v>
      </c>
      <c r="C158">
        <f t="shared" si="12"/>
        <v>0</v>
      </c>
      <c r="D158">
        <f t="shared" si="13"/>
        <v>1</v>
      </c>
      <c r="E158">
        <f t="shared" si="14"/>
        <v>0</v>
      </c>
      <c r="G158">
        <f t="shared" si="15"/>
        <v>772.29690577797965</v>
      </c>
      <c r="H158">
        <v>0.220348242</v>
      </c>
      <c r="I158">
        <f t="shared" si="16"/>
        <v>170.17426549021746</v>
      </c>
      <c r="N158">
        <f t="shared" si="17"/>
        <v>78.587132745108732</v>
      </c>
    </row>
    <row r="159" spans="1:14" x14ac:dyDescent="0.3">
      <c r="A159" t="s">
        <v>13</v>
      </c>
      <c r="B159">
        <v>3</v>
      </c>
      <c r="C159">
        <f t="shared" si="12"/>
        <v>0</v>
      </c>
      <c r="D159">
        <f t="shared" si="13"/>
        <v>0</v>
      </c>
      <c r="E159">
        <f t="shared" si="14"/>
        <v>1</v>
      </c>
      <c r="G159">
        <f t="shared" si="15"/>
        <v>355.03636414917349</v>
      </c>
      <c r="H159">
        <v>0.19937788000000001</v>
      </c>
      <c r="I159">
        <f t="shared" si="16"/>
        <v>70.786397606970212</v>
      </c>
      <c r="N159">
        <f t="shared" si="17"/>
        <v>28.893198803485106</v>
      </c>
    </row>
    <row r="160" spans="1:14" x14ac:dyDescent="0.3">
      <c r="A160" t="s">
        <v>13</v>
      </c>
      <c r="B160">
        <v>1</v>
      </c>
      <c r="C160">
        <f t="shared" si="12"/>
        <v>0</v>
      </c>
      <c r="D160">
        <f t="shared" si="13"/>
        <v>0</v>
      </c>
      <c r="E160">
        <f t="shared" si="14"/>
        <v>1</v>
      </c>
      <c r="G160">
        <f t="shared" si="15"/>
        <v>221.08395430251306</v>
      </c>
      <c r="H160">
        <v>0.47103065399999999</v>
      </c>
      <c r="I160">
        <f t="shared" si="16"/>
        <v>104.13731958401884</v>
      </c>
      <c r="N160">
        <f t="shared" si="17"/>
        <v>45.56865979200942</v>
      </c>
    </row>
    <row r="161" spans="1:14" x14ac:dyDescent="0.3">
      <c r="A161" t="s">
        <v>42</v>
      </c>
      <c r="B161">
        <v>2</v>
      </c>
      <c r="C161">
        <f t="shared" si="12"/>
        <v>1</v>
      </c>
      <c r="D161">
        <f t="shared" si="13"/>
        <v>0</v>
      </c>
      <c r="E161">
        <f t="shared" si="14"/>
        <v>0</v>
      </c>
      <c r="G161">
        <f t="shared" si="15"/>
        <v>191.9981366616139</v>
      </c>
      <c r="H161">
        <v>0.37826958700000002</v>
      </c>
      <c r="I161">
        <f t="shared" si="16"/>
        <v>72.627055859758258</v>
      </c>
      <c r="N161">
        <f t="shared" si="17"/>
        <v>29.813527929879129</v>
      </c>
    </row>
    <row r="162" spans="1:14" x14ac:dyDescent="0.3">
      <c r="A162" t="s">
        <v>13</v>
      </c>
      <c r="B162">
        <v>3</v>
      </c>
      <c r="C162">
        <f t="shared" si="12"/>
        <v>0</v>
      </c>
      <c r="D162">
        <f t="shared" si="13"/>
        <v>0</v>
      </c>
      <c r="E162">
        <f t="shared" si="14"/>
        <v>1</v>
      </c>
      <c r="G162">
        <f t="shared" si="15"/>
        <v>355.03636414917349</v>
      </c>
      <c r="H162">
        <v>0.90311748999999997</v>
      </c>
      <c r="I162">
        <f t="shared" si="16"/>
        <v>320.63955004912754</v>
      </c>
      <c r="N162">
        <f t="shared" si="17"/>
        <v>153.81977502456377</v>
      </c>
    </row>
    <row r="163" spans="1:14" x14ac:dyDescent="0.3">
      <c r="A163" t="s">
        <v>29</v>
      </c>
      <c r="B163">
        <v>1</v>
      </c>
      <c r="C163">
        <f t="shared" si="12"/>
        <v>0</v>
      </c>
      <c r="D163">
        <f t="shared" si="13"/>
        <v>1</v>
      </c>
      <c r="E163">
        <f t="shared" si="14"/>
        <v>0</v>
      </c>
      <c r="G163">
        <f t="shared" si="15"/>
        <v>370.43967623799847</v>
      </c>
      <c r="H163">
        <v>0.477434953</v>
      </c>
      <c r="I163">
        <f t="shared" si="16"/>
        <v>176.86084941402402</v>
      </c>
      <c r="N163">
        <f t="shared" si="17"/>
        <v>81.930424707012008</v>
      </c>
    </row>
    <row r="164" spans="1:14" x14ac:dyDescent="0.3">
      <c r="A164" t="s">
        <v>13</v>
      </c>
      <c r="B164">
        <v>2</v>
      </c>
      <c r="C164">
        <f t="shared" si="12"/>
        <v>0</v>
      </c>
      <c r="D164">
        <f t="shared" si="13"/>
        <v>0</v>
      </c>
      <c r="E164">
        <f t="shared" si="14"/>
        <v>1</v>
      </c>
      <c r="G164">
        <f t="shared" si="15"/>
        <v>288.06015922584328</v>
      </c>
      <c r="H164">
        <v>0.240232948</v>
      </c>
      <c r="I164">
        <f t="shared" si="16"/>
        <v>69.201541252173726</v>
      </c>
      <c r="N164">
        <f t="shared" si="17"/>
        <v>28.100770626086863</v>
      </c>
    </row>
    <row r="165" spans="1:14" x14ac:dyDescent="0.3">
      <c r="A165" t="s">
        <v>18</v>
      </c>
      <c r="B165">
        <v>9</v>
      </c>
      <c r="C165">
        <f t="shared" si="12"/>
        <v>0</v>
      </c>
      <c r="D165">
        <f t="shared" si="13"/>
        <v>0</v>
      </c>
      <c r="E165">
        <f t="shared" si="14"/>
        <v>0</v>
      </c>
      <c r="G165">
        <f t="shared" si="15"/>
        <v>1188.0880805396851</v>
      </c>
      <c r="H165">
        <v>0.20727762399999999</v>
      </c>
      <c r="I165">
        <f t="shared" si="16"/>
        <v>246.26407443698656</v>
      </c>
      <c r="N165">
        <f t="shared" si="17"/>
        <v>116.63203721849328</v>
      </c>
    </row>
    <row r="166" spans="1:14" x14ac:dyDescent="0.3">
      <c r="A166" t="s">
        <v>29</v>
      </c>
      <c r="B166">
        <v>6</v>
      </c>
      <c r="C166">
        <f t="shared" si="12"/>
        <v>0</v>
      </c>
      <c r="D166">
        <f t="shared" si="13"/>
        <v>1</v>
      </c>
      <c r="E166">
        <f t="shared" si="14"/>
        <v>0</v>
      </c>
      <c r="G166">
        <f t="shared" si="15"/>
        <v>705.32070085464954</v>
      </c>
      <c r="H166">
        <v>0.18738121999999999</v>
      </c>
      <c r="I166">
        <f t="shared" si="16"/>
        <v>132.16385341739925</v>
      </c>
      <c r="N166">
        <f t="shared" si="17"/>
        <v>59.581926708699626</v>
      </c>
    </row>
    <row r="167" spans="1:14" x14ac:dyDescent="0.3">
      <c r="A167" t="s">
        <v>29</v>
      </c>
      <c r="B167">
        <v>5</v>
      </c>
      <c r="C167">
        <f t="shared" si="12"/>
        <v>0</v>
      </c>
      <c r="D167">
        <f t="shared" si="13"/>
        <v>1</v>
      </c>
      <c r="E167">
        <f t="shared" si="14"/>
        <v>0</v>
      </c>
      <c r="G167">
        <f t="shared" si="15"/>
        <v>638.34449593131933</v>
      </c>
      <c r="H167">
        <v>0.28540892899999998</v>
      </c>
      <c r="I167">
        <f t="shared" si="16"/>
        <v>182.1892189168027</v>
      </c>
      <c r="N167">
        <f t="shared" si="17"/>
        <v>84.594609458401351</v>
      </c>
    </row>
    <row r="168" spans="1:14" x14ac:dyDescent="0.3">
      <c r="A168" t="s">
        <v>13</v>
      </c>
      <c r="B168">
        <v>6</v>
      </c>
      <c r="C168">
        <f t="shared" si="12"/>
        <v>0</v>
      </c>
      <c r="D168">
        <f t="shared" si="13"/>
        <v>0</v>
      </c>
      <c r="E168">
        <f t="shared" si="14"/>
        <v>1</v>
      </c>
      <c r="G168">
        <f t="shared" si="15"/>
        <v>555.9649789191642</v>
      </c>
      <c r="H168">
        <v>0.212397898</v>
      </c>
      <c r="I168">
        <f t="shared" si="16"/>
        <v>118.08579288404479</v>
      </c>
      <c r="N168">
        <f t="shared" si="17"/>
        <v>52.542896442022396</v>
      </c>
    </row>
    <row r="169" spans="1:14" x14ac:dyDescent="0.3">
      <c r="A169" t="s">
        <v>42</v>
      </c>
      <c r="B169">
        <v>2</v>
      </c>
      <c r="C169">
        <f t="shared" si="12"/>
        <v>1</v>
      </c>
      <c r="D169">
        <f t="shared" si="13"/>
        <v>0</v>
      </c>
      <c r="E169">
        <f t="shared" si="14"/>
        <v>0</v>
      </c>
      <c r="G169">
        <f t="shared" si="15"/>
        <v>191.9981366616139</v>
      </c>
      <c r="H169">
        <v>0.69072920299999996</v>
      </c>
      <c r="I169">
        <f t="shared" si="16"/>
        <v>132.61871991376165</v>
      </c>
      <c r="N169">
        <f t="shared" si="17"/>
        <v>59.809359956880826</v>
      </c>
    </row>
    <row r="170" spans="1:14" x14ac:dyDescent="0.3">
      <c r="A170" t="s">
        <v>18</v>
      </c>
      <c r="B170">
        <v>11</v>
      </c>
      <c r="C170">
        <f t="shared" si="12"/>
        <v>0</v>
      </c>
      <c r="D170">
        <f t="shared" si="13"/>
        <v>0</v>
      </c>
      <c r="E170">
        <f t="shared" si="14"/>
        <v>0</v>
      </c>
      <c r="G170">
        <f t="shared" si="15"/>
        <v>1322.0404903863455</v>
      </c>
      <c r="H170">
        <v>0.226231668</v>
      </c>
      <c r="I170">
        <f t="shared" si="16"/>
        <v>299.08742530364088</v>
      </c>
      <c r="N170">
        <f t="shared" si="17"/>
        <v>143.04371265182044</v>
      </c>
    </row>
    <row r="171" spans="1:14" x14ac:dyDescent="0.3">
      <c r="A171" t="s">
        <v>29</v>
      </c>
      <c r="B171">
        <v>4</v>
      </c>
      <c r="C171">
        <f t="shared" si="12"/>
        <v>0</v>
      </c>
      <c r="D171">
        <f t="shared" si="13"/>
        <v>1</v>
      </c>
      <c r="E171">
        <f t="shared" si="14"/>
        <v>0</v>
      </c>
      <c r="G171">
        <f t="shared" si="15"/>
        <v>571.36829100798911</v>
      </c>
      <c r="H171">
        <v>0.31573054699999997</v>
      </c>
      <c r="I171">
        <f t="shared" si="16"/>
        <v>180.39842305840756</v>
      </c>
      <c r="N171">
        <f t="shared" si="17"/>
        <v>83.699211529203779</v>
      </c>
    </row>
    <row r="172" spans="1:14" x14ac:dyDescent="0.3">
      <c r="A172" t="s">
        <v>13</v>
      </c>
      <c r="B172">
        <v>4</v>
      </c>
      <c r="C172">
        <f t="shared" si="12"/>
        <v>0</v>
      </c>
      <c r="D172">
        <f t="shared" si="13"/>
        <v>0</v>
      </c>
      <c r="E172">
        <f t="shared" si="14"/>
        <v>1</v>
      </c>
      <c r="G172">
        <f t="shared" si="15"/>
        <v>422.01256907250371</v>
      </c>
      <c r="H172">
        <v>0.62019947600000003</v>
      </c>
      <c r="I172">
        <f t="shared" si="16"/>
        <v>261.73197420418063</v>
      </c>
      <c r="N172">
        <f t="shared" si="17"/>
        <v>124.36598710209032</v>
      </c>
    </row>
    <row r="173" spans="1:14" x14ac:dyDescent="0.3">
      <c r="A173" t="s">
        <v>29</v>
      </c>
      <c r="B173">
        <v>5</v>
      </c>
      <c r="C173">
        <f t="shared" si="12"/>
        <v>0</v>
      </c>
      <c r="D173">
        <f t="shared" si="13"/>
        <v>1</v>
      </c>
      <c r="E173">
        <f t="shared" si="14"/>
        <v>0</v>
      </c>
      <c r="G173">
        <f t="shared" si="15"/>
        <v>638.34449593131933</v>
      </c>
      <c r="H173">
        <v>0.40871876899999998</v>
      </c>
      <c r="I173">
        <f t="shared" si="16"/>
        <v>260.90337657497435</v>
      </c>
      <c r="N173">
        <f t="shared" si="17"/>
        <v>123.95168828748717</v>
      </c>
    </row>
    <row r="174" spans="1:14" x14ac:dyDescent="0.3">
      <c r="A174" t="s">
        <v>13</v>
      </c>
      <c r="B174">
        <v>3</v>
      </c>
      <c r="C174">
        <f t="shared" si="12"/>
        <v>0</v>
      </c>
      <c r="D174">
        <f t="shared" si="13"/>
        <v>0</v>
      </c>
      <c r="E174">
        <f t="shared" si="14"/>
        <v>1</v>
      </c>
      <c r="G174">
        <f t="shared" si="15"/>
        <v>355.03636414917349</v>
      </c>
      <c r="H174">
        <v>0.20889311799999999</v>
      </c>
      <c r="I174">
        <f t="shared" si="16"/>
        <v>74.164653110504261</v>
      </c>
      <c r="N174">
        <f t="shared" si="17"/>
        <v>30.582326555252131</v>
      </c>
    </row>
    <row r="175" spans="1:14" x14ac:dyDescent="0.3">
      <c r="A175" t="s">
        <v>13</v>
      </c>
      <c r="B175">
        <v>7</v>
      </c>
      <c r="C175">
        <f t="shared" si="12"/>
        <v>0</v>
      </c>
      <c r="D175">
        <f t="shared" si="13"/>
        <v>0</v>
      </c>
      <c r="E175">
        <f t="shared" si="14"/>
        <v>1</v>
      </c>
      <c r="G175">
        <f t="shared" si="15"/>
        <v>622.94118384249418</v>
      </c>
      <c r="H175">
        <v>0.23043298200000001</v>
      </c>
      <c r="I175">
        <f t="shared" si="16"/>
        <v>143.54619460343616</v>
      </c>
      <c r="N175">
        <f t="shared" si="17"/>
        <v>65.273097301718082</v>
      </c>
    </row>
    <row r="176" spans="1:14" x14ac:dyDescent="0.3">
      <c r="A176" t="s">
        <v>42</v>
      </c>
      <c r="B176">
        <v>2</v>
      </c>
      <c r="C176">
        <f t="shared" si="12"/>
        <v>1</v>
      </c>
      <c r="D176">
        <f t="shared" si="13"/>
        <v>0</v>
      </c>
      <c r="E176">
        <f t="shared" si="14"/>
        <v>0</v>
      </c>
      <c r="G176">
        <f t="shared" si="15"/>
        <v>191.9981366616139</v>
      </c>
      <c r="H176">
        <v>0.38457783499999998</v>
      </c>
      <c r="I176">
        <f t="shared" si="16"/>
        <v>73.838227721357597</v>
      </c>
      <c r="N176">
        <f t="shared" si="17"/>
        <v>30.419113860678799</v>
      </c>
    </row>
    <row r="177" spans="1:14" x14ac:dyDescent="0.3">
      <c r="A177" t="s">
        <v>18</v>
      </c>
      <c r="B177">
        <v>9</v>
      </c>
      <c r="C177">
        <f t="shared" si="12"/>
        <v>0</v>
      </c>
      <c r="D177">
        <f t="shared" si="13"/>
        <v>0</v>
      </c>
      <c r="E177">
        <f t="shared" si="14"/>
        <v>0</v>
      </c>
      <c r="G177">
        <f t="shared" si="15"/>
        <v>1188.0880805396851</v>
      </c>
      <c r="H177">
        <v>0.42744749799999998</v>
      </c>
      <c r="I177">
        <f t="shared" si="16"/>
        <v>507.84527743031083</v>
      </c>
      <c r="N177">
        <f t="shared" si="17"/>
        <v>247.42263871515541</v>
      </c>
    </row>
    <row r="178" spans="1:14" x14ac:dyDescent="0.3">
      <c r="A178" t="s">
        <v>29</v>
      </c>
      <c r="B178">
        <v>7</v>
      </c>
      <c r="C178">
        <f t="shared" si="12"/>
        <v>0</v>
      </c>
      <c r="D178">
        <f t="shared" si="13"/>
        <v>1</v>
      </c>
      <c r="E178">
        <f t="shared" si="14"/>
        <v>0</v>
      </c>
      <c r="G178">
        <f t="shared" si="15"/>
        <v>772.29690577797965</v>
      </c>
      <c r="H178">
        <v>0.27713596600000001</v>
      </c>
      <c r="I178">
        <f t="shared" si="16"/>
        <v>214.03124902159138</v>
      </c>
      <c r="N178">
        <f t="shared" si="17"/>
        <v>100.51562451079569</v>
      </c>
    </row>
    <row r="179" spans="1:14" x14ac:dyDescent="0.3">
      <c r="A179" t="s">
        <v>29</v>
      </c>
      <c r="B179">
        <v>5</v>
      </c>
      <c r="C179">
        <f t="shared" si="12"/>
        <v>0</v>
      </c>
      <c r="D179">
        <f t="shared" si="13"/>
        <v>1</v>
      </c>
      <c r="E179">
        <f t="shared" si="14"/>
        <v>0</v>
      </c>
      <c r="G179">
        <f t="shared" si="15"/>
        <v>638.34449593131933</v>
      </c>
      <c r="H179">
        <v>0.92694539799999998</v>
      </c>
      <c r="I179">
        <f t="shared" si="16"/>
        <v>591.7104928421661</v>
      </c>
      <c r="N179">
        <f t="shared" si="17"/>
        <v>289.35524642108305</v>
      </c>
    </row>
    <row r="180" spans="1:14" x14ac:dyDescent="0.3">
      <c r="A180" t="s">
        <v>13</v>
      </c>
      <c r="B180">
        <v>5</v>
      </c>
      <c r="C180">
        <f t="shared" si="12"/>
        <v>0</v>
      </c>
      <c r="D180">
        <f t="shared" si="13"/>
        <v>0</v>
      </c>
      <c r="E180">
        <f t="shared" si="14"/>
        <v>1</v>
      </c>
      <c r="G180">
        <f t="shared" si="15"/>
        <v>488.98877399583392</v>
      </c>
      <c r="H180">
        <v>0.211074821</v>
      </c>
      <c r="I180">
        <f t="shared" si="16"/>
        <v>103.21321794218009</v>
      </c>
      <c r="N180">
        <f t="shared" si="17"/>
        <v>45.106608971090047</v>
      </c>
    </row>
    <row r="181" spans="1:14" x14ac:dyDescent="0.3">
      <c r="A181" t="s">
        <v>13</v>
      </c>
      <c r="B181">
        <v>6</v>
      </c>
      <c r="C181">
        <f t="shared" si="12"/>
        <v>0</v>
      </c>
      <c r="D181">
        <f t="shared" si="13"/>
        <v>0</v>
      </c>
      <c r="E181">
        <f t="shared" si="14"/>
        <v>1</v>
      </c>
      <c r="G181">
        <f t="shared" si="15"/>
        <v>555.9649789191642</v>
      </c>
      <c r="H181">
        <v>0.36646952500000002</v>
      </c>
      <c r="I181">
        <f t="shared" si="16"/>
        <v>203.74422174114113</v>
      </c>
      <c r="N181">
        <f t="shared" si="17"/>
        <v>95.372110870570566</v>
      </c>
    </row>
    <row r="182" spans="1:14" x14ac:dyDescent="0.3">
      <c r="A182" t="s">
        <v>42</v>
      </c>
      <c r="B182">
        <v>1</v>
      </c>
      <c r="C182">
        <f t="shared" si="12"/>
        <v>1</v>
      </c>
      <c r="D182">
        <f t="shared" si="13"/>
        <v>0</v>
      </c>
      <c r="E182">
        <f t="shared" si="14"/>
        <v>0</v>
      </c>
      <c r="G182">
        <f t="shared" si="15"/>
        <v>125.02193173828368</v>
      </c>
      <c r="H182">
        <v>0.196525851</v>
      </c>
      <c r="I182">
        <f t="shared" si="16"/>
        <v>24.570041528530112</v>
      </c>
      <c r="N182">
        <f t="shared" si="17"/>
        <v>5.785020764265056</v>
      </c>
    </row>
    <row r="183" spans="1:14" x14ac:dyDescent="0.3">
      <c r="A183" t="s">
        <v>29</v>
      </c>
      <c r="B183">
        <v>6</v>
      </c>
      <c r="C183">
        <f t="shared" si="12"/>
        <v>0</v>
      </c>
      <c r="D183">
        <f t="shared" si="13"/>
        <v>1</v>
      </c>
      <c r="E183">
        <f t="shared" si="14"/>
        <v>0</v>
      </c>
      <c r="G183">
        <f t="shared" si="15"/>
        <v>705.32070085464954</v>
      </c>
      <c r="H183">
        <v>0.185729488</v>
      </c>
      <c r="I183">
        <f t="shared" si="16"/>
        <v>130.99885264553521</v>
      </c>
      <c r="N183">
        <f t="shared" si="17"/>
        <v>58.999426322767604</v>
      </c>
    </row>
    <row r="184" spans="1:14" x14ac:dyDescent="0.3">
      <c r="A184" t="s">
        <v>29</v>
      </c>
      <c r="B184">
        <v>5</v>
      </c>
      <c r="C184">
        <f t="shared" si="12"/>
        <v>0</v>
      </c>
      <c r="D184">
        <f t="shared" si="13"/>
        <v>1</v>
      </c>
      <c r="E184">
        <f t="shared" si="14"/>
        <v>0</v>
      </c>
      <c r="G184">
        <f t="shared" si="15"/>
        <v>638.34449593131933</v>
      </c>
      <c r="H184">
        <v>0.37762712399999998</v>
      </c>
      <c r="I184">
        <f t="shared" si="16"/>
        <v>241.0561961197738</v>
      </c>
      <c r="N184">
        <f t="shared" si="17"/>
        <v>114.0280980598869</v>
      </c>
    </row>
    <row r="185" spans="1:14" x14ac:dyDescent="0.3">
      <c r="A185" t="s">
        <v>29</v>
      </c>
      <c r="B185">
        <v>5</v>
      </c>
      <c r="C185">
        <f t="shared" si="12"/>
        <v>0</v>
      </c>
      <c r="D185">
        <f t="shared" si="13"/>
        <v>1</v>
      </c>
      <c r="E185">
        <f t="shared" si="14"/>
        <v>0</v>
      </c>
      <c r="G185">
        <f t="shared" si="15"/>
        <v>638.34449593131933</v>
      </c>
      <c r="H185">
        <v>0.99999792399999998</v>
      </c>
      <c r="I185">
        <f t="shared" si="16"/>
        <v>638.34317072814576</v>
      </c>
      <c r="N185">
        <f t="shared" si="17"/>
        <v>312.67158536407288</v>
      </c>
    </row>
    <row r="186" spans="1:14" x14ac:dyDescent="0.3">
      <c r="A186" t="s">
        <v>42</v>
      </c>
      <c r="B186">
        <v>1</v>
      </c>
      <c r="C186">
        <f t="shared" si="12"/>
        <v>1</v>
      </c>
      <c r="D186">
        <f t="shared" si="13"/>
        <v>0</v>
      </c>
      <c r="E186">
        <f t="shared" si="14"/>
        <v>0</v>
      </c>
      <c r="G186">
        <f t="shared" si="15"/>
        <v>125.02193173828368</v>
      </c>
      <c r="H186">
        <v>0.35312995600000002</v>
      </c>
      <c r="I186">
        <f t="shared" si="16"/>
        <v>44.14898925377512</v>
      </c>
      <c r="N186">
        <f t="shared" si="17"/>
        <v>15.57449462688756</v>
      </c>
    </row>
    <row r="187" spans="1:14" x14ac:dyDescent="0.3">
      <c r="A187" t="s">
        <v>29</v>
      </c>
      <c r="B187">
        <v>8</v>
      </c>
      <c r="C187">
        <f t="shared" si="12"/>
        <v>0</v>
      </c>
      <c r="D187">
        <f t="shared" si="13"/>
        <v>1</v>
      </c>
      <c r="E187">
        <f t="shared" si="14"/>
        <v>0</v>
      </c>
      <c r="G187">
        <f t="shared" si="15"/>
        <v>839.27311070131009</v>
      </c>
      <c r="H187">
        <v>0.30976582000000003</v>
      </c>
      <c r="I187">
        <f t="shared" si="16"/>
        <v>259.97812334034211</v>
      </c>
      <c r="N187">
        <f t="shared" si="17"/>
        <v>123.48906167017105</v>
      </c>
    </row>
    <row r="188" spans="1:14" x14ac:dyDescent="0.3">
      <c r="A188" t="s">
        <v>13</v>
      </c>
      <c r="B188">
        <v>3</v>
      </c>
      <c r="C188">
        <f t="shared" si="12"/>
        <v>0</v>
      </c>
      <c r="D188">
        <f t="shared" si="13"/>
        <v>0</v>
      </c>
      <c r="E188">
        <f t="shared" si="14"/>
        <v>1</v>
      </c>
      <c r="G188">
        <f t="shared" si="15"/>
        <v>355.03636414917349</v>
      </c>
      <c r="H188">
        <v>0.193144598</v>
      </c>
      <c r="I188">
        <f t="shared" si="16"/>
        <v>68.573355828973732</v>
      </c>
      <c r="N188">
        <f t="shared" si="17"/>
        <v>27.786677914486866</v>
      </c>
    </row>
    <row r="189" spans="1:14" x14ac:dyDescent="0.3">
      <c r="A189" t="s">
        <v>13</v>
      </c>
      <c r="B189">
        <v>4</v>
      </c>
      <c r="C189">
        <f t="shared" si="12"/>
        <v>0</v>
      </c>
      <c r="D189">
        <f t="shared" si="13"/>
        <v>0</v>
      </c>
      <c r="E189">
        <f t="shared" si="14"/>
        <v>1</v>
      </c>
      <c r="G189">
        <f t="shared" si="15"/>
        <v>422.01256907250371</v>
      </c>
      <c r="H189">
        <v>0.19539134799999999</v>
      </c>
      <c r="I189">
        <f t="shared" si="16"/>
        <v>82.457604744019605</v>
      </c>
      <c r="N189">
        <f t="shared" si="17"/>
        <v>34.728802372009802</v>
      </c>
    </row>
    <row r="190" spans="1:14" x14ac:dyDescent="0.3">
      <c r="A190" t="s">
        <v>29</v>
      </c>
      <c r="B190">
        <v>5</v>
      </c>
      <c r="C190">
        <f t="shared" si="12"/>
        <v>0</v>
      </c>
      <c r="D190">
        <f t="shared" si="13"/>
        <v>1</v>
      </c>
      <c r="E190">
        <f t="shared" si="14"/>
        <v>0</v>
      </c>
      <c r="G190">
        <f t="shared" si="15"/>
        <v>638.34449593131933</v>
      </c>
      <c r="H190">
        <v>0.33073484199999997</v>
      </c>
      <c r="I190">
        <f t="shared" si="16"/>
        <v>211.12276600341451</v>
      </c>
      <c r="N190">
        <f t="shared" si="17"/>
        <v>99.061383001707256</v>
      </c>
    </row>
    <row r="191" spans="1:14" x14ac:dyDescent="0.3">
      <c r="A191" t="s">
        <v>13</v>
      </c>
      <c r="B191">
        <v>4</v>
      </c>
      <c r="C191">
        <f t="shared" si="12"/>
        <v>0</v>
      </c>
      <c r="D191">
        <f t="shared" si="13"/>
        <v>0</v>
      </c>
      <c r="E191">
        <f t="shared" si="14"/>
        <v>1</v>
      </c>
      <c r="G191">
        <f t="shared" si="15"/>
        <v>422.01256907250371</v>
      </c>
      <c r="H191">
        <v>0.33436614799999997</v>
      </c>
      <c r="I191">
        <f t="shared" si="16"/>
        <v>141.10671712835699</v>
      </c>
      <c r="N191">
        <f t="shared" si="17"/>
        <v>64.053358564178495</v>
      </c>
    </row>
    <row r="192" spans="1:14" x14ac:dyDescent="0.3">
      <c r="A192" t="s">
        <v>29</v>
      </c>
      <c r="B192">
        <v>7</v>
      </c>
      <c r="C192">
        <f t="shared" si="12"/>
        <v>0</v>
      </c>
      <c r="D192">
        <f t="shared" si="13"/>
        <v>1</v>
      </c>
      <c r="E192">
        <f t="shared" si="14"/>
        <v>0</v>
      </c>
      <c r="G192">
        <f t="shared" si="15"/>
        <v>772.29690577797965</v>
      </c>
      <c r="H192">
        <v>0.53296923200000001</v>
      </c>
      <c r="I192">
        <f t="shared" si="16"/>
        <v>411.6104887484662</v>
      </c>
      <c r="N192">
        <f t="shared" si="17"/>
        <v>199.3052443742331</v>
      </c>
    </row>
    <row r="193" spans="1:14" x14ac:dyDescent="0.3">
      <c r="A193" t="s">
        <v>18</v>
      </c>
      <c r="B193">
        <v>8</v>
      </c>
      <c r="C193">
        <f t="shared" si="12"/>
        <v>0</v>
      </c>
      <c r="D193">
        <f t="shared" si="13"/>
        <v>0</v>
      </c>
      <c r="E193">
        <f t="shared" si="14"/>
        <v>0</v>
      </c>
      <c r="G193">
        <f t="shared" si="15"/>
        <v>1121.1118756163551</v>
      </c>
      <c r="H193">
        <v>0.71832722800000004</v>
      </c>
      <c r="I193">
        <f t="shared" si="16"/>
        <v>805.32518588937717</v>
      </c>
      <c r="N193">
        <f t="shared" si="17"/>
        <v>396.16259294468858</v>
      </c>
    </row>
    <row r="194" spans="1:14" x14ac:dyDescent="0.3">
      <c r="A194" t="s">
        <v>29</v>
      </c>
      <c r="B194">
        <v>5</v>
      </c>
      <c r="C194">
        <f t="shared" si="12"/>
        <v>0</v>
      </c>
      <c r="D194">
        <f t="shared" si="13"/>
        <v>1</v>
      </c>
      <c r="E194">
        <f t="shared" si="14"/>
        <v>0</v>
      </c>
      <c r="G194">
        <f t="shared" si="15"/>
        <v>638.34449593131933</v>
      </c>
      <c r="H194">
        <v>0.19453941299999999</v>
      </c>
      <c r="I194">
        <f t="shared" si="16"/>
        <v>124.18316353025975</v>
      </c>
      <c r="N194">
        <f t="shared" si="17"/>
        <v>55.591581765129874</v>
      </c>
    </row>
    <row r="195" spans="1:14" x14ac:dyDescent="0.3">
      <c r="A195" t="s">
        <v>13</v>
      </c>
      <c r="B195">
        <v>3</v>
      </c>
      <c r="C195">
        <f t="shared" ref="C195:C251" si="18">IF(A195=$C$1,1,0)</f>
        <v>0</v>
      </c>
      <c r="D195">
        <f t="shared" ref="D195:D251" si="19">IF(A195=$D$1,1,0)</f>
        <v>0</v>
      </c>
      <c r="E195">
        <f t="shared" ref="E195:E251" si="20">IF(A195=$E$1,1,0)</f>
        <v>1</v>
      </c>
      <c r="G195">
        <f t="shared" ref="G195:G251" si="21">$L$2+B195*$L$3+C195*$L$4+D195*$L$5+E195*$L$6</f>
        <v>355.03636414917349</v>
      </c>
      <c r="H195">
        <v>0.20658236499999999</v>
      </c>
      <c r="I195">
        <f t="shared" ref="I195:I251" si="22">G195*H195</f>
        <v>73.344251766937475</v>
      </c>
      <c r="N195">
        <f t="shared" ref="N195:N251" si="23">0.5*I195-6.5</f>
        <v>30.172125883468738</v>
      </c>
    </row>
    <row r="196" spans="1:14" x14ac:dyDescent="0.3">
      <c r="A196" t="s">
        <v>13</v>
      </c>
      <c r="B196">
        <v>5</v>
      </c>
      <c r="C196">
        <f t="shared" si="18"/>
        <v>0</v>
      </c>
      <c r="D196">
        <f t="shared" si="19"/>
        <v>0</v>
      </c>
      <c r="E196">
        <f t="shared" si="20"/>
        <v>1</v>
      </c>
      <c r="G196">
        <f t="shared" si="21"/>
        <v>488.98877399583392</v>
      </c>
      <c r="H196">
        <v>0.64060452700000003</v>
      </c>
      <c r="I196">
        <f t="shared" si="22"/>
        <v>313.2484222739111</v>
      </c>
      <c r="N196">
        <f t="shared" si="23"/>
        <v>150.12421113695555</v>
      </c>
    </row>
    <row r="197" spans="1:14" x14ac:dyDescent="0.3">
      <c r="A197" t="s">
        <v>29</v>
      </c>
      <c r="B197">
        <v>6</v>
      </c>
      <c r="C197">
        <f t="shared" si="18"/>
        <v>0</v>
      </c>
      <c r="D197">
        <f t="shared" si="19"/>
        <v>1</v>
      </c>
      <c r="E197">
        <f t="shared" si="20"/>
        <v>0</v>
      </c>
      <c r="G197">
        <f t="shared" si="21"/>
        <v>705.32070085464954</v>
      </c>
      <c r="H197">
        <v>0.25257163300000002</v>
      </c>
      <c r="I197">
        <f t="shared" si="22"/>
        <v>178.14400120356333</v>
      </c>
      <c r="N197">
        <f t="shared" si="23"/>
        <v>82.572000601781667</v>
      </c>
    </row>
    <row r="198" spans="1:14" x14ac:dyDescent="0.3">
      <c r="A198" t="s">
        <v>13</v>
      </c>
      <c r="B198">
        <v>3</v>
      </c>
      <c r="C198">
        <f t="shared" si="18"/>
        <v>0</v>
      </c>
      <c r="D198">
        <f t="shared" si="19"/>
        <v>0</v>
      </c>
      <c r="E198">
        <f t="shared" si="20"/>
        <v>1</v>
      </c>
      <c r="G198">
        <f t="shared" si="21"/>
        <v>355.03636414917349</v>
      </c>
      <c r="H198">
        <v>0.21258152499999999</v>
      </c>
      <c r="I198">
        <f t="shared" si="22"/>
        <v>75.474171721286623</v>
      </c>
      <c r="N198">
        <f t="shared" si="23"/>
        <v>31.237085860643312</v>
      </c>
    </row>
    <row r="199" spans="1:14" x14ac:dyDescent="0.3">
      <c r="A199" t="s">
        <v>42</v>
      </c>
      <c r="B199">
        <v>3</v>
      </c>
      <c r="C199">
        <f t="shared" si="18"/>
        <v>1</v>
      </c>
      <c r="D199">
        <f t="shared" si="19"/>
        <v>0</v>
      </c>
      <c r="E199">
        <f t="shared" si="20"/>
        <v>0</v>
      </c>
      <c r="G199">
        <f t="shared" si="21"/>
        <v>258.97434158494411</v>
      </c>
      <c r="H199">
        <v>0.84421047400000004</v>
      </c>
      <c r="I199">
        <f t="shared" si="22"/>
        <v>218.62885166326359</v>
      </c>
      <c r="N199">
        <f t="shared" si="23"/>
        <v>102.81442583163179</v>
      </c>
    </row>
    <row r="200" spans="1:14" x14ac:dyDescent="0.3">
      <c r="A200" t="s">
        <v>42</v>
      </c>
      <c r="B200">
        <v>2</v>
      </c>
      <c r="C200">
        <f t="shared" si="18"/>
        <v>1</v>
      </c>
      <c r="D200">
        <f t="shared" si="19"/>
        <v>0</v>
      </c>
      <c r="E200">
        <f t="shared" si="20"/>
        <v>0</v>
      </c>
      <c r="G200">
        <f t="shared" si="21"/>
        <v>191.9981366616139</v>
      </c>
      <c r="H200">
        <v>0.19454253799999999</v>
      </c>
      <c r="I200">
        <f t="shared" si="22"/>
        <v>37.35180479742121</v>
      </c>
      <c r="N200">
        <f t="shared" si="23"/>
        <v>12.175902398710605</v>
      </c>
    </row>
    <row r="201" spans="1:14" x14ac:dyDescent="0.3">
      <c r="A201" t="s">
        <v>18</v>
      </c>
      <c r="B201">
        <v>11</v>
      </c>
      <c r="C201">
        <f t="shared" si="18"/>
        <v>0</v>
      </c>
      <c r="D201">
        <f t="shared" si="19"/>
        <v>0</v>
      </c>
      <c r="E201">
        <f t="shared" si="20"/>
        <v>0</v>
      </c>
      <c r="G201">
        <f t="shared" si="21"/>
        <v>1322.0404903863455</v>
      </c>
      <c r="H201">
        <v>0.210923315</v>
      </c>
      <c r="I201">
        <f t="shared" si="22"/>
        <v>278.84916279651361</v>
      </c>
      <c r="N201">
        <f t="shared" si="23"/>
        <v>132.92458139825681</v>
      </c>
    </row>
    <row r="202" spans="1:14" x14ac:dyDescent="0.3">
      <c r="A202" t="s">
        <v>18</v>
      </c>
      <c r="B202">
        <v>4</v>
      </c>
      <c r="C202">
        <f t="shared" si="18"/>
        <v>0</v>
      </c>
      <c r="D202">
        <f t="shared" si="19"/>
        <v>0</v>
      </c>
      <c r="E202">
        <f t="shared" si="20"/>
        <v>0</v>
      </c>
      <c r="G202">
        <f t="shared" si="21"/>
        <v>853.20705592303409</v>
      </c>
      <c r="H202">
        <v>0.56343069499999998</v>
      </c>
      <c r="I202">
        <f t="shared" si="22"/>
        <v>480.72304449761896</v>
      </c>
      <c r="N202">
        <f t="shared" si="23"/>
        <v>233.86152224880948</v>
      </c>
    </row>
    <row r="203" spans="1:14" x14ac:dyDescent="0.3">
      <c r="A203" t="s">
        <v>29</v>
      </c>
      <c r="B203">
        <v>1</v>
      </c>
      <c r="C203">
        <f t="shared" si="18"/>
        <v>0</v>
      </c>
      <c r="D203">
        <f t="shared" si="19"/>
        <v>1</v>
      </c>
      <c r="E203">
        <f t="shared" si="20"/>
        <v>0</v>
      </c>
      <c r="G203">
        <f t="shared" si="21"/>
        <v>370.43967623799847</v>
      </c>
      <c r="H203">
        <v>0.245712228</v>
      </c>
      <c r="I203">
        <f t="shared" si="22"/>
        <v>91.021558188037261</v>
      </c>
      <c r="N203">
        <f t="shared" si="23"/>
        <v>39.010779094018631</v>
      </c>
    </row>
    <row r="204" spans="1:14" x14ac:dyDescent="0.3">
      <c r="A204" t="s">
        <v>13</v>
      </c>
      <c r="B204">
        <v>3</v>
      </c>
      <c r="C204">
        <f t="shared" si="18"/>
        <v>0</v>
      </c>
      <c r="D204">
        <f t="shared" si="19"/>
        <v>0</v>
      </c>
      <c r="E204">
        <f t="shared" si="20"/>
        <v>1</v>
      </c>
      <c r="G204">
        <f t="shared" si="21"/>
        <v>355.03636414917349</v>
      </c>
      <c r="H204">
        <v>0.26837336499999997</v>
      </c>
      <c r="I204">
        <f t="shared" si="22"/>
        <v>95.282303744079044</v>
      </c>
      <c r="N204">
        <f t="shared" si="23"/>
        <v>41.141151872039522</v>
      </c>
    </row>
    <row r="205" spans="1:14" x14ac:dyDescent="0.3">
      <c r="A205" t="s">
        <v>13</v>
      </c>
      <c r="B205">
        <v>4</v>
      </c>
      <c r="C205">
        <f t="shared" si="18"/>
        <v>0</v>
      </c>
      <c r="D205">
        <f t="shared" si="19"/>
        <v>0</v>
      </c>
      <c r="E205">
        <f t="shared" si="20"/>
        <v>1</v>
      </c>
      <c r="G205">
        <f t="shared" si="21"/>
        <v>422.01256907250371</v>
      </c>
      <c r="H205">
        <v>0.44232325700000003</v>
      </c>
      <c r="I205">
        <f t="shared" si="22"/>
        <v>186.66597404708733</v>
      </c>
      <c r="N205">
        <f t="shared" si="23"/>
        <v>86.832987023543666</v>
      </c>
    </row>
    <row r="206" spans="1:14" x14ac:dyDescent="0.3">
      <c r="A206" t="s">
        <v>13</v>
      </c>
      <c r="B206">
        <v>4</v>
      </c>
      <c r="C206">
        <f t="shared" si="18"/>
        <v>0</v>
      </c>
      <c r="D206">
        <f t="shared" si="19"/>
        <v>0</v>
      </c>
      <c r="E206">
        <f t="shared" si="20"/>
        <v>1</v>
      </c>
      <c r="G206">
        <f t="shared" si="21"/>
        <v>422.01256907250371</v>
      </c>
      <c r="H206">
        <v>0.268439704</v>
      </c>
      <c r="I206">
        <f t="shared" si="22"/>
        <v>113.28492912610245</v>
      </c>
      <c r="N206">
        <f t="shared" si="23"/>
        <v>50.142464563051227</v>
      </c>
    </row>
    <row r="207" spans="1:14" x14ac:dyDescent="0.3">
      <c r="A207" t="s">
        <v>18</v>
      </c>
      <c r="B207">
        <v>3</v>
      </c>
      <c r="C207">
        <f t="shared" si="18"/>
        <v>0</v>
      </c>
      <c r="D207">
        <f t="shared" si="19"/>
        <v>0</v>
      </c>
      <c r="E207">
        <f t="shared" si="20"/>
        <v>0</v>
      </c>
      <c r="G207">
        <f t="shared" si="21"/>
        <v>786.23085099970388</v>
      </c>
      <c r="H207">
        <v>0.25802857200000001</v>
      </c>
      <c r="I207">
        <f t="shared" si="22"/>
        <v>202.87002374579836</v>
      </c>
      <c r="N207">
        <f t="shared" si="23"/>
        <v>94.935011872899182</v>
      </c>
    </row>
    <row r="208" spans="1:14" x14ac:dyDescent="0.3">
      <c r="A208" t="s">
        <v>13</v>
      </c>
      <c r="B208">
        <v>4</v>
      </c>
      <c r="C208">
        <f t="shared" si="18"/>
        <v>0</v>
      </c>
      <c r="D208">
        <f t="shared" si="19"/>
        <v>0</v>
      </c>
      <c r="E208">
        <f t="shared" si="20"/>
        <v>1</v>
      </c>
      <c r="G208">
        <f t="shared" si="21"/>
        <v>422.01256907250371</v>
      </c>
      <c r="H208">
        <v>0.71866595300000002</v>
      </c>
      <c r="I208">
        <f t="shared" si="22"/>
        <v>303.28606513046924</v>
      </c>
      <c r="N208">
        <f t="shared" si="23"/>
        <v>145.14303256523462</v>
      </c>
    </row>
    <row r="209" spans="1:14" x14ac:dyDescent="0.3">
      <c r="A209" t="s">
        <v>13</v>
      </c>
      <c r="B209">
        <v>5</v>
      </c>
      <c r="C209">
        <f t="shared" si="18"/>
        <v>0</v>
      </c>
      <c r="D209">
        <f t="shared" si="19"/>
        <v>0</v>
      </c>
      <c r="E209">
        <f t="shared" si="20"/>
        <v>1</v>
      </c>
      <c r="G209">
        <f t="shared" si="21"/>
        <v>488.98877399583392</v>
      </c>
      <c r="H209">
        <v>0.20298744899999999</v>
      </c>
      <c r="I209">
        <f t="shared" si="22"/>
        <v>99.258583823051865</v>
      </c>
      <c r="N209">
        <f t="shared" si="23"/>
        <v>43.129291911525932</v>
      </c>
    </row>
    <row r="210" spans="1:14" x14ac:dyDescent="0.3">
      <c r="A210" t="s">
        <v>29</v>
      </c>
      <c r="B210">
        <v>2</v>
      </c>
      <c r="C210">
        <f t="shared" si="18"/>
        <v>0</v>
      </c>
      <c r="D210">
        <f t="shared" si="19"/>
        <v>1</v>
      </c>
      <c r="E210">
        <f t="shared" si="20"/>
        <v>0</v>
      </c>
      <c r="G210">
        <f t="shared" si="21"/>
        <v>437.41588116132868</v>
      </c>
      <c r="H210">
        <v>0.22074221199999999</v>
      </c>
      <c r="I210">
        <f t="shared" si="22"/>
        <v>96.556149171480826</v>
      </c>
      <c r="N210">
        <f t="shared" si="23"/>
        <v>41.778074585740413</v>
      </c>
    </row>
    <row r="211" spans="1:14" x14ac:dyDescent="0.3">
      <c r="A211" t="s">
        <v>29</v>
      </c>
      <c r="B211">
        <v>5</v>
      </c>
      <c r="C211">
        <f t="shared" si="18"/>
        <v>0</v>
      </c>
      <c r="D211">
        <f t="shared" si="19"/>
        <v>1</v>
      </c>
      <c r="E211">
        <f t="shared" si="20"/>
        <v>0</v>
      </c>
      <c r="G211">
        <f t="shared" si="21"/>
        <v>638.34449593131933</v>
      </c>
      <c r="H211">
        <v>0.21834590700000001</v>
      </c>
      <c r="I211">
        <f t="shared" si="22"/>
        <v>139.37990794258172</v>
      </c>
      <c r="N211">
        <f t="shared" si="23"/>
        <v>63.189953971290862</v>
      </c>
    </row>
    <row r="212" spans="1:14" x14ac:dyDescent="0.3">
      <c r="A212" t="s">
        <v>13</v>
      </c>
      <c r="B212">
        <v>2</v>
      </c>
      <c r="C212">
        <f t="shared" si="18"/>
        <v>0</v>
      </c>
      <c r="D212">
        <f t="shared" si="19"/>
        <v>0</v>
      </c>
      <c r="E212">
        <f t="shared" si="20"/>
        <v>1</v>
      </c>
      <c r="G212">
        <f t="shared" si="21"/>
        <v>288.06015922584328</v>
      </c>
      <c r="H212">
        <v>0.49590343999999997</v>
      </c>
      <c r="I212">
        <f t="shared" si="22"/>
        <v>142.85002388704342</v>
      </c>
      <c r="N212">
        <f t="shared" si="23"/>
        <v>64.92501194352171</v>
      </c>
    </row>
    <row r="213" spans="1:14" x14ac:dyDescent="0.3">
      <c r="A213" t="s">
        <v>13</v>
      </c>
      <c r="B213">
        <v>1</v>
      </c>
      <c r="C213">
        <f t="shared" si="18"/>
        <v>0</v>
      </c>
      <c r="D213">
        <f t="shared" si="19"/>
        <v>0</v>
      </c>
      <c r="E213">
        <f t="shared" si="20"/>
        <v>1</v>
      </c>
      <c r="G213">
        <f t="shared" si="21"/>
        <v>221.08395430251306</v>
      </c>
      <c r="H213">
        <v>0.230040625</v>
      </c>
      <c r="I213">
        <f t="shared" si="22"/>
        <v>50.858291025221547</v>
      </c>
      <c r="N213">
        <f t="shared" si="23"/>
        <v>18.929145512610773</v>
      </c>
    </row>
    <row r="214" spans="1:14" x14ac:dyDescent="0.3">
      <c r="A214" t="s">
        <v>42</v>
      </c>
      <c r="B214">
        <v>1</v>
      </c>
      <c r="C214">
        <f t="shared" si="18"/>
        <v>1</v>
      </c>
      <c r="D214">
        <f t="shared" si="19"/>
        <v>0</v>
      </c>
      <c r="E214">
        <f t="shared" si="20"/>
        <v>0</v>
      </c>
      <c r="G214">
        <f t="shared" si="21"/>
        <v>125.02193173828368</v>
      </c>
      <c r="H214">
        <v>0.22603379000000001</v>
      </c>
      <c r="I214">
        <f t="shared" si="22"/>
        <v>28.259181063925549</v>
      </c>
      <c r="N214">
        <f t="shared" si="23"/>
        <v>7.6295905319627746</v>
      </c>
    </row>
    <row r="215" spans="1:14" x14ac:dyDescent="0.3">
      <c r="A215" t="s">
        <v>13</v>
      </c>
      <c r="B215">
        <v>5</v>
      </c>
      <c r="C215">
        <f t="shared" si="18"/>
        <v>0</v>
      </c>
      <c r="D215">
        <f t="shared" si="19"/>
        <v>0</v>
      </c>
      <c r="E215">
        <f t="shared" si="20"/>
        <v>1</v>
      </c>
      <c r="G215">
        <f t="shared" si="21"/>
        <v>488.98877399583392</v>
      </c>
      <c r="H215">
        <v>0.99500640900000004</v>
      </c>
      <c r="I215">
        <f t="shared" si="22"/>
        <v>486.54696405490733</v>
      </c>
      <c r="N215">
        <f t="shared" si="23"/>
        <v>236.77348202745367</v>
      </c>
    </row>
    <row r="216" spans="1:14" x14ac:dyDescent="0.3">
      <c r="A216" t="s">
        <v>13</v>
      </c>
      <c r="B216">
        <v>6</v>
      </c>
      <c r="C216">
        <f t="shared" si="18"/>
        <v>0</v>
      </c>
      <c r="D216">
        <f t="shared" si="19"/>
        <v>0</v>
      </c>
      <c r="E216">
        <f t="shared" si="20"/>
        <v>1</v>
      </c>
      <c r="G216">
        <f t="shared" si="21"/>
        <v>555.9649789191642</v>
      </c>
      <c r="H216">
        <v>0.19863646900000001</v>
      </c>
      <c r="I216">
        <f t="shared" si="22"/>
        <v>110.43492030016222</v>
      </c>
      <c r="N216">
        <f t="shared" si="23"/>
        <v>48.717460150081109</v>
      </c>
    </row>
    <row r="217" spans="1:14" x14ac:dyDescent="0.3">
      <c r="A217" t="s">
        <v>42</v>
      </c>
      <c r="B217">
        <v>1</v>
      </c>
      <c r="C217">
        <f t="shared" si="18"/>
        <v>1</v>
      </c>
      <c r="D217">
        <f t="shared" si="19"/>
        <v>0</v>
      </c>
      <c r="E217">
        <f t="shared" si="20"/>
        <v>0</v>
      </c>
      <c r="G217">
        <f t="shared" si="21"/>
        <v>125.02193173828368</v>
      </c>
      <c r="H217">
        <v>0.25795229400000003</v>
      </c>
      <c r="I217">
        <f t="shared" si="22"/>
        <v>32.249694092201686</v>
      </c>
      <c r="N217">
        <f t="shared" si="23"/>
        <v>9.6248470461008431</v>
      </c>
    </row>
    <row r="218" spans="1:14" x14ac:dyDescent="0.3">
      <c r="A218" t="s">
        <v>29</v>
      </c>
      <c r="B218">
        <v>6</v>
      </c>
      <c r="C218">
        <f t="shared" si="18"/>
        <v>0</v>
      </c>
      <c r="D218">
        <f t="shared" si="19"/>
        <v>1</v>
      </c>
      <c r="E218">
        <f t="shared" si="20"/>
        <v>0</v>
      </c>
      <c r="G218">
        <f t="shared" si="21"/>
        <v>705.32070085464954</v>
      </c>
      <c r="H218">
        <v>0.234779407</v>
      </c>
      <c r="I218">
        <f t="shared" si="22"/>
        <v>165.594775891479</v>
      </c>
      <c r="N218">
        <f t="shared" si="23"/>
        <v>76.297387945739501</v>
      </c>
    </row>
    <row r="219" spans="1:14" x14ac:dyDescent="0.3">
      <c r="A219" t="s">
        <v>29</v>
      </c>
      <c r="B219">
        <v>7</v>
      </c>
      <c r="C219">
        <f t="shared" si="18"/>
        <v>0</v>
      </c>
      <c r="D219">
        <f t="shared" si="19"/>
        <v>1</v>
      </c>
      <c r="E219">
        <f t="shared" si="20"/>
        <v>0</v>
      </c>
      <c r="G219">
        <f t="shared" si="21"/>
        <v>772.29690577797965</v>
      </c>
      <c r="H219">
        <v>0.22868772100000001</v>
      </c>
      <c r="I219">
        <f t="shared" si="22"/>
        <v>176.61481931771792</v>
      </c>
      <c r="N219">
        <f t="shared" si="23"/>
        <v>81.807409658858958</v>
      </c>
    </row>
    <row r="220" spans="1:14" x14ac:dyDescent="0.3">
      <c r="A220" t="s">
        <v>18</v>
      </c>
      <c r="B220">
        <v>6</v>
      </c>
      <c r="C220">
        <f t="shared" si="18"/>
        <v>0</v>
      </c>
      <c r="D220">
        <f t="shared" si="19"/>
        <v>0</v>
      </c>
      <c r="E220">
        <f t="shared" si="20"/>
        <v>0</v>
      </c>
      <c r="G220">
        <f t="shared" si="21"/>
        <v>987.15946576969452</v>
      </c>
      <c r="H220">
        <v>0.20074213199999999</v>
      </c>
      <c r="I220">
        <f t="shared" si="22"/>
        <v>198.16449578258948</v>
      </c>
      <c r="N220">
        <f t="shared" si="23"/>
        <v>92.582247891294742</v>
      </c>
    </row>
    <row r="221" spans="1:14" x14ac:dyDescent="0.3">
      <c r="A221" t="s">
        <v>13</v>
      </c>
      <c r="B221">
        <v>6</v>
      </c>
      <c r="C221">
        <f t="shared" si="18"/>
        <v>0</v>
      </c>
      <c r="D221">
        <f t="shared" si="19"/>
        <v>0</v>
      </c>
      <c r="E221">
        <f t="shared" si="20"/>
        <v>1</v>
      </c>
      <c r="G221">
        <f t="shared" si="21"/>
        <v>555.9649789191642</v>
      </c>
      <c r="H221">
        <v>0.201315412</v>
      </c>
      <c r="I221">
        <f t="shared" si="22"/>
        <v>111.92431878868285</v>
      </c>
      <c r="N221">
        <f t="shared" si="23"/>
        <v>49.462159394341427</v>
      </c>
    </row>
    <row r="222" spans="1:14" x14ac:dyDescent="0.3">
      <c r="A222" t="s">
        <v>13</v>
      </c>
      <c r="B222">
        <v>4</v>
      </c>
      <c r="C222">
        <f t="shared" si="18"/>
        <v>0</v>
      </c>
      <c r="D222">
        <f t="shared" si="19"/>
        <v>0</v>
      </c>
      <c r="E222">
        <f t="shared" si="20"/>
        <v>1</v>
      </c>
      <c r="G222">
        <f t="shared" si="21"/>
        <v>422.01256907250371</v>
      </c>
      <c r="H222">
        <v>0.40873564800000001</v>
      </c>
      <c r="I222">
        <f t="shared" si="22"/>
        <v>172.49158088399457</v>
      </c>
      <c r="N222">
        <f t="shared" si="23"/>
        <v>79.745790441997286</v>
      </c>
    </row>
    <row r="223" spans="1:14" x14ac:dyDescent="0.3">
      <c r="A223" t="s">
        <v>13</v>
      </c>
      <c r="B223">
        <v>3</v>
      </c>
      <c r="C223">
        <f t="shared" si="18"/>
        <v>0</v>
      </c>
      <c r="D223">
        <f t="shared" si="19"/>
        <v>0</v>
      </c>
      <c r="E223">
        <f t="shared" si="20"/>
        <v>1</v>
      </c>
      <c r="G223">
        <f t="shared" si="21"/>
        <v>355.03636414917349</v>
      </c>
      <c r="H223">
        <v>0.33625572199999998</v>
      </c>
      <c r="I223">
        <f t="shared" si="22"/>
        <v>119.38300896323524</v>
      </c>
      <c r="N223">
        <f t="shared" si="23"/>
        <v>53.191504481617621</v>
      </c>
    </row>
    <row r="224" spans="1:14" x14ac:dyDescent="0.3">
      <c r="A224" t="s">
        <v>18</v>
      </c>
      <c r="B224">
        <v>7</v>
      </c>
      <c r="C224">
        <f t="shared" si="18"/>
        <v>0</v>
      </c>
      <c r="D224">
        <f t="shared" si="19"/>
        <v>0</v>
      </c>
      <c r="E224">
        <f t="shared" si="20"/>
        <v>0</v>
      </c>
      <c r="G224">
        <f t="shared" si="21"/>
        <v>1054.1356706930246</v>
      </c>
      <c r="H224">
        <v>0.38620364499999998</v>
      </c>
      <c r="I224">
        <f t="shared" si="22"/>
        <v>407.11103834616574</v>
      </c>
      <c r="N224">
        <f t="shared" si="23"/>
        <v>197.05551917308287</v>
      </c>
    </row>
    <row r="225" spans="1:14" x14ac:dyDescent="0.3">
      <c r="A225" t="s">
        <v>13</v>
      </c>
      <c r="B225">
        <v>4</v>
      </c>
      <c r="C225">
        <f t="shared" si="18"/>
        <v>0</v>
      </c>
      <c r="D225">
        <f t="shared" si="19"/>
        <v>0</v>
      </c>
      <c r="E225">
        <f t="shared" si="20"/>
        <v>1</v>
      </c>
      <c r="G225">
        <f t="shared" si="21"/>
        <v>422.01256907250371</v>
      </c>
      <c r="H225">
        <v>0.30567097599999998</v>
      </c>
      <c r="I225">
        <f t="shared" si="22"/>
        <v>128.99699387265963</v>
      </c>
      <c r="N225">
        <f t="shared" si="23"/>
        <v>57.998496936329815</v>
      </c>
    </row>
    <row r="226" spans="1:14" x14ac:dyDescent="0.3">
      <c r="A226" t="s">
        <v>13</v>
      </c>
      <c r="B226">
        <v>4</v>
      </c>
      <c r="C226">
        <f t="shared" si="18"/>
        <v>0</v>
      </c>
      <c r="D226">
        <f t="shared" si="19"/>
        <v>0</v>
      </c>
      <c r="E226">
        <f t="shared" si="20"/>
        <v>1</v>
      </c>
      <c r="G226">
        <f t="shared" si="21"/>
        <v>422.01256907250371</v>
      </c>
      <c r="H226">
        <v>0.32492758399999999</v>
      </c>
      <c r="I226">
        <f t="shared" si="22"/>
        <v>137.12352448636176</v>
      </c>
      <c r="N226">
        <f t="shared" si="23"/>
        <v>62.06176224318088</v>
      </c>
    </row>
    <row r="227" spans="1:14" x14ac:dyDescent="0.3">
      <c r="A227" t="s">
        <v>13</v>
      </c>
      <c r="B227">
        <v>4</v>
      </c>
      <c r="C227">
        <f t="shared" si="18"/>
        <v>0</v>
      </c>
      <c r="D227">
        <f t="shared" si="19"/>
        <v>0</v>
      </c>
      <c r="E227">
        <f t="shared" si="20"/>
        <v>1</v>
      </c>
      <c r="G227">
        <f t="shared" si="21"/>
        <v>422.01256907250371</v>
      </c>
      <c r="H227">
        <v>0.86173392699999996</v>
      </c>
      <c r="I227">
        <f t="shared" si="22"/>
        <v>363.66254839020735</v>
      </c>
      <c r="N227">
        <f t="shared" si="23"/>
        <v>175.33127419510367</v>
      </c>
    </row>
    <row r="228" spans="1:14" x14ac:dyDescent="0.3">
      <c r="A228" t="s">
        <v>29</v>
      </c>
      <c r="B228">
        <v>6</v>
      </c>
      <c r="C228">
        <f t="shared" si="18"/>
        <v>0</v>
      </c>
      <c r="D228">
        <f t="shared" si="19"/>
        <v>1</v>
      </c>
      <c r="E228">
        <f t="shared" si="20"/>
        <v>0</v>
      </c>
      <c r="G228">
        <f t="shared" si="21"/>
        <v>705.32070085464954</v>
      </c>
      <c r="H228">
        <v>0.25715539599999998</v>
      </c>
      <c r="I228">
        <f t="shared" si="22"/>
        <v>181.37702413527492</v>
      </c>
      <c r="N228">
        <f t="shared" si="23"/>
        <v>84.188512067637461</v>
      </c>
    </row>
    <row r="229" spans="1:14" x14ac:dyDescent="0.3">
      <c r="A229" t="s">
        <v>18</v>
      </c>
      <c r="B229">
        <v>6</v>
      </c>
      <c r="C229">
        <f t="shared" si="18"/>
        <v>0</v>
      </c>
      <c r="D229">
        <f t="shared" si="19"/>
        <v>0</v>
      </c>
      <c r="E229">
        <f t="shared" si="20"/>
        <v>0</v>
      </c>
      <c r="G229">
        <f t="shared" si="21"/>
        <v>987.15946576969452</v>
      </c>
      <c r="H229">
        <v>0.27437367800000001</v>
      </c>
      <c r="I229">
        <f t="shared" si="22"/>
        <v>270.85057339574621</v>
      </c>
      <c r="N229">
        <f t="shared" si="23"/>
        <v>128.9252866978731</v>
      </c>
    </row>
    <row r="230" spans="1:14" x14ac:dyDescent="0.3">
      <c r="A230" t="s">
        <v>13</v>
      </c>
      <c r="B230">
        <v>2</v>
      </c>
      <c r="C230">
        <f t="shared" si="18"/>
        <v>0</v>
      </c>
      <c r="D230">
        <f t="shared" si="19"/>
        <v>0</v>
      </c>
      <c r="E230">
        <f t="shared" si="20"/>
        <v>1</v>
      </c>
      <c r="G230">
        <f t="shared" si="21"/>
        <v>288.06015922584328</v>
      </c>
      <c r="H230">
        <v>0.19658705700000001</v>
      </c>
      <c r="I230">
        <f t="shared" si="22"/>
        <v>56.628898941159932</v>
      </c>
      <c r="N230">
        <f t="shared" si="23"/>
        <v>21.814449470579966</v>
      </c>
    </row>
    <row r="231" spans="1:14" x14ac:dyDescent="0.3">
      <c r="A231" t="s">
        <v>13</v>
      </c>
      <c r="B231">
        <v>1</v>
      </c>
      <c r="C231">
        <f t="shared" si="18"/>
        <v>0</v>
      </c>
      <c r="D231">
        <f t="shared" si="19"/>
        <v>0</v>
      </c>
      <c r="E231">
        <f t="shared" si="20"/>
        <v>1</v>
      </c>
      <c r="G231">
        <f t="shared" si="21"/>
        <v>221.08395430251306</v>
      </c>
      <c r="H231">
        <v>0.24739223499999999</v>
      </c>
      <c r="I231">
        <f t="shared" si="22"/>
        <v>54.694453577536571</v>
      </c>
      <c r="N231">
        <f t="shared" si="23"/>
        <v>20.847226788768285</v>
      </c>
    </row>
    <row r="232" spans="1:14" x14ac:dyDescent="0.3">
      <c r="A232" t="s">
        <v>29</v>
      </c>
      <c r="B232">
        <v>6</v>
      </c>
      <c r="C232">
        <f t="shared" si="18"/>
        <v>0</v>
      </c>
      <c r="D232">
        <f t="shared" si="19"/>
        <v>1</v>
      </c>
      <c r="E232">
        <f t="shared" si="20"/>
        <v>0</v>
      </c>
      <c r="G232">
        <f t="shared" si="21"/>
        <v>705.32070085464954</v>
      </c>
      <c r="H232">
        <v>0.28286190300000003</v>
      </c>
      <c r="I232">
        <f t="shared" si="22"/>
        <v>199.5083556690399</v>
      </c>
      <c r="N232">
        <f t="shared" si="23"/>
        <v>93.25417783451995</v>
      </c>
    </row>
    <row r="233" spans="1:14" x14ac:dyDescent="0.3">
      <c r="A233" t="s">
        <v>13</v>
      </c>
      <c r="B233">
        <v>6</v>
      </c>
      <c r="C233">
        <f t="shared" si="18"/>
        <v>0</v>
      </c>
      <c r="D233">
        <f t="shared" si="19"/>
        <v>0</v>
      </c>
      <c r="E233">
        <f t="shared" si="20"/>
        <v>1</v>
      </c>
      <c r="G233">
        <f t="shared" si="21"/>
        <v>555.9649789191642</v>
      </c>
      <c r="H233">
        <v>0.193452291</v>
      </c>
      <c r="I233">
        <f t="shared" si="22"/>
        <v>107.55269888767901</v>
      </c>
      <c r="N233">
        <f t="shared" si="23"/>
        <v>47.276349443839507</v>
      </c>
    </row>
    <row r="234" spans="1:14" x14ac:dyDescent="0.3">
      <c r="A234" t="s">
        <v>18</v>
      </c>
      <c r="B234">
        <v>3</v>
      </c>
      <c r="C234">
        <f t="shared" si="18"/>
        <v>0</v>
      </c>
      <c r="D234">
        <f t="shared" si="19"/>
        <v>0</v>
      </c>
      <c r="E234">
        <f t="shared" si="20"/>
        <v>0</v>
      </c>
      <c r="G234">
        <f t="shared" si="21"/>
        <v>786.23085099970388</v>
      </c>
      <c r="H234">
        <v>0.23563063300000001</v>
      </c>
      <c r="I234">
        <f t="shared" si="22"/>
        <v>185.26007310518892</v>
      </c>
      <c r="N234">
        <f t="shared" si="23"/>
        <v>86.130036552594461</v>
      </c>
    </row>
    <row r="235" spans="1:14" x14ac:dyDescent="0.3">
      <c r="A235" t="s">
        <v>13</v>
      </c>
      <c r="B235">
        <v>1</v>
      </c>
      <c r="C235">
        <f t="shared" si="18"/>
        <v>0</v>
      </c>
      <c r="D235">
        <f t="shared" si="19"/>
        <v>0</v>
      </c>
      <c r="E235">
        <f t="shared" si="20"/>
        <v>1</v>
      </c>
      <c r="G235">
        <f t="shared" si="21"/>
        <v>221.08395430251306</v>
      </c>
      <c r="H235">
        <v>0.32773430799999997</v>
      </c>
      <c r="I235">
        <f t="shared" si="22"/>
        <v>72.456796773237741</v>
      </c>
      <c r="N235">
        <f t="shared" si="23"/>
        <v>29.728398386618871</v>
      </c>
    </row>
    <row r="236" spans="1:14" x14ac:dyDescent="0.3">
      <c r="A236" t="s">
        <v>29</v>
      </c>
      <c r="B236">
        <v>6</v>
      </c>
      <c r="C236">
        <f t="shared" si="18"/>
        <v>0</v>
      </c>
      <c r="D236">
        <f t="shared" si="19"/>
        <v>1</v>
      </c>
      <c r="E236">
        <f t="shared" si="20"/>
        <v>0</v>
      </c>
      <c r="G236">
        <f t="shared" si="21"/>
        <v>705.32070085464954</v>
      </c>
      <c r="H236">
        <v>0.28752050800000001</v>
      </c>
      <c r="I236">
        <f t="shared" si="22"/>
        <v>202.79416621264488</v>
      </c>
      <c r="N236">
        <f t="shared" si="23"/>
        <v>94.897083106322441</v>
      </c>
    </row>
    <row r="237" spans="1:14" x14ac:dyDescent="0.3">
      <c r="A237" t="s">
        <v>29</v>
      </c>
      <c r="B237">
        <v>5</v>
      </c>
      <c r="C237">
        <f t="shared" si="18"/>
        <v>0</v>
      </c>
      <c r="D237">
        <f t="shared" si="19"/>
        <v>1</v>
      </c>
      <c r="E237">
        <f t="shared" si="20"/>
        <v>0</v>
      </c>
      <c r="G237">
        <f t="shared" si="21"/>
        <v>638.34449593131933</v>
      </c>
      <c r="H237">
        <v>0.18905708600000001</v>
      </c>
      <c r="I237">
        <f t="shared" si="22"/>
        <v>120.6835502649141</v>
      </c>
      <c r="N237">
        <f t="shared" si="23"/>
        <v>53.841775132457052</v>
      </c>
    </row>
    <row r="238" spans="1:14" x14ac:dyDescent="0.3">
      <c r="A238" t="s">
        <v>13</v>
      </c>
      <c r="B238">
        <v>2</v>
      </c>
      <c r="C238">
        <f t="shared" si="18"/>
        <v>0</v>
      </c>
      <c r="D238">
        <f t="shared" si="19"/>
        <v>0</v>
      </c>
      <c r="E238">
        <f t="shared" si="20"/>
        <v>1</v>
      </c>
      <c r="G238">
        <f t="shared" si="21"/>
        <v>288.06015922584328</v>
      </c>
      <c r="H238">
        <v>0.303377275</v>
      </c>
      <c r="I238">
        <f t="shared" si="22"/>
        <v>87.39090614200245</v>
      </c>
      <c r="N238">
        <f t="shared" si="23"/>
        <v>37.195453071001225</v>
      </c>
    </row>
    <row r="239" spans="1:14" x14ac:dyDescent="0.3">
      <c r="A239" t="s">
        <v>29</v>
      </c>
      <c r="B239">
        <v>9</v>
      </c>
      <c r="C239">
        <f t="shared" si="18"/>
        <v>0</v>
      </c>
      <c r="D239">
        <f t="shared" si="19"/>
        <v>1</v>
      </c>
      <c r="E239">
        <f t="shared" si="20"/>
        <v>0</v>
      </c>
      <c r="G239">
        <f t="shared" si="21"/>
        <v>906.24931562464008</v>
      </c>
      <c r="H239">
        <v>0.80586839099999996</v>
      </c>
      <c r="I239">
        <f t="shared" si="22"/>
        <v>730.31767782727979</v>
      </c>
      <c r="N239">
        <f t="shared" si="23"/>
        <v>358.6588389136399</v>
      </c>
    </row>
    <row r="240" spans="1:14" x14ac:dyDescent="0.3">
      <c r="A240" t="s">
        <v>29</v>
      </c>
      <c r="B240">
        <v>4</v>
      </c>
      <c r="C240">
        <f t="shared" si="18"/>
        <v>0</v>
      </c>
      <c r="D240">
        <f t="shared" si="19"/>
        <v>1</v>
      </c>
      <c r="E240">
        <f t="shared" si="20"/>
        <v>0</v>
      </c>
      <c r="G240">
        <f t="shared" si="21"/>
        <v>571.36829100798911</v>
      </c>
      <c r="H240">
        <v>0.24078201599999999</v>
      </c>
      <c r="I240">
        <f t="shared" si="22"/>
        <v>137.57520898737829</v>
      </c>
      <c r="N240">
        <f t="shared" si="23"/>
        <v>62.287604493689145</v>
      </c>
    </row>
    <row r="241" spans="1:14" x14ac:dyDescent="0.3">
      <c r="A241" t="s">
        <v>29</v>
      </c>
      <c r="B241">
        <v>5</v>
      </c>
      <c r="C241">
        <f t="shared" si="18"/>
        <v>0</v>
      </c>
      <c r="D241">
        <f t="shared" si="19"/>
        <v>1</v>
      </c>
      <c r="E241">
        <f t="shared" si="20"/>
        <v>0</v>
      </c>
      <c r="G241">
        <f t="shared" si="21"/>
        <v>638.34449593131933</v>
      </c>
      <c r="H241">
        <v>0.23030685000000001</v>
      </c>
      <c r="I241">
        <f t="shared" si="22"/>
        <v>147.01511007277998</v>
      </c>
      <c r="N241">
        <f t="shared" si="23"/>
        <v>67.007555036389988</v>
      </c>
    </row>
    <row r="242" spans="1:14" x14ac:dyDescent="0.3">
      <c r="A242" t="s">
        <v>13</v>
      </c>
      <c r="B242">
        <v>4</v>
      </c>
      <c r="C242">
        <f t="shared" si="18"/>
        <v>0</v>
      </c>
      <c r="D242">
        <f t="shared" si="19"/>
        <v>0</v>
      </c>
      <c r="E242">
        <f t="shared" si="20"/>
        <v>1</v>
      </c>
      <c r="G242">
        <f t="shared" si="21"/>
        <v>422.01256907250371</v>
      </c>
      <c r="H242">
        <v>0.19079539100000001</v>
      </c>
      <c r="I242">
        <f t="shared" si="22"/>
        <v>80.51805312310286</v>
      </c>
      <c r="N242">
        <f t="shared" si="23"/>
        <v>33.75902656155143</v>
      </c>
    </row>
    <row r="243" spans="1:14" x14ac:dyDescent="0.3">
      <c r="A243" t="s">
        <v>29</v>
      </c>
      <c r="B243">
        <v>5</v>
      </c>
      <c r="C243">
        <f t="shared" si="18"/>
        <v>0</v>
      </c>
      <c r="D243">
        <f t="shared" si="19"/>
        <v>1</v>
      </c>
      <c r="E243">
        <f t="shared" si="20"/>
        <v>0</v>
      </c>
      <c r="G243">
        <f t="shared" si="21"/>
        <v>638.34449593131933</v>
      </c>
      <c r="H243">
        <v>0.47738814800000001</v>
      </c>
      <c r="I243">
        <f t="shared" si="22"/>
        <v>304.73809669864607</v>
      </c>
      <c r="N243">
        <f t="shared" si="23"/>
        <v>145.86904834932304</v>
      </c>
    </row>
    <row r="244" spans="1:14" x14ac:dyDescent="0.3">
      <c r="A244" t="s">
        <v>29</v>
      </c>
      <c r="B244">
        <v>8</v>
      </c>
      <c r="C244">
        <f t="shared" si="18"/>
        <v>0</v>
      </c>
      <c r="D244">
        <f t="shared" si="19"/>
        <v>1</v>
      </c>
      <c r="E244">
        <f t="shared" si="20"/>
        <v>0</v>
      </c>
      <c r="G244">
        <f t="shared" si="21"/>
        <v>839.27311070131009</v>
      </c>
      <c r="H244">
        <v>0.20032677700000001</v>
      </c>
      <c r="I244">
        <f t="shared" si="22"/>
        <v>168.12887728955766</v>
      </c>
      <c r="N244">
        <f t="shared" si="23"/>
        <v>77.564438644778832</v>
      </c>
    </row>
    <row r="245" spans="1:14" x14ac:dyDescent="0.3">
      <c r="A245" t="s">
        <v>29</v>
      </c>
      <c r="B245">
        <v>5</v>
      </c>
      <c r="C245">
        <f t="shared" si="18"/>
        <v>0</v>
      </c>
      <c r="D245">
        <f t="shared" si="19"/>
        <v>1</v>
      </c>
      <c r="E245">
        <f t="shared" si="20"/>
        <v>0</v>
      </c>
      <c r="G245">
        <f t="shared" si="21"/>
        <v>638.34449593131933</v>
      </c>
      <c r="H245">
        <v>0.28417725999999999</v>
      </c>
      <c r="I245">
        <f t="shared" si="22"/>
        <v>181.40298978984347</v>
      </c>
      <c r="N245">
        <f t="shared" si="23"/>
        <v>84.201494894921737</v>
      </c>
    </row>
    <row r="246" spans="1:14" x14ac:dyDescent="0.3">
      <c r="A246" t="s">
        <v>42</v>
      </c>
      <c r="B246">
        <v>2</v>
      </c>
      <c r="C246">
        <f t="shared" si="18"/>
        <v>1</v>
      </c>
      <c r="D246">
        <f t="shared" si="19"/>
        <v>0</v>
      </c>
      <c r="E246">
        <f t="shared" si="20"/>
        <v>0</v>
      </c>
      <c r="G246">
        <f t="shared" si="21"/>
        <v>191.9981366616139</v>
      </c>
      <c r="H246">
        <v>0.198620242</v>
      </c>
      <c r="I246">
        <f t="shared" si="22"/>
        <v>38.134716367278827</v>
      </c>
      <c r="N246">
        <f t="shared" si="23"/>
        <v>12.567358183639413</v>
      </c>
    </row>
    <row r="247" spans="1:14" x14ac:dyDescent="0.3">
      <c r="A247" t="s">
        <v>29</v>
      </c>
      <c r="B247">
        <v>18</v>
      </c>
      <c r="C247">
        <f t="shared" si="18"/>
        <v>0</v>
      </c>
      <c r="D247">
        <f t="shared" si="19"/>
        <v>1</v>
      </c>
      <c r="E247">
        <f t="shared" si="20"/>
        <v>0</v>
      </c>
      <c r="G247">
        <f t="shared" si="21"/>
        <v>1509.0351599346122</v>
      </c>
      <c r="H247">
        <v>0.21619390699999999</v>
      </c>
      <c r="I247">
        <f t="shared" si="22"/>
        <v>326.24420702663366</v>
      </c>
      <c r="N247">
        <f t="shared" si="23"/>
        <v>156.62210351331683</v>
      </c>
    </row>
    <row r="248" spans="1:14" x14ac:dyDescent="0.3">
      <c r="A248" t="s">
        <v>13</v>
      </c>
      <c r="B248">
        <v>3</v>
      </c>
      <c r="C248">
        <f t="shared" si="18"/>
        <v>0</v>
      </c>
      <c r="D248">
        <f t="shared" si="19"/>
        <v>0</v>
      </c>
      <c r="E248">
        <f t="shared" si="20"/>
        <v>1</v>
      </c>
      <c r="G248">
        <f t="shared" si="21"/>
        <v>355.03636414917349</v>
      </c>
      <c r="H248">
        <v>0.192800104</v>
      </c>
      <c r="I248">
        <f t="shared" si="22"/>
        <v>68.451047931742522</v>
      </c>
      <c r="N248">
        <f t="shared" si="23"/>
        <v>27.725523965871261</v>
      </c>
    </row>
    <row r="249" spans="1:14" x14ac:dyDescent="0.3">
      <c r="A249" t="s">
        <v>13</v>
      </c>
      <c r="B249">
        <v>6</v>
      </c>
      <c r="C249">
        <f t="shared" si="18"/>
        <v>0</v>
      </c>
      <c r="D249">
        <f t="shared" si="19"/>
        <v>0</v>
      </c>
      <c r="E249">
        <f t="shared" si="20"/>
        <v>1</v>
      </c>
      <c r="G249">
        <f t="shared" si="21"/>
        <v>555.9649789191642</v>
      </c>
      <c r="H249">
        <v>0.42345578499999997</v>
      </c>
      <c r="I249">
        <f t="shared" si="22"/>
        <v>235.42658658072313</v>
      </c>
      <c r="N249">
        <f t="shared" si="23"/>
        <v>111.21329329036156</v>
      </c>
    </row>
    <row r="250" spans="1:14" x14ac:dyDescent="0.3">
      <c r="A250" t="s">
        <v>29</v>
      </c>
      <c r="B250">
        <v>7</v>
      </c>
      <c r="C250">
        <f t="shared" si="18"/>
        <v>0</v>
      </c>
      <c r="D250">
        <f t="shared" si="19"/>
        <v>1</v>
      </c>
      <c r="E250">
        <f t="shared" si="20"/>
        <v>0</v>
      </c>
      <c r="G250">
        <f t="shared" si="21"/>
        <v>772.29690577797965</v>
      </c>
      <c r="H250">
        <v>0.25925051500000001</v>
      </c>
      <c r="I250">
        <f t="shared" si="22"/>
        <v>200.21837055584771</v>
      </c>
      <c r="N250">
        <f t="shared" si="23"/>
        <v>93.609185277923856</v>
      </c>
    </row>
    <row r="251" spans="1:14" x14ac:dyDescent="0.3">
      <c r="A251" t="s">
        <v>29</v>
      </c>
      <c r="B251">
        <v>5</v>
      </c>
      <c r="C251">
        <f t="shared" si="18"/>
        <v>0</v>
      </c>
      <c r="D251">
        <f t="shared" si="19"/>
        <v>1</v>
      </c>
      <c r="E251">
        <f t="shared" si="20"/>
        <v>0</v>
      </c>
      <c r="G251">
        <f t="shared" si="21"/>
        <v>638.34449593131933</v>
      </c>
      <c r="H251">
        <v>0.20365002500000001</v>
      </c>
      <c r="I251">
        <f t="shared" si="22"/>
        <v>129.9988725550256</v>
      </c>
      <c r="N251">
        <f t="shared" si="23"/>
        <v>58.4994362775128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p1-mailinglist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Yijun WANG</cp:lastModifiedBy>
  <dcterms:created xsi:type="dcterms:W3CDTF">2016-11-10T20:35:28Z</dcterms:created>
  <dcterms:modified xsi:type="dcterms:W3CDTF">2018-08-17T00:11:28Z</dcterms:modified>
</cp:coreProperties>
</file>