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B0892C01-4104-7547-87CE-F7B495BF5EFA}" xr6:coauthVersionLast="45" xr6:coauthVersionMax="45" xr10:uidLastSave="{00000000-0000-0000-0000-000000000000}"/>
  <bookViews>
    <workbookView xWindow="1880" yWindow="1660" windowWidth="27640" windowHeight="16940" xr2:uid="{EA4E1C0B-CD28-9D4A-8A1A-C099D0FCC1F8}"/>
  </bookViews>
  <sheets>
    <sheet name="resolve" sheetId="1" r:id="rId1"/>
    <sheet name="blend" sheetId="2" r:id="rId2"/>
    <sheet name="unknown" sheetId="3" r:id="rId3"/>
    <sheet name="awsom_compare" sheetId="4" r:id="rId4"/>
  </sheets>
  <definedNames>
    <definedName name="_xlnm._FilterDatabase" localSheetId="0" hidden="1">resolve!$A$1:$P$85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  <c r="P30" i="4" l="1"/>
  <c r="P25" i="4"/>
  <c r="P8" i="4"/>
</calcChain>
</file>

<file path=xl/sharedStrings.xml><?xml version="1.0" encoding="utf-8"?>
<sst xmlns="http://schemas.openxmlformats.org/spreadsheetml/2006/main" count="569" uniqueCount="60">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</sst>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tabSelected="1" topLeftCell="A50" workbookViewId="0">
      <selection activeCell="P73" sqref="P73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5" max="15" width="22.1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SQRT((H2^2)-(0.06245^2))</f>
        <v>4.9034248235289589E-2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6.4899999999999999E-2</v>
      </c>
      <c r="I3">
        <v>4.7999999999999996E-3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 t="shared" ref="P3:P66" si="0">SQRT((H3^2)-(0.06245^2))</f>
        <v>1.766373403332375E-2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8.0769999999999995E-2</v>
      </c>
      <c r="I4">
        <v>6.4000000000000005E-4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 t="shared" si="0"/>
        <v>5.1222947982325261E-2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8.0199999999999994E-2</v>
      </c>
      <c r="I5">
        <v>1.5E-3</v>
      </c>
      <c r="J5">
        <v>3.9600000000000003E-2</v>
      </c>
      <c r="K5">
        <v>8.5999999999999993E-2</v>
      </c>
      <c r="L5">
        <v>1E-4</v>
      </c>
      <c r="M5">
        <v>5.0299999999999997E-2</v>
      </c>
      <c r="N5" t="s">
        <v>11</v>
      </c>
      <c r="P5">
        <f t="shared" si="0"/>
        <v>5.0319355123053786E-2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8.5599999999999996E-2</v>
      </c>
      <c r="I6">
        <v>2.7000000000000001E-3</v>
      </c>
      <c r="J6">
        <v>4.9599999999999998E-2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 t="shared" si="0"/>
        <v>5.8543637570619055E-2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9.7299999999999998E-2</v>
      </c>
      <c r="I7">
        <v>3.0999999999999999E-3</v>
      </c>
      <c r="J7">
        <v>6.7799999999999999E-2</v>
      </c>
      <c r="K7">
        <v>8.5999999999999993E-2</v>
      </c>
      <c r="L7">
        <v>3.0000000000000001E-3</v>
      </c>
      <c r="M7">
        <v>4.99E-2</v>
      </c>
      <c r="N7" t="s">
        <v>15</v>
      </c>
      <c r="P7">
        <f t="shared" si="0"/>
        <v>7.4614258020836738E-2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8.1100000000000005E-2</v>
      </c>
      <c r="I8">
        <v>1.1999999999999999E-3</v>
      </c>
      <c r="J8">
        <v>4.1500000000000002E-2</v>
      </c>
      <c r="K8">
        <v>8.5000000000000006E-2</v>
      </c>
      <c r="L8">
        <v>1E-3</v>
      </c>
      <c r="M8">
        <v>4.8000000000000001E-2</v>
      </c>
      <c r="N8" t="s">
        <v>11</v>
      </c>
      <c r="P8">
        <f t="shared" si="0"/>
        <v>5.1741738470986856E-2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7.9000000000000001E-2</v>
      </c>
      <c r="I9">
        <v>2.5999999999999998E-4</v>
      </c>
      <c r="J9">
        <v>3.7100000000000001E-2</v>
      </c>
      <c r="K9">
        <v>8.4000000000000005E-2</v>
      </c>
      <c r="L9">
        <v>1E-4</v>
      </c>
      <c r="M9">
        <v>4.5699999999999998E-2</v>
      </c>
      <c r="N9" t="s">
        <v>11</v>
      </c>
      <c r="P9">
        <f t="shared" si="0"/>
        <v>4.8383855778554898E-2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7.6480000000000006E-2</v>
      </c>
      <c r="I10">
        <v>4.4999999999999999E-4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 t="shared" si="0"/>
        <v>4.41496081522815E-2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8.2799999999999999E-2</v>
      </c>
      <c r="I11">
        <v>3.8999999999999998E-3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 t="shared" si="0"/>
        <v>5.4367614440951888E-2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7.979E-2</v>
      </c>
      <c r="I12">
        <v>7.1000000000000002E-4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 t="shared" si="0"/>
        <v>4.9663282211307787E-2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9.7500000000000003E-2</v>
      </c>
      <c r="I13">
        <v>5.1000000000000004E-3</v>
      </c>
      <c r="J13">
        <v>6.8199999999999997E-2</v>
      </c>
      <c r="K13">
        <v>0.08</v>
      </c>
      <c r="L13">
        <v>2E-3</v>
      </c>
      <c r="M13">
        <v>3.7699999999999997E-2</v>
      </c>
      <c r="N13" t="s">
        <v>15</v>
      </c>
      <c r="P13">
        <f t="shared" si="0"/>
        <v>7.4874878964843752E-2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8.0339999999999995E-2</v>
      </c>
      <c r="I14">
        <v>3.4000000000000002E-4</v>
      </c>
      <c r="J14">
        <v>3.9899999999999998E-2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 t="shared" si="0"/>
        <v>5.0542191286092844E-2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8.0339999999999995E-2</v>
      </c>
      <c r="I15">
        <v>3.4000000000000002E-4</v>
      </c>
      <c r="J15">
        <v>3.9899999999999998E-2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 t="shared" si="0"/>
        <v>5.0542191286092844E-2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 t="shared" si="0"/>
        <v>5.9126960855433786E-2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 t="shared" si="0"/>
        <v>3.5832910850222589E-2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1.2E-2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 t="shared" si="0"/>
        <v>5.9126960855433786E-2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7.51E-2</v>
      </c>
      <c r="I19">
        <v>4.8999999999999998E-4</v>
      </c>
      <c r="J19">
        <v>2.7900000000000001E-2</v>
      </c>
      <c r="K19">
        <v>8.3000000000000004E-2</v>
      </c>
      <c r="L19" s="3">
        <v>4.0000000000000003E-5</v>
      </c>
      <c r="M19">
        <v>4.41E-2</v>
      </c>
      <c r="N19" t="s">
        <v>15</v>
      </c>
      <c r="P19">
        <f t="shared" si="0"/>
        <v>4.1713397128500578E-2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8.0269999999999994E-2</v>
      </c>
      <c r="I20">
        <v>4.8000000000000001E-4</v>
      </c>
      <c r="J20">
        <v>3.9800000000000002E-2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 t="shared" si="0"/>
        <v>5.0430847702571877E-2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8.8599999999999998E-2</v>
      </c>
      <c r="I21">
        <v>9.1000000000000004E-3</v>
      </c>
      <c r="J21">
        <v>5.4699999999999999E-2</v>
      </c>
      <c r="K21">
        <v>0.09</v>
      </c>
      <c r="L21" s="3">
        <v>2.9999999999999997E-4</v>
      </c>
      <c r="M21">
        <v>5.67E-2</v>
      </c>
      <c r="N21" t="s">
        <v>15</v>
      </c>
      <c r="P21">
        <f t="shared" si="0"/>
        <v>6.2848687337127424E-2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7.7100000000000002E-2</v>
      </c>
      <c r="I22">
        <v>1.8E-3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 t="shared" si="0"/>
        <v>4.5215124681902634E-2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 t="shared" si="0"/>
        <v>6.4807387696156987E-2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8.1299999999999997E-2</v>
      </c>
      <c r="I24">
        <v>2.3999999999999998E-3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 t="shared" si="0"/>
        <v>5.2054658773254867E-2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8.1699999999999995E-2</v>
      </c>
      <c r="I25">
        <v>1.6000000000000001E-3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 t="shared" si="0"/>
        <v>5.2677200950695925E-2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8.0570000000000003E-2</v>
      </c>
      <c r="I26">
        <v>5.1999999999999995E-4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 t="shared" si="0"/>
        <v>5.0906997554363786E-2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7.7799999999999994E-2</v>
      </c>
      <c r="I27">
        <v>1.1999999999999999E-3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 t="shared" si="0"/>
        <v>4.6398679938118928E-2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6.6799999999999998E-2</v>
      </c>
      <c r="I28">
        <v>4.4000000000000003E-3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 t="shared" si="0"/>
        <v>2.3711547819575178E-2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7.6200000000000004E-2</v>
      </c>
      <c r="I29">
        <v>3.0000000000000001E-3</v>
      </c>
      <c r="J29">
        <v>3.0599999999999999E-2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 t="shared" si="0"/>
        <v>4.3662770182387657E-2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7.7160000000000006E-2</v>
      </c>
      <c r="I30">
        <v>4.8999999999999998E-4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 t="shared" si="0"/>
        <v>4.5317359808356009E-2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8.4370000000000001E-2</v>
      </c>
      <c r="I31">
        <v>5.1000000000000004E-4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 t="shared" si="0"/>
        <v>5.6730013220516712E-2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6.3600000000000004E-2</v>
      </c>
      <c r="I32">
        <v>8.5000000000000006E-3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 t="shared" si="0"/>
        <v>1.2039829733015348E-2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8.5099999999999995E-2</v>
      </c>
      <c r="I33">
        <v>7.6000000000000004E-4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 t="shared" si="0"/>
        <v>5.7810098598774243E-2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1.2E-2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 t="shared" si="0"/>
        <v>4.9999974999993757E-2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1.6E-2</v>
      </c>
      <c r="N35" t="s">
        <v>22</v>
      </c>
      <c r="P35" t="e">
        <f t="shared" si="0"/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8.8599999999999998E-2</v>
      </c>
      <c r="I36">
        <v>1.6000000000000001E-3</v>
      </c>
      <c r="J36">
        <v>5.4699999999999999E-2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 t="shared" si="0"/>
        <v>6.2848687337127424E-2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8.0850000000000005E-2</v>
      </c>
      <c r="I37">
        <v>3.5E-4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 t="shared" si="0"/>
        <v>5.1349001937720275E-2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9.69E-2</v>
      </c>
      <c r="I38">
        <v>8.2000000000000007E-3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 t="shared" si="0"/>
        <v>7.4091885520615547E-2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7.2700000000000001E-2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 t="shared" si="0"/>
        <v>3.7219450560157387E-2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8.4099999999999994E-2</v>
      </c>
      <c r="I40">
        <v>3.3999999999999998E-3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 t="shared" si="0"/>
        <v>5.6327679696575456E-2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7.6799999999999993E-2</v>
      </c>
      <c r="I41">
        <v>5.1999999999999998E-3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 t="shared" si="0"/>
        <v>4.4701649857695404E-2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8.2199999999999995E-2</v>
      </c>
      <c r="I42">
        <v>1.2999999999999999E-3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 t="shared" si="0"/>
        <v>5.3449391951639634E-2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8.6599999999999996E-2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 t="shared" si="0"/>
        <v>5.9996312386679233E-2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6.5500000000000003E-2</v>
      </c>
      <c r="I44">
        <v>4.4999999999999997E-3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 t="shared" si="0"/>
        <v>1.9754682989104148E-2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8.9599999999999999E-2</v>
      </c>
      <c r="I45">
        <v>6.3E-3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 t="shared" si="0"/>
        <v>6.4250739295357531E-2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2.5999999999999999E-2</v>
      </c>
      <c r="K46">
        <v>8.6999999999999994E-2</v>
      </c>
      <c r="L46" s="3">
        <v>1E-3</v>
      </c>
      <c r="M46">
        <v>5.21E-2</v>
      </c>
      <c r="N46" t="s">
        <v>22</v>
      </c>
      <c r="P46" t="e">
        <f t="shared" si="0"/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7.3899999999999993E-2</v>
      </c>
      <c r="I47">
        <v>2.8E-3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 t="shared" si="0"/>
        <v>3.9512118394234443E-2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7.8100000000000003E-2</v>
      </c>
      <c r="I48">
        <v>2.3E-3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 t="shared" si="0"/>
        <v>4.6899973347540404E-2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7.0900000000000005E-2</v>
      </c>
      <c r="I49">
        <v>1.8E-3</v>
      </c>
      <c r="J49">
        <v>1.32E-2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 t="shared" si="0"/>
        <v>3.3567953467555936E-2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6.0600000000000001E-2</v>
      </c>
      <c r="I50">
        <v>8.8999999999999999E-3</v>
      </c>
      <c r="K50">
        <v>9.2999999999999999E-2</v>
      </c>
      <c r="L50" s="3">
        <v>1E-3</v>
      </c>
      <c r="M50">
        <v>6.08E-2</v>
      </c>
      <c r="N50" t="s">
        <v>22</v>
      </c>
      <c r="P50" t="e">
        <f t="shared" si="0"/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2.5999999999999999E-2</v>
      </c>
      <c r="N51" t="s">
        <v>22</v>
      </c>
      <c r="P51" t="e">
        <f t="shared" si="0"/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250.13499999999999</v>
      </c>
      <c r="H52">
        <v>0.10299999999999999</v>
      </c>
      <c r="I52">
        <v>1.6E-2</v>
      </c>
      <c r="J52">
        <v>7.6200000000000004E-2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 t="shared" si="0"/>
        <v>8.1908470257965382E-2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7.9799999999999996E-2</v>
      </c>
      <c r="I53">
        <v>2.8E-3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 t="shared" si="0"/>
        <v>4.9679346815351744E-2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7.1199999999999999E-2</v>
      </c>
      <c r="I54">
        <v>8.3999999999999995E-3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 t="shared" si="0"/>
        <v>3.4197039345533989E-2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1.2999999999999999E-2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 t="shared" si="0"/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6.54E-2</v>
      </c>
      <c r="I56">
        <v>7.7000000000000002E-3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 t="shared" si="0"/>
        <v>1.9420543246778669E-2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2.7E-2</v>
      </c>
      <c r="K57">
        <v>0.09</v>
      </c>
      <c r="L57" s="3">
        <v>5.0000000000000001E-4</v>
      </c>
      <c r="M57">
        <v>5.67E-2</v>
      </c>
      <c r="N57" t="s">
        <v>22</v>
      </c>
      <c r="P57">
        <f t="shared" si="0"/>
        <v>3.1622737073188349E-2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2.5999999999999999E-2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 t="shared" si="0"/>
        <v>7.1589087855622249E-2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8.6199999999999999E-2</v>
      </c>
      <c r="I59">
        <v>4.0000000000000001E-3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 t="shared" si="0"/>
        <v>5.9417484800351486E-2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2.1999999999999999E-2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 t="shared" si="0"/>
        <v>6.1999979838706393E-2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1.7999999999999999E-2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 t="shared" si="0"/>
        <v>5.9126960855433786E-2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8.7800000000000003E-2</v>
      </c>
      <c r="I62">
        <v>2.5999999999999999E-3</v>
      </c>
      <c r="J62">
        <v>5.3999999999999999E-2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 t="shared" si="0"/>
        <v>6.1715779991830297E-2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 t="shared" si="0"/>
        <v>6.7557364513426657E-2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1.6E-2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 t="shared" si="0"/>
        <v>5.7662791295600681E-2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8.5099999999999995E-2</v>
      </c>
      <c r="I65">
        <v>4.7000000000000002E-3</v>
      </c>
      <c r="J65">
        <v>4.9500000000000002E-2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 t="shared" si="0"/>
        <v>5.7810098598774243E-2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8.6599999999999996E-2</v>
      </c>
      <c r="I66">
        <v>5.7999999999999996E-3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si="0"/>
        <v>5.9996312386679233E-2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8.2900000000000001E-2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ref="P67:P85" si="1">SQRT((H67^2)-(0.06245^2))</f>
        <v>5.4519789984921997E-2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266.09100000000001</v>
      </c>
      <c r="G68">
        <v>266.04899999999998</v>
      </c>
      <c r="H68">
        <v>9.1999999999999998E-2</v>
      </c>
      <c r="I68">
        <v>1.4999999999999999E-2</v>
      </c>
      <c r="J68">
        <v>6.0600000000000001E-2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1"/>
        <v>6.7557364513426657E-2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4.2000000000000003E-2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1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1.2E-2</v>
      </c>
      <c r="J70">
        <v>5.4199999999999998E-2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1"/>
        <v>6.1999979838706393E-2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2.7E-2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1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9.2200000000000004E-2</v>
      </c>
      <c r="I72">
        <v>4.3E-3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1"/>
        <v>6.7829473682168587E-2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9.1200000000000003E-2</v>
      </c>
      <c r="I73">
        <v>1.5E-3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1"/>
        <v>6.6463805939774481E-2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9.1660000000000005E-2</v>
      </c>
      <c r="I74">
        <v>5.1000000000000004E-4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1"/>
        <v>6.7093614450258993E-2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8.9599999999999999E-2</v>
      </c>
      <c r="I75" s="1">
        <v>2.5999999999999999E-3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1"/>
        <v>6.4250739295357531E-2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9.11E-2</v>
      </c>
      <c r="I76">
        <v>3.2000000000000002E-3</v>
      </c>
      <c r="J76">
        <v>5.9299999999999999E-2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1"/>
        <v>6.6326521844583403E-2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9.8799999999999999E-2</v>
      </c>
      <c r="I77">
        <v>6.3E-3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1"/>
        <v>7.6560025470215204E-2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3.1E-2</v>
      </c>
      <c r="J78">
        <v>5.3100000000000001E-2</v>
      </c>
      <c r="N78" t="s">
        <v>22</v>
      </c>
      <c r="O78" t="s">
        <v>53</v>
      </c>
      <c r="P78">
        <f t="shared" si="1"/>
        <v>6.0572250247122233E-2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1"/>
        <v>7.6817950376197888E-2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2.1000000000000001E-2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1"/>
        <v>3.3778654502510899E-2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7.7899999999999997E-2</v>
      </c>
      <c r="I81">
        <v>7.3000000000000001E-3</v>
      </c>
      <c r="J81">
        <v>3.5799999999999998E-2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1"/>
        <v>4.6566162607627443E-2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1.6E-2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1"/>
        <v>6.8912970477262123E-2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9.1200000000000003E-2</v>
      </c>
      <c r="I83">
        <v>7.6E-3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1"/>
        <v>6.6463805939774481E-2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8.6999999999999994E-3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1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7.0300000000000001E-2</v>
      </c>
      <c r="I85">
        <v>6.7000000000000002E-3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1"/>
        <v>3.2281380082022526E-2</v>
      </c>
    </row>
  </sheetData>
  <autoFilter ref="A1:P85" xr:uid="{443A4939-AAA9-0147-9A34-7764F6EAC7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topLeftCell="A33" workbookViewId="0">
      <selection activeCell="L72" sqref="L72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8.4839999999999999E-2</v>
      </c>
      <c r="I2">
        <v>6.9999999999999999E-4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6.7799999999999999E-2</v>
      </c>
      <c r="I4">
        <v>4.4000000000000003E-3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0.10150000000000001</v>
      </c>
      <c r="I6">
        <v>3.3E-3</v>
      </c>
      <c r="J6">
        <v>7.3800000000000004E-2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8.1309999999999993E-2</v>
      </c>
      <c r="I9">
        <v>2.5000000000000001E-4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8.0979999999999996E-2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7.6700000000000004E-2</v>
      </c>
      <c r="I13">
        <v>7.3000000000000001E-3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9.3399999999999997E-2</v>
      </c>
      <c r="I15">
        <v>1.6000000000000001E-3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7.0900000000000005E-2</v>
      </c>
      <c r="I18">
        <v>3.0999999999999999E-3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7.9329999999999998E-2</v>
      </c>
      <c r="I21">
        <v>7.5000000000000002E-4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7.9329999999999998E-2</v>
      </c>
      <c r="I22">
        <v>7.5000000000000002E-4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8.5900000000000004E-2</v>
      </c>
      <c r="I23">
        <v>2.3E-3</v>
      </c>
      <c r="J23">
        <v>5.0200000000000002E-2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8.1100000000000005E-2</v>
      </c>
      <c r="I25">
        <v>2.3999999999999998E-3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7.9289999999999999E-2</v>
      </c>
      <c r="I27">
        <v>5.9000000000000003E-4</v>
      </c>
      <c r="J27">
        <v>3.78E-2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0.1108</v>
      </c>
      <c r="I29">
        <v>8.2000000000000007E-3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9.9099999999999994E-2</v>
      </c>
      <c r="I31">
        <v>3.0999999999999999E-3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2.8000000000000001E-2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1.4E-3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1.0999999999999999E-2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1.0999999999999999E-2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0.10440000000000001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1.9E-2</v>
      </c>
      <c r="J44">
        <v>4.4699999999999997E-2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6.93E-2</v>
      </c>
      <c r="I46">
        <v>4.7000000000000002E-3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8.7300000000000003E-2</v>
      </c>
      <c r="I48">
        <v>9.4000000000000004E-3</v>
      </c>
      <c r="J48">
        <v>5.3100000000000001E-2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7.7299999999999994E-2</v>
      </c>
      <c r="I50">
        <v>4.3E-3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0.1255</v>
      </c>
      <c r="I52">
        <v>3.0999999999999999E-3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0.1076</v>
      </c>
      <c r="I54">
        <v>5.1000000000000004E-3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8.4180000000000005E-2</v>
      </c>
      <c r="I57">
        <v>5.5000000000000003E-4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9.5100000000000004E-2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3.9E-2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8.7300000000000003E-2</v>
      </c>
      <c r="I63">
        <v>3.8999999999999998E-3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9.4899999999999998E-2</v>
      </c>
      <c r="I65">
        <v>2.8999999999999998E-3</v>
      </c>
      <c r="J65">
        <v>6.4899999999999999E-2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9.2299999999999993E-2</v>
      </c>
      <c r="I67">
        <v>1.1000000000000001E-3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3.8999999999999998E-3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9.4899999999999998E-2</v>
      </c>
      <c r="I71">
        <v>4.4999999999999997E-3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0.11840000000000001</v>
      </c>
      <c r="I73">
        <v>1.6000000000000001E-3</v>
      </c>
      <c r="J73">
        <v>9.6100000000000005E-2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C31" sqref="C31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7.4800000000000005E-2</v>
      </c>
      <c r="C2">
        <v>1.1999999999999999E-3</v>
      </c>
      <c r="D2">
        <v>2.7099999999999999E-2</v>
      </c>
      <c r="E2" t="s">
        <v>27</v>
      </c>
    </row>
    <row r="3" spans="1:5" x14ac:dyDescent="0.2">
      <c r="A3">
        <v>188.8</v>
      </c>
      <c r="B3">
        <v>9.5699999999999993E-2</v>
      </c>
      <c r="C3">
        <v>9.7000000000000003E-3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1.0999999999999999E-2</v>
      </c>
    </row>
    <row r="6" spans="1:5" x14ac:dyDescent="0.2">
      <c r="A6">
        <v>191.08500000000001</v>
      </c>
      <c r="B6">
        <v>7.4499999999999997E-2</v>
      </c>
      <c r="C6">
        <v>8.3999999999999995E-3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1.2E-2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1.2E-2</v>
      </c>
      <c r="D8">
        <v>3.6200000000000003E-2</v>
      </c>
    </row>
    <row r="9" spans="1:5" x14ac:dyDescent="0.2">
      <c r="A9">
        <v>193.26599999999999</v>
      </c>
      <c r="B9">
        <v>6.88E-2</v>
      </c>
      <c r="C9">
        <v>3.2000000000000002E-3</v>
      </c>
      <c r="D9">
        <v>2.3900000000000001E-2</v>
      </c>
    </row>
    <row r="10" spans="1:5" x14ac:dyDescent="0.2">
      <c r="A10">
        <v>194.1</v>
      </c>
      <c r="B10">
        <v>5.5E-2</v>
      </c>
      <c r="C10">
        <v>3.2000000000000001E-2</v>
      </c>
    </row>
    <row r="11" spans="1:5" x14ac:dyDescent="0.2">
      <c r="A11">
        <v>194.80799999999999</v>
      </c>
      <c r="B11">
        <v>9.3299999999999994E-2</v>
      </c>
      <c r="C11">
        <v>1.6000000000000001E-3</v>
      </c>
      <c r="D11">
        <v>6.2E-2</v>
      </c>
      <c r="E11" t="s">
        <v>28</v>
      </c>
    </row>
    <row r="12" spans="1:5" x14ac:dyDescent="0.2">
      <c r="A12">
        <v>195.73500000000001</v>
      </c>
      <c r="B12">
        <v>7.2400000000000006E-2</v>
      </c>
      <c r="C12">
        <v>6.7999999999999996E-3</v>
      </c>
      <c r="D12">
        <v>1.9199999999999998E-2</v>
      </c>
    </row>
    <row r="13" spans="1:5" x14ac:dyDescent="0.2">
      <c r="A13">
        <v>196.804</v>
      </c>
      <c r="B13">
        <v>7.0300000000000001E-2</v>
      </c>
      <c r="C13">
        <v>6.8999999999999999E-3</v>
      </c>
      <c r="D13">
        <v>9.4999999999999998E-3</v>
      </c>
    </row>
    <row r="14" spans="1:5" x14ac:dyDescent="0.2">
      <c r="A14">
        <v>197.18299999999999</v>
      </c>
      <c r="B14">
        <v>9.4E-2</v>
      </c>
      <c r="C14">
        <v>0.03</v>
      </c>
      <c r="D14">
        <v>6.3100000000000003E-2</v>
      </c>
    </row>
    <row r="15" spans="1:5" x14ac:dyDescent="0.2">
      <c r="A15">
        <v>198.07599999999999</v>
      </c>
      <c r="B15">
        <v>8.1000000000000003E-2</v>
      </c>
      <c r="C15">
        <v>1.7000000000000001E-2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2.9000000000000001E-2</v>
      </c>
    </row>
    <row r="17" spans="1:4" x14ac:dyDescent="0.2">
      <c r="A17">
        <v>198.92</v>
      </c>
      <c r="B17">
        <v>0.09</v>
      </c>
      <c r="C17">
        <v>3.2000000000000001E-2</v>
      </c>
      <c r="D17">
        <v>5.62E-2</v>
      </c>
    </row>
    <row r="18" spans="1:4" x14ac:dyDescent="0.2">
      <c r="A18">
        <v>199.16</v>
      </c>
      <c r="B18">
        <v>9.7000000000000003E-2</v>
      </c>
      <c r="C18">
        <v>3.3000000000000002E-2</v>
      </c>
      <c r="D18">
        <v>6.7100000000000007E-2</v>
      </c>
    </row>
    <row r="19" spans="1:4" x14ac:dyDescent="0.2">
      <c r="A19">
        <v>199.601</v>
      </c>
      <c r="B19">
        <v>9.1200000000000003E-2</v>
      </c>
      <c r="C19">
        <v>6.3E-3</v>
      </c>
      <c r="D19">
        <v>5.8799999999999998E-2</v>
      </c>
    </row>
    <row r="20" spans="1:4" x14ac:dyDescent="0.2">
      <c r="A20">
        <v>199.78</v>
      </c>
      <c r="B20">
        <v>8.9200000000000002E-2</v>
      </c>
      <c r="C20">
        <v>9.5999999999999992E-3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1.0999999999999999E-2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1.4E-2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1.2999999999999999E-2</v>
      </c>
      <c r="D24">
        <v>2.47E-2</v>
      </c>
    </row>
    <row r="25" spans="1:4" x14ac:dyDescent="0.2">
      <c r="A25">
        <v>204.863</v>
      </c>
      <c r="B25">
        <v>0.10299999999999999</v>
      </c>
      <c r="C25">
        <v>2.1999999999999999E-2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1.4999999999999999E-2</v>
      </c>
    </row>
    <row r="27" spans="1:4" x14ac:dyDescent="0.2">
      <c r="A27">
        <v>246.995</v>
      </c>
      <c r="B27">
        <v>7.7299999999999994E-2</v>
      </c>
      <c r="C27">
        <v>7.4999999999999997E-3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3.9E-2</v>
      </c>
      <c r="D28">
        <v>1.8599999999999998E-2</v>
      </c>
    </row>
    <row r="29" spans="1:4" x14ac:dyDescent="0.2">
      <c r="A29">
        <v>254.197</v>
      </c>
      <c r="B29">
        <v>6.3E-2</v>
      </c>
      <c r="C29">
        <v>1.2E-2</v>
      </c>
    </row>
    <row r="30" spans="1:4" x14ac:dyDescent="0.2">
      <c r="A30">
        <v>254.673</v>
      </c>
      <c r="B30">
        <v>7.1199999999999999E-2</v>
      </c>
      <c r="C30">
        <v>8.3999999999999995E-3</v>
      </c>
      <c r="D30">
        <v>1.6500000000000001E-2</v>
      </c>
    </row>
    <row r="31" spans="1:4" x14ac:dyDescent="0.2">
      <c r="A31">
        <v>266.52199999999999</v>
      </c>
      <c r="B31">
        <v>0.04</v>
      </c>
      <c r="C31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3E81-A4CF-9247-AD79-5742074FBF9F}">
  <dimension ref="A1:P34"/>
  <sheetViews>
    <sheetView workbookViewId="0">
      <selection activeCell="M14" sqref="M14"/>
    </sheetView>
  </sheetViews>
  <sheetFormatPr baseColWidth="10" defaultRowHeight="16" x14ac:dyDescent="0.2"/>
  <cols>
    <col min="11" max="11" width="16.1640625" customWidth="1"/>
    <col min="12" max="12" width="18.33203125" customWidth="1"/>
    <col min="13" max="13" width="23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7.9399999999999998E-2</v>
      </c>
      <c r="I2">
        <v>1.5E-3</v>
      </c>
      <c r="J2">
        <v>3.7999999999999999E-2</v>
      </c>
      <c r="K2">
        <v>0.79893999999999998</v>
      </c>
      <c r="L2" s="3">
        <v>1.4E-5</v>
      </c>
      <c r="M2">
        <v>3.8511429999999999E-2</v>
      </c>
      <c r="N2" t="s">
        <v>11</v>
      </c>
      <c r="P2">
        <v>4.7997890578649394E-2</v>
      </c>
    </row>
    <row r="3" spans="1:16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F3">
        <v>177.23</v>
      </c>
      <c r="G3">
        <v>177.24</v>
      </c>
      <c r="H3">
        <v>8.0780000000000005E-2</v>
      </c>
      <c r="I3">
        <v>6.4000000000000005E-4</v>
      </c>
      <c r="J3">
        <v>4.07E-2</v>
      </c>
      <c r="K3">
        <v>8.0154000000000003E-2</v>
      </c>
      <c r="L3" s="3">
        <v>4.0000000000000003E-5</v>
      </c>
      <c r="M3">
        <v>3.9046829999999998E-2</v>
      </c>
      <c r="N3" t="s">
        <v>11</v>
      </c>
      <c r="P3">
        <v>5.0247844729898627E-2</v>
      </c>
    </row>
    <row r="4" spans="1:16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182.16300000000001</v>
      </c>
      <c r="G4">
        <v>182.167</v>
      </c>
      <c r="H4">
        <v>7.9500000000000001E-2</v>
      </c>
      <c r="I4">
        <v>1.8E-3</v>
      </c>
      <c r="J4">
        <v>3.8100000000000002E-2</v>
      </c>
      <c r="K4">
        <v>8.1313999999999997E-2</v>
      </c>
      <c r="L4" s="3">
        <v>1.7E-5</v>
      </c>
      <c r="M4">
        <v>4.1376679999999999E-2</v>
      </c>
      <c r="N4" t="s">
        <v>11</v>
      </c>
      <c r="P4">
        <v>4.8163134241865954E-2</v>
      </c>
    </row>
    <row r="5" spans="1:16" x14ac:dyDescent="0.2">
      <c r="A5" t="s">
        <v>17</v>
      </c>
      <c r="B5" t="s">
        <v>18</v>
      </c>
      <c r="C5">
        <v>5</v>
      </c>
      <c r="D5" s="1">
        <v>15.9994</v>
      </c>
      <c r="E5">
        <v>5.6</v>
      </c>
      <c r="F5">
        <v>184.11600000000001</v>
      </c>
      <c r="G5">
        <v>184.11699999999999</v>
      </c>
      <c r="H5">
        <v>8.14E-2</v>
      </c>
      <c r="I5">
        <v>1.4E-3</v>
      </c>
      <c r="J5">
        <v>4.2099999999999999E-2</v>
      </c>
      <c r="K5">
        <v>8.5597000000000006E-2</v>
      </c>
      <c r="L5" s="3">
        <v>5.8E-5</v>
      </c>
      <c r="M5">
        <v>4.9262439999999998E-2</v>
      </c>
      <c r="N5" t="s">
        <v>11</v>
      </c>
      <c r="P5">
        <v>5.1238632885743547E-2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184.53299999999999</v>
      </c>
      <c r="G6">
        <v>184.53700000000001</v>
      </c>
      <c r="H6">
        <v>7.8280000000000002E-2</v>
      </c>
      <c r="I6">
        <v>5.1999999999999995E-4</v>
      </c>
      <c r="J6">
        <v>3.56E-2</v>
      </c>
      <c r="K6">
        <v>8.0810000000000007E-2</v>
      </c>
      <c r="L6" s="3">
        <v>2.7999999999999998E-4</v>
      </c>
      <c r="M6">
        <v>4.038514E-2</v>
      </c>
      <c r="N6" t="s">
        <v>11</v>
      </c>
      <c r="P6">
        <v>4.6121534016118772E-2</v>
      </c>
    </row>
    <row r="7" spans="1:16" x14ac:dyDescent="0.2">
      <c r="A7" t="s">
        <v>12</v>
      </c>
      <c r="B7" t="s">
        <v>20</v>
      </c>
      <c r="C7">
        <v>7</v>
      </c>
      <c r="D7" s="1">
        <v>55.85</v>
      </c>
      <c r="E7">
        <v>5.8</v>
      </c>
      <c r="F7">
        <v>185.209</v>
      </c>
      <c r="G7">
        <v>185.21299999999999</v>
      </c>
      <c r="H7">
        <v>7.6480000000000006E-2</v>
      </c>
      <c r="I7">
        <v>4.4000000000000002E-4</v>
      </c>
      <c r="J7">
        <v>3.1399999999999997E-2</v>
      </c>
      <c r="K7">
        <v>8.0551899999999996E-2</v>
      </c>
      <c r="L7" s="3">
        <v>7.9999999999999996E-6</v>
      </c>
      <c r="M7">
        <v>3.9857990000000003E-2</v>
      </c>
      <c r="N7" t="s">
        <v>11</v>
      </c>
      <c r="P7">
        <v>4.2995673038109326E-2</v>
      </c>
    </row>
    <row r="8" spans="1:16" x14ac:dyDescent="0.2">
      <c r="A8" t="s">
        <v>21</v>
      </c>
      <c r="B8" t="s">
        <v>20</v>
      </c>
      <c r="C8">
        <v>7</v>
      </c>
      <c r="D8">
        <v>54.938000000000002</v>
      </c>
      <c r="E8">
        <v>5.8</v>
      </c>
      <c r="F8">
        <v>185.44900000000001</v>
      </c>
      <c r="G8">
        <v>185.46299999999999</v>
      </c>
      <c r="H8">
        <v>8.2799999999999999E-2</v>
      </c>
      <c r="I8">
        <v>3.8999999999999998E-3</v>
      </c>
      <c r="J8">
        <v>4.4699999999999997E-2</v>
      </c>
      <c r="K8">
        <v>8.0460000000000004E-2</v>
      </c>
      <c r="L8" s="3">
        <v>1.9000000000000001E-4</v>
      </c>
      <c r="M8">
        <v>3.9677190000000001E-2</v>
      </c>
      <c r="N8" t="s">
        <v>15</v>
      </c>
      <c r="O8" t="s">
        <v>36</v>
      </c>
      <c r="P8">
        <f t="shared" ref="P8" si="0">SQRT((H8^2)-(0.06325^2))</f>
        <v>5.3434796715249144E-2</v>
      </c>
    </row>
    <row r="9" spans="1:16" x14ac:dyDescent="0.2">
      <c r="A9" t="s">
        <v>12</v>
      </c>
      <c r="B9" t="s">
        <v>20</v>
      </c>
      <c r="C9">
        <v>7</v>
      </c>
      <c r="D9" s="1">
        <v>55.85</v>
      </c>
      <c r="E9">
        <v>5.8</v>
      </c>
      <c r="F9">
        <v>186.6</v>
      </c>
      <c r="G9">
        <v>186.59800000000001</v>
      </c>
      <c r="H9">
        <v>7.9810000000000006E-2</v>
      </c>
      <c r="I9">
        <v>7.2000000000000005E-4</v>
      </c>
      <c r="J9">
        <v>3.8800000000000001E-2</v>
      </c>
      <c r="K9">
        <v>8.0878000000000005E-2</v>
      </c>
      <c r="L9" s="3">
        <v>3.0000000000000001E-5</v>
      </c>
      <c r="M9">
        <v>4.0446419999999997E-2</v>
      </c>
      <c r="N9" t="s">
        <v>11</v>
      </c>
      <c r="P9">
        <v>4.8673130164393591E-2</v>
      </c>
    </row>
    <row r="10" spans="1:16" x14ac:dyDescent="0.2">
      <c r="A10" t="s">
        <v>12</v>
      </c>
      <c r="B10" t="s">
        <v>16</v>
      </c>
      <c r="C10">
        <v>10</v>
      </c>
      <c r="D10" s="1">
        <v>55.85</v>
      </c>
      <c r="E10">
        <v>6</v>
      </c>
      <c r="F10">
        <v>188.214</v>
      </c>
      <c r="G10">
        <v>188.21600000000001</v>
      </c>
      <c r="H10">
        <v>8.0339999999999995E-2</v>
      </c>
      <c r="I10">
        <v>3.4000000000000002E-4</v>
      </c>
      <c r="J10">
        <v>3.9899999999999998E-2</v>
      </c>
      <c r="K10">
        <v>8.2196000000000005E-2</v>
      </c>
      <c r="L10" s="3">
        <v>5.0000000000000002E-5</v>
      </c>
      <c r="M10">
        <v>4.3082919999999997E-2</v>
      </c>
      <c r="N10" t="s">
        <v>11</v>
      </c>
      <c r="P10">
        <v>4.9537390928469371E-2</v>
      </c>
    </row>
    <row r="11" spans="1:16" x14ac:dyDescent="0.2">
      <c r="A11" t="s">
        <v>12</v>
      </c>
      <c r="B11" t="s">
        <v>16</v>
      </c>
      <c r="C11">
        <v>10</v>
      </c>
      <c r="D11" s="1">
        <v>55.85</v>
      </c>
      <c r="E11">
        <v>6</v>
      </c>
      <c r="F11">
        <v>188.3</v>
      </c>
      <c r="G11">
        <v>188.29900000000001</v>
      </c>
      <c r="H11">
        <v>8.0339999999999995E-2</v>
      </c>
      <c r="I11">
        <v>3.4000000000000002E-4</v>
      </c>
      <c r="J11">
        <v>3.9899999999999998E-2</v>
      </c>
      <c r="K11">
        <v>8.2196000000000005E-2</v>
      </c>
      <c r="L11" s="3">
        <v>5.0000000000000002E-5</v>
      </c>
      <c r="M11">
        <v>4.3082919999999997E-2</v>
      </c>
      <c r="N11" t="s">
        <v>11</v>
      </c>
      <c r="P11">
        <v>4.9537390928469371E-2</v>
      </c>
    </row>
    <row r="12" spans="1:16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F12">
        <v>189.93299999999999</v>
      </c>
      <c r="G12">
        <v>189.935</v>
      </c>
      <c r="H12">
        <v>7.5300000000000006E-2</v>
      </c>
      <c r="I12">
        <v>5.9999999999999995E-4</v>
      </c>
      <c r="J12">
        <v>2.9100000000000001E-2</v>
      </c>
      <c r="K12">
        <v>8.0759999999999998E-2</v>
      </c>
      <c r="L12" s="3">
        <v>6.9999999999999994E-5</v>
      </c>
      <c r="M12">
        <v>4.0285799999999997E-2</v>
      </c>
      <c r="N12" t="s">
        <v>11</v>
      </c>
      <c r="P12">
        <v>4.0859851933162966E-2</v>
      </c>
    </row>
    <row r="13" spans="1:16" x14ac:dyDescent="0.2">
      <c r="A13" t="s">
        <v>12</v>
      </c>
      <c r="B13" t="s">
        <v>13</v>
      </c>
      <c r="C13">
        <v>9</v>
      </c>
      <c r="D13" s="1">
        <v>55.85</v>
      </c>
      <c r="E13">
        <v>5.9</v>
      </c>
      <c r="F13">
        <v>190.03399999999999</v>
      </c>
      <c r="G13">
        <v>190.03700000000001</v>
      </c>
      <c r="H13">
        <v>7.9780000000000004E-2</v>
      </c>
      <c r="I13">
        <v>5.5999999999999995E-4</v>
      </c>
      <c r="J13">
        <v>3.8899999999999997E-2</v>
      </c>
      <c r="K13">
        <v>8.4209999999999993E-2</v>
      </c>
      <c r="L13" s="3">
        <v>1.9000000000000001E-4</v>
      </c>
      <c r="M13">
        <v>4.3359620000000001E-2</v>
      </c>
      <c r="N13" t="s">
        <v>11</v>
      </c>
      <c r="P13">
        <v>4.8623923124322253E-2</v>
      </c>
    </row>
    <row r="14" spans="1:16" x14ac:dyDescent="0.2">
      <c r="A14" t="s">
        <v>12</v>
      </c>
      <c r="B14" t="s">
        <v>14</v>
      </c>
      <c r="C14">
        <v>8</v>
      </c>
      <c r="D14" s="1">
        <v>55.85</v>
      </c>
      <c r="E14">
        <v>5.8</v>
      </c>
      <c r="F14">
        <v>191.209</v>
      </c>
      <c r="G14">
        <v>191.20599999999999</v>
      </c>
      <c r="H14">
        <v>7.7100000000000002E-2</v>
      </c>
      <c r="I14">
        <v>1.8E-3</v>
      </c>
      <c r="J14">
        <v>3.3099999999999997E-2</v>
      </c>
      <c r="K14">
        <v>8.1250000000000003E-2</v>
      </c>
      <c r="L14" s="3">
        <v>2.1000000000000001E-4</v>
      </c>
      <c r="M14">
        <v>4.124208E-2</v>
      </c>
      <c r="N14" t="s">
        <v>11</v>
      </c>
      <c r="P14">
        <v>4.4089085951060508E-2</v>
      </c>
    </row>
    <row r="15" spans="1:16" x14ac:dyDescent="0.2">
      <c r="A15" t="s">
        <v>12</v>
      </c>
      <c r="B15" t="s">
        <v>23</v>
      </c>
      <c r="C15">
        <v>11</v>
      </c>
      <c r="D15" s="1">
        <v>55.85</v>
      </c>
      <c r="E15">
        <v>6.1</v>
      </c>
      <c r="F15">
        <v>192.39400000000001</v>
      </c>
      <c r="G15">
        <v>192.39400000000001</v>
      </c>
      <c r="H15">
        <v>8.1299999999999997E-2</v>
      </c>
      <c r="I15">
        <v>2.3999999999999998E-3</v>
      </c>
      <c r="J15">
        <v>4.19E-2</v>
      </c>
      <c r="K15">
        <v>8.3804000000000003E-2</v>
      </c>
      <c r="L15" s="3">
        <v>8.5000000000000006E-5</v>
      </c>
      <c r="M15">
        <v>4.6077840000000002E-2</v>
      </c>
      <c r="N15" t="s">
        <v>11</v>
      </c>
      <c r="P15">
        <v>5.1079619223326246E-2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192.626</v>
      </c>
      <c r="G16">
        <v>192.62700000000001</v>
      </c>
      <c r="H16">
        <v>8.1699999999999995E-2</v>
      </c>
      <c r="I16">
        <v>1.6000000000000001E-3</v>
      </c>
      <c r="J16">
        <v>4.2700000000000002E-2</v>
      </c>
      <c r="K16">
        <v>8.1100000000000005E-2</v>
      </c>
      <c r="L16" s="3">
        <v>1.1999999999999999E-3</v>
      </c>
      <c r="M16">
        <v>4.0970729999999997E-2</v>
      </c>
      <c r="N16" t="s">
        <v>11</v>
      </c>
      <c r="P16">
        <v>5.1713900452392873E-2</v>
      </c>
    </row>
    <row r="17" spans="1:16" x14ac:dyDescent="0.2">
      <c r="A17" t="s">
        <v>12</v>
      </c>
      <c r="B17" t="s">
        <v>23</v>
      </c>
      <c r="C17">
        <v>11</v>
      </c>
      <c r="D17" s="1">
        <v>55.85</v>
      </c>
      <c r="E17">
        <v>6.1</v>
      </c>
      <c r="F17">
        <v>193.50899999999999</v>
      </c>
      <c r="G17">
        <v>193.50899999999999</v>
      </c>
      <c r="H17">
        <v>8.0570000000000003E-2</v>
      </c>
      <c r="I17">
        <v>5.1999999999999995E-4</v>
      </c>
      <c r="J17">
        <v>4.0399999999999998E-2</v>
      </c>
      <c r="K17">
        <v>8.3981E-2</v>
      </c>
      <c r="L17" s="3">
        <v>9.5000000000000005E-5</v>
      </c>
      <c r="M17">
        <v>4.6398120000000001E-2</v>
      </c>
      <c r="N17" t="s">
        <v>11</v>
      </c>
      <c r="P17">
        <v>4.9909542173816823E-2</v>
      </c>
    </row>
    <row r="18" spans="1:16" x14ac:dyDescent="0.2">
      <c r="A18" t="s">
        <v>12</v>
      </c>
      <c r="B18" t="s">
        <v>13</v>
      </c>
      <c r="C18">
        <v>9</v>
      </c>
      <c r="D18" s="1">
        <v>55.85</v>
      </c>
      <c r="E18">
        <v>5.9</v>
      </c>
      <c r="F18">
        <v>193.71100000000001</v>
      </c>
      <c r="G18">
        <v>193.715</v>
      </c>
      <c r="H18">
        <v>7.7799999999999994E-2</v>
      </c>
      <c r="I18">
        <v>1.1999999999999999E-3</v>
      </c>
      <c r="J18">
        <v>3.4599999999999999E-2</v>
      </c>
      <c r="K18">
        <v>8.1490000000000007E-2</v>
      </c>
      <c r="L18" s="3">
        <v>6.4000000000000005E-4</v>
      </c>
      <c r="M18">
        <v>4.1717780000000003E-2</v>
      </c>
      <c r="N18" t="s">
        <v>11</v>
      </c>
      <c r="P18">
        <v>4.5302069489152476E-2</v>
      </c>
    </row>
    <row r="19" spans="1:16" x14ac:dyDescent="0.2">
      <c r="A19" t="s">
        <v>12</v>
      </c>
      <c r="B19" t="s">
        <v>20</v>
      </c>
      <c r="C19">
        <v>7</v>
      </c>
      <c r="D19" s="1">
        <v>55.85</v>
      </c>
      <c r="E19">
        <v>5.8</v>
      </c>
      <c r="F19">
        <v>194.65600000000001</v>
      </c>
      <c r="G19">
        <v>194.661</v>
      </c>
      <c r="H19">
        <v>7.7160000000000006E-2</v>
      </c>
      <c r="I19">
        <v>4.8999999999999998E-4</v>
      </c>
      <c r="J19">
        <v>3.3099999999999997E-2</v>
      </c>
      <c r="K19">
        <v>8.5091E-2</v>
      </c>
      <c r="L19" s="3">
        <v>5.3000000000000001E-5</v>
      </c>
      <c r="M19">
        <v>4.8378079999999997E-2</v>
      </c>
      <c r="N19" t="s">
        <v>15</v>
      </c>
      <c r="P19">
        <v>4.4193926053248546E-2</v>
      </c>
    </row>
    <row r="20" spans="1:16" x14ac:dyDescent="0.2">
      <c r="A20" t="s">
        <v>12</v>
      </c>
      <c r="B20" t="s">
        <v>23</v>
      </c>
      <c r="C20">
        <v>11</v>
      </c>
      <c r="D20" s="1">
        <v>55.85</v>
      </c>
      <c r="E20">
        <v>6.1</v>
      </c>
      <c r="F20">
        <v>195.12299999999999</v>
      </c>
      <c r="G20">
        <v>195.119</v>
      </c>
      <c r="H20">
        <v>8.4360000000000004E-2</v>
      </c>
      <c r="I20">
        <v>5.1000000000000004E-4</v>
      </c>
      <c r="J20">
        <v>4.7500000000000001E-2</v>
      </c>
      <c r="K20">
        <v>8.4748000000000004E-2</v>
      </c>
      <c r="L20" s="3">
        <v>1.2E-5</v>
      </c>
      <c r="M20">
        <v>4.7772589999999997E-2</v>
      </c>
      <c r="N20" t="s">
        <v>11</v>
      </c>
      <c r="P20">
        <v>5.5821564829373969E-2</v>
      </c>
    </row>
    <row r="21" spans="1:16" x14ac:dyDescent="0.2">
      <c r="A21" t="s">
        <v>12</v>
      </c>
      <c r="B21" t="s">
        <v>14</v>
      </c>
      <c r="C21">
        <v>8</v>
      </c>
      <c r="D21" s="1">
        <v>55.85</v>
      </c>
      <c r="E21">
        <v>5.8</v>
      </c>
      <c r="F21">
        <v>197.85599999999999</v>
      </c>
      <c r="G21">
        <v>197.85400000000001</v>
      </c>
      <c r="H21">
        <v>8.0850000000000005E-2</v>
      </c>
      <c r="I21">
        <v>3.5E-4</v>
      </c>
      <c r="J21">
        <v>4.1000000000000002E-2</v>
      </c>
      <c r="K21">
        <v>8.2187999999999997E-2</v>
      </c>
      <c r="L21" s="3">
        <v>1.2999999999999999E-5</v>
      </c>
      <c r="M21">
        <v>4.3068790000000003E-2</v>
      </c>
      <c r="N21" t="s">
        <v>11</v>
      </c>
      <c r="P21">
        <v>5.0360301825942234E-2</v>
      </c>
    </row>
    <row r="22" spans="1:16" x14ac:dyDescent="0.2">
      <c r="A22" t="s">
        <v>12</v>
      </c>
      <c r="B22" t="s">
        <v>33</v>
      </c>
      <c r="C22">
        <v>12</v>
      </c>
      <c r="D22" s="1">
        <v>55.85</v>
      </c>
      <c r="E22">
        <v>6.1</v>
      </c>
      <c r="F22">
        <v>202.05099999999999</v>
      </c>
      <c r="G22">
        <v>202.04400000000001</v>
      </c>
      <c r="H22">
        <v>8.2100000000000006E-2</v>
      </c>
      <c r="I22">
        <v>1.2999999999999999E-3</v>
      </c>
      <c r="J22">
        <v>4.3499999999999997E-2</v>
      </c>
      <c r="K22">
        <v>8.6260000000000003E-2</v>
      </c>
      <c r="L22" s="3">
        <v>4.0999999999999999E-4</v>
      </c>
      <c r="M22">
        <v>5.0407979999999998E-2</v>
      </c>
      <c r="N22" t="s">
        <v>11</v>
      </c>
      <c r="P22">
        <v>5.2343552611568138E-2</v>
      </c>
    </row>
    <row r="23" spans="1:16" x14ac:dyDescent="0.2">
      <c r="A23" t="s">
        <v>12</v>
      </c>
      <c r="B23" t="s">
        <v>16</v>
      </c>
      <c r="C23">
        <v>10</v>
      </c>
      <c r="D23" s="1">
        <v>55.85</v>
      </c>
      <c r="E23">
        <v>6</v>
      </c>
      <c r="F23">
        <v>202.42400000000001</v>
      </c>
      <c r="G23">
        <v>202.42400000000001</v>
      </c>
      <c r="H23">
        <v>8.6599999999999996E-2</v>
      </c>
      <c r="I23">
        <v>3.0000000000000001E-3</v>
      </c>
      <c r="J23">
        <v>5.1400000000000001E-2</v>
      </c>
      <c r="K23">
        <v>8.3706000000000003E-2</v>
      </c>
      <c r="L23" s="3">
        <v>5.0000000000000002E-5</v>
      </c>
      <c r="M23">
        <v>4.5899299999999997E-2</v>
      </c>
      <c r="N23" t="s">
        <v>11</v>
      </c>
      <c r="P23">
        <v>5.915232455280181E-2</v>
      </c>
    </row>
    <row r="24" spans="1:16" x14ac:dyDescent="0.2">
      <c r="A24" t="s">
        <v>12</v>
      </c>
      <c r="B24" t="s">
        <v>20</v>
      </c>
      <c r="C24">
        <v>7</v>
      </c>
      <c r="D24">
        <v>55.85</v>
      </c>
      <c r="E24">
        <v>5.8</v>
      </c>
      <c r="F24">
        <v>253.947</v>
      </c>
      <c r="G24">
        <v>253.95599999999999</v>
      </c>
      <c r="H24">
        <v>7.9799999999999996E-2</v>
      </c>
      <c r="I24">
        <v>2.8E-3</v>
      </c>
      <c r="J24">
        <v>3.9600000000000003E-2</v>
      </c>
      <c r="K24">
        <v>8.8650000000000007E-2</v>
      </c>
      <c r="L24" s="3">
        <v>1.4999999999999999E-4</v>
      </c>
      <c r="M24">
        <v>5.4401680000000001E-2</v>
      </c>
      <c r="N24" t="s">
        <v>11</v>
      </c>
      <c r="O24" t="s">
        <v>43</v>
      </c>
      <c r="P24">
        <v>4.8656731291775029E-2</v>
      </c>
    </row>
    <row r="25" spans="1:16" x14ac:dyDescent="0.2">
      <c r="A25" t="s">
        <v>41</v>
      </c>
      <c r="B25" t="s">
        <v>14</v>
      </c>
      <c r="C25">
        <v>8</v>
      </c>
      <c r="D25">
        <v>28.0855</v>
      </c>
      <c r="E25">
        <v>5.9</v>
      </c>
      <c r="F25">
        <v>258.08699999999999</v>
      </c>
      <c r="G25">
        <v>258.08</v>
      </c>
      <c r="H25">
        <v>8.5999999999999993E-2</v>
      </c>
      <c r="I25">
        <v>1.7999999999999999E-2</v>
      </c>
      <c r="J25">
        <v>5.0299999999999997E-2</v>
      </c>
      <c r="K25">
        <v>9.1499999999999998E-2</v>
      </c>
      <c r="L25" s="3">
        <v>1.6000000000000001E-3</v>
      </c>
      <c r="M25">
        <v>5.888384E-2</v>
      </c>
      <c r="N25" t="s">
        <v>15</v>
      </c>
      <c r="O25" t="s">
        <v>46</v>
      </c>
      <c r="P25">
        <f t="shared" ref="P25" si="1">SQRT((H25^2)-(0.06325^2))</f>
        <v>5.827038269996173E-2</v>
      </c>
    </row>
    <row r="26" spans="1:16" x14ac:dyDescent="0.2">
      <c r="A26" t="s">
        <v>41</v>
      </c>
      <c r="B26" t="s">
        <v>13</v>
      </c>
      <c r="C26">
        <v>9</v>
      </c>
      <c r="D26">
        <v>28.0855</v>
      </c>
      <c r="E26">
        <v>6</v>
      </c>
      <c r="F26">
        <v>258.37099999999998</v>
      </c>
      <c r="G26">
        <v>258.37400000000002</v>
      </c>
      <c r="H26">
        <v>8.7800000000000003E-2</v>
      </c>
      <c r="I26">
        <v>2.5999999999999999E-3</v>
      </c>
      <c r="J26">
        <v>5.4100000000000002E-2</v>
      </c>
      <c r="K26">
        <v>9.5195000000000002E-2</v>
      </c>
      <c r="L26" s="3">
        <v>3.1999999999999999E-5</v>
      </c>
      <c r="M26">
        <v>6.4513689999999999E-2</v>
      </c>
      <c r="N26" t="s">
        <v>11</v>
      </c>
      <c r="P26">
        <v>6.0895627921879587E-2</v>
      </c>
    </row>
    <row r="27" spans="1:16" x14ac:dyDescent="0.2">
      <c r="A27" t="s">
        <v>35</v>
      </c>
      <c r="B27" t="s">
        <v>13</v>
      </c>
      <c r="C27">
        <v>9</v>
      </c>
      <c r="D27">
        <v>32.06</v>
      </c>
      <c r="E27">
        <v>6</v>
      </c>
      <c r="F27">
        <v>259.5</v>
      </c>
      <c r="G27">
        <v>259.49599999999998</v>
      </c>
      <c r="H27">
        <v>9.1999999999999998E-2</v>
      </c>
      <c r="I27">
        <v>0.01</v>
      </c>
      <c r="J27">
        <v>6.0499999999999998E-2</v>
      </c>
      <c r="K27">
        <v>9.6600000000000005E-2</v>
      </c>
      <c r="L27" s="3">
        <v>2E-3</v>
      </c>
      <c r="M27">
        <v>6.6618339999999998E-2</v>
      </c>
      <c r="N27" t="s">
        <v>11</v>
      </c>
      <c r="O27" t="s">
        <v>47</v>
      </c>
      <c r="P27">
        <v>6.6808962722077939E-2</v>
      </c>
    </row>
    <row r="28" spans="1:16" x14ac:dyDescent="0.2">
      <c r="A28" t="s">
        <v>41</v>
      </c>
      <c r="B28" t="s">
        <v>13</v>
      </c>
      <c r="C28">
        <v>9</v>
      </c>
      <c r="D28">
        <v>28.0855</v>
      </c>
      <c r="E28">
        <v>6</v>
      </c>
      <c r="F28">
        <v>261.05399999999997</v>
      </c>
      <c r="G28">
        <v>261.05599999999998</v>
      </c>
      <c r="H28">
        <v>8.5099999999999995E-2</v>
      </c>
      <c r="I28">
        <v>4.7999999999999996E-3</v>
      </c>
      <c r="J28">
        <v>4.9399999999999999E-2</v>
      </c>
      <c r="K28">
        <v>9.5901E-2</v>
      </c>
      <c r="L28" s="3">
        <v>5.3999999999999998E-5</v>
      </c>
      <c r="M28">
        <v>6.5550929999999993E-2</v>
      </c>
      <c r="N28" t="s">
        <v>11</v>
      </c>
      <c r="P28">
        <v>5.6933711454638186E-2</v>
      </c>
    </row>
    <row r="29" spans="1:16" x14ac:dyDescent="0.2">
      <c r="A29" t="s">
        <v>35</v>
      </c>
      <c r="B29" t="s">
        <v>13</v>
      </c>
      <c r="C29">
        <v>9</v>
      </c>
      <c r="D29">
        <v>32.06</v>
      </c>
      <c r="E29">
        <v>6</v>
      </c>
      <c r="F29">
        <v>264.233</v>
      </c>
      <c r="G29">
        <v>264.23</v>
      </c>
      <c r="H29">
        <v>8.6599999999999996E-2</v>
      </c>
      <c r="I29">
        <v>5.8999999999999999E-3</v>
      </c>
      <c r="J29">
        <v>5.1999999999999998E-2</v>
      </c>
      <c r="K29">
        <v>9.5828999999999998E-2</v>
      </c>
      <c r="L29" s="3">
        <v>6.4999999999999994E-5</v>
      </c>
      <c r="M29">
        <v>6.5445859999999995E-2</v>
      </c>
      <c r="N29" t="s">
        <v>11</v>
      </c>
      <c r="P29">
        <v>5.915232455280181E-2</v>
      </c>
    </row>
    <row r="30" spans="1:16" x14ac:dyDescent="0.2">
      <c r="A30" t="s">
        <v>50</v>
      </c>
      <c r="B30" t="s">
        <v>18</v>
      </c>
      <c r="C30">
        <v>5</v>
      </c>
      <c r="D30">
        <v>24.305</v>
      </c>
      <c r="E30">
        <v>5.7</v>
      </c>
      <c r="F30">
        <v>268.98200000000003</v>
      </c>
      <c r="G30">
        <v>268.99099999999999</v>
      </c>
      <c r="H30">
        <v>8.7999999999999995E-2</v>
      </c>
      <c r="I30">
        <v>1.2E-2</v>
      </c>
      <c r="J30">
        <v>5.45E-2</v>
      </c>
      <c r="K30">
        <v>9.4957600000000003E-2</v>
      </c>
      <c r="L30" s="3">
        <v>6.4999999999999996E-6</v>
      </c>
      <c r="M30">
        <v>6.4163479999999995E-2</v>
      </c>
      <c r="N30" t="s">
        <v>15</v>
      </c>
      <c r="P30">
        <f t="shared" ref="P30" si="2">SQRT((H30^2)-(0.06325^2))</f>
        <v>6.1183637518539218E-2</v>
      </c>
    </row>
    <row r="31" spans="1:16" x14ac:dyDescent="0.2">
      <c r="A31" t="s">
        <v>41</v>
      </c>
      <c r="B31" t="s">
        <v>24</v>
      </c>
      <c r="C31">
        <v>6</v>
      </c>
      <c r="D31">
        <v>28.0855</v>
      </c>
      <c r="E31">
        <v>5.8</v>
      </c>
      <c r="F31">
        <v>272.642</v>
      </c>
      <c r="G31">
        <v>272.64699999999999</v>
      </c>
      <c r="H31">
        <v>9.1200000000000003E-2</v>
      </c>
      <c r="I31">
        <v>1.5E-3</v>
      </c>
      <c r="J31">
        <v>5.9400000000000001E-2</v>
      </c>
      <c r="K31">
        <v>9.4808000000000003E-2</v>
      </c>
      <c r="L31" s="3">
        <v>2.0000000000000002E-5</v>
      </c>
      <c r="M31">
        <v>6.3941419999999999E-2</v>
      </c>
      <c r="N31" t="s">
        <v>11</v>
      </c>
      <c r="P31">
        <v>6.5702948944472817E-2</v>
      </c>
    </row>
    <row r="32" spans="1:16" x14ac:dyDescent="0.2">
      <c r="A32" t="s">
        <v>41</v>
      </c>
      <c r="B32" t="s">
        <v>24</v>
      </c>
      <c r="C32">
        <v>6</v>
      </c>
      <c r="D32">
        <v>28.0855</v>
      </c>
      <c r="E32">
        <v>5.8</v>
      </c>
      <c r="F32">
        <v>275.363</v>
      </c>
      <c r="G32">
        <v>275.36099999999999</v>
      </c>
      <c r="H32">
        <v>9.1649999999999995E-2</v>
      </c>
      <c r="I32">
        <v>5.1000000000000004E-4</v>
      </c>
      <c r="J32">
        <v>6.0100000000000001E-2</v>
      </c>
      <c r="K32">
        <v>9.5352999999999993E-2</v>
      </c>
      <c r="L32" s="3">
        <v>1.1E-5</v>
      </c>
      <c r="M32">
        <v>6.4746719999999994E-2</v>
      </c>
      <c r="N32" t="s">
        <v>11</v>
      </c>
      <c r="P32">
        <v>6.632616376664642E-2</v>
      </c>
    </row>
    <row r="33" spans="1:16" x14ac:dyDescent="0.2">
      <c r="A33" s="1" t="s">
        <v>41</v>
      </c>
      <c r="B33" s="1" t="s">
        <v>24</v>
      </c>
      <c r="C33" s="1">
        <v>6</v>
      </c>
      <c r="D33" s="1">
        <v>28.0855</v>
      </c>
      <c r="E33" s="1">
        <v>5.8</v>
      </c>
      <c r="F33" s="1">
        <v>275.678</v>
      </c>
      <c r="G33" s="1">
        <v>275.67500000000001</v>
      </c>
      <c r="H33" s="1">
        <v>8.9499999999999996E-2</v>
      </c>
      <c r="I33" s="1">
        <v>2.5000000000000001E-3</v>
      </c>
      <c r="J33" s="1">
        <v>5.6899999999999999E-2</v>
      </c>
      <c r="K33" s="1">
        <v>9.5351000000000005E-2</v>
      </c>
      <c r="L33" s="4">
        <v>1.5E-5</v>
      </c>
      <c r="M33">
        <v>6.4743640000000005E-2</v>
      </c>
      <c r="N33" t="s">
        <v>11</v>
      </c>
      <c r="P33">
        <v>6.332209330083774E-2</v>
      </c>
    </row>
    <row r="34" spans="1:16" x14ac:dyDescent="0.2">
      <c r="A34" t="s">
        <v>50</v>
      </c>
      <c r="B34" t="s">
        <v>24</v>
      </c>
      <c r="C34">
        <v>6</v>
      </c>
      <c r="D34">
        <v>24.305</v>
      </c>
      <c r="E34">
        <v>5.8</v>
      </c>
      <c r="F34">
        <v>276.137</v>
      </c>
      <c r="G34">
        <v>276.154</v>
      </c>
      <c r="H34">
        <v>9.0899999999999995E-2</v>
      </c>
      <c r="I34">
        <v>3.3E-3</v>
      </c>
      <c r="J34">
        <v>5.91E-2</v>
      </c>
      <c r="K34">
        <v>9.6331600000000003E-2</v>
      </c>
      <c r="L34" s="3">
        <v>6.9999999999999999E-6</v>
      </c>
      <c r="M34">
        <v>6.617982E-2</v>
      </c>
      <c r="N34" t="s">
        <v>11</v>
      </c>
      <c r="P34">
        <v>6.5285890512422354E-2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resolve</vt:lpstr>
      <vt:lpstr>blend</vt:lpstr>
      <vt:lpstr>unknown</vt:lpstr>
      <vt:lpstr>awsom_compare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2022-08-18T15:48:00Z</dcterms:modified>
</cp:coreProperties>
</file>