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6D3E57D3-DFE0-704F-8507-2801744A5FB3}" xr6:coauthVersionLast="45" xr6:coauthVersionMax="45" xr10:uidLastSave="{00000000-0000-0000-0000-000000000000}"/>
  <bookViews>
    <workbookView xWindow="11620" yWindow="8780" windowWidth="19100" windowHeight="17440" xr2:uid="{DF7A7CC9-020A-2C46-9DE7-05093E6B8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H27" i="1"/>
  <c r="F27" i="1"/>
  <c r="J26" i="1"/>
  <c r="I26" i="1"/>
  <c r="H26" i="1"/>
  <c r="F26" i="1"/>
  <c r="H25" i="1"/>
  <c r="F25" i="1"/>
</calcChain>
</file>

<file path=xl/sharedStrings.xml><?xml version="1.0" encoding="utf-8"?>
<sst xmlns="http://schemas.openxmlformats.org/spreadsheetml/2006/main" count="90" uniqueCount="31">
  <si>
    <t>ion</t>
  </si>
  <si>
    <t>charge_stat</t>
  </si>
  <si>
    <t>wvl_fit</t>
  </si>
  <si>
    <t>wvl_chianti</t>
  </si>
  <si>
    <t>fwhm_err</t>
  </si>
  <si>
    <t>fwhm_fit</t>
  </si>
  <si>
    <t>fwhm_true</t>
  </si>
  <si>
    <t>fwhm_awsom</t>
  </si>
  <si>
    <t>Z</t>
  </si>
  <si>
    <t>A</t>
  </si>
  <si>
    <t>Fe</t>
  </si>
  <si>
    <t>Na</t>
  </si>
  <si>
    <t>Mg</t>
  </si>
  <si>
    <t>Ca</t>
  </si>
  <si>
    <t>Si</t>
  </si>
  <si>
    <t>Al</t>
  </si>
  <si>
    <t>Ar</t>
  </si>
  <si>
    <t>Ne</t>
  </si>
  <si>
    <t>S</t>
  </si>
  <si>
    <t xml:space="preserve">Fe </t>
  </si>
  <si>
    <t>O</t>
  </si>
  <si>
    <t>temp</t>
  </si>
  <si>
    <t>xi</t>
  </si>
  <si>
    <t>ix</t>
  </si>
  <si>
    <t>viii</t>
  </si>
  <si>
    <t>x</t>
  </si>
  <si>
    <t>vi</t>
  </si>
  <si>
    <t>vii</t>
  </si>
  <si>
    <t>quality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</si>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</sst>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44AF-B913-CC4E-AEAA-95B41ACEEC02}">
  <dimension ref="A1:L27"/>
  <sheetViews>
    <sheetView tabSelected="1" topLeftCell="A12" workbookViewId="0">
      <selection activeCell="H20" sqref="H20"/>
    </sheetView>
  </sheetViews>
  <sheetFormatPr baseColWidth="10" defaultRowHeight="16" x14ac:dyDescent="0.2"/>
  <cols>
    <col min="11" max="11" width="19.83203125" customWidth="1"/>
    <col min="12" max="12" width="19.1640625" customWidth="1"/>
  </cols>
  <sheetData>
    <row r="1" spans="1:12" x14ac:dyDescent="0.2">
      <c r="A1" t="s">
        <v>0</v>
      </c>
      <c r="B1" t="s">
        <v>1</v>
      </c>
      <c r="C1" t="s">
        <v>8</v>
      </c>
      <c r="D1" t="s">
        <v>9</v>
      </c>
      <c r="E1" t="s">
        <v>21</v>
      </c>
      <c r="F1" t="s">
        <v>2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28</v>
      </c>
    </row>
    <row r="2" spans="1:12" x14ac:dyDescent="0.2">
      <c r="A2" t="s">
        <v>10</v>
      </c>
      <c r="B2" t="s">
        <v>22</v>
      </c>
      <c r="C2">
        <v>10</v>
      </c>
      <c r="D2">
        <v>55.85</v>
      </c>
      <c r="E2">
        <v>6</v>
      </c>
      <c r="F2">
        <v>680.43899999999996</v>
      </c>
      <c r="G2">
        <v>680.40599999999995</v>
      </c>
      <c r="H2">
        <v>0.34499999999999997</v>
      </c>
      <c r="I2">
        <v>0.03</v>
      </c>
      <c r="J2">
        <v>0.28048000000000001</v>
      </c>
      <c r="K2">
        <v>0.17199999999999999</v>
      </c>
      <c r="L2" t="s">
        <v>29</v>
      </c>
    </row>
    <row r="3" spans="1:12" x14ac:dyDescent="0.2">
      <c r="A3" t="s">
        <v>11</v>
      </c>
      <c r="B3" t="s">
        <v>23</v>
      </c>
      <c r="C3">
        <v>8</v>
      </c>
      <c r="D3">
        <v>22.98977</v>
      </c>
      <c r="E3">
        <v>5.9</v>
      </c>
      <c r="F3">
        <v>681.75900000000001</v>
      </c>
      <c r="G3">
        <v>681.71900000000005</v>
      </c>
      <c r="H3">
        <v>0.308</v>
      </c>
      <c r="I3">
        <v>5.0000000000000001E-3</v>
      </c>
      <c r="J3">
        <v>0.23250999999999999</v>
      </c>
      <c r="K3">
        <v>0.17499999999999999</v>
      </c>
      <c r="L3" t="s">
        <v>30</v>
      </c>
    </row>
    <row r="4" spans="1:12" x14ac:dyDescent="0.2">
      <c r="A4" t="s">
        <v>12</v>
      </c>
      <c r="B4" t="s">
        <v>24</v>
      </c>
      <c r="C4">
        <v>7</v>
      </c>
      <c r="D4">
        <v>24.31</v>
      </c>
      <c r="E4">
        <v>5.9</v>
      </c>
      <c r="F4">
        <v>689.62900000000002</v>
      </c>
      <c r="G4">
        <v>689.64099999999996</v>
      </c>
      <c r="H4">
        <v>0.27600000000000002</v>
      </c>
      <c r="I4">
        <v>0.02</v>
      </c>
      <c r="J4">
        <v>0.187</v>
      </c>
      <c r="K4">
        <v>0.17</v>
      </c>
      <c r="L4" t="s">
        <v>30</v>
      </c>
    </row>
    <row r="5" spans="1:12" x14ac:dyDescent="0.2">
      <c r="A5" t="s">
        <v>13</v>
      </c>
      <c r="B5" t="s">
        <v>23</v>
      </c>
      <c r="C5">
        <v>8</v>
      </c>
      <c r="D5">
        <v>40.08</v>
      </c>
      <c r="E5">
        <v>5.8</v>
      </c>
      <c r="F5">
        <v>691.44500000000005</v>
      </c>
      <c r="G5">
        <v>691.42399999999998</v>
      </c>
      <c r="H5">
        <v>0.32800000000000001</v>
      </c>
      <c r="I5">
        <v>0.02</v>
      </c>
      <c r="J5">
        <v>0.25933</v>
      </c>
      <c r="K5">
        <v>0.159</v>
      </c>
      <c r="L5" t="s">
        <v>29</v>
      </c>
    </row>
    <row r="6" spans="1:12" x14ac:dyDescent="0.2">
      <c r="A6" t="s">
        <v>14</v>
      </c>
      <c r="B6" t="s">
        <v>23</v>
      </c>
      <c r="C6">
        <v>8</v>
      </c>
      <c r="D6">
        <v>28.0855</v>
      </c>
      <c r="E6">
        <v>5.9</v>
      </c>
      <c r="F6">
        <v>694.73800000000006</v>
      </c>
      <c r="G6">
        <v>694.68600000000004</v>
      </c>
      <c r="H6">
        <v>0.249</v>
      </c>
      <c r="I6">
        <v>0.01</v>
      </c>
      <c r="J6">
        <v>0.14180000000000001</v>
      </c>
      <c r="K6">
        <v>0.185</v>
      </c>
      <c r="L6" t="s">
        <v>30</v>
      </c>
    </row>
    <row r="7" spans="1:12" x14ac:dyDescent="0.2">
      <c r="A7" t="s">
        <v>10</v>
      </c>
      <c r="B7" t="s">
        <v>24</v>
      </c>
      <c r="C7">
        <v>7</v>
      </c>
      <c r="D7">
        <v>55.85</v>
      </c>
      <c r="E7">
        <v>5.8</v>
      </c>
      <c r="F7">
        <v>697.15499999999997</v>
      </c>
      <c r="G7">
        <v>697.15599999999995</v>
      </c>
      <c r="H7">
        <v>0.28100000000000003</v>
      </c>
      <c r="I7">
        <v>0.02</v>
      </c>
      <c r="J7">
        <v>0.19474</v>
      </c>
      <c r="K7">
        <v>0.154</v>
      </c>
      <c r="L7" t="s">
        <v>30</v>
      </c>
    </row>
    <row r="8" spans="1:12" x14ac:dyDescent="0.2">
      <c r="A8" t="s">
        <v>15</v>
      </c>
      <c r="B8" t="s">
        <v>23</v>
      </c>
      <c r="C8">
        <v>8</v>
      </c>
      <c r="D8">
        <v>26.981539999999999</v>
      </c>
      <c r="E8">
        <v>5.9</v>
      </c>
      <c r="F8">
        <v>703.59199999999998</v>
      </c>
      <c r="G8">
        <v>703.73</v>
      </c>
      <c r="H8">
        <v>0.25600000000000001</v>
      </c>
      <c r="I8">
        <v>8.5999999999999993E-2</v>
      </c>
      <c r="J8">
        <v>0.15401999999999999</v>
      </c>
      <c r="K8">
        <v>0.185</v>
      </c>
      <c r="L8" t="s">
        <v>29</v>
      </c>
    </row>
    <row r="9" spans="1:12" x14ac:dyDescent="0.2">
      <c r="A9" t="s">
        <v>12</v>
      </c>
      <c r="B9" t="s">
        <v>23</v>
      </c>
      <c r="C9">
        <v>8</v>
      </c>
      <c r="D9">
        <v>24.31</v>
      </c>
      <c r="E9">
        <v>5.9</v>
      </c>
      <c r="F9">
        <v>706.077</v>
      </c>
      <c r="G9">
        <v>706.06</v>
      </c>
      <c r="H9">
        <v>0.30499999999999999</v>
      </c>
      <c r="I9">
        <v>3.0000000000000001E-3</v>
      </c>
      <c r="J9">
        <v>0.22850000000000001</v>
      </c>
      <c r="K9">
        <v>0.183</v>
      </c>
      <c r="L9" t="s">
        <v>30</v>
      </c>
    </row>
    <row r="10" spans="1:12" x14ac:dyDescent="0.2">
      <c r="A10" t="s">
        <v>16</v>
      </c>
      <c r="B10" t="s">
        <v>24</v>
      </c>
      <c r="C10">
        <v>7</v>
      </c>
      <c r="D10">
        <v>39.948</v>
      </c>
      <c r="E10">
        <v>5.7</v>
      </c>
      <c r="F10">
        <v>713.78399999999999</v>
      </c>
      <c r="G10">
        <v>713.80100000000004</v>
      </c>
      <c r="H10">
        <v>0.28299999999999997</v>
      </c>
      <c r="I10">
        <v>0.01</v>
      </c>
      <c r="J10">
        <v>0.19753999999999999</v>
      </c>
      <c r="K10">
        <v>0.16600000000000001</v>
      </c>
      <c r="L10" t="s">
        <v>30</v>
      </c>
    </row>
    <row r="11" spans="1:12" x14ac:dyDescent="0.2">
      <c r="A11" t="s">
        <v>12</v>
      </c>
      <c r="B11" t="s">
        <v>23</v>
      </c>
      <c r="C11">
        <v>8</v>
      </c>
      <c r="D11">
        <v>24.31</v>
      </c>
      <c r="E11">
        <v>5.9</v>
      </c>
      <c r="F11">
        <v>749.52499999999998</v>
      </c>
      <c r="G11">
        <v>749.55200000000002</v>
      </c>
      <c r="H11">
        <v>0.30099999999999999</v>
      </c>
      <c r="I11">
        <v>8.9999999999999993E-3</v>
      </c>
      <c r="J11">
        <v>0.22327</v>
      </c>
      <c r="K11">
        <v>0.19500000000000001</v>
      </c>
      <c r="L11" t="s">
        <v>30</v>
      </c>
    </row>
    <row r="12" spans="1:12" x14ac:dyDescent="0.2">
      <c r="A12" t="s">
        <v>12</v>
      </c>
      <c r="B12" t="s">
        <v>24</v>
      </c>
      <c r="C12">
        <v>7</v>
      </c>
      <c r="D12">
        <v>24.31</v>
      </c>
      <c r="E12">
        <v>5.8</v>
      </c>
      <c r="F12">
        <v>762.64700000000005</v>
      </c>
      <c r="G12">
        <v>762.66</v>
      </c>
      <c r="H12">
        <v>0.25700000000000001</v>
      </c>
      <c r="I12">
        <v>0.02</v>
      </c>
      <c r="J12">
        <v>0.16138</v>
      </c>
      <c r="K12">
        <v>0.187</v>
      </c>
      <c r="L12" t="s">
        <v>30</v>
      </c>
    </row>
    <row r="13" spans="1:12" x14ac:dyDescent="0.2">
      <c r="A13" t="s">
        <v>12</v>
      </c>
      <c r="B13" t="s">
        <v>24</v>
      </c>
      <c r="C13">
        <v>7</v>
      </c>
      <c r="D13">
        <v>24.31</v>
      </c>
      <c r="E13">
        <v>5.8</v>
      </c>
      <c r="F13">
        <v>769.41099999999994</v>
      </c>
      <c r="G13">
        <v>769.35500000000002</v>
      </c>
      <c r="H13">
        <v>0.30499999999999999</v>
      </c>
      <c r="I13">
        <v>0.02</v>
      </c>
      <c r="J13">
        <v>0.23158000000000001</v>
      </c>
      <c r="K13">
        <v>0.189</v>
      </c>
      <c r="L13" t="s">
        <v>29</v>
      </c>
    </row>
    <row r="14" spans="1:12" x14ac:dyDescent="0.2">
      <c r="A14" t="s">
        <v>17</v>
      </c>
      <c r="B14" t="s">
        <v>24</v>
      </c>
      <c r="C14">
        <v>7</v>
      </c>
      <c r="D14">
        <v>20.178999999999998</v>
      </c>
      <c r="E14">
        <v>5.8</v>
      </c>
      <c r="F14">
        <v>770.42600000000004</v>
      </c>
      <c r="G14">
        <v>770.428</v>
      </c>
      <c r="H14">
        <v>0.30199999999999999</v>
      </c>
      <c r="I14">
        <v>2E-3</v>
      </c>
      <c r="J14">
        <v>0.22817999999999999</v>
      </c>
      <c r="K14">
        <v>0.191</v>
      </c>
      <c r="L14" t="s">
        <v>30</v>
      </c>
    </row>
    <row r="15" spans="1:12" x14ac:dyDescent="0.2">
      <c r="A15" t="s">
        <v>12</v>
      </c>
      <c r="B15" t="s">
        <v>24</v>
      </c>
      <c r="C15">
        <v>7</v>
      </c>
      <c r="D15">
        <v>24.31</v>
      </c>
      <c r="E15">
        <v>5.8</v>
      </c>
      <c r="F15">
        <v>772.30200000000002</v>
      </c>
      <c r="G15">
        <v>772.26</v>
      </c>
      <c r="H15">
        <v>0.28000000000000003</v>
      </c>
      <c r="I15">
        <v>8.9999999999999993E-3</v>
      </c>
      <c r="J15">
        <v>0.19722000000000001</v>
      </c>
      <c r="K15">
        <v>0.189</v>
      </c>
      <c r="L15" t="s">
        <v>30</v>
      </c>
    </row>
    <row r="16" spans="1:12" x14ac:dyDescent="0.2">
      <c r="A16" t="s">
        <v>18</v>
      </c>
      <c r="B16" t="s">
        <v>25</v>
      </c>
      <c r="C16">
        <v>9</v>
      </c>
      <c r="D16">
        <v>32.06</v>
      </c>
      <c r="E16">
        <v>6</v>
      </c>
      <c r="F16">
        <v>776.24199999999996</v>
      </c>
      <c r="G16">
        <v>776.37300000000005</v>
      </c>
      <c r="H16">
        <v>0.35799999999999998</v>
      </c>
      <c r="I16">
        <v>0.05</v>
      </c>
      <c r="J16">
        <v>0.29938999999999999</v>
      </c>
      <c r="K16">
        <v>0.23499999999999999</v>
      </c>
      <c r="L16" t="s">
        <v>30</v>
      </c>
    </row>
    <row r="17" spans="1:12" x14ac:dyDescent="0.2">
      <c r="A17" t="s">
        <v>17</v>
      </c>
      <c r="B17" t="s">
        <v>24</v>
      </c>
      <c r="C17">
        <v>7</v>
      </c>
      <c r="D17">
        <v>20.178999999999998</v>
      </c>
      <c r="E17">
        <v>5.8</v>
      </c>
      <c r="F17">
        <v>780.38</v>
      </c>
      <c r="G17">
        <v>780.38499999999999</v>
      </c>
      <c r="H17">
        <v>0.311</v>
      </c>
      <c r="I17">
        <v>3.0000000000000001E-3</v>
      </c>
      <c r="J17">
        <v>0.23980000000000001</v>
      </c>
      <c r="K17">
        <v>0.193</v>
      </c>
      <c r="L17" t="s">
        <v>30</v>
      </c>
    </row>
    <row r="18" spans="1:12" x14ac:dyDescent="0.2">
      <c r="A18" t="s">
        <v>12</v>
      </c>
      <c r="B18" t="s">
        <v>24</v>
      </c>
      <c r="C18">
        <v>7</v>
      </c>
      <c r="D18">
        <v>24.31</v>
      </c>
      <c r="E18">
        <v>5.8</v>
      </c>
      <c r="F18">
        <v>782.42</v>
      </c>
      <c r="G18">
        <v>782.36199999999997</v>
      </c>
      <c r="H18">
        <v>0.29899999999999999</v>
      </c>
      <c r="I18">
        <v>6.0000000000000001E-3</v>
      </c>
      <c r="J18">
        <v>0.22303999999999999</v>
      </c>
      <c r="K18">
        <v>0.191</v>
      </c>
      <c r="L18" t="s">
        <v>30</v>
      </c>
    </row>
    <row r="19" spans="1:12" x14ac:dyDescent="0.2">
      <c r="A19" t="s">
        <v>10</v>
      </c>
      <c r="B19" t="s">
        <v>25</v>
      </c>
      <c r="C19">
        <v>9</v>
      </c>
      <c r="D19">
        <v>55.85</v>
      </c>
      <c r="E19">
        <v>5.9</v>
      </c>
      <c r="F19">
        <v>1028.04</v>
      </c>
      <c r="G19">
        <v>1028.0530000000001</v>
      </c>
      <c r="H19">
        <v>0.35499999999999998</v>
      </c>
      <c r="I19">
        <v>0.01</v>
      </c>
      <c r="J19">
        <v>0.30064000000000002</v>
      </c>
      <c r="K19">
        <v>0.253</v>
      </c>
      <c r="L19" t="s">
        <v>30</v>
      </c>
    </row>
    <row r="20" spans="1:12" x14ac:dyDescent="0.2">
      <c r="A20" t="s">
        <v>19</v>
      </c>
      <c r="B20" t="s">
        <v>22</v>
      </c>
      <c r="C20">
        <v>10</v>
      </c>
      <c r="D20">
        <v>55.85</v>
      </c>
      <c r="E20">
        <v>6</v>
      </c>
      <c r="F20">
        <v>1028.99</v>
      </c>
      <c r="G20">
        <v>1028.9549999999999</v>
      </c>
      <c r="H20">
        <v>0.32200000000000001</v>
      </c>
      <c r="I20">
        <v>0.03</v>
      </c>
      <c r="J20">
        <v>0.25990000000000002</v>
      </c>
      <c r="K20">
        <v>0.28699999999999998</v>
      </c>
      <c r="L20" t="s">
        <v>30</v>
      </c>
    </row>
    <row r="21" spans="1:12" x14ac:dyDescent="0.2">
      <c r="A21" t="s">
        <v>20</v>
      </c>
      <c r="B21" t="s">
        <v>26</v>
      </c>
      <c r="C21">
        <v>5</v>
      </c>
      <c r="D21">
        <v>15.9994</v>
      </c>
      <c r="E21">
        <v>5.8</v>
      </c>
      <c r="F21">
        <v>1031.92</v>
      </c>
      <c r="G21">
        <v>1031.912</v>
      </c>
      <c r="H21">
        <v>0.34799999999999998</v>
      </c>
      <c r="I21">
        <v>3.0000000000000001E-3</v>
      </c>
      <c r="J21">
        <v>0.28828999999999999</v>
      </c>
      <c r="K21">
        <v>0.26900000000000002</v>
      </c>
      <c r="L21" t="s">
        <v>30</v>
      </c>
    </row>
    <row r="22" spans="1:12" x14ac:dyDescent="0.2">
      <c r="A22" t="s">
        <v>20</v>
      </c>
      <c r="B22" t="s">
        <v>26</v>
      </c>
      <c r="C22">
        <v>5</v>
      </c>
      <c r="D22">
        <v>15.9994</v>
      </c>
      <c r="E22">
        <v>5.8</v>
      </c>
      <c r="F22">
        <v>1037.6199999999999</v>
      </c>
      <c r="G22">
        <v>1037.6130000000001</v>
      </c>
      <c r="H22">
        <v>0.34599999999999997</v>
      </c>
      <c r="I22">
        <v>1E-3</v>
      </c>
      <c r="J22">
        <v>0.2888</v>
      </c>
      <c r="K22">
        <v>0.27</v>
      </c>
      <c r="L22" t="s">
        <v>30</v>
      </c>
    </row>
    <row r="23" spans="1:12" x14ac:dyDescent="0.2">
      <c r="A23" t="s">
        <v>14</v>
      </c>
      <c r="B23" t="s">
        <v>27</v>
      </c>
      <c r="C23">
        <v>6</v>
      </c>
      <c r="D23">
        <v>28.0855</v>
      </c>
      <c r="E23">
        <v>5.8</v>
      </c>
      <c r="F23">
        <v>1049.28</v>
      </c>
      <c r="G23">
        <v>1049.153</v>
      </c>
      <c r="H23">
        <v>0.35199999999999998</v>
      </c>
      <c r="I23">
        <v>0.02</v>
      </c>
      <c r="J23">
        <v>0.29593000000000003</v>
      </c>
      <c r="K23">
        <v>0.245</v>
      </c>
      <c r="L23" t="s">
        <v>30</v>
      </c>
    </row>
    <row r="24" spans="1:12" x14ac:dyDescent="0.2">
      <c r="A24" t="s">
        <v>15</v>
      </c>
      <c r="B24" t="s">
        <v>27</v>
      </c>
      <c r="C24">
        <v>6</v>
      </c>
      <c r="D24">
        <v>26.981539999999999</v>
      </c>
      <c r="E24">
        <v>5.8</v>
      </c>
      <c r="F24">
        <v>1053.8599999999999</v>
      </c>
      <c r="G24">
        <v>1053.9960000000001</v>
      </c>
      <c r="H24">
        <v>0.308</v>
      </c>
      <c r="I24">
        <v>0.03</v>
      </c>
      <c r="J24">
        <v>0.24487999999999999</v>
      </c>
      <c r="K24">
        <v>0.247</v>
      </c>
      <c r="L24" t="s">
        <v>30</v>
      </c>
    </row>
    <row r="25" spans="1:12" x14ac:dyDescent="0.2">
      <c r="A25" t="s">
        <v>12</v>
      </c>
      <c r="B25" t="s">
        <v>25</v>
      </c>
      <c r="C25">
        <v>9</v>
      </c>
      <c r="D25">
        <v>24.31</v>
      </c>
      <c r="E25">
        <v>6</v>
      </c>
      <c r="F25">
        <f>1219.6/2</f>
        <v>609.79999999999995</v>
      </c>
      <c r="G25">
        <v>609.79300000000001</v>
      </c>
      <c r="H25">
        <f>0.343/2</f>
        <v>0.17150000000000001</v>
      </c>
      <c r="I25">
        <v>2E-3</v>
      </c>
      <c r="J25">
        <v>0.14516000000000001</v>
      </c>
      <c r="K25">
        <v>0.17399999999999999</v>
      </c>
      <c r="L25" t="s">
        <v>30</v>
      </c>
    </row>
    <row r="26" spans="1:12" x14ac:dyDescent="0.2">
      <c r="A26" t="s">
        <v>12</v>
      </c>
      <c r="B26" t="s">
        <v>25</v>
      </c>
      <c r="C26">
        <v>9</v>
      </c>
      <c r="D26">
        <v>24.31</v>
      </c>
      <c r="E26">
        <v>6</v>
      </c>
      <c r="F26">
        <f>1249.91/2</f>
        <v>624.95500000000004</v>
      </c>
      <c r="G26">
        <v>624.94100000000003</v>
      </c>
      <c r="H26">
        <f>0.387/2</f>
        <v>0.19350000000000001</v>
      </c>
      <c r="I26">
        <f>0.006/2</f>
        <v>3.0000000000000001E-3</v>
      </c>
      <c r="J26">
        <f>0.17058</f>
        <v>0.17058000000000001</v>
      </c>
      <c r="K26">
        <v>0.17499999999999999</v>
      </c>
      <c r="L26" t="s">
        <v>30</v>
      </c>
    </row>
    <row r="27" spans="1:12" x14ac:dyDescent="0.2">
      <c r="A27" t="s">
        <v>14</v>
      </c>
      <c r="B27" t="s">
        <v>25</v>
      </c>
      <c r="C27">
        <v>9</v>
      </c>
      <c r="D27">
        <v>28.0855</v>
      </c>
      <c r="E27">
        <v>6</v>
      </c>
      <c r="F27">
        <f>1249.44/2</f>
        <v>624.72</v>
      </c>
      <c r="G27">
        <v>624.69399999999996</v>
      </c>
      <c r="H27">
        <f>0.29/2</f>
        <v>0.14499999999999999</v>
      </c>
      <c r="I27">
        <f>0.04/2</f>
        <v>0.02</v>
      </c>
      <c r="J27">
        <v>0.11183999999999999</v>
      </c>
      <c r="K27">
        <v>0.26200000000000001</v>
      </c>
      <c r="L2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2021-11-02T14:18:38Z</dcterms:created>
  <dcterms:modified xsi:type="dcterms:W3CDTF">2022-01-25T21:38:32Z</dcterms:modified>
</cp:coreProperties>
</file>