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jzhu/Desktop/Solar/EIS_2021/save/"/>
    </mc:Choice>
  </mc:AlternateContent>
  <xr:revisionPtr revIDLastSave="0" documentId="13_ncr:1_{2CE3778B-2EE4-2F4D-A5CF-7CAEE9937326}" xr6:coauthVersionLast="45" xr6:coauthVersionMax="45" xr10:uidLastSave="{00000000-0000-0000-0000-000000000000}"/>
  <bookViews>
    <workbookView xWindow="1880" yWindow="1660" windowWidth="27640" windowHeight="16940" xr2:uid="{EA4E1C0B-CD28-9D4A-8A1A-C099D0FCC1F8}"/>
  </bookViews>
  <sheets>
    <sheet name="resolve" sheetId="1" r:id="rId1"/>
    <sheet name="blend" sheetId="2" r:id="rId2"/>
    <sheet name="unknow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2" i="1"/>
</calcChain>
</file>

<file path=xl/sharedStrings.xml><?xml version="1.0" encoding="utf-8"?>
<sst xmlns="http://schemas.openxmlformats.org/spreadsheetml/2006/main" count="449" uniqueCount="60">
  <si>
    <t>ion</t>
  </si>
  <si>
    <t>charge_stat</t>
  </si>
  <si>
    <t>Z</t>
  </si>
  <si>
    <t>A</t>
  </si>
  <si>
    <t>temp</t>
  </si>
  <si>
    <t>wvl_fit</t>
  </si>
  <si>
    <t>wvl_chianti</t>
  </si>
  <si>
    <t>fwhm_fit</t>
  </si>
  <si>
    <t>fwhm_err</t>
  </si>
  <si>
    <t>fwhm_true</t>
  </si>
  <si>
    <t>quality</t>
  </si>
  <si>
    <t>a</t>
  </si>
  <si>
    <t>Fe</t>
  </si>
  <si>
    <t>x</t>
  </si>
  <si>
    <t>ix</t>
  </si>
  <si>
    <t>b</t>
  </si>
  <si>
    <t>xi</t>
  </si>
  <si>
    <t>O</t>
  </si>
  <si>
    <t>vi</t>
  </si>
  <si>
    <t>Ca</t>
  </si>
  <si>
    <t>viii</t>
  </si>
  <si>
    <t>Mn</t>
  </si>
  <si>
    <t>c</t>
  </si>
  <si>
    <t>xii</t>
  </si>
  <si>
    <t>vii</t>
  </si>
  <si>
    <t>Ni</t>
  </si>
  <si>
    <t>desc</t>
  </si>
  <si>
    <t>cold</t>
  </si>
  <si>
    <t>bl</t>
  </si>
  <si>
    <t>v</t>
  </si>
  <si>
    <t>bl with u?</t>
  </si>
  <si>
    <t>bl with O IV</t>
  </si>
  <si>
    <t>iv</t>
  </si>
  <si>
    <t>xiii</t>
  </si>
  <si>
    <t xml:space="preserve">bl with Fe XIII </t>
  </si>
  <si>
    <t>S</t>
  </si>
  <si>
    <t>bl with Fe VII</t>
  </si>
  <si>
    <t>Cr</t>
  </si>
  <si>
    <t>sim bl with Fe XIII</t>
  </si>
  <si>
    <t>narrow in obs</t>
  </si>
  <si>
    <t xml:space="preserve">Fe </t>
  </si>
  <si>
    <t>Si</t>
  </si>
  <si>
    <t>Al</t>
  </si>
  <si>
    <t>Si X at blue wing</t>
  </si>
  <si>
    <t>He</t>
  </si>
  <si>
    <t>ii</t>
  </si>
  <si>
    <t>Fe XI at blue wing</t>
  </si>
  <si>
    <t>sim bl with Fe XII</t>
  </si>
  <si>
    <t>sim bl with Mn VIII</t>
  </si>
  <si>
    <t>N</t>
  </si>
  <si>
    <t>Mg</t>
  </si>
  <si>
    <t>xiv</t>
  </si>
  <si>
    <t>sim bl with Fe XIV</t>
  </si>
  <si>
    <t>no sim</t>
  </si>
  <si>
    <t>xv</t>
  </si>
  <si>
    <t>sim too hot</t>
  </si>
  <si>
    <t>fwhm_awsom_fit</t>
  </si>
  <si>
    <t>fwhm_awsom_err</t>
  </si>
  <si>
    <t>fwhm_awsom_true</t>
  </si>
  <si>
    <t>fwhm_true_cross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</si>
</sst>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EDBD4-0677-1F47-BB8B-473DE839059C}">
  <dimension ref="A1:P86"/>
  <sheetViews>
    <sheetView tabSelected="1" workbookViewId="0">
      <selection activeCell="R15" sqref="R15"/>
    </sheetView>
  </sheetViews>
  <sheetFormatPr baseColWidth="10" defaultRowHeight="16" x14ac:dyDescent="0.2"/>
  <cols>
    <col min="11" max="11" width="17.83203125" customWidth="1"/>
    <col min="12" max="12" width="16.83203125" customWidth="1"/>
    <col min="13" max="13" width="20.6640625" customWidth="1"/>
    <col min="16" max="16" width="16.332031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56</v>
      </c>
      <c r="L1" t="s">
        <v>57</v>
      </c>
      <c r="M1" t="s">
        <v>58</v>
      </c>
      <c r="N1" t="s">
        <v>10</v>
      </c>
      <c r="O1" t="s">
        <v>26</v>
      </c>
      <c r="P1" t="s">
        <v>59</v>
      </c>
    </row>
    <row r="2" spans="1:16" x14ac:dyDescent="0.2">
      <c r="A2" t="s">
        <v>12</v>
      </c>
      <c r="B2" t="s">
        <v>13</v>
      </c>
      <c r="C2">
        <v>9</v>
      </c>
      <c r="D2">
        <v>55.85</v>
      </c>
      <c r="E2">
        <v>5.9</v>
      </c>
      <c r="F2">
        <v>174.52099999999999</v>
      </c>
      <c r="G2">
        <v>174.53100000000001</v>
      </c>
      <c r="H2">
        <v>7.9000000000000001E-2</v>
      </c>
      <c r="I2">
        <v>1E-3</v>
      </c>
      <c r="J2">
        <v>3.7999999999999999E-2</v>
      </c>
      <c r="K2">
        <v>8.2000000000000003E-2</v>
      </c>
      <c r="L2" s="3">
        <v>3.0000000000000001E-5</v>
      </c>
      <c r="M2">
        <v>4.3400000000000001E-2</v>
      </c>
      <c r="N2" t="s">
        <v>11</v>
      </c>
      <c r="P2">
        <f>SQRT((H2^2)-(0.0627^2))</f>
        <v>4.8059442360476878E-2</v>
      </c>
    </row>
    <row r="3" spans="1:16" x14ac:dyDescent="0.2">
      <c r="A3" t="s">
        <v>12</v>
      </c>
      <c r="B3" t="s">
        <v>14</v>
      </c>
      <c r="C3">
        <v>8</v>
      </c>
      <c r="D3">
        <v>55.85</v>
      </c>
      <c r="E3">
        <v>5.8</v>
      </c>
      <c r="F3">
        <v>176.971</v>
      </c>
      <c r="G3">
        <v>176.94499999999999</v>
      </c>
      <c r="H3">
        <v>6.5000000000000002E-2</v>
      </c>
      <c r="I3">
        <v>5.0000000000000001E-3</v>
      </c>
      <c r="K3">
        <v>8.1000000000000003E-2</v>
      </c>
      <c r="L3">
        <v>8.0000000000000004E-4</v>
      </c>
      <c r="M3">
        <v>4.1399999999999999E-2</v>
      </c>
      <c r="N3" t="s">
        <v>22</v>
      </c>
      <c r="P3">
        <f t="shared" ref="P3:P66" si="0">SQRT((H3^2)-(0.0627^2))</f>
        <v>1.7137969541342987E-2</v>
      </c>
    </row>
    <row r="4" spans="1:16" x14ac:dyDescent="0.2">
      <c r="A4" t="s">
        <v>12</v>
      </c>
      <c r="B4" t="s">
        <v>13</v>
      </c>
      <c r="C4">
        <v>9</v>
      </c>
      <c r="D4" s="1">
        <v>55.85</v>
      </c>
      <c r="E4">
        <v>5.9</v>
      </c>
      <c r="F4">
        <v>177.23</v>
      </c>
      <c r="G4">
        <v>177.24</v>
      </c>
      <c r="H4">
        <v>8.1000000000000003E-2</v>
      </c>
      <c r="I4">
        <v>5.9999999999999995E-4</v>
      </c>
      <c r="J4">
        <v>4.07E-2</v>
      </c>
      <c r="K4">
        <v>8.3000000000000004E-2</v>
      </c>
      <c r="L4">
        <v>2.0000000000000001E-4</v>
      </c>
      <c r="M4">
        <v>4.3999999999999997E-2</v>
      </c>
      <c r="N4" t="s">
        <v>11</v>
      </c>
      <c r="P4">
        <f t="shared" si="0"/>
        <v>5.1280698123173006E-2</v>
      </c>
    </row>
    <row r="5" spans="1:16" x14ac:dyDescent="0.2">
      <c r="A5" t="s">
        <v>12</v>
      </c>
      <c r="B5" t="s">
        <v>16</v>
      </c>
      <c r="C5">
        <v>10</v>
      </c>
      <c r="D5" s="1">
        <v>55.85</v>
      </c>
      <c r="E5">
        <v>6</v>
      </c>
      <c r="F5">
        <v>182.16300000000001</v>
      </c>
      <c r="G5">
        <v>182.167</v>
      </c>
      <c r="H5">
        <v>7.9000000000000001E-2</v>
      </c>
      <c r="I5">
        <v>2E-3</v>
      </c>
      <c r="J5">
        <v>3.8100000000000002E-2</v>
      </c>
      <c r="K5">
        <v>8.5999999999999993E-2</v>
      </c>
      <c r="L5">
        <v>1E-4</v>
      </c>
      <c r="M5">
        <v>5.0299999999999997E-2</v>
      </c>
      <c r="N5" t="s">
        <v>11</v>
      </c>
      <c r="P5">
        <f t="shared" si="0"/>
        <v>4.8059442360476878E-2</v>
      </c>
    </row>
    <row r="6" spans="1:16" x14ac:dyDescent="0.2">
      <c r="A6" t="s">
        <v>12</v>
      </c>
      <c r="B6" t="s">
        <v>13</v>
      </c>
      <c r="C6">
        <v>9</v>
      </c>
      <c r="D6" s="1">
        <v>55.85</v>
      </c>
      <c r="E6">
        <v>5.9</v>
      </c>
      <c r="F6">
        <v>182.304</v>
      </c>
      <c r="G6">
        <v>182.30699999999999</v>
      </c>
      <c r="H6">
        <v>8.6999999999999994E-2</v>
      </c>
      <c r="I6">
        <v>4.0000000000000001E-3</v>
      </c>
      <c r="J6">
        <v>5.1700000000000003E-2</v>
      </c>
      <c r="K6">
        <v>8.2000000000000003E-2</v>
      </c>
      <c r="L6">
        <v>5.0000000000000001E-4</v>
      </c>
      <c r="M6">
        <v>4.2299999999999997E-2</v>
      </c>
      <c r="N6" t="s">
        <v>15</v>
      </c>
      <c r="P6">
        <f t="shared" si="0"/>
        <v>6.0313431339959415E-2</v>
      </c>
    </row>
    <row r="7" spans="1:16" x14ac:dyDescent="0.2">
      <c r="A7" t="s">
        <v>17</v>
      </c>
      <c r="B7" t="s">
        <v>18</v>
      </c>
      <c r="C7">
        <v>5</v>
      </c>
      <c r="D7">
        <v>15.9994</v>
      </c>
      <c r="E7">
        <v>5.6</v>
      </c>
      <c r="F7">
        <v>183.92699999999999</v>
      </c>
      <c r="G7">
        <v>183.93700000000001</v>
      </c>
      <c r="H7">
        <v>9.1999999999999998E-2</v>
      </c>
      <c r="I7">
        <v>6.0000000000000001E-3</v>
      </c>
      <c r="J7">
        <v>6.0199999999999997E-2</v>
      </c>
      <c r="K7">
        <v>8.5999999999999993E-2</v>
      </c>
      <c r="L7">
        <v>3.0000000000000001E-3</v>
      </c>
      <c r="M7">
        <v>4.99E-2</v>
      </c>
      <c r="N7" t="s">
        <v>15</v>
      </c>
      <c r="P7">
        <f t="shared" si="0"/>
        <v>6.7325403823519689E-2</v>
      </c>
    </row>
    <row r="8" spans="1:16" x14ac:dyDescent="0.2">
      <c r="A8" t="s">
        <v>17</v>
      </c>
      <c r="B8" t="s">
        <v>18</v>
      </c>
      <c r="C8">
        <v>5</v>
      </c>
      <c r="D8" s="1">
        <v>15.9994</v>
      </c>
      <c r="E8">
        <v>5.6</v>
      </c>
      <c r="F8">
        <v>184.11600000000001</v>
      </c>
      <c r="G8">
        <v>184.11699999999999</v>
      </c>
      <c r="H8">
        <v>8.1000000000000003E-2</v>
      </c>
      <c r="I8">
        <v>1E-3</v>
      </c>
      <c r="J8">
        <v>4.2099999999999999E-2</v>
      </c>
      <c r="K8">
        <v>8.5000000000000006E-2</v>
      </c>
      <c r="L8">
        <v>1E-3</v>
      </c>
      <c r="M8">
        <v>4.8000000000000001E-2</v>
      </c>
      <c r="N8" t="s">
        <v>11</v>
      </c>
      <c r="P8">
        <f t="shared" si="0"/>
        <v>5.1280698123173006E-2</v>
      </c>
    </row>
    <row r="9" spans="1:16" x14ac:dyDescent="0.2">
      <c r="A9" t="s">
        <v>12</v>
      </c>
      <c r="B9" t="s">
        <v>13</v>
      </c>
      <c r="C9">
        <v>9</v>
      </c>
      <c r="D9" s="1">
        <v>55.85</v>
      </c>
      <c r="E9">
        <v>5.9</v>
      </c>
      <c r="F9">
        <v>184.53299999999999</v>
      </c>
      <c r="G9">
        <v>184.53700000000001</v>
      </c>
      <c r="H9">
        <v>7.8E-2</v>
      </c>
      <c r="I9">
        <v>5.0000000000000001E-4</v>
      </c>
      <c r="J9">
        <v>3.56E-2</v>
      </c>
      <c r="K9">
        <v>8.4000000000000005E-2</v>
      </c>
      <c r="L9">
        <v>1E-4</v>
      </c>
      <c r="M9">
        <v>4.5699999999999998E-2</v>
      </c>
      <c r="N9" t="s">
        <v>11</v>
      </c>
      <c r="P9">
        <f t="shared" si="0"/>
        <v>4.6397305956272929E-2</v>
      </c>
    </row>
    <row r="10" spans="1:16" x14ac:dyDescent="0.2">
      <c r="A10" t="s">
        <v>12</v>
      </c>
      <c r="B10" t="s">
        <v>20</v>
      </c>
      <c r="C10">
        <v>7</v>
      </c>
      <c r="D10" s="1">
        <v>55.85</v>
      </c>
      <c r="E10">
        <v>5.8</v>
      </c>
      <c r="F10">
        <v>185.209</v>
      </c>
      <c r="G10">
        <v>185.21299999999999</v>
      </c>
      <c r="H10">
        <v>7.5999999999999998E-2</v>
      </c>
      <c r="I10">
        <v>4.0000000000000002E-4</v>
      </c>
      <c r="J10">
        <v>3.1399999999999997E-2</v>
      </c>
      <c r="K10">
        <v>8.2000000000000003E-2</v>
      </c>
      <c r="L10" s="3">
        <v>2.0000000000000002E-5</v>
      </c>
      <c r="M10">
        <v>4.1799999999999997E-2</v>
      </c>
      <c r="N10" t="s">
        <v>11</v>
      </c>
      <c r="P10">
        <f t="shared" si="0"/>
        <v>4.2950087310737788E-2</v>
      </c>
    </row>
    <row r="11" spans="1:16" x14ac:dyDescent="0.2">
      <c r="A11" t="s">
        <v>21</v>
      </c>
      <c r="B11" t="s">
        <v>20</v>
      </c>
      <c r="C11">
        <v>7</v>
      </c>
      <c r="D11">
        <v>54.938000000000002</v>
      </c>
      <c r="E11">
        <v>5.8</v>
      </c>
      <c r="F11">
        <v>185.44900000000001</v>
      </c>
      <c r="G11">
        <v>185.46299999999999</v>
      </c>
      <c r="H11">
        <v>8.3000000000000004E-2</v>
      </c>
      <c r="I11">
        <v>4.0000000000000001E-3</v>
      </c>
      <c r="J11">
        <v>4.4699999999999997E-2</v>
      </c>
      <c r="K11">
        <v>8.2000000000000003E-2</v>
      </c>
      <c r="L11">
        <v>1E-4</v>
      </c>
      <c r="M11">
        <v>4.2299999999999997E-2</v>
      </c>
      <c r="N11" t="s">
        <v>15</v>
      </c>
      <c r="O11" t="s">
        <v>36</v>
      </c>
      <c r="P11">
        <f t="shared" si="0"/>
        <v>5.438483244434978E-2</v>
      </c>
    </row>
    <row r="12" spans="1:16" x14ac:dyDescent="0.2">
      <c r="A12" t="s">
        <v>12</v>
      </c>
      <c r="B12" t="s">
        <v>20</v>
      </c>
      <c r="C12">
        <v>7</v>
      </c>
      <c r="D12" s="1">
        <v>55.85</v>
      </c>
      <c r="E12">
        <v>5.8</v>
      </c>
      <c r="F12">
        <v>186.6</v>
      </c>
      <c r="G12">
        <v>186.59800000000001</v>
      </c>
      <c r="H12">
        <v>0.08</v>
      </c>
      <c r="I12">
        <v>6.9999999999999999E-4</v>
      </c>
      <c r="J12">
        <v>3.8800000000000001E-2</v>
      </c>
      <c r="K12">
        <v>8.2000000000000003E-2</v>
      </c>
      <c r="L12" s="3">
        <v>4.0000000000000003E-5</v>
      </c>
      <c r="M12">
        <v>4.3200000000000002E-2</v>
      </c>
      <c r="N12" t="s">
        <v>11</v>
      </c>
      <c r="P12">
        <f t="shared" si="0"/>
        <v>4.9686114760564642E-2</v>
      </c>
    </row>
    <row r="13" spans="1:16" x14ac:dyDescent="0.2">
      <c r="A13" t="s">
        <v>12</v>
      </c>
      <c r="B13" t="s">
        <v>20</v>
      </c>
      <c r="C13">
        <v>7</v>
      </c>
      <c r="D13" s="1">
        <v>55.85</v>
      </c>
      <c r="E13">
        <v>5.8</v>
      </c>
      <c r="F13">
        <v>187.23400000000001</v>
      </c>
      <c r="G13">
        <v>187.24</v>
      </c>
      <c r="H13">
        <v>9.8000000000000004E-2</v>
      </c>
      <c r="I13">
        <v>5.0000000000000001E-3</v>
      </c>
      <c r="J13">
        <v>6.83E-2</v>
      </c>
      <c r="K13">
        <v>0.08</v>
      </c>
      <c r="L13">
        <v>2E-3</v>
      </c>
      <c r="M13">
        <v>3.7699999999999997E-2</v>
      </c>
      <c r="N13" t="s">
        <v>15</v>
      </c>
      <c r="P13">
        <f t="shared" si="0"/>
        <v>7.531739506913393E-2</v>
      </c>
    </row>
    <row r="14" spans="1:16" x14ac:dyDescent="0.2">
      <c r="A14" t="s">
        <v>12</v>
      </c>
      <c r="B14" t="s">
        <v>16</v>
      </c>
      <c r="C14">
        <v>10</v>
      </c>
      <c r="D14" s="1">
        <v>55.85</v>
      </c>
      <c r="E14">
        <v>6</v>
      </c>
      <c r="F14">
        <v>188.214</v>
      </c>
      <c r="G14">
        <v>188.21600000000001</v>
      </c>
      <c r="H14">
        <v>0.08</v>
      </c>
      <c r="I14">
        <v>2.9999999999999997E-4</v>
      </c>
      <c r="J14">
        <v>3.9E-2</v>
      </c>
      <c r="K14">
        <v>8.6999999999999994E-2</v>
      </c>
      <c r="L14" s="3">
        <v>6.9999999999999994E-5</v>
      </c>
      <c r="M14">
        <v>5.2200000000000003E-2</v>
      </c>
      <c r="N14" t="s">
        <v>11</v>
      </c>
      <c r="P14">
        <f t="shared" si="0"/>
        <v>4.9686114760564642E-2</v>
      </c>
    </row>
    <row r="15" spans="1:16" x14ac:dyDescent="0.2">
      <c r="A15" t="s">
        <v>12</v>
      </c>
      <c r="B15" t="s">
        <v>16</v>
      </c>
      <c r="C15">
        <v>10</v>
      </c>
      <c r="D15" s="1">
        <v>55.85</v>
      </c>
      <c r="E15">
        <v>6</v>
      </c>
      <c r="F15">
        <v>188.3</v>
      </c>
      <c r="G15">
        <v>188.29900000000001</v>
      </c>
      <c r="H15">
        <v>0.08</v>
      </c>
      <c r="I15">
        <v>2.9999999999999997E-4</v>
      </c>
      <c r="J15">
        <v>3.9E-2</v>
      </c>
      <c r="K15">
        <v>8.6999999999999994E-2</v>
      </c>
      <c r="L15" s="3">
        <v>6.9999999999999994E-5</v>
      </c>
      <c r="M15">
        <v>5.2200000000000003E-2</v>
      </c>
      <c r="N15" t="s">
        <v>11</v>
      </c>
      <c r="P15">
        <f t="shared" si="0"/>
        <v>4.9686114760564642E-2</v>
      </c>
    </row>
    <row r="16" spans="1:16" x14ac:dyDescent="0.2">
      <c r="A16" t="s">
        <v>12</v>
      </c>
      <c r="B16" t="s">
        <v>14</v>
      </c>
      <c r="C16">
        <v>8</v>
      </c>
      <c r="D16" s="1">
        <v>55.85</v>
      </c>
      <c r="E16">
        <v>5.8</v>
      </c>
      <c r="F16">
        <v>188.49</v>
      </c>
      <c r="G16">
        <v>188.49299999999999</v>
      </c>
      <c r="H16">
        <v>8.1000000000000003E-2</v>
      </c>
      <c r="I16">
        <v>2.0000000000000001E-4</v>
      </c>
      <c r="J16">
        <v>4.1799999999999997E-2</v>
      </c>
      <c r="K16">
        <v>8.4000000000000005E-2</v>
      </c>
      <c r="L16" s="3">
        <v>1E-4</v>
      </c>
      <c r="M16">
        <v>4.6899999999999997E-2</v>
      </c>
      <c r="N16" t="s">
        <v>11</v>
      </c>
      <c r="P16">
        <f t="shared" si="0"/>
        <v>5.1280698123173006E-2</v>
      </c>
    </row>
    <row r="17" spans="1:16" x14ac:dyDescent="0.2">
      <c r="A17" t="s">
        <v>12</v>
      </c>
      <c r="B17" t="s">
        <v>16</v>
      </c>
      <c r="C17">
        <v>10</v>
      </c>
      <c r="D17" s="1">
        <v>55.85</v>
      </c>
      <c r="E17">
        <v>6</v>
      </c>
      <c r="F17">
        <v>189.00299999999999</v>
      </c>
      <c r="G17">
        <v>188.99700000000001</v>
      </c>
      <c r="H17">
        <v>8.5999999999999993E-2</v>
      </c>
      <c r="I17">
        <v>0.02</v>
      </c>
      <c r="J17">
        <v>5.0500000000000003E-2</v>
      </c>
      <c r="K17">
        <v>7.4999999999999997E-2</v>
      </c>
      <c r="L17" s="3">
        <v>5.0000000000000001E-3</v>
      </c>
      <c r="M17">
        <v>2.7199999999999998E-2</v>
      </c>
      <c r="N17" t="s">
        <v>22</v>
      </c>
      <c r="P17">
        <f t="shared" si="0"/>
        <v>5.8861787264744163E-2</v>
      </c>
    </row>
    <row r="18" spans="1:16" x14ac:dyDescent="0.2">
      <c r="A18" t="s">
        <v>12</v>
      </c>
      <c r="B18" t="s">
        <v>14</v>
      </c>
      <c r="C18">
        <v>8</v>
      </c>
      <c r="D18" s="1">
        <v>55.85</v>
      </c>
      <c r="E18">
        <v>5.8</v>
      </c>
      <c r="F18">
        <v>189.578</v>
      </c>
      <c r="G18">
        <v>189.572</v>
      </c>
      <c r="H18">
        <v>7.1999999999999995E-2</v>
      </c>
      <c r="I18">
        <v>0.01</v>
      </c>
      <c r="J18">
        <v>1.9800000000000002E-2</v>
      </c>
      <c r="K18">
        <v>8.2000000000000003E-2</v>
      </c>
      <c r="L18" s="3">
        <v>2E-3</v>
      </c>
      <c r="M18">
        <v>4.36E-2</v>
      </c>
      <c r="N18" t="s">
        <v>22</v>
      </c>
      <c r="P18">
        <f t="shared" si="0"/>
        <v>3.5393643497102681E-2</v>
      </c>
    </row>
    <row r="19" spans="1:16" x14ac:dyDescent="0.2">
      <c r="A19" t="s">
        <v>12</v>
      </c>
      <c r="B19" t="s">
        <v>16</v>
      </c>
      <c r="C19">
        <v>10</v>
      </c>
      <c r="D19" s="1">
        <v>55.85</v>
      </c>
      <c r="E19">
        <v>6</v>
      </c>
      <c r="F19">
        <v>189.721</v>
      </c>
      <c r="G19">
        <v>189.71100000000001</v>
      </c>
      <c r="H19">
        <v>8.5999999999999993E-2</v>
      </c>
      <c r="I19">
        <v>0.01</v>
      </c>
      <c r="J19">
        <v>4.9700000000000001E-2</v>
      </c>
      <c r="K19">
        <v>8.5000000000000006E-2</v>
      </c>
      <c r="L19" s="3">
        <v>1E-3</v>
      </c>
      <c r="M19">
        <v>4.8399999999999999E-2</v>
      </c>
      <c r="N19" t="s">
        <v>15</v>
      </c>
      <c r="P19">
        <f t="shared" si="0"/>
        <v>5.8861787264744163E-2</v>
      </c>
    </row>
    <row r="20" spans="1:16" x14ac:dyDescent="0.2">
      <c r="A20" t="s">
        <v>12</v>
      </c>
      <c r="B20" t="s">
        <v>14</v>
      </c>
      <c r="C20">
        <v>8</v>
      </c>
      <c r="D20" s="1">
        <v>55.85</v>
      </c>
      <c r="E20">
        <v>5.8</v>
      </c>
      <c r="F20">
        <v>189.93299999999999</v>
      </c>
      <c r="G20">
        <v>189.935</v>
      </c>
      <c r="H20">
        <v>7.4999999999999997E-2</v>
      </c>
      <c r="I20">
        <v>5.9999999999999995E-4</v>
      </c>
      <c r="J20">
        <v>2.9100000000000001E-2</v>
      </c>
      <c r="K20">
        <v>8.3000000000000004E-2</v>
      </c>
      <c r="L20" s="3">
        <v>4.0000000000000003E-5</v>
      </c>
      <c r="M20">
        <v>4.41E-2</v>
      </c>
      <c r="N20" t="s">
        <v>11</v>
      </c>
      <c r="P20">
        <f t="shared" si="0"/>
        <v>4.1154708114625224E-2</v>
      </c>
    </row>
    <row r="21" spans="1:16" x14ac:dyDescent="0.2">
      <c r="A21" t="s">
        <v>12</v>
      </c>
      <c r="B21" t="s">
        <v>13</v>
      </c>
      <c r="C21">
        <v>9</v>
      </c>
      <c r="D21" s="1">
        <v>55.85</v>
      </c>
      <c r="E21">
        <v>5.9</v>
      </c>
      <c r="F21">
        <v>190.03399999999999</v>
      </c>
      <c r="G21">
        <v>190.03700000000001</v>
      </c>
      <c r="H21">
        <v>0.08</v>
      </c>
      <c r="I21">
        <v>5.9999999999999995E-4</v>
      </c>
      <c r="J21">
        <v>3.8899999999999997E-2</v>
      </c>
      <c r="K21">
        <v>8.5000000000000006E-2</v>
      </c>
      <c r="L21" s="3">
        <v>3.0000000000000001E-5</v>
      </c>
      <c r="M21">
        <v>4.8099999999999997E-2</v>
      </c>
      <c r="N21" t="s">
        <v>11</v>
      </c>
      <c r="P21">
        <f t="shared" si="0"/>
        <v>4.9686114760564642E-2</v>
      </c>
    </row>
    <row r="22" spans="1:16" x14ac:dyDescent="0.2">
      <c r="A22" t="s">
        <v>12</v>
      </c>
      <c r="B22" t="s">
        <v>16</v>
      </c>
      <c r="C22">
        <v>10</v>
      </c>
      <c r="D22" s="1">
        <v>55.85</v>
      </c>
      <c r="E22">
        <v>6</v>
      </c>
      <c r="F22">
        <v>190.37899999999999</v>
      </c>
      <c r="G22">
        <v>190.38200000000001</v>
      </c>
      <c r="H22">
        <v>8.7999999999999995E-2</v>
      </c>
      <c r="I22">
        <v>8.9999999999999993E-3</v>
      </c>
      <c r="J22">
        <v>5.4600000000000003E-2</v>
      </c>
      <c r="K22">
        <v>0.09</v>
      </c>
      <c r="L22" s="3">
        <v>2.9999999999999997E-4</v>
      </c>
      <c r="M22">
        <v>5.67E-2</v>
      </c>
      <c r="N22" t="s">
        <v>15</v>
      </c>
      <c r="P22">
        <f t="shared" si="0"/>
        <v>6.1747145683019214E-2</v>
      </c>
    </row>
    <row r="23" spans="1:16" x14ac:dyDescent="0.2">
      <c r="A23" t="s">
        <v>12</v>
      </c>
      <c r="B23" t="s">
        <v>14</v>
      </c>
      <c r="C23">
        <v>8</v>
      </c>
      <c r="D23" s="1">
        <v>55.85</v>
      </c>
      <c r="E23">
        <v>5.8</v>
      </c>
      <c r="F23">
        <v>191.209</v>
      </c>
      <c r="G23">
        <v>191.20599999999999</v>
      </c>
      <c r="H23">
        <v>7.6999999999999999E-2</v>
      </c>
      <c r="I23">
        <v>2E-3</v>
      </c>
      <c r="J23">
        <v>3.3099999999999997E-2</v>
      </c>
      <c r="K23">
        <v>8.6999999999999994E-2</v>
      </c>
      <c r="L23" s="3">
        <v>8.9999999999999998E-4</v>
      </c>
      <c r="M23">
        <v>5.1999999999999998E-2</v>
      </c>
      <c r="N23" t="s">
        <v>11</v>
      </c>
      <c r="P23">
        <f t="shared" si="0"/>
        <v>4.4695749238602096E-2</v>
      </c>
    </row>
    <row r="24" spans="1:16" x14ac:dyDescent="0.2">
      <c r="A24" t="s">
        <v>21</v>
      </c>
      <c r="B24" t="s">
        <v>14</v>
      </c>
      <c r="C24">
        <v>8</v>
      </c>
      <c r="D24">
        <v>54.938000000000002</v>
      </c>
      <c r="E24">
        <v>5.9</v>
      </c>
      <c r="F24">
        <v>191.60400000000001</v>
      </c>
      <c r="G24">
        <v>191.63499999999999</v>
      </c>
      <c r="H24">
        <v>0.09</v>
      </c>
      <c r="I24">
        <v>4.0000000000000001E-3</v>
      </c>
      <c r="J24">
        <v>5.6899999999999999E-2</v>
      </c>
      <c r="K24">
        <v>8.3000000000000004E-2</v>
      </c>
      <c r="L24" s="3">
        <v>5.0000000000000001E-4</v>
      </c>
      <c r="M24">
        <v>4.4499999999999998E-2</v>
      </c>
      <c r="N24" t="s">
        <v>15</v>
      </c>
      <c r="P24">
        <f t="shared" si="0"/>
        <v>6.4565548088744665E-2</v>
      </c>
    </row>
    <row r="25" spans="1:16" x14ac:dyDescent="0.2">
      <c r="A25" t="s">
        <v>12</v>
      </c>
      <c r="B25" t="s">
        <v>23</v>
      </c>
      <c r="C25">
        <v>11</v>
      </c>
      <c r="D25" s="1">
        <v>55.85</v>
      </c>
      <c r="E25">
        <v>6.1</v>
      </c>
      <c r="F25">
        <v>192.39400000000001</v>
      </c>
      <c r="G25">
        <v>192.39400000000001</v>
      </c>
      <c r="H25">
        <v>8.1000000000000003E-2</v>
      </c>
      <c r="I25">
        <v>2E-3</v>
      </c>
      <c r="J25">
        <v>4.19E-2</v>
      </c>
      <c r="K25">
        <v>9.1999999999999998E-2</v>
      </c>
      <c r="L25" s="3">
        <v>2.9999999999999997E-4</v>
      </c>
      <c r="M25">
        <v>5.9299999999999999E-2</v>
      </c>
      <c r="N25" t="s">
        <v>11</v>
      </c>
      <c r="P25">
        <f t="shared" si="0"/>
        <v>5.1280698123173006E-2</v>
      </c>
    </row>
    <row r="26" spans="1:16" x14ac:dyDescent="0.2">
      <c r="A26" t="s">
        <v>12</v>
      </c>
      <c r="B26" t="s">
        <v>16</v>
      </c>
      <c r="C26">
        <v>10</v>
      </c>
      <c r="D26" s="1">
        <v>55.85</v>
      </c>
      <c r="E26">
        <v>6</v>
      </c>
      <c r="F26">
        <v>192.626</v>
      </c>
      <c r="G26">
        <v>192.62700000000001</v>
      </c>
      <c r="H26">
        <v>8.2000000000000003E-2</v>
      </c>
      <c r="I26">
        <v>2E-3</v>
      </c>
      <c r="J26">
        <v>4.2700000000000002E-2</v>
      </c>
      <c r="K26">
        <v>8.5000000000000006E-2</v>
      </c>
      <c r="L26" s="3">
        <v>1E-3</v>
      </c>
      <c r="M26">
        <v>4.8800000000000003E-2</v>
      </c>
      <c r="N26" t="s">
        <v>11</v>
      </c>
      <c r="P26">
        <f t="shared" si="0"/>
        <v>5.2846097301503733E-2</v>
      </c>
    </row>
    <row r="27" spans="1:16" x14ac:dyDescent="0.2">
      <c r="A27" t="s">
        <v>12</v>
      </c>
      <c r="B27" t="s">
        <v>23</v>
      </c>
      <c r="C27">
        <v>11</v>
      </c>
      <c r="D27" s="1">
        <v>55.85</v>
      </c>
      <c r="E27">
        <v>6.1</v>
      </c>
      <c r="F27">
        <v>193.50899999999999</v>
      </c>
      <c r="G27">
        <v>193.50899999999999</v>
      </c>
      <c r="H27">
        <v>8.1000000000000003E-2</v>
      </c>
      <c r="I27">
        <v>5.0000000000000001E-4</v>
      </c>
      <c r="J27">
        <v>4.0399999999999998E-2</v>
      </c>
      <c r="K27">
        <v>9.1999999999999998E-2</v>
      </c>
      <c r="L27" s="3">
        <v>2.9999999999999997E-4</v>
      </c>
      <c r="M27">
        <v>5.9400000000000001E-2</v>
      </c>
      <c r="N27" t="s">
        <v>11</v>
      </c>
      <c r="P27">
        <f t="shared" si="0"/>
        <v>5.1280698123173006E-2</v>
      </c>
    </row>
    <row r="28" spans="1:16" x14ac:dyDescent="0.2">
      <c r="A28" t="s">
        <v>12</v>
      </c>
      <c r="B28" t="s">
        <v>13</v>
      </c>
      <c r="C28">
        <v>9</v>
      </c>
      <c r="D28" s="1">
        <v>55.85</v>
      </c>
      <c r="E28">
        <v>5.9</v>
      </c>
      <c r="F28">
        <v>193.71100000000001</v>
      </c>
      <c r="G28">
        <v>193.715</v>
      </c>
      <c r="H28">
        <v>7.8E-2</v>
      </c>
      <c r="I28">
        <v>1E-3</v>
      </c>
      <c r="J28">
        <v>3.4599999999999999E-2</v>
      </c>
      <c r="K28">
        <v>8.4000000000000005E-2</v>
      </c>
      <c r="L28" s="3">
        <v>1E-3</v>
      </c>
      <c r="M28">
        <v>4.7E-2</v>
      </c>
      <c r="N28" t="s">
        <v>11</v>
      </c>
      <c r="P28">
        <f t="shared" si="0"/>
        <v>4.6397305956272929E-2</v>
      </c>
    </row>
    <row r="29" spans="1:16" x14ac:dyDescent="0.2">
      <c r="A29" t="s">
        <v>12</v>
      </c>
      <c r="B29" t="s">
        <v>20</v>
      </c>
      <c r="C29">
        <v>7</v>
      </c>
      <c r="D29" s="1">
        <v>55.85</v>
      </c>
      <c r="E29">
        <v>5.8</v>
      </c>
      <c r="F29">
        <v>193.958</v>
      </c>
      <c r="G29">
        <v>193.96799999999999</v>
      </c>
      <c r="H29">
        <v>6.7000000000000004E-2</v>
      </c>
      <c r="I29">
        <v>4.0000000000000001E-3</v>
      </c>
      <c r="K29">
        <v>8.2000000000000003E-2</v>
      </c>
      <c r="L29" s="3">
        <v>8.0000000000000004E-4</v>
      </c>
      <c r="M29">
        <v>4.19E-2</v>
      </c>
      <c r="N29" t="s">
        <v>22</v>
      </c>
      <c r="P29">
        <f t="shared" si="0"/>
        <v>2.3615884484812343E-2</v>
      </c>
    </row>
    <row r="30" spans="1:16" x14ac:dyDescent="0.2">
      <c r="A30" t="s">
        <v>21</v>
      </c>
      <c r="B30" t="s">
        <v>13</v>
      </c>
      <c r="C30">
        <v>9</v>
      </c>
      <c r="D30">
        <v>54.938000000000002</v>
      </c>
      <c r="E30">
        <v>5.9</v>
      </c>
      <c r="F30">
        <v>194.32300000000001</v>
      </c>
      <c r="G30">
        <v>194.29900000000001</v>
      </c>
      <c r="H30">
        <v>7.5999999999999998E-2</v>
      </c>
      <c r="I30">
        <v>3.0000000000000001E-3</v>
      </c>
      <c r="J30">
        <v>3.1099999999999999E-2</v>
      </c>
      <c r="K30">
        <v>8.5999999999999993E-2</v>
      </c>
      <c r="L30" s="3">
        <v>5.0000000000000001E-4</v>
      </c>
      <c r="M30">
        <v>5.04E-2</v>
      </c>
      <c r="N30" t="s">
        <v>11</v>
      </c>
      <c r="P30">
        <f t="shared" si="0"/>
        <v>4.2950087310737788E-2</v>
      </c>
    </row>
    <row r="31" spans="1:16" x14ac:dyDescent="0.2">
      <c r="A31" t="s">
        <v>12</v>
      </c>
      <c r="B31" t="s">
        <v>20</v>
      </c>
      <c r="C31">
        <v>7</v>
      </c>
      <c r="D31" s="1">
        <v>55.85</v>
      </c>
      <c r="E31">
        <v>5.8</v>
      </c>
      <c r="F31">
        <v>194.65600000000001</v>
      </c>
      <c r="G31">
        <v>194.661</v>
      </c>
      <c r="H31">
        <v>7.6999999999999999E-2</v>
      </c>
      <c r="I31">
        <v>5.0000000000000001E-4</v>
      </c>
      <c r="J31">
        <v>3.3099999999999997E-2</v>
      </c>
      <c r="K31">
        <v>8.3000000000000004E-2</v>
      </c>
      <c r="L31" s="3">
        <v>6.9999999999999994E-5</v>
      </c>
      <c r="M31">
        <v>4.53E-2</v>
      </c>
      <c r="N31" t="s">
        <v>11</v>
      </c>
      <c r="P31">
        <f t="shared" si="0"/>
        <v>4.4695749238602096E-2</v>
      </c>
    </row>
    <row r="32" spans="1:16" x14ac:dyDescent="0.2">
      <c r="A32" t="s">
        <v>12</v>
      </c>
      <c r="B32" t="s">
        <v>23</v>
      </c>
      <c r="C32">
        <v>11</v>
      </c>
      <c r="D32" s="1">
        <v>55.85</v>
      </c>
      <c r="E32">
        <v>6.1</v>
      </c>
      <c r="F32">
        <v>195.12299999999999</v>
      </c>
      <c r="G32">
        <v>195.119</v>
      </c>
      <c r="H32">
        <v>8.4000000000000005E-2</v>
      </c>
      <c r="I32">
        <v>5.0000000000000001E-4</v>
      </c>
      <c r="J32">
        <v>4.7500000000000001E-2</v>
      </c>
      <c r="K32">
        <v>9.2999999999999999E-2</v>
      </c>
      <c r="L32" s="3">
        <v>4.0000000000000002E-4</v>
      </c>
      <c r="M32">
        <v>6.13E-2</v>
      </c>
      <c r="N32" t="s">
        <v>11</v>
      </c>
      <c r="P32">
        <f t="shared" si="0"/>
        <v>5.5899105538460989E-2</v>
      </c>
    </row>
    <row r="33" spans="1:16" x14ac:dyDescent="0.2">
      <c r="A33" t="s">
        <v>12</v>
      </c>
      <c r="B33" t="s">
        <v>24</v>
      </c>
      <c r="C33">
        <v>6</v>
      </c>
      <c r="D33" s="1">
        <v>55.85</v>
      </c>
      <c r="E33">
        <v>5.7</v>
      </c>
      <c r="F33">
        <v>195.48</v>
      </c>
      <c r="G33">
        <v>195.48400000000001</v>
      </c>
      <c r="H33">
        <v>6.4000000000000001E-2</v>
      </c>
      <c r="I33">
        <v>8.0000000000000002E-3</v>
      </c>
      <c r="K33">
        <v>8.7999999999999995E-2</v>
      </c>
      <c r="L33" s="3">
        <v>8.0000000000000004E-4</v>
      </c>
      <c r="M33">
        <v>4.7399999999999998E-2</v>
      </c>
      <c r="N33" t="s">
        <v>22</v>
      </c>
      <c r="P33">
        <f t="shared" si="0"/>
        <v>1.2833939379629285E-2</v>
      </c>
    </row>
    <row r="34" spans="1:16" x14ac:dyDescent="0.2">
      <c r="A34" t="s">
        <v>12</v>
      </c>
      <c r="B34" t="s">
        <v>20</v>
      </c>
      <c r="C34">
        <v>7</v>
      </c>
      <c r="D34" s="1">
        <v>55.85</v>
      </c>
      <c r="E34">
        <v>5.8</v>
      </c>
      <c r="F34">
        <v>195.96899999999999</v>
      </c>
      <c r="G34">
        <v>195.97200000000001</v>
      </c>
      <c r="H34">
        <v>8.5000000000000006E-2</v>
      </c>
      <c r="I34">
        <v>8.0000000000000004E-4</v>
      </c>
      <c r="J34">
        <v>4.9599999999999998E-2</v>
      </c>
      <c r="K34">
        <v>8.5999999999999993E-2</v>
      </c>
      <c r="L34" s="3">
        <v>8.0000000000000004E-4</v>
      </c>
      <c r="M34">
        <v>0.05</v>
      </c>
      <c r="N34" t="s">
        <v>15</v>
      </c>
      <c r="O34" t="s">
        <v>31</v>
      </c>
      <c r="P34">
        <f t="shared" si="0"/>
        <v>5.7390852929713465E-2</v>
      </c>
    </row>
    <row r="35" spans="1:16" x14ac:dyDescent="0.2">
      <c r="A35" t="s">
        <v>12</v>
      </c>
      <c r="B35" t="s">
        <v>24</v>
      </c>
      <c r="C35">
        <v>6</v>
      </c>
      <c r="D35" s="1">
        <v>55.85</v>
      </c>
      <c r="E35">
        <v>5.7</v>
      </c>
      <c r="F35">
        <v>196.20599999999999</v>
      </c>
      <c r="G35">
        <v>196.21299999999999</v>
      </c>
      <c r="H35">
        <v>0.08</v>
      </c>
      <c r="I35">
        <v>0.01</v>
      </c>
      <c r="J35">
        <v>3.8800000000000001E-2</v>
      </c>
      <c r="K35">
        <v>8.3000000000000004E-2</v>
      </c>
      <c r="L35" s="3">
        <v>1E-3</v>
      </c>
      <c r="M35">
        <v>4.4900000000000002E-2</v>
      </c>
      <c r="N35" t="s">
        <v>15</v>
      </c>
      <c r="P35">
        <f t="shared" si="0"/>
        <v>4.9686114760564642E-2</v>
      </c>
    </row>
    <row r="36" spans="1:16" x14ac:dyDescent="0.2">
      <c r="A36" t="s">
        <v>12</v>
      </c>
      <c r="B36" t="s">
        <v>33</v>
      </c>
      <c r="C36">
        <v>12</v>
      </c>
      <c r="D36" s="1">
        <v>55.85</v>
      </c>
      <c r="E36">
        <v>6.1</v>
      </c>
      <c r="F36">
        <v>196.49799999999999</v>
      </c>
      <c r="G36">
        <v>196.52500000000001</v>
      </c>
      <c r="H36">
        <v>5.7000000000000002E-2</v>
      </c>
      <c r="I36">
        <v>0.02</v>
      </c>
      <c r="N36" t="s">
        <v>22</v>
      </c>
      <c r="P36" t="e">
        <f t="shared" si="0"/>
        <v>#NUM!</v>
      </c>
    </row>
    <row r="37" spans="1:16" x14ac:dyDescent="0.2">
      <c r="A37" t="s">
        <v>12</v>
      </c>
      <c r="B37" t="s">
        <v>20</v>
      </c>
      <c r="C37">
        <v>7</v>
      </c>
      <c r="D37" s="1">
        <v>55.85</v>
      </c>
      <c r="E37">
        <v>5.8</v>
      </c>
      <c r="F37">
        <v>197.36600000000001</v>
      </c>
      <c r="G37">
        <v>197.36199999999999</v>
      </c>
      <c r="H37">
        <v>8.8999999999999996E-2</v>
      </c>
      <c r="I37">
        <v>2E-3</v>
      </c>
      <c r="J37">
        <v>5.5E-2</v>
      </c>
      <c r="K37">
        <v>8.4000000000000005E-2</v>
      </c>
      <c r="L37" s="3">
        <v>2.0000000000000001E-4</v>
      </c>
      <c r="M37">
        <v>4.7100000000000003E-2</v>
      </c>
      <c r="N37" t="s">
        <v>15</v>
      </c>
      <c r="O37" t="s">
        <v>34</v>
      </c>
      <c r="P37">
        <f t="shared" si="0"/>
        <v>6.3164151225200513E-2</v>
      </c>
    </row>
    <row r="38" spans="1:16" x14ac:dyDescent="0.2">
      <c r="A38" t="s">
        <v>12</v>
      </c>
      <c r="B38" t="s">
        <v>14</v>
      </c>
      <c r="C38">
        <v>8</v>
      </c>
      <c r="D38" s="1">
        <v>55.85</v>
      </c>
      <c r="E38">
        <v>5.8</v>
      </c>
      <c r="F38">
        <v>197.85599999999999</v>
      </c>
      <c r="G38">
        <v>197.85400000000001</v>
      </c>
      <c r="H38">
        <v>8.1000000000000003E-2</v>
      </c>
      <c r="I38">
        <v>2.9999999999999997E-4</v>
      </c>
      <c r="J38">
        <v>4.1000000000000002E-2</v>
      </c>
      <c r="K38">
        <v>8.4000000000000005E-2</v>
      </c>
      <c r="L38" s="3">
        <v>2.0000000000000002E-5</v>
      </c>
      <c r="M38">
        <v>4.6699999999999998E-2</v>
      </c>
      <c r="N38" t="s">
        <v>11</v>
      </c>
      <c r="P38">
        <f t="shared" si="0"/>
        <v>5.1280698123173006E-2</v>
      </c>
    </row>
    <row r="39" spans="1:16" x14ac:dyDescent="0.2">
      <c r="A39" t="s">
        <v>25</v>
      </c>
      <c r="B39" t="s">
        <v>16</v>
      </c>
      <c r="C39">
        <v>10</v>
      </c>
      <c r="D39" s="1">
        <v>58.7</v>
      </c>
      <c r="E39">
        <v>5.9</v>
      </c>
      <c r="F39">
        <v>198.422</v>
      </c>
      <c r="G39">
        <v>198.42400000000001</v>
      </c>
      <c r="H39">
        <v>9.7000000000000003E-2</v>
      </c>
      <c r="I39">
        <v>8.0000000000000002E-3</v>
      </c>
      <c r="J39">
        <v>6.7299999999999999E-2</v>
      </c>
      <c r="K39">
        <v>8.7999999999999995E-2</v>
      </c>
      <c r="L39" s="3">
        <v>4.0000000000000002E-4</v>
      </c>
      <c r="M39">
        <v>5.3900000000000003E-2</v>
      </c>
      <c r="N39" t="s">
        <v>15</v>
      </c>
      <c r="P39">
        <f t="shared" si="0"/>
        <v>7.4011553152193751E-2</v>
      </c>
    </row>
    <row r="40" spans="1:16" x14ac:dyDescent="0.2">
      <c r="A40" t="s">
        <v>21</v>
      </c>
      <c r="B40" t="s">
        <v>14</v>
      </c>
      <c r="C40">
        <v>8</v>
      </c>
      <c r="D40">
        <v>54.938000000000002</v>
      </c>
      <c r="E40">
        <v>5.9</v>
      </c>
      <c r="F40">
        <v>199.31700000000001</v>
      </c>
      <c r="G40">
        <v>199.31800000000001</v>
      </c>
      <c r="H40">
        <v>7.2999999999999995E-2</v>
      </c>
      <c r="I40">
        <v>8.0000000000000002E-3</v>
      </c>
      <c r="J40">
        <v>2.0799999999999999E-2</v>
      </c>
      <c r="K40">
        <v>8.7999999999999995E-2</v>
      </c>
      <c r="L40" s="3">
        <v>2E-3</v>
      </c>
      <c r="M40">
        <v>5.3199999999999997E-2</v>
      </c>
      <c r="N40" t="s">
        <v>15</v>
      </c>
      <c r="P40">
        <f t="shared" si="0"/>
        <v>3.7385959931503683E-2</v>
      </c>
    </row>
    <row r="41" spans="1:16" x14ac:dyDescent="0.2">
      <c r="A41" t="s">
        <v>12</v>
      </c>
      <c r="B41" t="s">
        <v>13</v>
      </c>
      <c r="C41">
        <v>9</v>
      </c>
      <c r="D41" s="1">
        <v>55.85</v>
      </c>
      <c r="E41">
        <v>5.9</v>
      </c>
      <c r="F41">
        <v>201.572</v>
      </c>
      <c r="G41">
        <v>201.565</v>
      </c>
      <c r="H41">
        <v>8.4000000000000005E-2</v>
      </c>
      <c r="I41">
        <v>3.0000000000000001E-3</v>
      </c>
      <c r="J41">
        <v>4.7E-2</v>
      </c>
      <c r="K41">
        <v>8.5000000000000006E-2</v>
      </c>
      <c r="L41" s="3">
        <v>8.0000000000000004E-4</v>
      </c>
      <c r="M41">
        <v>4.8500000000000001E-2</v>
      </c>
      <c r="N41" t="s">
        <v>15</v>
      </c>
      <c r="P41">
        <f t="shared" si="0"/>
        <v>5.5899105538460989E-2</v>
      </c>
    </row>
    <row r="42" spans="1:16" x14ac:dyDescent="0.2">
      <c r="A42" t="s">
        <v>12</v>
      </c>
      <c r="B42" t="s">
        <v>16</v>
      </c>
      <c r="C42">
        <v>10</v>
      </c>
      <c r="D42" s="1">
        <v>55.85</v>
      </c>
      <c r="E42">
        <v>6</v>
      </c>
      <c r="F42">
        <v>201.732</v>
      </c>
      <c r="G42">
        <v>201.73400000000001</v>
      </c>
      <c r="H42">
        <v>7.6999999999999999E-2</v>
      </c>
      <c r="I42">
        <v>5.0000000000000001E-3</v>
      </c>
      <c r="J42">
        <v>3.2199999999999999E-2</v>
      </c>
      <c r="K42">
        <v>8.6999999999999994E-2</v>
      </c>
      <c r="L42" s="3">
        <v>1E-3</v>
      </c>
      <c r="M42">
        <v>5.0900000000000001E-2</v>
      </c>
      <c r="N42" t="s">
        <v>15</v>
      </c>
      <c r="P42">
        <f t="shared" si="0"/>
        <v>4.4695749238602096E-2</v>
      </c>
    </row>
    <row r="43" spans="1:16" x14ac:dyDescent="0.2">
      <c r="A43" t="s">
        <v>12</v>
      </c>
      <c r="B43" t="s">
        <v>33</v>
      </c>
      <c r="C43">
        <v>12</v>
      </c>
      <c r="D43" s="1">
        <v>55.85</v>
      </c>
      <c r="E43">
        <v>6.1</v>
      </c>
      <c r="F43">
        <v>202.05099999999999</v>
      </c>
      <c r="G43">
        <v>202.04400000000001</v>
      </c>
      <c r="H43">
        <v>8.2000000000000003E-2</v>
      </c>
      <c r="I43">
        <v>1E-3</v>
      </c>
      <c r="J43">
        <v>4.3499999999999997E-2</v>
      </c>
      <c r="K43">
        <v>9.8000000000000004E-2</v>
      </c>
      <c r="L43" s="3">
        <v>1E-3</v>
      </c>
      <c r="M43">
        <v>6.9099999999999995E-2</v>
      </c>
      <c r="N43" t="s">
        <v>11</v>
      </c>
      <c r="P43">
        <f t="shared" si="0"/>
        <v>5.2846097301503733E-2</v>
      </c>
    </row>
    <row r="44" spans="1:16" x14ac:dyDescent="0.2">
      <c r="A44" t="s">
        <v>12</v>
      </c>
      <c r="B44" t="s">
        <v>16</v>
      </c>
      <c r="C44">
        <v>10</v>
      </c>
      <c r="D44" s="1">
        <v>55.85</v>
      </c>
      <c r="E44">
        <v>6</v>
      </c>
      <c r="F44">
        <v>202.42400000000001</v>
      </c>
      <c r="G44">
        <v>202.42400000000001</v>
      </c>
      <c r="H44">
        <v>8.6999999999999994E-2</v>
      </c>
      <c r="I44">
        <v>3.0000000000000001E-3</v>
      </c>
      <c r="J44">
        <v>5.1400000000000001E-2</v>
      </c>
      <c r="K44">
        <v>8.8999999999999996E-2</v>
      </c>
      <c r="L44" s="3">
        <v>1E-4</v>
      </c>
      <c r="M44">
        <v>5.5300000000000002E-2</v>
      </c>
      <c r="N44" t="s">
        <v>11</v>
      </c>
      <c r="P44">
        <f t="shared" si="0"/>
        <v>6.0313431339959415E-2</v>
      </c>
    </row>
    <row r="45" spans="1:16" x14ac:dyDescent="0.2">
      <c r="A45" t="s">
        <v>12</v>
      </c>
      <c r="B45" t="s">
        <v>16</v>
      </c>
      <c r="C45">
        <v>10</v>
      </c>
      <c r="D45" s="1">
        <v>55.85</v>
      </c>
      <c r="E45">
        <v>6</v>
      </c>
      <c r="F45">
        <v>202.71299999999999</v>
      </c>
      <c r="G45">
        <v>202.70500000000001</v>
      </c>
      <c r="H45">
        <v>6.5000000000000002E-2</v>
      </c>
      <c r="I45">
        <v>5.0000000000000001E-3</v>
      </c>
      <c r="K45">
        <v>0.09</v>
      </c>
      <c r="L45" s="3">
        <v>4.0000000000000002E-4</v>
      </c>
      <c r="M45">
        <v>5.6800000000000003E-2</v>
      </c>
      <c r="N45" t="s">
        <v>22</v>
      </c>
      <c r="P45">
        <f t="shared" si="0"/>
        <v>1.7137969541342987E-2</v>
      </c>
    </row>
    <row r="46" spans="1:16" x14ac:dyDescent="0.2">
      <c r="A46" t="s">
        <v>37</v>
      </c>
      <c r="B46" t="s">
        <v>24</v>
      </c>
      <c r="C46">
        <v>6</v>
      </c>
      <c r="D46">
        <v>51.996000000000002</v>
      </c>
      <c r="E46">
        <v>5.8</v>
      </c>
      <c r="F46">
        <v>202.83199999999999</v>
      </c>
      <c r="G46">
        <v>202.82499999999999</v>
      </c>
      <c r="H46">
        <v>0.09</v>
      </c>
      <c r="I46">
        <v>6.0000000000000001E-3</v>
      </c>
      <c r="J46">
        <v>5.6300000000000003E-2</v>
      </c>
      <c r="K46">
        <v>8.3000000000000004E-2</v>
      </c>
      <c r="L46" s="3">
        <v>4.0000000000000002E-4</v>
      </c>
      <c r="M46">
        <v>4.41E-2</v>
      </c>
      <c r="N46" t="s">
        <v>15</v>
      </c>
      <c r="P46">
        <f t="shared" si="0"/>
        <v>6.4565548088744665E-2</v>
      </c>
    </row>
    <row r="47" spans="1:16" x14ac:dyDescent="0.2">
      <c r="A47" t="s">
        <v>21</v>
      </c>
      <c r="B47" t="s">
        <v>13</v>
      </c>
      <c r="C47">
        <v>9</v>
      </c>
      <c r="D47">
        <v>54.938000000000002</v>
      </c>
      <c r="E47">
        <v>5.9</v>
      </c>
      <c r="F47">
        <v>202.91300000000001</v>
      </c>
      <c r="G47">
        <v>202.934</v>
      </c>
      <c r="H47">
        <v>2.8000000000000001E-2</v>
      </c>
      <c r="I47">
        <v>0.03</v>
      </c>
      <c r="K47">
        <v>8.6999999999999994E-2</v>
      </c>
      <c r="L47" s="3">
        <v>1E-3</v>
      </c>
      <c r="M47">
        <v>5.21E-2</v>
      </c>
      <c r="N47" t="s">
        <v>22</v>
      </c>
      <c r="P47" t="e">
        <f t="shared" si="0"/>
        <v>#NUM!</v>
      </c>
    </row>
    <row r="48" spans="1:16" x14ac:dyDescent="0.2">
      <c r="A48" t="s">
        <v>12</v>
      </c>
      <c r="B48" t="s">
        <v>20</v>
      </c>
      <c r="C48">
        <v>7</v>
      </c>
      <c r="D48" s="1">
        <v>55.85</v>
      </c>
      <c r="E48">
        <v>5.8</v>
      </c>
      <c r="F48">
        <v>204.70099999999999</v>
      </c>
      <c r="G48">
        <v>204.70400000000001</v>
      </c>
      <c r="H48">
        <v>7.3999999999999996E-2</v>
      </c>
      <c r="I48">
        <v>3.0000000000000001E-3</v>
      </c>
      <c r="J48">
        <v>2.4500000000000001E-2</v>
      </c>
      <c r="K48">
        <v>8.2000000000000003E-2</v>
      </c>
      <c r="L48" s="3">
        <v>3.0000000000000001E-3</v>
      </c>
      <c r="M48">
        <v>4.3099999999999999E-2</v>
      </c>
      <c r="N48" t="s">
        <v>15</v>
      </c>
      <c r="P48">
        <f t="shared" si="0"/>
        <v>3.9302798882522333E-2</v>
      </c>
    </row>
    <row r="49" spans="1:16" x14ac:dyDescent="0.2">
      <c r="A49" t="s">
        <v>37</v>
      </c>
      <c r="B49" t="s">
        <v>20</v>
      </c>
      <c r="C49">
        <v>7</v>
      </c>
      <c r="D49">
        <v>51.996000000000002</v>
      </c>
      <c r="E49">
        <v>5.8</v>
      </c>
      <c r="F49">
        <v>205.03</v>
      </c>
      <c r="G49">
        <v>205.01</v>
      </c>
      <c r="H49">
        <v>7.8E-2</v>
      </c>
      <c r="I49">
        <v>2E-3</v>
      </c>
      <c r="J49">
        <v>3.5200000000000002E-2</v>
      </c>
      <c r="K49">
        <v>0.10100000000000001</v>
      </c>
      <c r="L49" s="3">
        <v>2E-3</v>
      </c>
      <c r="M49">
        <v>7.22E-2</v>
      </c>
      <c r="N49" t="s">
        <v>15</v>
      </c>
      <c r="O49" t="s">
        <v>38</v>
      </c>
      <c r="P49">
        <f t="shared" si="0"/>
        <v>4.6397305956272929E-2</v>
      </c>
    </row>
    <row r="50" spans="1:16" x14ac:dyDescent="0.2">
      <c r="A50" t="s">
        <v>12</v>
      </c>
      <c r="B50" t="s">
        <v>13</v>
      </c>
      <c r="C50">
        <v>9</v>
      </c>
      <c r="D50">
        <v>55.85</v>
      </c>
      <c r="E50">
        <v>5.9</v>
      </c>
      <c r="F50">
        <v>207.44800000000001</v>
      </c>
      <c r="G50">
        <v>207.44800000000001</v>
      </c>
      <c r="H50">
        <v>7.0999999999999994E-2</v>
      </c>
      <c r="I50">
        <v>2E-3</v>
      </c>
      <c r="J50">
        <v>1.2999999999999999E-2</v>
      </c>
      <c r="K50">
        <v>8.6999999999999994E-2</v>
      </c>
      <c r="L50" s="3">
        <v>5.0000000000000002E-5</v>
      </c>
      <c r="M50">
        <v>5.1499999999999997E-2</v>
      </c>
      <c r="N50" t="s">
        <v>15</v>
      </c>
      <c r="O50" t="s">
        <v>39</v>
      </c>
      <c r="P50">
        <f t="shared" si="0"/>
        <v>3.3312310036981811E-2</v>
      </c>
    </row>
    <row r="51" spans="1:16" x14ac:dyDescent="0.2">
      <c r="A51" t="s">
        <v>41</v>
      </c>
      <c r="B51" t="s">
        <v>18</v>
      </c>
      <c r="C51">
        <v>5</v>
      </c>
      <c r="D51">
        <v>28.0855</v>
      </c>
      <c r="E51">
        <v>5.7</v>
      </c>
      <c r="F51">
        <v>245.99199999999999</v>
      </c>
      <c r="G51">
        <v>246.00200000000001</v>
      </c>
      <c r="H51">
        <v>0.06</v>
      </c>
      <c r="I51">
        <v>8.9999999999999993E-3</v>
      </c>
      <c r="K51">
        <v>9.2999999999999999E-2</v>
      </c>
      <c r="L51" s="3">
        <v>1E-3</v>
      </c>
      <c r="M51">
        <v>6.08E-2</v>
      </c>
      <c r="N51" t="s">
        <v>22</v>
      </c>
      <c r="P51" t="e">
        <f t="shared" si="0"/>
        <v>#NUM!</v>
      </c>
    </row>
    <row r="52" spans="1:16" x14ac:dyDescent="0.2">
      <c r="A52" t="s">
        <v>12</v>
      </c>
      <c r="B52" t="s">
        <v>24</v>
      </c>
      <c r="C52">
        <v>6</v>
      </c>
      <c r="D52">
        <v>55.85</v>
      </c>
      <c r="E52">
        <v>5.7</v>
      </c>
      <c r="F52">
        <v>248.61</v>
      </c>
      <c r="G52">
        <v>248.63499999999999</v>
      </c>
      <c r="H52">
        <v>4.5999999999999999E-2</v>
      </c>
      <c r="I52">
        <v>0.03</v>
      </c>
      <c r="N52" t="s">
        <v>22</v>
      </c>
      <c r="P52" t="e">
        <f t="shared" si="0"/>
        <v>#NUM!</v>
      </c>
    </row>
    <row r="53" spans="1:16" x14ac:dyDescent="0.2">
      <c r="A53" t="s">
        <v>42</v>
      </c>
      <c r="B53" t="s">
        <v>20</v>
      </c>
      <c r="C53">
        <v>7</v>
      </c>
      <c r="D53">
        <v>26.981539999999999</v>
      </c>
      <c r="E53">
        <v>5.9</v>
      </c>
      <c r="F53">
        <v>250.136</v>
      </c>
      <c r="G53">
        <v>250.13399999999999</v>
      </c>
      <c r="H53">
        <v>0.106</v>
      </c>
      <c r="I53">
        <v>0.02</v>
      </c>
      <c r="J53">
        <v>8.0600000000000005E-2</v>
      </c>
      <c r="K53">
        <v>9.4E-2</v>
      </c>
      <c r="L53" s="3">
        <v>5.0000000000000002E-5</v>
      </c>
      <c r="M53">
        <v>6.2899999999999998E-2</v>
      </c>
      <c r="N53" t="s">
        <v>22</v>
      </c>
      <c r="P53">
        <f t="shared" si="0"/>
        <v>8.5467596198793364E-2</v>
      </c>
    </row>
    <row r="54" spans="1:16" x14ac:dyDescent="0.2">
      <c r="A54" t="s">
        <v>12</v>
      </c>
      <c r="B54" t="s">
        <v>20</v>
      </c>
      <c r="C54">
        <v>7</v>
      </c>
      <c r="D54">
        <v>55.85</v>
      </c>
      <c r="E54">
        <v>5.8</v>
      </c>
      <c r="F54">
        <v>253.947</v>
      </c>
      <c r="G54">
        <v>253.95599999999999</v>
      </c>
      <c r="H54">
        <v>0.08</v>
      </c>
      <c r="I54">
        <v>3.0000000000000001E-3</v>
      </c>
      <c r="J54">
        <v>3.9600000000000003E-2</v>
      </c>
      <c r="K54">
        <v>9.0999999999999998E-2</v>
      </c>
      <c r="L54" s="3">
        <v>2.0000000000000001E-4</v>
      </c>
      <c r="M54">
        <v>5.7500000000000002E-2</v>
      </c>
      <c r="N54" t="s">
        <v>11</v>
      </c>
      <c r="O54" t="s">
        <v>43</v>
      </c>
      <c r="P54">
        <f t="shared" si="0"/>
        <v>4.9686114760564642E-2</v>
      </c>
    </row>
    <row r="55" spans="1:16" x14ac:dyDescent="0.2">
      <c r="A55" t="s">
        <v>12</v>
      </c>
      <c r="B55" t="s">
        <v>16</v>
      </c>
      <c r="C55">
        <v>10</v>
      </c>
      <c r="D55">
        <v>55.85</v>
      </c>
      <c r="E55">
        <v>6</v>
      </c>
      <c r="F55">
        <v>254.60400000000001</v>
      </c>
      <c r="G55">
        <v>254.596</v>
      </c>
      <c r="H55">
        <v>7.0999999999999994E-2</v>
      </c>
      <c r="I55">
        <v>8.0000000000000002E-3</v>
      </c>
      <c r="J55">
        <v>1.66E-2</v>
      </c>
      <c r="K55">
        <v>9.9000000000000005E-2</v>
      </c>
      <c r="L55" s="3">
        <v>2.0000000000000001E-4</v>
      </c>
      <c r="M55">
        <v>6.9400000000000003E-2</v>
      </c>
      <c r="N55" t="s">
        <v>22</v>
      </c>
      <c r="P55">
        <f t="shared" si="0"/>
        <v>3.3312310036981811E-2</v>
      </c>
    </row>
    <row r="56" spans="1:16" x14ac:dyDescent="0.2">
      <c r="A56" t="s">
        <v>12</v>
      </c>
      <c r="B56" t="s">
        <v>20</v>
      </c>
      <c r="C56">
        <v>7</v>
      </c>
      <c r="D56">
        <v>55.85</v>
      </c>
      <c r="E56">
        <v>5.8</v>
      </c>
      <c r="F56">
        <v>255.101</v>
      </c>
      <c r="G56">
        <v>255.11</v>
      </c>
      <c r="H56">
        <v>0.06</v>
      </c>
      <c r="I56">
        <v>0.01</v>
      </c>
      <c r="K56">
        <v>9.0999999999999998E-2</v>
      </c>
      <c r="L56" s="3">
        <v>4.0000000000000003E-5</v>
      </c>
      <c r="M56">
        <v>5.7700000000000001E-2</v>
      </c>
      <c r="N56" t="s">
        <v>22</v>
      </c>
      <c r="P56" t="e">
        <f t="shared" si="0"/>
        <v>#NUM!</v>
      </c>
    </row>
    <row r="57" spans="1:16" x14ac:dyDescent="0.2">
      <c r="A57" t="s">
        <v>12</v>
      </c>
      <c r="B57" t="s">
        <v>20</v>
      </c>
      <c r="C57">
        <v>7</v>
      </c>
      <c r="D57">
        <v>55.85</v>
      </c>
      <c r="E57">
        <v>5.8</v>
      </c>
      <c r="F57">
        <v>255.33</v>
      </c>
      <c r="G57">
        <v>255.35</v>
      </c>
      <c r="H57">
        <v>6.5000000000000002E-2</v>
      </c>
      <c r="I57">
        <v>8.0000000000000002E-3</v>
      </c>
      <c r="K57">
        <v>9.0999999999999998E-2</v>
      </c>
      <c r="L57" s="3">
        <v>2.0000000000000001E-4</v>
      </c>
      <c r="M57">
        <v>5.8700000000000002E-2</v>
      </c>
      <c r="N57" t="s">
        <v>22</v>
      </c>
      <c r="P57">
        <f t="shared" si="0"/>
        <v>1.7137969541342987E-2</v>
      </c>
    </row>
    <row r="58" spans="1:16" x14ac:dyDescent="0.2">
      <c r="A58" t="s">
        <v>12</v>
      </c>
      <c r="B58" t="s">
        <v>13</v>
      </c>
      <c r="C58">
        <v>9</v>
      </c>
      <c r="D58">
        <v>55.85</v>
      </c>
      <c r="E58">
        <v>5.9</v>
      </c>
      <c r="F58">
        <v>255.405</v>
      </c>
      <c r="G58">
        <v>255.393</v>
      </c>
      <c r="H58">
        <v>7.0000000000000007E-2</v>
      </c>
      <c r="I58">
        <v>0.03</v>
      </c>
      <c r="K58">
        <v>0.09</v>
      </c>
      <c r="L58" s="3">
        <v>5.0000000000000001E-4</v>
      </c>
      <c r="M58">
        <v>5.67E-2</v>
      </c>
      <c r="N58" t="s">
        <v>22</v>
      </c>
      <c r="P58">
        <f t="shared" si="0"/>
        <v>3.1124106412875538E-2</v>
      </c>
    </row>
    <row r="59" spans="1:16" x14ac:dyDescent="0.2">
      <c r="A59" t="s">
        <v>12</v>
      </c>
      <c r="B59" t="s">
        <v>20</v>
      </c>
      <c r="C59">
        <v>7</v>
      </c>
      <c r="D59">
        <v>55.85</v>
      </c>
      <c r="E59">
        <v>5.8</v>
      </c>
      <c r="F59">
        <v>255.666</v>
      </c>
      <c r="G59">
        <v>255.684</v>
      </c>
      <c r="H59">
        <v>9.5000000000000001E-2</v>
      </c>
      <c r="I59">
        <v>0.03</v>
      </c>
      <c r="J59">
        <v>6.4899999999999999E-2</v>
      </c>
      <c r="K59">
        <v>9.0999999999999998E-2</v>
      </c>
      <c r="L59" s="3">
        <v>6.0000000000000002E-6</v>
      </c>
      <c r="M59">
        <v>5.74E-2</v>
      </c>
      <c r="N59" t="s">
        <v>15</v>
      </c>
      <c r="P59">
        <f t="shared" si="0"/>
        <v>7.1370231889773206E-2</v>
      </c>
    </row>
    <row r="60" spans="1:16" x14ac:dyDescent="0.2">
      <c r="A60" t="s">
        <v>12</v>
      </c>
      <c r="B60" t="s">
        <v>16</v>
      </c>
      <c r="C60">
        <v>10</v>
      </c>
      <c r="D60">
        <v>55.85</v>
      </c>
      <c r="E60">
        <v>6</v>
      </c>
      <c r="F60">
        <v>256.92</v>
      </c>
      <c r="G60">
        <v>256.91899999999998</v>
      </c>
      <c r="H60">
        <v>8.5999999999999993E-2</v>
      </c>
      <c r="I60">
        <v>4.0000000000000001E-3</v>
      </c>
      <c r="J60">
        <v>5.1299999999999998E-2</v>
      </c>
      <c r="K60">
        <v>9.9000000000000005E-2</v>
      </c>
      <c r="L60" s="3">
        <v>2.9999999999999997E-4</v>
      </c>
      <c r="M60">
        <v>7.0000000000000007E-2</v>
      </c>
      <c r="N60" t="s">
        <v>15</v>
      </c>
      <c r="P60">
        <f t="shared" si="0"/>
        <v>5.8861787264744163E-2</v>
      </c>
    </row>
    <row r="61" spans="1:16" x14ac:dyDescent="0.2">
      <c r="A61" t="s">
        <v>12</v>
      </c>
      <c r="B61" t="s">
        <v>16</v>
      </c>
      <c r="C61">
        <v>10</v>
      </c>
      <c r="D61">
        <v>55.85</v>
      </c>
      <c r="E61">
        <v>6</v>
      </c>
      <c r="F61">
        <v>257.762</v>
      </c>
      <c r="G61">
        <v>257.77199999999999</v>
      </c>
      <c r="H61">
        <v>8.7999999999999995E-2</v>
      </c>
      <c r="I61">
        <v>0.02</v>
      </c>
      <c r="J61">
        <v>5.4600000000000003E-2</v>
      </c>
      <c r="K61">
        <v>0.09</v>
      </c>
      <c r="L61" s="3">
        <v>5.0000000000000001E-3</v>
      </c>
      <c r="M61">
        <v>5.7099999999999998E-2</v>
      </c>
      <c r="N61" t="s">
        <v>15</v>
      </c>
      <c r="P61">
        <f t="shared" si="0"/>
        <v>6.1747145683019214E-2</v>
      </c>
    </row>
    <row r="62" spans="1:16" x14ac:dyDescent="0.2">
      <c r="A62" t="s">
        <v>41</v>
      </c>
      <c r="B62" t="s">
        <v>14</v>
      </c>
      <c r="C62">
        <v>8</v>
      </c>
      <c r="D62">
        <v>28.0855</v>
      </c>
      <c r="E62">
        <v>5.9</v>
      </c>
      <c r="F62">
        <v>258.08699999999999</v>
      </c>
      <c r="G62">
        <v>258.08</v>
      </c>
      <c r="H62">
        <v>8.5999999999999993E-2</v>
      </c>
      <c r="I62">
        <v>0.02</v>
      </c>
      <c r="J62">
        <v>5.0299999999999997E-2</v>
      </c>
      <c r="K62">
        <v>9.5000000000000001E-2</v>
      </c>
      <c r="L62" s="3">
        <v>2E-3</v>
      </c>
      <c r="M62">
        <v>6.4500000000000002E-2</v>
      </c>
      <c r="N62" t="s">
        <v>15</v>
      </c>
      <c r="O62" t="s">
        <v>46</v>
      </c>
      <c r="P62">
        <f t="shared" si="0"/>
        <v>5.8861787264744163E-2</v>
      </c>
    </row>
    <row r="63" spans="1:16" x14ac:dyDescent="0.2">
      <c r="A63" t="s">
        <v>41</v>
      </c>
      <c r="B63" t="s">
        <v>13</v>
      </c>
      <c r="C63">
        <v>9</v>
      </c>
      <c r="D63">
        <v>28.0855</v>
      </c>
      <c r="E63">
        <v>6</v>
      </c>
      <c r="F63">
        <v>258.37099999999998</v>
      </c>
      <c r="G63">
        <v>258.37400000000002</v>
      </c>
      <c r="H63">
        <v>8.7999999999999995E-2</v>
      </c>
      <c r="I63">
        <v>3.0000000000000001E-3</v>
      </c>
      <c r="J63">
        <v>5.4100000000000002E-2</v>
      </c>
      <c r="K63">
        <v>0.105</v>
      </c>
      <c r="L63" s="3">
        <v>2.0000000000000001E-4</v>
      </c>
      <c r="M63">
        <v>7.7700000000000005E-2</v>
      </c>
      <c r="N63" t="s">
        <v>11</v>
      </c>
      <c r="P63">
        <f t="shared" si="0"/>
        <v>6.1747145683019214E-2</v>
      </c>
    </row>
    <row r="64" spans="1:16" x14ac:dyDescent="0.2">
      <c r="A64" t="s">
        <v>35</v>
      </c>
      <c r="B64" t="s">
        <v>13</v>
      </c>
      <c r="C64">
        <v>9</v>
      </c>
      <c r="D64">
        <v>32.06</v>
      </c>
      <c r="E64">
        <v>6</v>
      </c>
      <c r="F64">
        <v>259.5</v>
      </c>
      <c r="G64">
        <v>259.49599999999998</v>
      </c>
      <c r="H64">
        <v>9.1999999999999998E-2</v>
      </c>
      <c r="I64">
        <v>0.01</v>
      </c>
      <c r="J64">
        <v>6.0499999999999998E-2</v>
      </c>
      <c r="K64">
        <v>0.109</v>
      </c>
      <c r="L64" s="3">
        <v>3.0000000000000001E-3</v>
      </c>
      <c r="M64">
        <v>8.4199999999999997E-2</v>
      </c>
      <c r="N64" t="s">
        <v>11</v>
      </c>
      <c r="O64" t="s">
        <v>47</v>
      </c>
      <c r="P64">
        <f t="shared" si="0"/>
        <v>6.7325403823519689E-2</v>
      </c>
    </row>
    <row r="65" spans="1:16" x14ac:dyDescent="0.2">
      <c r="A65" t="s">
        <v>12</v>
      </c>
      <c r="B65" t="s">
        <v>23</v>
      </c>
      <c r="C65">
        <v>11</v>
      </c>
      <c r="D65">
        <v>55.85</v>
      </c>
      <c r="E65">
        <v>6.1</v>
      </c>
      <c r="F65">
        <v>259.97000000000003</v>
      </c>
      <c r="G65">
        <v>259.97300000000001</v>
      </c>
      <c r="H65">
        <v>8.5000000000000006E-2</v>
      </c>
      <c r="I65">
        <v>0.02</v>
      </c>
      <c r="J65">
        <v>4.9799999999999997E-2</v>
      </c>
      <c r="K65">
        <v>0.107</v>
      </c>
      <c r="L65" s="3">
        <v>8.0000000000000004E-4</v>
      </c>
      <c r="M65">
        <v>8.1299999999999997E-2</v>
      </c>
      <c r="N65" t="s">
        <v>15</v>
      </c>
      <c r="P65">
        <f t="shared" si="0"/>
        <v>5.7390852929713465E-2</v>
      </c>
    </row>
    <row r="66" spans="1:16" x14ac:dyDescent="0.2">
      <c r="A66" t="s">
        <v>41</v>
      </c>
      <c r="B66" t="s">
        <v>13</v>
      </c>
      <c r="C66">
        <v>9</v>
      </c>
      <c r="D66">
        <v>28.0855</v>
      </c>
      <c r="E66">
        <v>6</v>
      </c>
      <c r="F66">
        <v>261.05399999999997</v>
      </c>
      <c r="G66">
        <v>261.05599999999998</v>
      </c>
      <c r="H66">
        <v>8.5000000000000006E-2</v>
      </c>
      <c r="I66">
        <v>5.0000000000000001E-3</v>
      </c>
      <c r="J66">
        <v>4.9399999999999999E-2</v>
      </c>
      <c r="K66">
        <v>0.106</v>
      </c>
      <c r="L66" s="3">
        <v>2.0000000000000001E-4</v>
      </c>
      <c r="M66">
        <v>7.9000000000000001E-2</v>
      </c>
      <c r="N66" t="s">
        <v>11</v>
      </c>
      <c r="P66">
        <f t="shared" si="0"/>
        <v>5.7390852929713465E-2</v>
      </c>
    </row>
    <row r="67" spans="1:16" x14ac:dyDescent="0.2">
      <c r="A67" t="s">
        <v>35</v>
      </c>
      <c r="B67" t="s">
        <v>13</v>
      </c>
      <c r="C67">
        <v>9</v>
      </c>
      <c r="D67">
        <v>32.06</v>
      </c>
      <c r="E67">
        <v>6</v>
      </c>
      <c r="F67">
        <v>264.233</v>
      </c>
      <c r="G67">
        <v>264.23</v>
      </c>
      <c r="H67">
        <v>8.6999999999999994E-2</v>
      </c>
      <c r="I67">
        <v>6.0000000000000001E-3</v>
      </c>
      <c r="J67">
        <v>5.1999999999999998E-2</v>
      </c>
      <c r="K67">
        <v>0.107</v>
      </c>
      <c r="L67" s="3">
        <v>5.0000000000000001E-4</v>
      </c>
      <c r="M67">
        <v>8.0399999999999999E-2</v>
      </c>
      <c r="N67" t="s">
        <v>11</v>
      </c>
      <c r="P67">
        <f t="shared" ref="P67:P86" si="1">SQRT((H67^2)-(0.0627^2))</f>
        <v>6.0313431339959415E-2</v>
      </c>
    </row>
    <row r="68" spans="1:16" x14ac:dyDescent="0.2">
      <c r="A68" t="s">
        <v>12</v>
      </c>
      <c r="B68" t="s">
        <v>16</v>
      </c>
      <c r="C68">
        <v>10</v>
      </c>
      <c r="D68">
        <v>55.85</v>
      </c>
      <c r="E68">
        <v>6</v>
      </c>
      <c r="F68">
        <v>264.77600000000001</v>
      </c>
      <c r="G68">
        <v>264.77199999999999</v>
      </c>
      <c r="H68">
        <v>8.3000000000000004E-2</v>
      </c>
      <c r="I68">
        <v>8.0000000000000002E-3</v>
      </c>
      <c r="J68">
        <v>4.5600000000000002E-2</v>
      </c>
      <c r="K68">
        <v>0.11</v>
      </c>
      <c r="L68" s="3">
        <v>8.0000000000000004E-4</v>
      </c>
      <c r="M68">
        <v>8.4900000000000003E-2</v>
      </c>
      <c r="N68" t="s">
        <v>15</v>
      </c>
      <c r="P68">
        <f t="shared" si="1"/>
        <v>5.438483244434978E-2</v>
      </c>
    </row>
    <row r="69" spans="1:16" x14ac:dyDescent="0.2">
      <c r="A69" t="s">
        <v>12</v>
      </c>
      <c r="B69" t="s">
        <v>13</v>
      </c>
      <c r="C69">
        <v>9</v>
      </c>
      <c r="D69">
        <v>55.85</v>
      </c>
      <c r="E69">
        <v>5.9</v>
      </c>
      <c r="F69">
        <v>266.09199999999998</v>
      </c>
      <c r="G69">
        <v>266.04899999999998</v>
      </c>
      <c r="H69">
        <v>9.1999999999999998E-2</v>
      </c>
      <c r="I69">
        <v>0.01</v>
      </c>
      <c r="J69">
        <v>6.0499999999999998E-2</v>
      </c>
      <c r="K69">
        <v>9.6000000000000002E-2</v>
      </c>
      <c r="L69" s="3">
        <v>1E-4</v>
      </c>
      <c r="M69">
        <v>6.5299999999999997E-2</v>
      </c>
      <c r="N69" t="s">
        <v>15</v>
      </c>
      <c r="O69" t="s">
        <v>48</v>
      </c>
      <c r="P69">
        <f t="shared" si="1"/>
        <v>6.7325403823519689E-2</v>
      </c>
    </row>
    <row r="70" spans="1:16" x14ac:dyDescent="0.2">
      <c r="A70" t="s">
        <v>49</v>
      </c>
      <c r="B70" t="s">
        <v>29</v>
      </c>
      <c r="C70">
        <v>4</v>
      </c>
      <c r="D70">
        <v>14.0067</v>
      </c>
      <c r="E70">
        <v>5.3</v>
      </c>
      <c r="F70">
        <v>266.387</v>
      </c>
      <c r="G70">
        <v>266.37900000000002</v>
      </c>
      <c r="H70">
        <v>5.2999999999999999E-2</v>
      </c>
      <c r="I70">
        <v>0.04</v>
      </c>
      <c r="K70">
        <v>0.107</v>
      </c>
      <c r="L70" s="3">
        <v>6.0000000000000001E-3</v>
      </c>
      <c r="M70">
        <v>8.09E-2</v>
      </c>
      <c r="N70" t="s">
        <v>22</v>
      </c>
      <c r="P70" t="e">
        <f t="shared" si="1"/>
        <v>#NUM!</v>
      </c>
    </row>
    <row r="71" spans="1:16" x14ac:dyDescent="0.2">
      <c r="A71" t="s">
        <v>50</v>
      </c>
      <c r="B71" t="s">
        <v>18</v>
      </c>
      <c r="C71">
        <v>5</v>
      </c>
      <c r="D71">
        <v>24.305</v>
      </c>
      <c r="E71">
        <v>5.7</v>
      </c>
      <c r="F71">
        <v>268.98200000000003</v>
      </c>
      <c r="G71">
        <v>268.99099999999999</v>
      </c>
      <c r="H71">
        <v>8.7999999999999995E-2</v>
      </c>
      <c r="I71">
        <v>0.01</v>
      </c>
      <c r="J71">
        <v>5.45E-2</v>
      </c>
      <c r="K71">
        <v>9.5000000000000001E-2</v>
      </c>
      <c r="L71" s="3">
        <v>7.9999999999999996E-6</v>
      </c>
      <c r="M71">
        <v>6.3700000000000007E-2</v>
      </c>
      <c r="N71" t="s">
        <v>15</v>
      </c>
      <c r="P71">
        <f t="shared" si="1"/>
        <v>6.1747145683019214E-2</v>
      </c>
    </row>
    <row r="72" spans="1:16" x14ac:dyDescent="0.2">
      <c r="A72" t="s">
        <v>12</v>
      </c>
      <c r="B72" t="s">
        <v>51</v>
      </c>
      <c r="C72">
        <v>13</v>
      </c>
      <c r="D72">
        <v>55.85</v>
      </c>
      <c r="E72">
        <v>6.2</v>
      </c>
      <c r="F72">
        <v>270.52300000000002</v>
      </c>
      <c r="G72">
        <v>270.52</v>
      </c>
      <c r="H72">
        <v>0.06</v>
      </c>
      <c r="I72">
        <v>0.03</v>
      </c>
      <c r="K72">
        <v>0.107</v>
      </c>
      <c r="L72" s="3">
        <v>3.0000000000000001E-3</v>
      </c>
      <c r="M72">
        <v>8.0699999999999994E-2</v>
      </c>
      <c r="N72" t="s">
        <v>22</v>
      </c>
      <c r="P72" t="e">
        <f t="shared" si="1"/>
        <v>#NUM!</v>
      </c>
    </row>
    <row r="73" spans="1:16" x14ac:dyDescent="0.2">
      <c r="A73" t="s">
        <v>41</v>
      </c>
      <c r="B73" t="s">
        <v>13</v>
      </c>
      <c r="C73">
        <v>9</v>
      </c>
      <c r="D73">
        <v>28.0855</v>
      </c>
      <c r="E73">
        <v>6</v>
      </c>
      <c r="F73">
        <v>271.99200000000002</v>
      </c>
      <c r="G73">
        <v>271.99200000000002</v>
      </c>
      <c r="H73">
        <v>9.1999999999999998E-2</v>
      </c>
      <c r="I73">
        <v>4.0000000000000001E-3</v>
      </c>
      <c r="J73">
        <v>6.0999999999999999E-2</v>
      </c>
      <c r="K73">
        <v>0.108</v>
      </c>
      <c r="L73" s="3">
        <v>2.0000000000000001E-4</v>
      </c>
      <c r="M73">
        <v>8.2500000000000004E-2</v>
      </c>
      <c r="N73" t="s">
        <v>15</v>
      </c>
      <c r="P73">
        <f t="shared" si="1"/>
        <v>6.7325403823519689E-2</v>
      </c>
    </row>
    <row r="74" spans="1:16" x14ac:dyDescent="0.2">
      <c r="A74" t="s">
        <v>41</v>
      </c>
      <c r="B74" t="s">
        <v>24</v>
      </c>
      <c r="C74">
        <v>6</v>
      </c>
      <c r="D74">
        <v>28.0855</v>
      </c>
      <c r="E74">
        <v>5.8</v>
      </c>
      <c r="F74">
        <v>272.642</v>
      </c>
      <c r="G74">
        <v>272.64699999999999</v>
      </c>
      <c r="H74">
        <v>9.0999999999999998E-2</v>
      </c>
      <c r="I74">
        <v>1E-3</v>
      </c>
      <c r="J74">
        <v>5.9400000000000001E-2</v>
      </c>
      <c r="K74">
        <v>9.6000000000000002E-2</v>
      </c>
      <c r="L74" s="3">
        <v>2.0000000000000002E-5</v>
      </c>
      <c r="M74">
        <v>6.5600000000000006E-2</v>
      </c>
      <c r="N74" t="s">
        <v>11</v>
      </c>
      <c r="P74">
        <f t="shared" si="1"/>
        <v>6.5952331270395584E-2</v>
      </c>
    </row>
    <row r="75" spans="1:16" x14ac:dyDescent="0.2">
      <c r="A75" t="s">
        <v>41</v>
      </c>
      <c r="B75" t="s">
        <v>24</v>
      </c>
      <c r="C75">
        <v>6</v>
      </c>
      <c r="D75">
        <v>28.0855</v>
      </c>
      <c r="E75">
        <v>5.8</v>
      </c>
      <c r="F75">
        <v>275.363</v>
      </c>
      <c r="G75">
        <v>275.36099999999999</v>
      </c>
      <c r="H75">
        <v>9.1999999999999998E-2</v>
      </c>
      <c r="I75">
        <v>5.0000000000000001E-4</v>
      </c>
      <c r="J75">
        <v>6.0100000000000001E-2</v>
      </c>
      <c r="K75">
        <v>9.6000000000000002E-2</v>
      </c>
      <c r="L75" s="3">
        <v>2.0000000000000002E-5</v>
      </c>
      <c r="M75">
        <v>6.6299999999999998E-2</v>
      </c>
      <c r="N75" t="s">
        <v>11</v>
      </c>
      <c r="P75">
        <f t="shared" si="1"/>
        <v>6.7325403823519689E-2</v>
      </c>
    </row>
    <row r="76" spans="1:16" x14ac:dyDescent="0.2">
      <c r="A76" s="1" t="s">
        <v>41</v>
      </c>
      <c r="B76" s="1" t="s">
        <v>24</v>
      </c>
      <c r="C76" s="1">
        <v>6</v>
      </c>
      <c r="D76" s="1">
        <v>28.0855</v>
      </c>
      <c r="E76" s="1">
        <v>5.8</v>
      </c>
      <c r="F76" s="1">
        <v>275.678</v>
      </c>
      <c r="G76" s="1">
        <v>275.67500000000001</v>
      </c>
      <c r="H76" s="1">
        <v>8.8999999999999996E-2</v>
      </c>
      <c r="I76" s="1">
        <v>3.0000000000000001E-3</v>
      </c>
      <c r="J76" s="1">
        <v>5.6899999999999999E-2</v>
      </c>
      <c r="K76" s="1">
        <v>9.6000000000000002E-2</v>
      </c>
      <c r="L76" s="4">
        <v>2.0000000000000002E-5</v>
      </c>
      <c r="M76" s="1">
        <v>6.6299999999999998E-2</v>
      </c>
      <c r="N76" t="s">
        <v>11</v>
      </c>
      <c r="P76">
        <f t="shared" si="1"/>
        <v>6.3164151225200513E-2</v>
      </c>
    </row>
    <row r="77" spans="1:16" x14ac:dyDescent="0.2">
      <c r="A77" t="s">
        <v>50</v>
      </c>
      <c r="B77" t="s">
        <v>24</v>
      </c>
      <c r="C77">
        <v>6</v>
      </c>
      <c r="D77">
        <v>24.305</v>
      </c>
      <c r="E77">
        <v>5.8</v>
      </c>
      <c r="F77">
        <v>276.137</v>
      </c>
      <c r="G77">
        <v>276.154</v>
      </c>
      <c r="H77">
        <v>9.0999999999999998E-2</v>
      </c>
      <c r="I77">
        <v>3.0000000000000001E-3</v>
      </c>
      <c r="J77">
        <v>5.91E-2</v>
      </c>
      <c r="K77">
        <v>9.6000000000000002E-2</v>
      </c>
      <c r="L77" s="3">
        <v>1E-4</v>
      </c>
      <c r="M77">
        <v>6.6199999999999995E-2</v>
      </c>
      <c r="N77" t="s">
        <v>11</v>
      </c>
      <c r="P77">
        <f t="shared" si="1"/>
        <v>6.5952331270395584E-2</v>
      </c>
    </row>
    <row r="78" spans="1:16" x14ac:dyDescent="0.2">
      <c r="A78" t="s">
        <v>41</v>
      </c>
      <c r="B78" t="s">
        <v>13</v>
      </c>
      <c r="C78">
        <v>9</v>
      </c>
      <c r="D78" s="1">
        <v>28.0855</v>
      </c>
      <c r="E78">
        <v>6</v>
      </c>
      <c r="F78">
        <v>277.26100000000002</v>
      </c>
      <c r="G78">
        <v>277.26400000000001</v>
      </c>
      <c r="H78">
        <v>9.9000000000000005E-2</v>
      </c>
      <c r="I78">
        <v>6.0000000000000001E-3</v>
      </c>
      <c r="J78">
        <v>7.0599999999999996E-2</v>
      </c>
      <c r="K78">
        <v>0.109</v>
      </c>
      <c r="L78" s="3">
        <v>4.0000000000000002E-4</v>
      </c>
      <c r="M78">
        <v>8.4000000000000005E-2</v>
      </c>
      <c r="N78" t="s">
        <v>15</v>
      </c>
      <c r="P78">
        <f t="shared" si="1"/>
        <v>7.6614032657209744E-2</v>
      </c>
    </row>
    <row r="79" spans="1:16" x14ac:dyDescent="0.2">
      <c r="A79" t="s">
        <v>17</v>
      </c>
      <c r="B79" t="s">
        <v>32</v>
      </c>
      <c r="C79">
        <v>3</v>
      </c>
      <c r="D79">
        <v>15.9994</v>
      </c>
      <c r="E79">
        <v>5.2</v>
      </c>
      <c r="F79">
        <v>279.63099999999997</v>
      </c>
      <c r="G79">
        <v>279.63099999999997</v>
      </c>
      <c r="H79">
        <v>8.6999999999999994E-2</v>
      </c>
      <c r="I79">
        <v>0.03</v>
      </c>
      <c r="J79">
        <v>5.3100000000000001E-2</v>
      </c>
      <c r="N79" t="s">
        <v>22</v>
      </c>
      <c r="O79" t="s">
        <v>53</v>
      </c>
      <c r="P79">
        <f t="shared" si="1"/>
        <v>6.0313431339959415E-2</v>
      </c>
    </row>
    <row r="80" spans="1:16" x14ac:dyDescent="0.2">
      <c r="A80" t="s">
        <v>17</v>
      </c>
      <c r="B80" t="s">
        <v>32</v>
      </c>
      <c r="C80">
        <v>3</v>
      </c>
      <c r="D80">
        <v>15.9994</v>
      </c>
      <c r="E80">
        <v>5.2</v>
      </c>
      <c r="F80">
        <v>279.93099999999998</v>
      </c>
      <c r="G80">
        <v>279.93299999999999</v>
      </c>
      <c r="H80">
        <v>9.9000000000000005E-2</v>
      </c>
      <c r="I80">
        <v>0.01</v>
      </c>
      <c r="J80">
        <v>7.0599999999999996E-2</v>
      </c>
      <c r="N80" t="s">
        <v>22</v>
      </c>
      <c r="O80" t="s">
        <v>53</v>
      </c>
      <c r="P80">
        <f t="shared" si="1"/>
        <v>7.6614032657209744E-2</v>
      </c>
    </row>
    <row r="81" spans="1:16" x14ac:dyDescent="0.2">
      <c r="A81" t="s">
        <v>42</v>
      </c>
      <c r="B81" t="s">
        <v>14</v>
      </c>
      <c r="C81">
        <v>8</v>
      </c>
      <c r="D81">
        <v>26.981539999999999</v>
      </c>
      <c r="E81">
        <v>5.9</v>
      </c>
      <c r="F81">
        <v>280.13200000000001</v>
      </c>
      <c r="G81">
        <v>280.15100000000001</v>
      </c>
      <c r="H81">
        <v>7.0999999999999994E-2</v>
      </c>
      <c r="I81">
        <v>0.02</v>
      </c>
      <c r="J81">
        <v>1.3899999999999999E-2</v>
      </c>
      <c r="K81">
        <v>0.10199999999999999</v>
      </c>
      <c r="L81" s="3">
        <v>8.0000000000000007E-5</v>
      </c>
      <c r="M81">
        <v>7.4099999999999999E-2</v>
      </c>
      <c r="N81" t="s">
        <v>22</v>
      </c>
      <c r="P81">
        <f t="shared" si="1"/>
        <v>3.3312310036981811E-2</v>
      </c>
    </row>
    <row r="82" spans="1:16" x14ac:dyDescent="0.2">
      <c r="A82" t="s">
        <v>50</v>
      </c>
      <c r="B82" t="s">
        <v>24</v>
      </c>
      <c r="C82">
        <v>6</v>
      </c>
      <c r="D82">
        <v>24.305</v>
      </c>
      <c r="E82">
        <v>5.8</v>
      </c>
      <c r="F82">
        <v>280.72699999999998</v>
      </c>
      <c r="G82">
        <v>280.74200000000002</v>
      </c>
      <c r="H82">
        <v>7.8E-2</v>
      </c>
      <c r="I82">
        <v>7.0000000000000001E-3</v>
      </c>
      <c r="J82">
        <v>3.6200000000000003E-2</v>
      </c>
      <c r="K82">
        <v>9.7000000000000003E-2</v>
      </c>
      <c r="L82" s="3">
        <v>7.9999999999999996E-6</v>
      </c>
      <c r="M82">
        <v>6.7599999999999993E-2</v>
      </c>
      <c r="N82" t="s">
        <v>15</v>
      </c>
      <c r="P82">
        <f t="shared" si="1"/>
        <v>4.6397305956272929E-2</v>
      </c>
    </row>
    <row r="83" spans="1:16" x14ac:dyDescent="0.2">
      <c r="A83" t="s">
        <v>42</v>
      </c>
      <c r="B83" t="s">
        <v>14</v>
      </c>
      <c r="C83">
        <v>8</v>
      </c>
      <c r="D83">
        <v>26.981539999999999</v>
      </c>
      <c r="E83">
        <v>5.9</v>
      </c>
      <c r="F83">
        <v>282.41500000000002</v>
      </c>
      <c r="G83">
        <v>282.42200000000003</v>
      </c>
      <c r="H83">
        <v>9.2999999999999999E-2</v>
      </c>
      <c r="I83">
        <v>0.02</v>
      </c>
      <c r="J83">
        <v>6.2899999999999998E-2</v>
      </c>
      <c r="K83">
        <v>0.10299999999999999</v>
      </c>
      <c r="L83" s="3">
        <v>8.0000000000000007E-5</v>
      </c>
      <c r="M83">
        <v>7.5499999999999998E-2</v>
      </c>
      <c r="N83" t="s">
        <v>15</v>
      </c>
      <c r="P83">
        <f t="shared" si="1"/>
        <v>6.8685588007965689E-2</v>
      </c>
    </row>
    <row r="84" spans="1:16" x14ac:dyDescent="0.2">
      <c r="A84" t="s">
        <v>42</v>
      </c>
      <c r="B84" t="s">
        <v>14</v>
      </c>
      <c r="C84">
        <v>8</v>
      </c>
      <c r="D84">
        <v>26.981539999999999</v>
      </c>
      <c r="E84">
        <v>5.9</v>
      </c>
      <c r="F84">
        <v>284.03199999999998</v>
      </c>
      <c r="G84">
        <v>284.04199999999997</v>
      </c>
      <c r="H84">
        <v>9.0999999999999998E-2</v>
      </c>
      <c r="I84">
        <v>8.0000000000000002E-3</v>
      </c>
      <c r="J84">
        <v>5.9400000000000001E-2</v>
      </c>
      <c r="K84">
        <v>0.113</v>
      </c>
      <c r="L84" s="3">
        <v>1E-3</v>
      </c>
      <c r="M84">
        <v>8.8200000000000001E-2</v>
      </c>
      <c r="N84" t="s">
        <v>15</v>
      </c>
      <c r="P84">
        <f t="shared" si="1"/>
        <v>6.5952331270395584E-2</v>
      </c>
    </row>
    <row r="85" spans="1:16" x14ac:dyDescent="0.2">
      <c r="A85" t="s">
        <v>12</v>
      </c>
      <c r="B85" t="s">
        <v>54</v>
      </c>
      <c r="C85">
        <v>14</v>
      </c>
      <c r="D85">
        <v>55.85</v>
      </c>
      <c r="E85">
        <v>6.2</v>
      </c>
      <c r="F85">
        <v>284.161</v>
      </c>
      <c r="G85">
        <v>284.16300000000001</v>
      </c>
      <c r="H85">
        <v>5.6000000000000001E-2</v>
      </c>
      <c r="I85">
        <v>8.9999999999999993E-3</v>
      </c>
      <c r="K85">
        <v>9.4E-2</v>
      </c>
      <c r="L85" s="3">
        <v>2E-3</v>
      </c>
      <c r="M85">
        <v>6.2300000000000001E-2</v>
      </c>
      <c r="N85" t="s">
        <v>22</v>
      </c>
      <c r="O85" t="s">
        <v>55</v>
      </c>
      <c r="P85" t="e">
        <f t="shared" si="1"/>
        <v>#NUM!</v>
      </c>
    </row>
    <row r="86" spans="1:16" x14ac:dyDescent="0.2">
      <c r="A86" t="s">
        <v>41</v>
      </c>
      <c r="B86" t="s">
        <v>14</v>
      </c>
      <c r="C86">
        <v>8</v>
      </c>
      <c r="D86">
        <v>28.0855</v>
      </c>
      <c r="E86">
        <v>5.9</v>
      </c>
      <c r="F86">
        <v>290.70600000000002</v>
      </c>
      <c r="G86">
        <v>290.68700000000001</v>
      </c>
      <c r="H86">
        <v>7.0000000000000007E-2</v>
      </c>
      <c r="I86">
        <v>7.0000000000000001E-3</v>
      </c>
      <c r="K86">
        <v>0.108</v>
      </c>
      <c r="L86" s="3">
        <v>1E-4</v>
      </c>
      <c r="M86">
        <v>8.2299999999999998E-2</v>
      </c>
      <c r="N86" t="s">
        <v>22</v>
      </c>
      <c r="P86">
        <f t="shared" si="1"/>
        <v>3.1124106412875538E-2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49022-7C1E-734A-A269-E036E35CA0BA}">
  <dimension ref="A1:N72"/>
  <sheetViews>
    <sheetView topLeftCell="A38" workbookViewId="0">
      <selection activeCell="G52" sqref="G52"/>
    </sheetView>
  </sheetViews>
  <sheetFormatPr baseColWidth="10" defaultRowHeight="16" x14ac:dyDescent="0.2"/>
  <cols>
    <col min="11" max="11" width="16.1640625" customWidth="1"/>
    <col min="12" max="12" width="16.83203125" customWidth="1"/>
    <col min="13" max="13" width="18.3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56</v>
      </c>
      <c r="L1" t="s">
        <v>57</v>
      </c>
      <c r="M1" t="s">
        <v>58</v>
      </c>
      <c r="N1" t="s">
        <v>26</v>
      </c>
    </row>
    <row r="2" spans="1:14" x14ac:dyDescent="0.2">
      <c r="A2" t="s">
        <v>12</v>
      </c>
      <c r="B2" t="s">
        <v>16</v>
      </c>
      <c r="C2">
        <v>10</v>
      </c>
      <c r="D2">
        <v>55.85</v>
      </c>
      <c r="E2">
        <v>6</v>
      </c>
      <c r="F2">
        <v>180.40100000000001</v>
      </c>
      <c r="G2">
        <v>180.40100000000001</v>
      </c>
      <c r="H2">
        <v>8.5000000000000006E-2</v>
      </c>
      <c r="I2">
        <v>6.9999999999999999E-4</v>
      </c>
      <c r="J2">
        <v>4.8300000000000003E-2</v>
      </c>
      <c r="K2">
        <v>8.8999999999999996E-2</v>
      </c>
      <c r="L2">
        <v>2.0000000000000001E-4</v>
      </c>
      <c r="M2">
        <v>5.5E-2</v>
      </c>
    </row>
    <row r="3" spans="1:14" x14ac:dyDescent="0.2">
      <c r="A3" t="s">
        <v>12</v>
      </c>
      <c r="B3" t="s">
        <v>13</v>
      </c>
      <c r="C3">
        <v>9</v>
      </c>
      <c r="D3" s="1">
        <v>55.85</v>
      </c>
      <c r="E3">
        <v>5.9</v>
      </c>
      <c r="G3">
        <v>180.441</v>
      </c>
    </row>
    <row r="4" spans="1:14" x14ac:dyDescent="0.2">
      <c r="A4" t="s">
        <v>12</v>
      </c>
      <c r="B4" t="s">
        <v>16</v>
      </c>
      <c r="C4">
        <v>10</v>
      </c>
      <c r="D4" s="1">
        <v>55.85</v>
      </c>
      <c r="E4">
        <v>6</v>
      </c>
      <c r="F4">
        <v>184.41499999999999</v>
      </c>
      <c r="G4">
        <v>184.41</v>
      </c>
      <c r="H4">
        <v>7.3999999999999996E-2</v>
      </c>
      <c r="I4">
        <v>5.0000000000000001E-3</v>
      </c>
      <c r="J4">
        <v>2.6100000000000002E-2</v>
      </c>
      <c r="K4">
        <v>8.3000000000000004E-2</v>
      </c>
      <c r="L4">
        <v>0.02</v>
      </c>
      <c r="M4">
        <v>4.3999999999999997E-2</v>
      </c>
    </row>
    <row r="5" spans="1:14" x14ac:dyDescent="0.2">
      <c r="A5" t="s">
        <v>19</v>
      </c>
      <c r="B5" t="s">
        <v>14</v>
      </c>
      <c r="C5">
        <v>8</v>
      </c>
      <c r="D5">
        <v>40.08</v>
      </c>
      <c r="E5">
        <v>5.8</v>
      </c>
      <c r="G5">
        <v>184.43100000000001</v>
      </c>
    </row>
    <row r="6" spans="1:14" x14ac:dyDescent="0.2">
      <c r="A6" t="s">
        <v>12</v>
      </c>
      <c r="B6" t="s">
        <v>23</v>
      </c>
      <c r="C6">
        <v>11</v>
      </c>
      <c r="D6" s="1">
        <v>55.85</v>
      </c>
      <c r="E6">
        <v>5.9</v>
      </c>
      <c r="F6">
        <v>186.87799999999999</v>
      </c>
      <c r="G6">
        <v>186.887</v>
      </c>
      <c r="H6">
        <v>0.10100000000000001</v>
      </c>
      <c r="I6">
        <v>3.0000000000000001E-3</v>
      </c>
      <c r="J6">
        <v>7.3700000000000002E-2</v>
      </c>
      <c r="K6">
        <v>0.104</v>
      </c>
      <c r="L6">
        <v>2E-3</v>
      </c>
      <c r="M6">
        <v>7.6899999999999996E-2</v>
      </c>
    </row>
    <row r="7" spans="1:14" x14ac:dyDescent="0.2">
      <c r="A7" t="s">
        <v>12</v>
      </c>
      <c r="B7" t="s">
        <v>24</v>
      </c>
      <c r="C7">
        <v>6</v>
      </c>
      <c r="D7" s="1">
        <v>55.85</v>
      </c>
      <c r="E7">
        <v>5.7</v>
      </c>
      <c r="G7">
        <v>186.86600000000001</v>
      </c>
    </row>
    <row r="8" spans="1:14" x14ac:dyDescent="0.2">
      <c r="A8" t="s">
        <v>25</v>
      </c>
      <c r="B8" t="s">
        <v>16</v>
      </c>
      <c r="C8">
        <v>10</v>
      </c>
      <c r="D8">
        <v>58.7</v>
      </c>
      <c r="E8">
        <v>5.9</v>
      </c>
      <c r="G8">
        <v>186.97499999999999</v>
      </c>
      <c r="K8">
        <v>8.6999999999999994E-2</v>
      </c>
      <c r="L8">
        <v>3.0000000000000001E-3</v>
      </c>
      <c r="M8">
        <v>5.16E-2</v>
      </c>
    </row>
    <row r="9" spans="1:14" x14ac:dyDescent="0.2">
      <c r="A9" t="s">
        <v>12</v>
      </c>
      <c r="B9" t="s">
        <v>14</v>
      </c>
      <c r="C9">
        <v>8</v>
      </c>
      <c r="D9" s="1">
        <v>55.85</v>
      </c>
      <c r="E9">
        <v>5.8</v>
      </c>
      <c r="F9">
        <v>188.64599999999999</v>
      </c>
      <c r="G9">
        <v>188.68100000000001</v>
      </c>
      <c r="H9">
        <v>8.1000000000000003E-2</v>
      </c>
      <c r="I9">
        <v>2.9999999999999997E-4</v>
      </c>
      <c r="J9" s="2">
        <v>4.2000000000000003E-2</v>
      </c>
      <c r="K9" s="2">
        <v>8.8999999999999996E-2</v>
      </c>
      <c r="L9" s="2">
        <v>4.0000000000000001E-3</v>
      </c>
      <c r="M9" s="2">
        <v>5.5E-2</v>
      </c>
    </row>
    <row r="10" spans="1:14" x14ac:dyDescent="0.2">
      <c r="A10" t="s">
        <v>12</v>
      </c>
      <c r="B10" t="s">
        <v>14</v>
      </c>
      <c r="C10">
        <v>8</v>
      </c>
      <c r="D10" s="1">
        <v>55.85</v>
      </c>
      <c r="E10">
        <v>5.8</v>
      </c>
      <c r="G10">
        <v>188.75700000000001</v>
      </c>
    </row>
    <row r="11" spans="1:14" x14ac:dyDescent="0.2">
      <c r="A11" t="s">
        <v>12</v>
      </c>
      <c r="B11" t="s">
        <v>20</v>
      </c>
      <c r="C11">
        <v>7</v>
      </c>
      <c r="D11" s="1">
        <v>55.85</v>
      </c>
      <c r="E11">
        <v>5.8</v>
      </c>
      <c r="F11">
        <v>192.00399999999999</v>
      </c>
      <c r="G11">
        <v>192.00399999999999</v>
      </c>
      <c r="H11">
        <v>7.6999999999999999E-2</v>
      </c>
      <c r="I11">
        <v>7.0000000000000001E-3</v>
      </c>
      <c r="J11">
        <v>3.2099999999999997E-2</v>
      </c>
      <c r="K11">
        <v>8.8999999999999996E-2</v>
      </c>
      <c r="L11">
        <v>1E-3</v>
      </c>
      <c r="M11">
        <v>5.57E-2</v>
      </c>
    </row>
    <row r="12" spans="1:14" x14ac:dyDescent="0.2">
      <c r="A12" t="s">
        <v>12</v>
      </c>
      <c r="B12" t="s">
        <v>16</v>
      </c>
      <c r="C12">
        <v>10</v>
      </c>
      <c r="D12" s="1">
        <v>55.85</v>
      </c>
      <c r="E12">
        <v>6</v>
      </c>
      <c r="G12">
        <v>192.02099999999999</v>
      </c>
    </row>
    <row r="13" spans="1:14" x14ac:dyDescent="0.2">
      <c r="A13" t="s">
        <v>12</v>
      </c>
      <c r="B13" t="s">
        <v>16</v>
      </c>
      <c r="C13">
        <v>10</v>
      </c>
      <c r="D13" s="1">
        <v>55.85</v>
      </c>
      <c r="E13">
        <v>6</v>
      </c>
      <c r="F13">
        <v>192.80600000000001</v>
      </c>
      <c r="G13">
        <v>192.81299999999999</v>
      </c>
      <c r="H13">
        <v>9.2999999999999999E-2</v>
      </c>
      <c r="I13">
        <v>2E-3</v>
      </c>
      <c r="J13">
        <v>6.2199999999999998E-2</v>
      </c>
      <c r="K13">
        <v>8.7999999999999995E-2</v>
      </c>
      <c r="L13">
        <v>1E-4</v>
      </c>
      <c r="M13">
        <v>5.33E-2</v>
      </c>
    </row>
    <row r="14" spans="1:14" x14ac:dyDescent="0.2">
      <c r="A14" t="s">
        <v>17</v>
      </c>
      <c r="B14" t="s">
        <v>29</v>
      </c>
      <c r="C14">
        <v>4</v>
      </c>
      <c r="D14" s="1">
        <v>15.9994</v>
      </c>
      <c r="E14">
        <v>5.4</v>
      </c>
      <c r="G14">
        <v>192.797</v>
      </c>
    </row>
    <row r="15" spans="1:14" x14ac:dyDescent="0.2">
      <c r="A15" t="s">
        <v>17</v>
      </c>
      <c r="B15" t="s">
        <v>29</v>
      </c>
      <c r="C15">
        <v>4</v>
      </c>
      <c r="D15" s="1">
        <v>15.9994</v>
      </c>
      <c r="E15">
        <v>5.4</v>
      </c>
      <c r="G15">
        <v>192.80099999999999</v>
      </c>
    </row>
    <row r="16" spans="1:14" x14ac:dyDescent="0.2">
      <c r="A16" t="s">
        <v>17</v>
      </c>
      <c r="B16" t="s">
        <v>29</v>
      </c>
      <c r="C16">
        <v>4</v>
      </c>
      <c r="D16" s="1">
        <v>15.9994</v>
      </c>
      <c r="E16">
        <v>5.4</v>
      </c>
      <c r="F16">
        <v>192.90600000000001</v>
      </c>
      <c r="G16">
        <v>192.904</v>
      </c>
      <c r="H16">
        <v>7.0999999999999994E-2</v>
      </c>
      <c r="I16">
        <v>3.0000000000000001E-3</v>
      </c>
      <c r="J16">
        <v>1.2999999999999999E-2</v>
      </c>
      <c r="N16" t="s">
        <v>30</v>
      </c>
    </row>
    <row r="17" spans="1:13" x14ac:dyDescent="0.2">
      <c r="A17" t="s">
        <v>17</v>
      </c>
      <c r="B17" t="s">
        <v>29</v>
      </c>
      <c r="C17">
        <v>4</v>
      </c>
      <c r="D17" s="1">
        <v>15.9994</v>
      </c>
      <c r="E17">
        <v>5.4</v>
      </c>
      <c r="G17">
        <v>192.911</v>
      </c>
    </row>
    <row r="18" spans="1:13" x14ac:dyDescent="0.2">
      <c r="A18" t="s">
        <v>17</v>
      </c>
      <c r="B18" t="s">
        <v>29</v>
      </c>
      <c r="C18">
        <v>4</v>
      </c>
      <c r="D18" s="1">
        <v>15.9994</v>
      </c>
      <c r="E18">
        <v>5.4</v>
      </c>
      <c r="G18">
        <v>192.91499999999999</v>
      </c>
    </row>
    <row r="19" spans="1:13" x14ac:dyDescent="0.2">
      <c r="A19" t="s">
        <v>12</v>
      </c>
      <c r="B19" t="s">
        <v>23</v>
      </c>
      <c r="C19">
        <v>11</v>
      </c>
      <c r="D19" s="1">
        <v>55.85</v>
      </c>
      <c r="E19">
        <v>6.1</v>
      </c>
      <c r="F19">
        <v>195.12</v>
      </c>
      <c r="G19">
        <v>195.119</v>
      </c>
      <c r="H19">
        <v>7.9000000000000001E-2</v>
      </c>
      <c r="I19">
        <v>1E-3</v>
      </c>
      <c r="J19">
        <v>3.7699999999999997E-2</v>
      </c>
    </row>
    <row r="20" spans="1:13" x14ac:dyDescent="0.2">
      <c r="A20" t="s">
        <v>12</v>
      </c>
      <c r="B20" t="s">
        <v>23</v>
      </c>
      <c r="C20">
        <v>11</v>
      </c>
      <c r="D20" s="1">
        <v>55.85</v>
      </c>
      <c r="E20">
        <v>6.1</v>
      </c>
      <c r="F20">
        <v>195.18</v>
      </c>
      <c r="G20">
        <v>195.179</v>
      </c>
      <c r="H20">
        <v>7.9000000000000001E-2</v>
      </c>
      <c r="I20">
        <v>1E-3</v>
      </c>
      <c r="J20">
        <v>3.7699999999999997E-2</v>
      </c>
    </row>
    <row r="21" spans="1:13" x14ac:dyDescent="0.2">
      <c r="A21" t="s">
        <v>12</v>
      </c>
      <c r="B21" t="s">
        <v>13</v>
      </c>
      <c r="C21">
        <v>9</v>
      </c>
      <c r="D21" s="1">
        <v>55.85</v>
      </c>
      <c r="E21">
        <v>5.9</v>
      </c>
      <c r="F21">
        <v>195.392</v>
      </c>
      <c r="G21">
        <v>195.38900000000001</v>
      </c>
      <c r="H21">
        <v>8.5999999999999993E-2</v>
      </c>
      <c r="I21">
        <v>2E-3</v>
      </c>
      <c r="J21">
        <v>3.9899999999999998E-2</v>
      </c>
      <c r="K21">
        <v>8.3000000000000004E-2</v>
      </c>
      <c r="L21">
        <v>2.9999999999999997E-4</v>
      </c>
      <c r="M21">
        <v>4.5400000000000003E-2</v>
      </c>
    </row>
    <row r="22" spans="1:13" x14ac:dyDescent="0.2">
      <c r="A22" t="s">
        <v>12</v>
      </c>
      <c r="B22" t="s">
        <v>24</v>
      </c>
      <c r="C22">
        <v>6</v>
      </c>
      <c r="D22" s="1">
        <v>55.85</v>
      </c>
      <c r="E22">
        <v>5.7</v>
      </c>
      <c r="G22">
        <v>195.39</v>
      </c>
    </row>
    <row r="23" spans="1:13" x14ac:dyDescent="0.2">
      <c r="A23" t="s">
        <v>12</v>
      </c>
      <c r="B23" t="s">
        <v>23</v>
      </c>
      <c r="C23">
        <v>11</v>
      </c>
      <c r="D23" s="1">
        <v>55.85</v>
      </c>
      <c r="E23">
        <v>6.1</v>
      </c>
      <c r="F23">
        <v>196.655</v>
      </c>
      <c r="G23">
        <v>196.64</v>
      </c>
      <c r="H23">
        <v>8.1000000000000003E-2</v>
      </c>
      <c r="I23">
        <v>2E-3</v>
      </c>
      <c r="J23">
        <v>4.1500000000000002E-2</v>
      </c>
      <c r="K23">
        <v>8.5999999999999993E-2</v>
      </c>
      <c r="L23">
        <v>5.0000000000000001E-4</v>
      </c>
      <c r="M23">
        <v>4.99E-2</v>
      </c>
    </row>
    <row r="24" spans="1:13" x14ac:dyDescent="0.2">
      <c r="A24" t="s">
        <v>12</v>
      </c>
      <c r="B24" t="s">
        <v>20</v>
      </c>
      <c r="C24">
        <v>7</v>
      </c>
      <c r="D24" s="1">
        <v>55.85</v>
      </c>
      <c r="E24">
        <v>5.8</v>
      </c>
      <c r="G24">
        <v>196.65</v>
      </c>
    </row>
    <row r="25" spans="1:13" x14ac:dyDescent="0.2">
      <c r="A25" t="s">
        <v>12</v>
      </c>
      <c r="B25" t="s">
        <v>16</v>
      </c>
      <c r="C25">
        <v>10</v>
      </c>
      <c r="D25" s="1">
        <v>55.85</v>
      </c>
      <c r="E25">
        <v>6</v>
      </c>
      <c r="F25">
        <v>198.554</v>
      </c>
      <c r="G25">
        <v>198.53800000000001</v>
      </c>
      <c r="H25">
        <v>7.9000000000000001E-2</v>
      </c>
      <c r="I25">
        <v>5.9999999999999995E-4</v>
      </c>
      <c r="J25">
        <v>3.7499999999999999E-2</v>
      </c>
      <c r="K25">
        <v>8.7999999999999995E-2</v>
      </c>
      <c r="L25" s="3">
        <v>6.0000000000000002E-5</v>
      </c>
      <c r="M25">
        <v>5.2900000000000003E-2</v>
      </c>
    </row>
    <row r="26" spans="1:13" x14ac:dyDescent="0.2">
      <c r="A26" t="s">
        <v>35</v>
      </c>
      <c r="B26" t="s">
        <v>20</v>
      </c>
      <c r="C26">
        <v>7</v>
      </c>
      <c r="D26" s="1">
        <v>32.06</v>
      </c>
      <c r="E26">
        <v>5.8</v>
      </c>
      <c r="G26">
        <v>198.553</v>
      </c>
    </row>
    <row r="27" spans="1:13" x14ac:dyDescent="0.2">
      <c r="A27" t="s">
        <v>12</v>
      </c>
      <c r="B27" t="s">
        <v>14</v>
      </c>
      <c r="C27">
        <v>8</v>
      </c>
      <c r="D27" s="1">
        <v>55.85</v>
      </c>
      <c r="E27">
        <v>5.8</v>
      </c>
      <c r="F27">
        <v>199.98500000000001</v>
      </c>
      <c r="G27">
        <v>199.97499999999999</v>
      </c>
      <c r="H27">
        <v>0.111</v>
      </c>
      <c r="I27">
        <v>8.0000000000000002E-3</v>
      </c>
      <c r="J27">
        <v>8.6199999999999999E-2</v>
      </c>
      <c r="K27">
        <v>0.11700000000000001</v>
      </c>
      <c r="L27">
        <v>1E-3</v>
      </c>
      <c r="M27">
        <v>9.4E-2</v>
      </c>
    </row>
    <row r="28" spans="1:13" x14ac:dyDescent="0.2">
      <c r="A28" t="s">
        <v>12</v>
      </c>
      <c r="B28" t="s">
        <v>33</v>
      </c>
      <c r="C28">
        <v>12</v>
      </c>
      <c r="D28" s="1">
        <v>55.85</v>
      </c>
      <c r="E28">
        <v>6.1</v>
      </c>
      <c r="G28">
        <v>200.02099999999999</v>
      </c>
    </row>
    <row r="29" spans="1:13" x14ac:dyDescent="0.2">
      <c r="A29" t="s">
        <v>12</v>
      </c>
      <c r="B29" t="s">
        <v>16</v>
      </c>
      <c r="C29">
        <v>10</v>
      </c>
      <c r="D29" s="1">
        <v>55.85</v>
      </c>
      <c r="E29">
        <v>6</v>
      </c>
      <c r="F29">
        <v>201.101</v>
      </c>
      <c r="G29">
        <v>201.11199999999999</v>
      </c>
      <c r="H29">
        <v>9.9000000000000005E-2</v>
      </c>
      <c r="I29">
        <v>3.0000000000000001E-3</v>
      </c>
      <c r="J29">
        <v>7.0400000000000004E-2</v>
      </c>
      <c r="K29">
        <v>9.7000000000000003E-2</v>
      </c>
      <c r="L29">
        <v>1E-4</v>
      </c>
      <c r="M29">
        <v>6.7500000000000004E-2</v>
      </c>
    </row>
    <row r="30" spans="1:13" x14ac:dyDescent="0.2">
      <c r="A30" t="s">
        <v>12</v>
      </c>
      <c r="B30" t="s">
        <v>33</v>
      </c>
      <c r="C30">
        <v>12</v>
      </c>
      <c r="D30" s="1">
        <v>55.85</v>
      </c>
      <c r="E30">
        <v>6.1</v>
      </c>
      <c r="G30">
        <v>201.126</v>
      </c>
    </row>
    <row r="31" spans="1:13" x14ac:dyDescent="0.2">
      <c r="A31" t="s">
        <v>19</v>
      </c>
      <c r="B31" t="s">
        <v>14</v>
      </c>
      <c r="C31">
        <v>8</v>
      </c>
      <c r="D31">
        <v>40.08</v>
      </c>
      <c r="E31">
        <v>5.8</v>
      </c>
      <c r="F31">
        <v>201.86600000000001</v>
      </c>
      <c r="G31">
        <v>201.84700000000001</v>
      </c>
      <c r="H31">
        <v>7.6999999999999999E-2</v>
      </c>
      <c r="I31">
        <v>0.03</v>
      </c>
      <c r="J31">
        <v>3.1600000000000003E-2</v>
      </c>
      <c r="K31">
        <v>7.3999999999999996E-2</v>
      </c>
      <c r="L31">
        <v>0.01</v>
      </c>
      <c r="M31">
        <v>2.3199999999999998E-2</v>
      </c>
    </row>
    <row r="32" spans="1:13" x14ac:dyDescent="0.2">
      <c r="A32" t="s">
        <v>12</v>
      </c>
      <c r="B32" t="s">
        <v>24</v>
      </c>
      <c r="C32">
        <v>6</v>
      </c>
      <c r="D32" s="1">
        <v>55.85</v>
      </c>
      <c r="E32">
        <v>5.7</v>
      </c>
      <c r="G32">
        <v>201.85599999999999</v>
      </c>
    </row>
    <row r="33" spans="1:13" x14ac:dyDescent="0.2">
      <c r="A33" t="s">
        <v>35</v>
      </c>
      <c r="B33" t="s">
        <v>20</v>
      </c>
      <c r="C33">
        <v>7</v>
      </c>
      <c r="D33" s="1">
        <v>32.06</v>
      </c>
      <c r="E33">
        <v>5.8</v>
      </c>
      <c r="F33">
        <v>202.61099999999999</v>
      </c>
      <c r="G33">
        <v>202.61</v>
      </c>
      <c r="H33">
        <v>8.5999999999999993E-2</v>
      </c>
      <c r="I33">
        <v>1E-3</v>
      </c>
      <c r="J33">
        <v>5.0500000000000003E-2</v>
      </c>
      <c r="K33">
        <v>8.6999999999999994E-2</v>
      </c>
      <c r="L33">
        <v>4.0000000000000002E-4</v>
      </c>
      <c r="M33">
        <v>5.1400000000000001E-2</v>
      </c>
    </row>
    <row r="34" spans="1:13" x14ac:dyDescent="0.2">
      <c r="A34" t="s">
        <v>12</v>
      </c>
      <c r="B34" t="s">
        <v>16</v>
      </c>
      <c r="C34">
        <v>10</v>
      </c>
      <c r="D34" s="1">
        <v>55.85</v>
      </c>
      <c r="E34">
        <v>6</v>
      </c>
      <c r="G34">
        <v>202.60900000000001</v>
      </c>
    </row>
    <row r="35" spans="1:13" x14ac:dyDescent="0.2">
      <c r="A35" t="s">
        <v>12</v>
      </c>
      <c r="B35" t="s">
        <v>23</v>
      </c>
      <c r="C35">
        <v>11</v>
      </c>
      <c r="D35" s="1">
        <v>55.85</v>
      </c>
      <c r="E35">
        <v>6.1</v>
      </c>
      <c r="F35">
        <v>203.73500000000001</v>
      </c>
      <c r="G35">
        <v>203.72800000000001</v>
      </c>
      <c r="H35">
        <v>9.7000000000000003E-2</v>
      </c>
      <c r="I35">
        <v>0.01</v>
      </c>
      <c r="J35">
        <v>6.7500000000000004E-2</v>
      </c>
      <c r="K35">
        <v>0.104</v>
      </c>
      <c r="L35">
        <v>6.0000000000000001E-3</v>
      </c>
      <c r="M35">
        <v>7.7299999999999994E-2</v>
      </c>
    </row>
    <row r="36" spans="1:13" x14ac:dyDescent="0.2">
      <c r="A36" t="s">
        <v>12</v>
      </c>
      <c r="B36" t="s">
        <v>33</v>
      </c>
      <c r="C36">
        <v>12</v>
      </c>
      <c r="D36" s="1">
        <v>55.85</v>
      </c>
      <c r="E36">
        <v>6.1</v>
      </c>
      <c r="G36">
        <v>203.79499999999999</v>
      </c>
    </row>
    <row r="37" spans="1:13" x14ac:dyDescent="0.2">
      <c r="A37" t="s">
        <v>12</v>
      </c>
      <c r="B37" t="s">
        <v>33</v>
      </c>
      <c r="C37">
        <v>12</v>
      </c>
      <c r="D37" s="1">
        <v>55.85</v>
      </c>
      <c r="E37">
        <v>6.1</v>
      </c>
      <c r="F37">
        <v>203.822</v>
      </c>
      <c r="G37">
        <v>203.82599999999999</v>
      </c>
      <c r="H37">
        <v>9.7000000000000003E-2</v>
      </c>
      <c r="I37">
        <v>0.01</v>
      </c>
      <c r="J37">
        <v>6.7500000000000004E-2</v>
      </c>
      <c r="K37">
        <v>9.8000000000000004E-2</v>
      </c>
      <c r="L37">
        <v>6.0000000000000001E-3</v>
      </c>
      <c r="M37">
        <v>6.8400000000000002E-2</v>
      </c>
    </row>
    <row r="38" spans="1:13" x14ac:dyDescent="0.2">
      <c r="A38" t="s">
        <v>12</v>
      </c>
      <c r="B38" t="s">
        <v>20</v>
      </c>
      <c r="C38">
        <v>7</v>
      </c>
      <c r="D38" s="1">
        <v>55.85</v>
      </c>
      <c r="E38">
        <v>5.8</v>
      </c>
      <c r="F38">
        <v>207.11799999999999</v>
      </c>
      <c r="G38">
        <v>207.124</v>
      </c>
      <c r="H38">
        <v>0.104</v>
      </c>
      <c r="I38">
        <v>5.0000000000000001E-3</v>
      </c>
      <c r="J38">
        <v>7.7799999999999994E-2</v>
      </c>
      <c r="K38">
        <v>8.6999999999999994E-2</v>
      </c>
      <c r="L38">
        <v>1E-4</v>
      </c>
      <c r="M38">
        <v>5.0900000000000001E-2</v>
      </c>
    </row>
    <row r="39" spans="1:13" x14ac:dyDescent="0.2">
      <c r="A39" t="s">
        <v>12</v>
      </c>
      <c r="B39" t="s">
        <v>20</v>
      </c>
      <c r="C39">
        <v>7</v>
      </c>
      <c r="D39" s="1">
        <v>55.85</v>
      </c>
      <c r="E39">
        <v>5.8</v>
      </c>
      <c r="G39">
        <v>207.124</v>
      </c>
    </row>
    <row r="40" spans="1:13" x14ac:dyDescent="0.2">
      <c r="A40" t="s">
        <v>21</v>
      </c>
      <c r="B40" t="s">
        <v>13</v>
      </c>
      <c r="C40">
        <v>9</v>
      </c>
      <c r="D40">
        <v>54.938000000000002</v>
      </c>
      <c r="E40">
        <v>5.9</v>
      </c>
      <c r="G40">
        <v>207.148</v>
      </c>
    </row>
    <row r="41" spans="1:13" x14ac:dyDescent="0.2">
      <c r="A41" t="s">
        <v>17</v>
      </c>
      <c r="B41" t="s">
        <v>32</v>
      </c>
      <c r="C41">
        <v>3</v>
      </c>
      <c r="D41" s="1">
        <v>15.9994</v>
      </c>
      <c r="E41">
        <v>5.3</v>
      </c>
      <c r="G41">
        <v>207.239</v>
      </c>
    </row>
    <row r="42" spans="1:13" x14ac:dyDescent="0.2">
      <c r="A42" t="s">
        <v>12</v>
      </c>
      <c r="B42" t="s">
        <v>16</v>
      </c>
      <c r="C42">
        <v>10</v>
      </c>
      <c r="D42">
        <v>55.85</v>
      </c>
      <c r="E42">
        <v>6</v>
      </c>
      <c r="F42">
        <v>207.76499999999999</v>
      </c>
      <c r="G42">
        <v>207.751</v>
      </c>
      <c r="H42">
        <v>8.3000000000000004E-2</v>
      </c>
      <c r="I42">
        <v>0.02</v>
      </c>
      <c r="J42">
        <v>4.5499999999999999E-2</v>
      </c>
      <c r="K42">
        <v>9.5000000000000001E-2</v>
      </c>
      <c r="L42">
        <v>8.0000000000000004E-4</v>
      </c>
      <c r="M42">
        <v>6.4100000000000004E-2</v>
      </c>
    </row>
    <row r="43" spans="1:13" x14ac:dyDescent="0.2">
      <c r="A43" t="s">
        <v>12</v>
      </c>
      <c r="B43" t="s">
        <v>24</v>
      </c>
      <c r="C43">
        <v>6</v>
      </c>
      <c r="D43" s="1">
        <v>55.85</v>
      </c>
      <c r="E43">
        <v>5.7</v>
      </c>
      <c r="G43">
        <v>207.71199999999999</v>
      </c>
    </row>
    <row r="44" spans="1:13" x14ac:dyDescent="0.2">
      <c r="A44" t="s">
        <v>40</v>
      </c>
      <c r="B44" t="s">
        <v>20</v>
      </c>
      <c r="C44">
        <v>7</v>
      </c>
      <c r="D44">
        <v>55.85</v>
      </c>
      <c r="E44">
        <v>5.8</v>
      </c>
      <c r="F44">
        <v>207.93299999999999</v>
      </c>
      <c r="G44">
        <v>207.91499999999999</v>
      </c>
      <c r="H44">
        <v>7.0000000000000007E-2</v>
      </c>
      <c r="I44">
        <v>5.0000000000000001E-3</v>
      </c>
      <c r="K44">
        <v>8.6999999999999994E-2</v>
      </c>
      <c r="L44">
        <v>1E-4</v>
      </c>
      <c r="M44">
        <v>5.2299999999999999E-2</v>
      </c>
    </row>
    <row r="45" spans="1:13" x14ac:dyDescent="0.2">
      <c r="A45" t="s">
        <v>25</v>
      </c>
      <c r="B45" t="s">
        <v>16</v>
      </c>
      <c r="C45">
        <v>10</v>
      </c>
      <c r="D45" s="1">
        <v>58.7</v>
      </c>
      <c r="E45">
        <v>5.9</v>
      </c>
      <c r="G45">
        <v>207.922</v>
      </c>
    </row>
    <row r="46" spans="1:13" x14ac:dyDescent="0.2">
      <c r="A46" t="s">
        <v>42</v>
      </c>
      <c r="B46" t="s">
        <v>20</v>
      </c>
      <c r="C46">
        <v>7</v>
      </c>
      <c r="D46">
        <v>26.981539999999999</v>
      </c>
      <c r="E46">
        <v>5.9</v>
      </c>
      <c r="F46">
        <v>247.39699999999999</v>
      </c>
      <c r="G46">
        <v>247.40199999999999</v>
      </c>
      <c r="H46">
        <v>8.6999999999999994E-2</v>
      </c>
      <c r="I46">
        <v>0.01</v>
      </c>
      <c r="J46">
        <v>5.2999999999999999E-2</v>
      </c>
      <c r="K46">
        <v>9.1999999999999998E-2</v>
      </c>
      <c r="L46">
        <v>3.0000000000000001E-3</v>
      </c>
      <c r="M46">
        <v>6.0400000000000002E-2</v>
      </c>
    </row>
    <row r="47" spans="1:13" x14ac:dyDescent="0.2">
      <c r="A47" t="s">
        <v>12</v>
      </c>
      <c r="B47" t="s">
        <v>16</v>
      </c>
      <c r="C47">
        <v>10</v>
      </c>
      <c r="D47" s="1">
        <v>55.85</v>
      </c>
      <c r="E47">
        <v>6</v>
      </c>
      <c r="G47">
        <v>247.291</v>
      </c>
    </row>
    <row r="48" spans="1:13" x14ac:dyDescent="0.2">
      <c r="A48" t="s">
        <v>42</v>
      </c>
      <c r="B48" t="s">
        <v>20</v>
      </c>
      <c r="C48">
        <v>7</v>
      </c>
      <c r="D48">
        <v>26.981539999999999</v>
      </c>
      <c r="E48">
        <v>5.9</v>
      </c>
      <c r="F48">
        <v>248.458</v>
      </c>
      <c r="G48">
        <v>248.453</v>
      </c>
      <c r="H48">
        <v>7.6999999999999999E-2</v>
      </c>
      <c r="I48">
        <v>4.0000000000000001E-3</v>
      </c>
      <c r="J48">
        <v>3.4299999999999997E-2</v>
      </c>
      <c r="K48">
        <v>0.105</v>
      </c>
      <c r="L48">
        <v>1E-3</v>
      </c>
      <c r="M48">
        <v>7.8200000000000006E-2</v>
      </c>
    </row>
    <row r="49" spans="1:14" x14ac:dyDescent="0.2">
      <c r="A49" t="s">
        <v>17</v>
      </c>
      <c r="B49" t="s">
        <v>29</v>
      </c>
      <c r="C49">
        <v>4</v>
      </c>
      <c r="D49" s="1">
        <v>15.9994</v>
      </c>
      <c r="E49">
        <v>5.4</v>
      </c>
      <c r="G49">
        <v>248.453</v>
      </c>
    </row>
    <row r="50" spans="1:14" x14ac:dyDescent="0.2">
      <c r="A50" t="s">
        <v>44</v>
      </c>
      <c r="B50" t="s">
        <v>45</v>
      </c>
      <c r="C50">
        <v>1</v>
      </c>
      <c r="D50">
        <v>4.0026000000000002</v>
      </c>
      <c r="E50">
        <v>4.9000000000000004</v>
      </c>
      <c r="F50">
        <v>256.31599999999997</v>
      </c>
      <c r="G50">
        <v>256.31700000000001</v>
      </c>
      <c r="H50">
        <v>0.125</v>
      </c>
      <c r="I50">
        <v>3.0000000000000001E-3</v>
      </c>
      <c r="J50">
        <v>0.105</v>
      </c>
    </row>
    <row r="51" spans="1:14" x14ac:dyDescent="0.2">
      <c r="A51" t="s">
        <v>44</v>
      </c>
      <c r="B51" t="s">
        <v>45</v>
      </c>
      <c r="C51">
        <v>1</v>
      </c>
      <c r="D51">
        <v>4.0026000000000002</v>
      </c>
      <c r="E51">
        <v>4.9000000000000004</v>
      </c>
      <c r="G51">
        <v>256.31799999999998</v>
      </c>
    </row>
    <row r="52" spans="1:14" x14ac:dyDescent="0.2">
      <c r="A52" t="s">
        <v>41</v>
      </c>
      <c r="B52" t="s">
        <v>13</v>
      </c>
      <c r="C52">
        <v>9</v>
      </c>
      <c r="D52">
        <v>28.0855</v>
      </c>
      <c r="E52">
        <v>6</v>
      </c>
      <c r="F52">
        <v>256.42399999999998</v>
      </c>
      <c r="G52">
        <v>256.37700000000001</v>
      </c>
      <c r="H52">
        <v>0.108</v>
      </c>
      <c r="I52">
        <v>5.0000000000000001E-3</v>
      </c>
      <c r="J52">
        <v>8.2299999999999998E-2</v>
      </c>
      <c r="K52">
        <v>0.10199999999999999</v>
      </c>
      <c r="L52">
        <v>5.0000000000000001E-3</v>
      </c>
      <c r="M52">
        <v>7.3700000000000002E-2</v>
      </c>
    </row>
    <row r="53" spans="1:14" x14ac:dyDescent="0.2">
      <c r="A53" t="s">
        <v>12</v>
      </c>
      <c r="B53" t="s">
        <v>13</v>
      </c>
      <c r="C53">
        <v>9</v>
      </c>
      <c r="D53">
        <v>55.85</v>
      </c>
      <c r="E53">
        <v>5.9</v>
      </c>
      <c r="G53">
        <v>256.39800000000002</v>
      </c>
    </row>
    <row r="54" spans="1:14" x14ac:dyDescent="0.2">
      <c r="A54" t="s">
        <v>12</v>
      </c>
      <c r="B54" t="s">
        <v>23</v>
      </c>
      <c r="C54">
        <v>11</v>
      </c>
      <c r="D54">
        <v>55.85</v>
      </c>
      <c r="E54">
        <v>6.1</v>
      </c>
      <c r="G54">
        <v>256.41000000000003</v>
      </c>
    </row>
    <row r="55" spans="1:14" x14ac:dyDescent="0.2">
      <c r="A55" t="s">
        <v>12</v>
      </c>
      <c r="B55" t="s">
        <v>13</v>
      </c>
      <c r="C55">
        <v>9</v>
      </c>
      <c r="D55">
        <v>55.85</v>
      </c>
      <c r="E55">
        <v>5.9</v>
      </c>
      <c r="F55">
        <v>257.25900000000001</v>
      </c>
      <c r="G55">
        <v>257.25900000000001</v>
      </c>
      <c r="H55">
        <v>8.4000000000000005E-2</v>
      </c>
      <c r="I55">
        <v>5.0000000000000001E-4</v>
      </c>
      <c r="J55">
        <v>4.7899999999999998E-2</v>
      </c>
      <c r="K55">
        <v>9.4E-2</v>
      </c>
      <c r="L55">
        <v>2.0000000000000001E-4</v>
      </c>
      <c r="M55">
        <v>6.3299999999999995E-2</v>
      </c>
    </row>
    <row r="56" spans="1:14" x14ac:dyDescent="0.2">
      <c r="A56" t="s">
        <v>12</v>
      </c>
      <c r="B56" t="s">
        <v>13</v>
      </c>
      <c r="C56">
        <v>9</v>
      </c>
      <c r="D56">
        <v>55.85</v>
      </c>
      <c r="E56">
        <v>5.9</v>
      </c>
      <c r="G56">
        <v>257.26100000000002</v>
      </c>
    </row>
    <row r="57" spans="1:14" x14ac:dyDescent="0.2">
      <c r="A57" t="s">
        <v>12</v>
      </c>
      <c r="B57" t="s">
        <v>16</v>
      </c>
      <c r="C57">
        <v>10</v>
      </c>
      <c r="D57">
        <v>55.85</v>
      </c>
      <c r="E57">
        <v>6</v>
      </c>
      <c r="F57">
        <v>257.53899999999999</v>
      </c>
      <c r="G57">
        <v>257.54700000000003</v>
      </c>
      <c r="H57">
        <v>9.5000000000000001E-2</v>
      </c>
      <c r="I57">
        <v>6.0000000000000001E-3</v>
      </c>
      <c r="J57">
        <v>6.5199999999999994E-2</v>
      </c>
      <c r="K57">
        <v>9.5000000000000001E-2</v>
      </c>
      <c r="L57">
        <v>2E-3</v>
      </c>
      <c r="M57">
        <v>6.4100000000000004E-2</v>
      </c>
    </row>
    <row r="58" spans="1:14" x14ac:dyDescent="0.2">
      <c r="A58" t="s">
        <v>12</v>
      </c>
      <c r="B58" t="s">
        <v>16</v>
      </c>
      <c r="C58">
        <v>10</v>
      </c>
      <c r="D58">
        <v>55.85</v>
      </c>
      <c r="E58">
        <v>6</v>
      </c>
      <c r="G58">
        <v>257.55399999999997</v>
      </c>
    </row>
    <row r="59" spans="1:14" x14ac:dyDescent="0.2">
      <c r="A59" t="s">
        <v>12</v>
      </c>
      <c r="B59" t="s">
        <v>16</v>
      </c>
      <c r="C59">
        <v>10</v>
      </c>
      <c r="D59">
        <v>55.85</v>
      </c>
      <c r="E59">
        <v>6</v>
      </c>
      <c r="F59">
        <v>266.60300000000001</v>
      </c>
      <c r="G59">
        <v>266.58600000000001</v>
      </c>
      <c r="H59">
        <v>7.0999999999999994E-2</v>
      </c>
      <c r="I59">
        <v>0.04</v>
      </c>
      <c r="J59">
        <v>1.5100000000000001E-2</v>
      </c>
      <c r="K59">
        <v>0.111</v>
      </c>
      <c r="L59">
        <v>2.9999999999999997E-4</v>
      </c>
      <c r="M59">
        <v>8.6400000000000005E-2</v>
      </c>
    </row>
    <row r="60" spans="1:14" x14ac:dyDescent="0.2">
      <c r="A60" t="s">
        <v>12</v>
      </c>
      <c r="B60" t="s">
        <v>16</v>
      </c>
      <c r="C60">
        <v>10</v>
      </c>
      <c r="D60">
        <v>55.85</v>
      </c>
      <c r="E60">
        <v>6</v>
      </c>
      <c r="G60">
        <v>266.625</v>
      </c>
    </row>
    <row r="61" spans="1:14" x14ac:dyDescent="0.2">
      <c r="A61" t="s">
        <v>50</v>
      </c>
      <c r="B61" t="s">
        <v>18</v>
      </c>
      <c r="C61">
        <v>5</v>
      </c>
      <c r="D61" s="1">
        <v>24.305</v>
      </c>
      <c r="E61">
        <v>5.7</v>
      </c>
      <c r="F61">
        <v>270.38400000000001</v>
      </c>
      <c r="G61">
        <v>270.39</v>
      </c>
      <c r="H61">
        <v>8.6999999999999994E-2</v>
      </c>
      <c r="I61">
        <v>4.0000000000000001E-3</v>
      </c>
      <c r="J61">
        <v>5.33E-2</v>
      </c>
      <c r="K61">
        <v>9.9000000000000005E-2</v>
      </c>
      <c r="L61">
        <v>1E-3</v>
      </c>
      <c r="M61">
        <v>7.0300000000000001E-2</v>
      </c>
    </row>
    <row r="62" spans="1:14" x14ac:dyDescent="0.2">
      <c r="A62" t="s">
        <v>50</v>
      </c>
      <c r="B62" t="s">
        <v>18</v>
      </c>
      <c r="C62">
        <v>5</v>
      </c>
      <c r="D62" s="1">
        <v>24.305</v>
      </c>
      <c r="E62">
        <v>5.7</v>
      </c>
      <c r="G62">
        <v>270.39999999999998</v>
      </c>
    </row>
    <row r="63" spans="1:14" x14ac:dyDescent="0.2">
      <c r="A63" t="s">
        <v>41</v>
      </c>
      <c r="B63" t="s">
        <v>24</v>
      </c>
      <c r="C63">
        <v>6</v>
      </c>
      <c r="D63">
        <v>28.0855</v>
      </c>
      <c r="E63">
        <v>5.8</v>
      </c>
      <c r="F63">
        <v>274.18700000000001</v>
      </c>
      <c r="G63">
        <v>274.18</v>
      </c>
      <c r="H63">
        <v>9.5000000000000001E-2</v>
      </c>
      <c r="I63">
        <v>3.0000000000000001E-3</v>
      </c>
      <c r="J63">
        <v>6.5000000000000002E-2</v>
      </c>
      <c r="K63">
        <v>0.11600000000000001</v>
      </c>
      <c r="L63">
        <v>2E-3</v>
      </c>
      <c r="M63">
        <v>9.2999999999999999E-2</v>
      </c>
      <c r="N63" t="s">
        <v>52</v>
      </c>
    </row>
    <row r="64" spans="1:14" x14ac:dyDescent="0.2">
      <c r="A64" t="s">
        <v>12</v>
      </c>
      <c r="B64" t="s">
        <v>51</v>
      </c>
      <c r="C64">
        <v>13</v>
      </c>
      <c r="D64">
        <v>55.85</v>
      </c>
      <c r="E64">
        <v>6.2</v>
      </c>
      <c r="G64">
        <v>274.20299999999997</v>
      </c>
    </row>
    <row r="65" spans="1:13" x14ac:dyDescent="0.2">
      <c r="A65" t="s">
        <v>41</v>
      </c>
      <c r="B65" t="s">
        <v>24</v>
      </c>
      <c r="C65">
        <v>6</v>
      </c>
      <c r="D65">
        <v>28.0855</v>
      </c>
      <c r="E65">
        <v>5.8</v>
      </c>
      <c r="F65">
        <v>276.85199999999998</v>
      </c>
      <c r="G65">
        <v>276.85000000000002</v>
      </c>
      <c r="H65">
        <v>9.1999999999999998E-2</v>
      </c>
      <c r="I65">
        <v>1E-3</v>
      </c>
      <c r="J65">
        <v>6.1100000000000002E-2</v>
      </c>
      <c r="K65">
        <v>9.7000000000000003E-2</v>
      </c>
      <c r="L65">
        <v>2.9999999999999997E-4</v>
      </c>
      <c r="M65">
        <v>6.7500000000000004E-2</v>
      </c>
    </row>
    <row r="66" spans="1:13" x14ac:dyDescent="0.2">
      <c r="A66" t="s">
        <v>41</v>
      </c>
      <c r="B66" t="s">
        <v>20</v>
      </c>
      <c r="C66">
        <v>7</v>
      </c>
      <c r="D66" s="1">
        <v>28.0855</v>
      </c>
      <c r="E66">
        <v>5.9</v>
      </c>
      <c r="G66">
        <v>276.85000000000002</v>
      </c>
    </row>
    <row r="67" spans="1:13" x14ac:dyDescent="0.2">
      <c r="A67" t="s">
        <v>41</v>
      </c>
      <c r="B67" t="s">
        <v>20</v>
      </c>
      <c r="C67">
        <v>7</v>
      </c>
      <c r="D67" s="1">
        <v>28.0855</v>
      </c>
      <c r="E67">
        <v>5.9</v>
      </c>
      <c r="G67">
        <v>276.86500000000001</v>
      </c>
    </row>
    <row r="68" spans="1:13" x14ac:dyDescent="0.2">
      <c r="A68" t="s">
        <v>50</v>
      </c>
      <c r="B68" t="s">
        <v>24</v>
      </c>
      <c r="C68">
        <v>6</v>
      </c>
      <c r="D68" s="1">
        <v>24.305</v>
      </c>
      <c r="E68">
        <v>5.8</v>
      </c>
      <c r="F68">
        <v>276.983</v>
      </c>
      <c r="G68">
        <v>277.00099999999998</v>
      </c>
      <c r="H68">
        <v>8.5999999999999993E-2</v>
      </c>
      <c r="I68">
        <v>4.0000000000000001E-3</v>
      </c>
      <c r="J68">
        <v>5.1200000000000002E-2</v>
      </c>
      <c r="K68">
        <v>9.8000000000000004E-2</v>
      </c>
      <c r="L68">
        <v>2E-3</v>
      </c>
      <c r="M68">
        <v>6.88E-2</v>
      </c>
    </row>
    <row r="69" spans="1:13" x14ac:dyDescent="0.2">
      <c r="A69" t="s">
        <v>41</v>
      </c>
      <c r="B69" t="s">
        <v>20</v>
      </c>
      <c r="C69">
        <v>7</v>
      </c>
      <c r="D69" s="1">
        <v>28.0855</v>
      </c>
      <c r="E69">
        <v>5.9</v>
      </c>
      <c r="F69">
        <v>277.05200000000002</v>
      </c>
      <c r="G69">
        <v>277.04199999999997</v>
      </c>
      <c r="H69">
        <v>9.5000000000000001E-2</v>
      </c>
      <c r="I69">
        <v>4.0000000000000001E-3</v>
      </c>
      <c r="J69">
        <v>6.5000000000000002E-2</v>
      </c>
      <c r="K69">
        <v>9.6000000000000002E-2</v>
      </c>
      <c r="L69">
        <v>2E-3</v>
      </c>
      <c r="M69">
        <v>6.6400000000000001E-2</v>
      </c>
    </row>
    <row r="70" spans="1:13" x14ac:dyDescent="0.2">
      <c r="A70" t="s">
        <v>41</v>
      </c>
      <c r="B70" t="s">
        <v>20</v>
      </c>
      <c r="C70">
        <v>7</v>
      </c>
      <c r="D70" s="1">
        <v>28.0855</v>
      </c>
      <c r="E70">
        <v>5.9</v>
      </c>
      <c r="G70">
        <v>277.05700000000002</v>
      </c>
    </row>
    <row r="71" spans="1:13" x14ac:dyDescent="0.2">
      <c r="A71" t="s">
        <v>50</v>
      </c>
      <c r="B71" t="s">
        <v>24</v>
      </c>
      <c r="C71">
        <v>6</v>
      </c>
      <c r="D71" s="1">
        <v>24.305</v>
      </c>
      <c r="E71">
        <v>5.8</v>
      </c>
      <c r="F71">
        <v>278.40499999999997</v>
      </c>
      <c r="G71">
        <v>278.404</v>
      </c>
      <c r="H71">
        <v>0.11799999999999999</v>
      </c>
      <c r="I71">
        <v>2E-3</v>
      </c>
      <c r="J71">
        <v>9.6000000000000002E-2</v>
      </c>
      <c r="K71">
        <v>0.111</v>
      </c>
      <c r="L71">
        <v>5.9999999999999995E-4</v>
      </c>
      <c r="M71">
        <v>8.5800000000000001E-2</v>
      </c>
    </row>
    <row r="72" spans="1:13" x14ac:dyDescent="0.2">
      <c r="A72" t="s">
        <v>41</v>
      </c>
      <c r="B72" t="s">
        <v>24</v>
      </c>
      <c r="C72">
        <v>6</v>
      </c>
      <c r="D72" s="1">
        <v>28.0855</v>
      </c>
      <c r="E72">
        <v>5.8</v>
      </c>
      <c r="G72">
        <v>278.44900000000001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60023-4D0B-984F-8008-558B230D9D08}">
  <dimension ref="A1:E31"/>
  <sheetViews>
    <sheetView workbookViewId="0">
      <selection activeCell="B26" sqref="B26"/>
    </sheetView>
  </sheetViews>
  <sheetFormatPr baseColWidth="10" defaultRowHeight="16" x14ac:dyDescent="0.2"/>
  <sheetData>
    <row r="1" spans="1:5" x14ac:dyDescent="0.2">
      <c r="A1" t="s">
        <v>5</v>
      </c>
      <c r="B1" t="s">
        <v>7</v>
      </c>
      <c r="C1" t="s">
        <v>8</v>
      </c>
      <c r="D1" t="s">
        <v>9</v>
      </c>
      <c r="E1" t="s">
        <v>26</v>
      </c>
    </row>
    <row r="2" spans="1:5" x14ac:dyDescent="0.2">
      <c r="A2">
        <v>187.94800000000001</v>
      </c>
      <c r="B2">
        <v>7.6999999999999999E-2</v>
      </c>
      <c r="C2">
        <v>1E-3</v>
      </c>
      <c r="D2">
        <v>2.7099999999999999E-2</v>
      </c>
      <c r="E2" t="s">
        <v>27</v>
      </c>
    </row>
    <row r="3" spans="1:5" x14ac:dyDescent="0.2">
      <c r="A3">
        <v>188.8</v>
      </c>
      <c r="B3">
        <v>9.6000000000000002E-2</v>
      </c>
      <c r="C3">
        <v>0.01</v>
      </c>
      <c r="D3">
        <v>6.5600000000000006E-2</v>
      </c>
    </row>
    <row r="4" spans="1:5" x14ac:dyDescent="0.2">
      <c r="A4">
        <v>191.42599999999999</v>
      </c>
      <c r="B4">
        <v>0.09</v>
      </c>
      <c r="C4">
        <v>4.0000000000000001E-3</v>
      </c>
      <c r="D4">
        <v>5.6899999999999999E-2</v>
      </c>
      <c r="E4" t="s">
        <v>28</v>
      </c>
    </row>
    <row r="5" spans="1:5" x14ac:dyDescent="0.2">
      <c r="A5">
        <v>191.7</v>
      </c>
      <c r="B5">
        <v>5.3999999999999999E-2</v>
      </c>
      <c r="C5">
        <v>0.01</v>
      </c>
    </row>
    <row r="6" spans="1:5" x14ac:dyDescent="0.2">
      <c r="A6">
        <v>191.08500000000001</v>
      </c>
      <c r="B6">
        <v>7.3999999999999996E-2</v>
      </c>
      <c r="C6">
        <v>8.0000000000000002E-3</v>
      </c>
      <c r="D6">
        <v>2.6200000000000001E-2</v>
      </c>
    </row>
    <row r="7" spans="1:5" x14ac:dyDescent="0.2">
      <c r="A7">
        <v>192.18199999999999</v>
      </c>
      <c r="B7">
        <v>8.5000000000000006E-2</v>
      </c>
      <c r="C7">
        <v>0.01</v>
      </c>
      <c r="D7">
        <v>4.8500000000000001E-2</v>
      </c>
    </row>
    <row r="8" spans="1:5" x14ac:dyDescent="0.2">
      <c r="A8">
        <v>192.30199999999999</v>
      </c>
      <c r="B8">
        <v>7.9000000000000001E-2</v>
      </c>
      <c r="C8">
        <v>0.01</v>
      </c>
      <c r="D8">
        <v>3.6200000000000003E-2</v>
      </c>
    </row>
    <row r="9" spans="1:5" x14ac:dyDescent="0.2">
      <c r="A9">
        <v>193.26599999999999</v>
      </c>
      <c r="B9">
        <v>6.9000000000000006E-2</v>
      </c>
      <c r="C9">
        <v>3.0000000000000001E-3</v>
      </c>
      <c r="D9">
        <v>2.3900000000000001E-2</v>
      </c>
    </row>
    <row r="10" spans="1:5" x14ac:dyDescent="0.2">
      <c r="A10">
        <v>194.09800000000001</v>
      </c>
      <c r="B10">
        <v>5.5E-2</v>
      </c>
      <c r="C10">
        <v>0.03</v>
      </c>
    </row>
    <row r="11" spans="1:5" x14ac:dyDescent="0.2">
      <c r="A11">
        <v>194.80799999999999</v>
      </c>
      <c r="B11">
        <v>9.2999999999999999E-2</v>
      </c>
      <c r="C11">
        <v>2E-3</v>
      </c>
      <c r="D11">
        <v>6.2E-2</v>
      </c>
      <c r="E11" t="s">
        <v>28</v>
      </c>
    </row>
    <row r="12" spans="1:5" x14ac:dyDescent="0.2">
      <c r="A12">
        <v>195.73500000000001</v>
      </c>
      <c r="B12">
        <v>7.1999999999999995E-2</v>
      </c>
      <c r="C12">
        <v>7.0000000000000001E-3</v>
      </c>
      <c r="D12">
        <v>1.9199999999999998E-2</v>
      </c>
    </row>
    <row r="13" spans="1:5" x14ac:dyDescent="0.2">
      <c r="A13">
        <v>196.804</v>
      </c>
      <c r="B13">
        <v>7.0000000000000007E-2</v>
      </c>
      <c r="C13">
        <v>7.0000000000000001E-3</v>
      </c>
      <c r="D13">
        <v>9.4999999999999998E-3</v>
      </c>
    </row>
    <row r="14" spans="1:5" x14ac:dyDescent="0.2">
      <c r="A14">
        <v>197.18299999999999</v>
      </c>
      <c r="B14">
        <v>9.8000000000000004E-2</v>
      </c>
      <c r="C14">
        <v>0.03</v>
      </c>
      <c r="D14">
        <v>6.8400000000000002E-2</v>
      </c>
    </row>
    <row r="15" spans="1:5" x14ac:dyDescent="0.2">
      <c r="A15">
        <v>198.07599999999999</v>
      </c>
      <c r="B15">
        <v>8.1000000000000003E-2</v>
      </c>
      <c r="C15">
        <v>0.02</v>
      </c>
      <c r="D15">
        <v>4.0599999999999997E-2</v>
      </c>
    </row>
    <row r="16" spans="1:5" x14ac:dyDescent="0.2">
      <c r="A16">
        <v>198.232</v>
      </c>
      <c r="B16">
        <v>6.5000000000000002E-2</v>
      </c>
      <c r="C16">
        <v>0.03</v>
      </c>
    </row>
    <row r="17" spans="1:4" x14ac:dyDescent="0.2">
      <c r="A17">
        <v>198.91800000000001</v>
      </c>
      <c r="B17">
        <v>0.09</v>
      </c>
      <c r="C17">
        <v>0.03</v>
      </c>
      <c r="D17">
        <v>5.62E-2</v>
      </c>
    </row>
    <row r="18" spans="1:4" x14ac:dyDescent="0.2">
      <c r="A18">
        <v>199.15899999999999</v>
      </c>
      <c r="B18">
        <v>9.7000000000000003E-2</v>
      </c>
      <c r="C18">
        <v>0.03</v>
      </c>
      <c r="D18">
        <v>6.7100000000000007E-2</v>
      </c>
    </row>
    <row r="19" spans="1:4" x14ac:dyDescent="0.2">
      <c r="A19">
        <v>199.601</v>
      </c>
      <c r="B19">
        <v>9.0999999999999998E-2</v>
      </c>
      <c r="C19">
        <v>6.0000000000000001E-3</v>
      </c>
      <c r="D19">
        <v>5.8799999999999998E-2</v>
      </c>
    </row>
    <row r="20" spans="1:4" x14ac:dyDescent="0.2">
      <c r="A20">
        <v>199.78</v>
      </c>
      <c r="B20">
        <v>8.8999999999999996E-2</v>
      </c>
      <c r="C20">
        <v>0.01</v>
      </c>
      <c r="D20">
        <v>5.57E-2</v>
      </c>
    </row>
    <row r="21" spans="1:4" x14ac:dyDescent="0.2">
      <c r="A21">
        <v>200.14699999999999</v>
      </c>
      <c r="B21">
        <v>9.7000000000000003E-2</v>
      </c>
      <c r="C21">
        <v>0.01</v>
      </c>
      <c r="D21">
        <v>6.6900000000000001E-2</v>
      </c>
    </row>
    <row r="22" spans="1:4" x14ac:dyDescent="0.2">
      <c r="A22">
        <v>200.691</v>
      </c>
      <c r="B22">
        <v>6.9000000000000006E-2</v>
      </c>
      <c r="C22">
        <v>0.02</v>
      </c>
    </row>
    <row r="23" spans="1:4" x14ac:dyDescent="0.2">
      <c r="A23">
        <v>200.761</v>
      </c>
      <c r="B23">
        <v>7.3999999999999996E-2</v>
      </c>
      <c r="C23">
        <v>0.01</v>
      </c>
      <c r="D23">
        <v>2.3599999999999999E-2</v>
      </c>
    </row>
    <row r="24" spans="1:4" x14ac:dyDescent="0.2">
      <c r="A24">
        <v>200.88900000000001</v>
      </c>
      <c r="B24">
        <v>7.3999999999999996E-2</v>
      </c>
      <c r="C24">
        <v>0.01</v>
      </c>
      <c r="D24">
        <v>2.47E-2</v>
      </c>
    </row>
    <row r="25" spans="1:4" x14ac:dyDescent="0.2">
      <c r="A25">
        <v>204.863</v>
      </c>
      <c r="B25">
        <v>0.10299999999999999</v>
      </c>
      <c r="C25">
        <v>0.02</v>
      </c>
      <c r="D25">
        <v>7.5399999999999995E-2</v>
      </c>
    </row>
    <row r="26" spans="1:4" x14ac:dyDescent="0.2">
      <c r="A26">
        <v>206.97800000000001</v>
      </c>
      <c r="B26">
        <v>5.0999999999999997E-2</v>
      </c>
      <c r="C26">
        <v>0.01</v>
      </c>
    </row>
    <row r="27" spans="1:4" x14ac:dyDescent="0.2">
      <c r="A27">
        <v>246.995</v>
      </c>
      <c r="B27">
        <v>7.6999999999999999E-2</v>
      </c>
      <c r="C27">
        <v>8.0000000000000002E-3</v>
      </c>
      <c r="D27">
        <v>3.4299999999999997E-2</v>
      </c>
    </row>
    <row r="28" spans="1:4" x14ac:dyDescent="0.2">
      <c r="A28">
        <v>247.13800000000001</v>
      </c>
      <c r="B28">
        <v>7.1999999999999995E-2</v>
      </c>
      <c r="C28">
        <v>0.04</v>
      </c>
      <c r="D28">
        <v>1.8599999999999998E-2</v>
      </c>
    </row>
    <row r="29" spans="1:4" x14ac:dyDescent="0.2">
      <c r="A29">
        <v>254.197</v>
      </c>
      <c r="B29">
        <v>6.3E-2</v>
      </c>
      <c r="C29">
        <v>0.01</v>
      </c>
    </row>
    <row r="30" spans="1:4" x14ac:dyDescent="0.2">
      <c r="A30">
        <v>254.673</v>
      </c>
      <c r="B30">
        <v>7.0999999999999994E-2</v>
      </c>
      <c r="C30">
        <v>8.0000000000000002E-3</v>
      </c>
      <c r="D30">
        <v>1.6500000000000001E-2</v>
      </c>
    </row>
    <row r="31" spans="1:4" x14ac:dyDescent="0.2">
      <c r="A31">
        <v>266.52199999999999</v>
      </c>
      <c r="B31">
        <v>3.9E-2</v>
      </c>
      <c r="C31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resolve</vt:lpstr>
      <vt:lpstr>blend</vt:lpstr>
      <vt:lpstr>unknown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Yingjie Zhu</dc:creator>
  <cp:lastModifiedBy>Yingjie Zhu</cp:lastModifiedBy>
  <dcterms:created xsi:type="dcterms:W3CDTF">2021-11-12T19:43:08Z</dcterms:created>
  <dcterms:modified xsi:type="dcterms:W3CDTF">2022-02-03T18:31:38Z</dcterms:modified>
</cp:coreProperties>
</file>