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380" windowHeight="10350"/>
  </bookViews>
  <sheets>
    <sheet name="2018年01月02日～2018年01月05日" sheetId="1" r:id="rId1"/>
    <sheet name="周计划每人工时统计" sheetId="7" r:id="rId2"/>
    <sheet name="周总结每人工时统计" sheetId="9" r:id="rId3"/>
    <sheet name="部门人员清单" sheetId="8" r:id="rId4"/>
    <sheet name="周任务统计" sheetId="2" r:id="rId5"/>
    <sheet name="所有项目周故障统计" sheetId="3" r:id="rId6"/>
    <sheet name="周故障统计(包含历史未解决)" sheetId="4" r:id="rId7"/>
    <sheet name="周任务列表（包括历史未完成）" sheetId="5" r:id="rId8"/>
    <sheet name="周故障列表（包含历史未解决）" sheetId="6" r:id="rId9"/>
  </sheets>
  <definedNames>
    <definedName name="_xlnm._FilterDatabase" localSheetId="3" hidden="1">部门人员清单!$A$1:$C$19</definedName>
    <definedName name="_xlnm._FilterDatabase" localSheetId="0" hidden="1">'2018年01月02日～2018年01月05日'!$A$5:$K$113</definedName>
    <definedName name="_xlnm._FilterDatabase" localSheetId="8" hidden="1">'周故障列表（包含历史未解决）'!$A$3:$BF$42</definedName>
    <definedName name="_xlnm._FilterDatabase" localSheetId="7" hidden="1">'周任务列表（包括历史未完成）'!$A$2:$K$11</definedName>
  </definedNames>
  <calcPr calcId="144525" concurrentCalc="0"/>
  <pivotCaches>
    <pivotCache cacheId="0" r:id="rId10"/>
    <pivotCache cacheId="1" r:id="rId11"/>
  </pivotCaches>
</workbook>
</file>

<file path=xl/sharedStrings.xml><?xml version="1.0" encoding="utf-8"?>
<sst xmlns="http://schemas.openxmlformats.org/spreadsheetml/2006/main" count="406">
  <si>
    <t>部门周计划</t>
  </si>
  <si>
    <t>部门名称：</t>
  </si>
  <si>
    <t>软件研发部</t>
  </si>
  <si>
    <t>计划时间：</t>
  </si>
  <si>
    <t>2018年01月02日～2018年01月05日</t>
  </si>
  <si>
    <t>填写人：</t>
  </si>
  <si>
    <t>何学东</t>
  </si>
  <si>
    <t>填写时间：</t>
  </si>
  <si>
    <t>上周工作计划执行情况</t>
  </si>
  <si>
    <t>编号</t>
  </si>
  <si>
    <t>项目</t>
  </si>
  <si>
    <t>计划内容</t>
  </si>
  <si>
    <t>输出成果</t>
  </si>
  <si>
    <t>工作量（工时）</t>
  </si>
  <si>
    <t>负责人</t>
  </si>
  <si>
    <t>优先级</t>
  </si>
  <si>
    <t>完成情况</t>
  </si>
  <si>
    <t>未完成原因
及解决措施</t>
  </si>
  <si>
    <t>备注</t>
  </si>
  <si>
    <t>是否计划工作</t>
  </si>
  <si>
    <t>泰州配农网深化应用</t>
  </si>
  <si>
    <t>优化网格与项目、问题关联图速度</t>
  </si>
  <si>
    <t>源代码</t>
  </si>
  <si>
    <t>杨坤</t>
  </si>
  <si>
    <t>高</t>
  </si>
  <si>
    <t>未完成</t>
  </si>
  <si>
    <t>开发人员能力有限，表示无法完成</t>
  </si>
  <si>
    <t>是</t>
  </si>
  <si>
    <t>嵌入负荷预测相关信息</t>
  </si>
  <si>
    <t>客户未提供数据</t>
  </si>
  <si>
    <t>内网环境配变基础数据查询异常，项目库查询异常，问题查询异常</t>
  </si>
  <si>
    <t>要权</t>
  </si>
  <si>
    <t>已完成</t>
  </si>
  <si>
    <t>泰州汇报</t>
  </si>
  <si>
    <t>系统跟踪使用</t>
  </si>
  <si>
    <t>数据维护</t>
  </si>
  <si>
    <t>否</t>
  </si>
  <si>
    <t>会议纪要</t>
  </si>
  <si>
    <t>项目周报数据统计修改，项目实施效果报表修改</t>
  </si>
  <si>
    <t>现场故障-多数据源连接错误</t>
  </si>
  <si>
    <t>要权、徐冰</t>
  </si>
  <si>
    <t>苏州电缆通道管理</t>
  </si>
  <si>
    <t>系统评审，根据评审结果再修改</t>
  </si>
  <si>
    <t>薛多</t>
  </si>
  <si>
    <t>修改自适应图元</t>
  </si>
  <si>
    <t>单线图概要设计</t>
  </si>
  <si>
    <t>电缆WebGis-SVG展示方式优化</t>
  </si>
  <si>
    <t>电缆WebGis-电缆井、电缆通道台帐显示性能优化</t>
  </si>
  <si>
    <t>配网工程管理平台移动端</t>
  </si>
  <si>
    <t>配网工程管理软件测试bug题修改</t>
  </si>
  <si>
    <t>代码</t>
  </si>
  <si>
    <t>路庆武</t>
  </si>
  <si>
    <t>配网工程管理软件审核功能集成（内网集成）</t>
  </si>
  <si>
    <t>配网工程管理软件所有模块审核功能集成完成</t>
  </si>
  <si>
    <t>流程发起已经集成好了，我的待办已经完成，审核需要与统一框架集成</t>
  </si>
  <si>
    <t>配网工程管理软件统一框架权限集成</t>
  </si>
  <si>
    <t>配网工程管理软件附件自动迁移到非计划存储平台</t>
  </si>
  <si>
    <t>白云峰</t>
  </si>
  <si>
    <t>配网工程管理软件后台服务集成及原生壳APP内网测试</t>
  </si>
  <si>
    <t>移动可视化监控中心</t>
  </si>
  <si>
    <t>移动可视化功能随手拍模块全员反违章后台接口集成</t>
  </si>
  <si>
    <t>单丽娟</t>
  </si>
  <si>
    <t>中</t>
  </si>
  <si>
    <t>移动可视化功能随手拍模块下全员排隐患后台接口集成</t>
  </si>
  <si>
    <t>移动可视化功能随手拍模块下好人好事后台接口集成</t>
  </si>
  <si>
    <t>移动可视化功能随手拍模块下全员反违章、全员排隐患、好人好事功能集成到作业终端</t>
  </si>
  <si>
    <t>移动可视化功能随手拍模块下全员反违章功移动端后台接口</t>
  </si>
  <si>
    <t>李怀斌</t>
  </si>
  <si>
    <t>移动可视化功能随手拍模块下全员排隐患功能移动端后台接口</t>
  </si>
  <si>
    <t>移动可视化功能随手拍模块下好人好事功能移动端后台接口</t>
  </si>
  <si>
    <t>线路卫士数据处理-根据模板导入输电数据，并生成数据库文件 ，需自适应表头</t>
  </si>
  <si>
    <t>线路卫士数据处理-根据输电线路名称、杆号判断杆塔数量及坐标是否更新，并将新增的线路、杆塔插入到数据库中，并将更新的杆号与坐标更新到对应信息中；根据更新的输电数据，更新shp图层；shp图层要提供线路一笔画图层</t>
  </si>
  <si>
    <t>已经完成杆号更新，创建图层</t>
  </si>
  <si>
    <t>线路卫士数据处理-剥离代码，做成小工具形式，可以单机运行</t>
  </si>
  <si>
    <t>不需要剥离，就在当前系统上</t>
  </si>
  <si>
    <t>泰州供电公司配电网设备资源综合管理系统</t>
  </si>
  <si>
    <t>危险源分布增加输电设备树，设备树具备双击线路在百度地图定位功能</t>
  </si>
  <si>
    <t>查乐宝</t>
  </si>
  <si>
    <t>责任区域列表改变显示方式，改为横向显示各责任人及手机号</t>
  </si>
  <si>
    <t>地图输电电压等级图例、设备运维单位图例</t>
  </si>
  <si>
    <t>选择责任人在地图高亮显示负责范围</t>
  </si>
  <si>
    <t>监理管理增加详细浏览功能</t>
  </si>
  <si>
    <t>输电专业工作情况统计报表
人、单位、日计划数、日志数、附件数</t>
  </si>
  <si>
    <t>高家楠</t>
  </si>
  <si>
    <t>项目物资领用
特殊细节处理</t>
  </si>
  <si>
    <t>全景展示平台</t>
  </si>
  <si>
    <t>按Zoom大小调整全景线宽</t>
  </si>
  <si>
    <t>李舒青</t>
  </si>
  <si>
    <t>在同一平台集成所有地区数据</t>
  </si>
  <si>
    <t>项目实施工作</t>
  </si>
  <si>
    <t>姜堰智能锁管理系统-现场培训</t>
  </si>
  <si>
    <t>文档</t>
  </si>
  <si>
    <t>潘志君</t>
  </si>
  <si>
    <t>现场培训无法演示</t>
  </si>
  <si>
    <t>苏州电缆WebGis-培训</t>
  </si>
  <si>
    <t>南通安监可视化培训PPT-评审及修改</t>
  </si>
  <si>
    <t>评审过，但未修改完成</t>
  </si>
  <si>
    <t>项目测试工作</t>
  </si>
  <si>
    <t>移动可视化功能随手拍测试（至少5以上一般故障，1个严重故障）</t>
  </si>
  <si>
    <t>徐时珂</t>
  </si>
  <si>
    <t>电缆管理系统测试（至少10以上一般故障，5个严重故障）</t>
  </si>
  <si>
    <t>杨艳</t>
  </si>
  <si>
    <t>苏州电缆WebGIS测试（至少10以上一般故障，5个严重故障）</t>
  </si>
  <si>
    <t>部分完成</t>
  </si>
  <si>
    <t>测试故障数不达标</t>
  </si>
  <si>
    <t>配网工程管理APP测试（至少10以上一般故障，2个严重故障）</t>
  </si>
  <si>
    <t>泰州规划辅助平台-压力测试</t>
  </si>
  <si>
    <t>界面设计工作</t>
  </si>
  <si>
    <t>系统图标和界面设计（下周具体明确）</t>
  </si>
  <si>
    <t>周磊</t>
  </si>
  <si>
    <t>跟踪与维护</t>
  </si>
  <si>
    <t>移动可视化监控中心维护</t>
  </si>
  <si>
    <t>徐州现场作业监控平台维护</t>
  </si>
  <si>
    <t>本周工作计划</t>
  </si>
  <si>
    <t>计划完成时间</t>
  </si>
  <si>
    <t>可能存在风险</t>
  </si>
  <si>
    <t>项目储备库中的配网项目库中，进行项目预立项会提示操作失败</t>
  </si>
  <si>
    <t>统一评审中，有个别数据列表数量和导出的Excel数据量不一致</t>
  </si>
  <si>
    <t>低</t>
  </si>
  <si>
    <t>规划问题库中，按设备统计的同步生产平台问题无法使用，提示系统出现异常</t>
  </si>
  <si>
    <t>问题与网格报表，增加分区维度，可以根据ABCD分区，问题类型，线路或者配变问题进行查询</t>
  </si>
  <si>
    <t>项目解决方案优化</t>
  </si>
  <si>
    <t>同杆双回便宜，电缆之间偏移量需加大</t>
  </si>
  <si>
    <t>夏俊荣</t>
  </si>
  <si>
    <t>PMS2.0数据生成基础数据并核对，检查可用性</t>
  </si>
  <si>
    <t>多库、多数据源代码走查和问题解决</t>
  </si>
  <si>
    <t>武军</t>
  </si>
  <si>
    <t>电缆管沟图修改</t>
  </si>
  <si>
    <t>配网工程管理软件模块软件权限集成</t>
  </si>
  <si>
    <t>配网工程管理软件审核功能与统一框架集成</t>
  </si>
  <si>
    <t>配网工程管理软件详细设计文档编写（类文档PowerDesigner）</t>
  </si>
  <si>
    <t>配网工程管理软件详细设计文档编写word/execl</t>
  </si>
  <si>
    <t>李怀斌配合</t>
  </si>
  <si>
    <t>移动可视化功能随手拍模块全员反违章新增审核流程功能</t>
  </si>
  <si>
    <t>移动可视化功能随手拍模块下全员排隐患审核流程功能</t>
  </si>
  <si>
    <t>移动可视化功能随手拍模块下全员反违章功移动端审核流程后台接口</t>
  </si>
  <si>
    <t>移动可视化功能随手拍模块下全员排隐患功能移动端审核流程后台接口</t>
  </si>
  <si>
    <t>智能锁管理系统</t>
  </si>
  <si>
    <t>多公司接入改造方案制定</t>
  </si>
  <si>
    <t>徐冰配合</t>
  </si>
  <si>
    <t>锁具分布、锁具管理、开锁器管理、开锁器Key管理支持按用户所属组织结构控制权限（桌面端后台和前台）</t>
  </si>
  <si>
    <t>任务管理、紧急任务管理、日志查询、异常告警查询支持按用户所属组织结构控制权限（桌面端后台和前台）</t>
  </si>
  <si>
    <t>设计变更（从原功能单独拆分出来）</t>
  </si>
  <si>
    <t>徐冰</t>
  </si>
  <si>
    <t>进度管理（从原功能单独拆分出来）</t>
  </si>
  <si>
    <t>概要设计文档评审和修改（包括表结构、图层、所有地区数据整合）</t>
  </si>
  <si>
    <t>姜堰电缆管理-6台机器安装</t>
  </si>
  <si>
    <t>全景数据库备份、图片备份</t>
  </si>
  <si>
    <t>全景异常数据处理</t>
  </si>
  <si>
    <t>徐时珂配合</t>
  </si>
  <si>
    <t>评审各部署文档完善</t>
  </si>
  <si>
    <t>移动可视化功能随手拍模块测试（至少5以上一般故障，1个严重故障）</t>
  </si>
  <si>
    <t>苏州电缆WebGIS测试（至少5以上一般故障，1个严重故障）</t>
  </si>
  <si>
    <t>系统集成项目经理培训</t>
  </si>
  <si>
    <t>其他</t>
  </si>
  <si>
    <t>上周工作中存在问题及建议解决办法</t>
  </si>
  <si>
    <t>存在问题</t>
  </si>
  <si>
    <t>提议解决办法</t>
  </si>
  <si>
    <t>填表说明：</t>
  </si>
  <si>
    <r>
      <rPr>
        <sz val="10"/>
        <rFont val="宋体"/>
        <charset val="134"/>
      </rPr>
      <t>1、</t>
    </r>
    <r>
      <rPr>
        <b/>
        <sz val="10"/>
        <rFont val="宋体"/>
        <charset val="134"/>
      </rPr>
      <t>负责人</t>
    </r>
    <r>
      <rPr>
        <sz val="10"/>
        <rFont val="宋体"/>
        <charset val="134"/>
      </rPr>
      <t>为项目责任人。</t>
    </r>
  </si>
  <si>
    <t>2、本表可根据实际需要加行，也可以调整行高和列宽。</t>
  </si>
  <si>
    <r>
      <rPr>
        <sz val="10"/>
        <rFont val="Times New Roman"/>
        <charset val="134"/>
      </rPr>
      <t>3</t>
    </r>
    <r>
      <rPr>
        <sz val="10"/>
        <rFont val="宋体"/>
        <charset val="134"/>
      </rPr>
      <t>、部门月计划需要在上月最后一个工作日</t>
    </r>
    <r>
      <rPr>
        <sz val="10"/>
        <rFont val="Times New Roman"/>
        <charset val="134"/>
      </rPr>
      <t>17:00</t>
    </r>
    <r>
      <rPr>
        <sz val="10"/>
        <rFont val="宋体"/>
        <charset val="134"/>
      </rPr>
      <t>前制定完成，并邮件通知给部门全部成员。</t>
    </r>
  </si>
  <si>
    <t>周计划
2017年12月25日～2017年12月29日</t>
  </si>
  <si>
    <t>求和项:工作量（工时）</t>
  </si>
  <si>
    <t>总计</t>
  </si>
  <si>
    <t>周总结每人工时统计
2017年12月25日～2017年12月29日</t>
  </si>
  <si>
    <t>(全部)</t>
  </si>
  <si>
    <t>序号</t>
  </si>
  <si>
    <t>姓名</t>
  </si>
  <si>
    <t>职位</t>
  </si>
  <si>
    <t>技术总监</t>
  </si>
  <si>
    <t>部门副经理</t>
  </si>
  <si>
    <t>软件项目经理</t>
  </si>
  <si>
    <t>J2EE软件开发工程师</t>
  </si>
  <si>
    <t>软件测试工程师</t>
  </si>
  <si>
    <t>配置工程师</t>
  </si>
  <si>
    <t>界面设计工程师</t>
  </si>
  <si>
    <t>付娇娇</t>
  </si>
  <si>
    <t>运维工程师</t>
  </si>
  <si>
    <t>Android软件开发工程师</t>
  </si>
  <si>
    <t>周任务统计(2017年04月17日～2017年04月21日)</t>
  </si>
  <si>
    <t>处理人</t>
  </si>
  <si>
    <t>总任务数量</t>
  </si>
  <si>
    <t>总任务数量（已完成）</t>
  </si>
  <si>
    <t>总任务数量（未完成）</t>
  </si>
  <si>
    <t>关键任务总数量</t>
  </si>
  <si>
    <t>关键任务总数量（已完成）</t>
  </si>
  <si>
    <t>关键任务总数量
（未完成）</t>
  </si>
  <si>
    <t>实际花费工时</t>
  </si>
  <si>
    <t>平均任务花费工时</t>
  </si>
  <si>
    <t>超期任务数</t>
  </si>
  <si>
    <t>总超期天数</t>
  </si>
  <si>
    <t>超期任务平均超期天数</t>
  </si>
  <si>
    <t>超期任务占任务总数百分比</t>
  </si>
  <si>
    <t>超期任务数（已完成）</t>
  </si>
  <si>
    <t>总超期天数（已完成）</t>
  </si>
  <si>
    <t>超期任务平均超期天数（已完成）</t>
  </si>
  <si>
    <t>超期任务占任务总数百分比（已完成）</t>
  </si>
  <si>
    <t>超期任务数（未完成）</t>
  </si>
  <si>
    <t>总超期天数（未完成）</t>
  </si>
  <si>
    <t>超期任务平均超期天数（未完成）</t>
  </si>
  <si>
    <t>超期任务占任务总数百分比（未完成）</t>
  </si>
  <si>
    <t>崔旭杰</t>
  </si>
  <si>
    <t>黄桂锋</t>
  </si>
  <si>
    <t>梁幸案</t>
  </si>
  <si>
    <t>刘巍</t>
  </si>
  <si>
    <t>马都喜</t>
  </si>
  <si>
    <t>倪朋辉</t>
  </si>
  <si>
    <t>万良伟</t>
  </si>
  <si>
    <t>王俊</t>
  </si>
  <si>
    <t>王怡</t>
  </si>
  <si>
    <t>徐源</t>
  </si>
  <si>
    <t>杨皓</t>
  </si>
  <si>
    <t>叶文强</t>
  </si>
  <si>
    <t>张鑫</t>
  </si>
  <si>
    <t>项目周新增故障统计(2017年04月17日～2017年04月21日)</t>
  </si>
  <si>
    <t>所属项目</t>
  </si>
  <si>
    <t>发现人</t>
  </si>
  <si>
    <t>本周发现故障</t>
  </si>
  <si>
    <t>总数</t>
  </si>
  <si>
    <t>轻微</t>
  </si>
  <si>
    <t>一般</t>
  </si>
  <si>
    <t>严重</t>
  </si>
  <si>
    <t>致命</t>
  </si>
  <si>
    <t>合计：</t>
  </si>
  <si>
    <t>项目周指派未完成故障统计(2017年04月17日～2017年04月21日)</t>
  </si>
  <si>
    <t>解决故障</t>
  </si>
  <si>
    <t>项目所有指派未完成故障统计</t>
  </si>
  <si>
    <t>田浩然</t>
  </si>
  <si>
    <t>南京六合巡检管理系统V1.0.1</t>
  </si>
  <si>
    <t>外勤管理系统V1.0.5</t>
  </si>
  <si>
    <t>居配工程项目全过程管控系统V1.0.1</t>
  </si>
  <si>
    <t>山东送变电智能仓储管理系统V1.0.1</t>
  </si>
  <si>
    <t>山东阳谷营配指标监控平台V1.0.1</t>
  </si>
  <si>
    <t>徐州输电巡检系统V1.0</t>
  </si>
  <si>
    <t>徐州输电巡检项目V1.0.1</t>
  </si>
  <si>
    <t>解斐博</t>
  </si>
  <si>
    <t>徐州输电线路可视化巡视智能预警系统V1.0.0</t>
  </si>
  <si>
    <t>蔡思宇</t>
  </si>
  <si>
    <t>马立强</t>
  </si>
  <si>
    <t>徐州配电电缆程序v1.0</t>
  </si>
  <si>
    <t>扬州配电网诊断分析和辅助决策支持系统V1.0.1</t>
  </si>
  <si>
    <t>泰州变电检修备品备件管理系统V1.0</t>
  </si>
  <si>
    <t>泰州移动导航系统</t>
  </si>
  <si>
    <t>泰州配电网设备资源综合管理系统（推广版）</t>
  </si>
  <si>
    <t>量为石配电智能锁安全管控系统V1.0.1</t>
  </si>
  <si>
    <t>镇江配电网设备资源综合管理系统V1.0.1</t>
  </si>
  <si>
    <t>周新增故障统计(2017年04月17日～2017年04月21日)</t>
  </si>
  <si>
    <t>苍松</t>
  </si>
  <si>
    <t>陈乐</t>
  </si>
  <si>
    <t>周任务列表(2017年04月17日～2017年04月21日)</t>
  </si>
  <si>
    <t>项目名称</t>
  </si>
  <si>
    <t>任务编号</t>
  </si>
  <si>
    <t>任务名称</t>
  </si>
  <si>
    <t>任务描述</t>
  </si>
  <si>
    <t>超期天数</t>
  </si>
  <si>
    <t>实际完成时间</t>
  </si>
  <si>
    <t>任务截止时间</t>
  </si>
  <si>
    <t>超期状态</t>
  </si>
  <si>
    <t>完成状态</t>
  </si>
  <si>
    <t>项目需求储备分析业务需求调研（收资、策略）</t>
  </si>
  <si>
    <t>0/0/0000 00:00:00</t>
  </si>
  <si>
    <t>已超期</t>
  </si>
  <si>
    <t>项目需求储备分析业务需求调研</t>
  </si>
  <si>
    <t>&lt;table width="366" style="height:19px;width:274.5pt;"&gt;&lt;tbody&gt;&lt;tr&gt;&lt;td class="et3" height="19" width="366" style="color:#000000;font-size:9pt;vertical-align:middle;"&gt;项目需求储备分析业务需求调研&lt;/td&gt;
&lt;/tr&gt;&lt;/tbody&gt;&lt;/table&gt;</t>
  </si>
  <si>
    <t>项目需求储备分析业务需求分析</t>
  </si>
  <si>
    <t>&lt;table width="366" style="height:19px;width:274.5pt;"&gt;&lt;tbody&gt;&lt;tr&gt;&lt;td class="et3" height="19" width="366" style="color:#000000;font-size:9pt;vertical-align:middle;"&gt;项目需求储备分析业务需求分析&lt;/td&gt;
&lt;/tr&gt;&lt;/tbody&gt;&lt;/table&gt;</t>
  </si>
  <si>
    <t>供方机打评分项处理</t>
  </si>
  <si>
    <t>自己先分析拆解，不懂再沟通</t>
  </si>
  <si>
    <t>设计有些评分项改为机打处理</t>
  </si>
  <si>
    <t>【前端】全景巡视/左侧设备树优化</t>
  </si>
  <si>
    <t>【前端】全景巡视/右侧全景数据服务接入、全景巡视正常运行</t>
  </si>
  <si>
    <t>【前端】全景巡视/根据漫游到的当前位置加载各类展示数据（隐患、缺陷、危险源）</t>
  </si>
  <si>
    <t>配置管理工作V1.0.1</t>
  </si>
  <si>
    <t>项目的发布、软件部禅道任务登记发布、配置库管理等</t>
  </si>
  <si>
    <t>未超期</t>
  </si>
  <si>
    <t>周故障列表(2017年04月10日～2017年04月14日)</t>
  </si>
  <si>
    <r>
      <rPr>
        <b/>
        <sz val="10"/>
        <rFont val="宋体"/>
        <charset val="134"/>
      </rPr>
      <t>说明：</t>
    </r>
    <r>
      <rPr>
        <sz val="10"/>
        <rFont val="宋体"/>
        <charset val="134"/>
      </rPr>
      <t>（1）故障严重级别超时计算规则，致命故障1天内完成，严重故障3天内，一般故障5天内，轻微故障7天内，在完成期限内则不超时。</t>
    </r>
  </si>
  <si>
    <t>发现时间</t>
  </si>
  <si>
    <t>故障单号</t>
  </si>
  <si>
    <t>故障标题</t>
  </si>
  <si>
    <t>故障描述</t>
  </si>
  <si>
    <t>模块</t>
  </si>
  <si>
    <t>影响版本</t>
  </si>
  <si>
    <t>是否来源测试用例</t>
  </si>
  <si>
    <t>测试用例单号</t>
  </si>
  <si>
    <t>测试用例标题</t>
  </si>
  <si>
    <t>严重级别</t>
  </si>
  <si>
    <t>处理时间</t>
  </si>
  <si>
    <t>问题解决人</t>
  </si>
  <si>
    <t>解决时间</t>
  </si>
  <si>
    <t>故障关闭人</t>
  </si>
  <si>
    <t>关闭时间</t>
  </si>
  <si>
    <t>超时状态</t>
  </si>
  <si>
    <t>项目需求辅助分析模块中的策略分析界面中，直接选择批量分析时显示异常</t>
  </si>
  <si>
    <t>&lt;p&gt;[步骤]&lt;/p&gt;
&lt;p&gt;[结果]&lt;/p&gt;
&lt;p&gt;[期望]&lt;/p&gt;</t>
  </si>
  <si>
    <t>trunk</t>
  </si>
  <si>
    <t>超时</t>
  </si>
  <si>
    <t>未解决</t>
  </si>
  <si>
    <t>问题诊断模块中，若当前信息不满2页，会显示当前为0页</t>
  </si>
  <si>
    <t>必填项的内容最好以红色星号标记出来，全白未提示容易有误导性</t>
  </si>
  <si>
    <t>装备效验记录中修改效验人员窗口中选择人员后无法进行保存操作</t>
  </si>
  <si>
    <t>装备台账维护添加装备保存提示出现异常，无法保存</t>
  </si>
  <si>
    <t>未超时</t>
  </si>
  <si>
    <t>未关闭</t>
  </si>
  <si>
    <t>在系统管理中的仓库地点配置里新增一个仓库，保管地点手动选择，之后在装备台账维护模块中新增或编辑一条信息，在存放地点选项会发现，新增的仓库中保管单位处为数据库字符信息</t>
  </si>
  <si>
    <t>装备效验计划模块，对已出库的设备进行效验记录登记，数据输入完成后保存会提示装备效验出现异常，无法保存</t>
  </si>
  <si>
    <t>出库查询中，出库类型条件选择后无法查询到数据</t>
  </si>
  <si>
    <t>装备效验计划模块中，对一个未锁定的装备进行第一次记录登记时，会发现装备名称处为空白，效验结果选择为不合格时，处置策略无法选择内容</t>
  </si>
  <si>
    <t>装备台账统计模块中，鼠标移至统计区域内出现的详情信息显示过于影响浏览图像</t>
  </si>
  <si>
    <t>装备台账统计中，如果选择按类型和按评估状态统计，类型图标图案已经与统计图层顶层重叠</t>
  </si>
  <si>
    <t>装备台账查询模块，查看装备属性中，各个信息后面的图标显示有误</t>
  </si>
  <si>
    <t>装备台账查询模块中，导出Excel列表后打开，会发现计划送检时间与效验方式的数据没有显示，而在台账维护可以查询到该两项信息是有数据的</t>
  </si>
  <si>
    <t>装备台账维护的编辑功能，若编辑同一信息超过两次，保存时会提示系统出现异常，无法保存</t>
  </si>
  <si>
    <t>装备台账维护中，编辑一条台账信息，在装备应用范围中编辑添加多条范围信息，进行保存，之后查看会发现装备应用范围信息只有一条信息</t>
  </si>
  <si>
    <t>装备台账维护中，添加一个新设备台账，装备应用范围添加多个，进行保存，用编辑进行查看，会发现添加的多个应用范围只显示一条数据而不是多条</t>
  </si>
  <si>
    <t>装备台账报废界面，当列表中没有数据时点击审核，会先提示是否通过审核再提示未选中数据，若未选数据则不应该提示是否通过提醒</t>
  </si>
  <si>
    <t>现状收资模块中，若切换最大页面显示，会出现双条拖动条的现象</t>
  </si>
  <si>
    <t>指标配置模块中新增指标时，提示信息有误</t>
  </si>
  <si>
    <t>电网数据模块中，若多次定位一个点，会出现正在定位的提示一直在界面显示的情况</t>
  </si>
  <si>
    <t>指标配置模块新增数据时，打开新增窗口后鼠标点击窗口外的部分会直接触发关闭窗口操作，很容易被误操作</t>
  </si>
  <si>
    <t>建议将查询栏中首项的“请选择”选项替换为“全部”选项</t>
  </si>
  <si>
    <t>现状收资模块导出功能导出的文档不是列表中的数据，而且系统文件</t>
  </si>
  <si>
    <t>厂家在出入库管理模块中显示为数据库中的数据而不是厂家名</t>
  </si>
  <si>
    <t>添加入网出库时，先选择设备不添加基础属性的情况下进行保存会提示请选择设备</t>
  </si>
  <si>
    <t>出库提示信息有误，选择出库设备后基础信息未填写的情况下，会提示设备未选择</t>
  </si>
  <si>
    <t>装备维修新增时维修原因栏提示必填信息显示有误</t>
  </si>
  <si>
    <t>装备台账查询中，【装备类型】与【货架号】的条件查询没有实现，【使用状态】与【作业项】列表中也没有显示</t>
  </si>
  <si>
    <t>装备台账维护模块，上传附件功能没有实现</t>
  </si>
  <si>
    <t>首页待办处进入缺陷危险源隐患模块时，左上方导航栏显示undefined</t>
  </si>
  <si>
    <t>发起一个设计审查流程后，在项目建设管理模块中点击环节查看流程具体情况时，会发现当前流程标记处处于最后一步“审核现场评审意见”</t>
  </si>
  <si>
    <t>发起一个问题工单是，若附件大小超过限制大小，在提示错误后进入选择的下一处理人处会发现，该工单流程会被发起成功，但是没有附件</t>
  </si>
  <si>
    <t>发起问题工单后流程提交后走至下一环节，之后进行驳回选择，一直到第二处理人环节出进行驳回，会发现驳回之后依然在该环节，建议将该环节处的驳回移出</t>
  </si>
  <si>
    <t>管理知识库中发起一个问题工单，在下一审核人处处理该问题是会发现之前上传的附件下载后会变成别的文件</t>
  </si>
  <si>
    <t>新增设备时线路选择栏中有一个框影响美观</t>
  </si>
  <si>
    <t>直升机照片管理中，无法选择图片，删除功能受影响无法使用</t>
  </si>
  <si>
    <t>无人机与直升机图片管理中，图片展示的图片名称与选择栏不应该直接添加至图片内部</t>
  </si>
  <si>
    <t>直升机照片管理导入功能有误，无法正常导入</t>
  </si>
  <si>
    <t>系统管理中终端管理的导入功能，导入一个文件后未上传时单独删除的功能按钮与上传按钮为相同事件，无法实现删除的功能，只能用下方的批量删除</t>
  </si>
  <si>
    <t>缺陷危险源隐患管理中附件上传时，当附件显示的格式过大时，分批上传附件时会出现上传进度条不与该附件在同一位置的情况</t>
  </si>
  <si>
    <t>发起项目下达任务时页面显示处有问题</t>
  </si>
  <si>
    <t>添加或编辑缺陷危险源隐患信息时，选择人员列表中，有人员的部门组切换至第二页是再选择没有人员的部门组，会发现下方页数显示仍为第二页</t>
  </si>
  <si>
    <t>缺陷管理编辑时附件初始化异常</t>
  </si>
  <si>
    <t>查询内容以及手册下载暂没完全实现</t>
  </si>
  <si>
    <t>系统管理 终端管理 导出模板功能没有实现 导入数据报错</t>
  </si>
  <si>
    <t>&lt;img src="data/upload/1/201702/0815173803120qvv.png" alt="" /&gt;&lt;p&gt;[步骤]&lt;/p&gt;
&lt;p&gt;[结果]&lt;/p&gt;
&lt;p&gt;[期望]&lt;/p&gt;</t>
  </si>
  <si>
    <t>危险源与隐患管理中，添加关联设备时提示的警告弹出关闭速度太快无法看清</t>
  </si>
  <si>
    <t>缺陷管理 修改功能 下一步处理人 没有显示，关联设备 没有选择设备，点击保存，提示内容为 该设备没有经纬度；关联设备 电压等级显示错误</t>
  </si>
  <si>
    <t>&lt;p&gt;&lt;img src="data/upload/1/201702/0814153905620vvq.png" alt="" /&gt;&lt;/p&gt;
&lt;p&gt;&lt;img src="data/upload/1/201702/0814092909068ths.png" alt="" /&gt;&lt;/p&gt;</t>
  </si>
  <si>
    <t>巡检管理 全景巡视</t>
  </si>
  <si>
    <t>&lt;p&gt;巡检管理 全景巡视 界面无法显示，也没有提醒需要安装的插件。&lt;/p&gt;
&lt;p&gt;&lt;img src="data/upload/1/201701/2009041402085spg.png" alt="" /&gt;&lt;/p&gt;</t>
  </si>
  <si>
    <t>全景地图展示的历史数据展示，1.删除现在的小窗口选项2.历史数据窗口加时间标识3.点击历史图片，直接跳转到全景图界面，不再需要小的ppvision插件窗口显示在屏幕中</t>
  </si>
  <si>
    <t>供方审核流程中，当流程走至初审环节退回时，之前上传的初审环节附件不会被清除掉，依然在环节列表中显示还可下载</t>
  </si>
  <si>
    <t>备品备件管理中选择一条数据进行编辑，编辑过后保存会发现列表中多出一条和编辑过的信息一致的新数据，对该属性再次进行编辑会发现两个数据同时变化</t>
  </si>
  <si>
    <t>装备信息中的二维码无法显示，点开二维码图片显示为404页面</t>
  </si>
  <si>
    <t>全景展示平台，设备树下有数据的文件夹和没数据的文件夹区别不明显</t>
  </si>
  <si>
    <t>&lt;p&gt;[步骤]全景展示平台，设备树下有数据的文件夹和没数据的文件夹查找&lt;/p&gt;
&lt;p&gt;[结果]区别不明显&lt;/p&gt;
&lt;p&gt;[期望]使用显眼的文件夹图标区分不同&lt;/p&gt;</t>
  </si>
  <si>
    <t>备品备件新增基础信息中的上传附件功能若上传一个以上的附件时，虽然提示附件上传成功，但是会一直卡在读取界面，无法正常浏览</t>
  </si>
  <si>
    <t>【设备时光轴】设备操作信息重复出现</t>
  </si>
  <si>
    <t>&lt;p&gt;[步骤]【设备时光轴】查询框里选择【流程】、【设备保养记录】、【设备维修记录】，点击【查询】&lt;/p&gt;
&lt;p&gt;[结果]同一结果会重复出现多次&lt;/p&gt;
&lt;p&gt;[期望]同一结果只需要出现一次、【下载附件】不需要&lt;/p&gt;</t>
  </si>
  <si>
    <t>设备清单</t>
  </si>
  <si>
    <t>泰州变电检修生产辅助管理平台，系统退出后再次登录，“登录”为“登陆”写错了，如图</t>
  </si>
  <si>
    <t>&lt;p&gt;[步骤]系统退出后再次登录&lt;/p&gt;
&lt;p&gt;[结果]“登录”为“登陆”写错了&lt;/p&gt;
&lt;p&gt;[期望]改正错别字&lt;/p&gt;</t>
  </si>
  <si>
    <t>泰州供电公司变电检修生产辅助管理平台——&amp;gt;出入库管理的菜单图标点击前后不同，点击前菜单字体一行，点击后菜单字体分成两行超出框体，如图</t>
  </si>
  <si>
    <t>&lt;p&gt;[步骤]点击出入库管理的菜单图标&lt;/p&gt;
&lt;p&gt;[结果]点击前后不同，点击前菜单字体一行，点击后菜单字体分成两行超出框体&lt;img src="data/upload/1/201611/0216544006796md0.png" alt="" /&gt;&lt;img src="data/upload/1/201611/021654490595605b.png" alt="" /&gt;&lt;/p&gt;
&lt;p&gt;[期望]对图表的大小进行修改，防止超出界面&lt;/p&gt;</t>
  </si>
  <si>
    <t>月计划中计划开始和结束时间里小时的时间显示格式有问题</t>
  </si>
  <si>
    <t>出入调拨是选择多次选择同一设备的出库数量出库时有问题</t>
  </si>
  <si>
    <t>&lt;p&gt;[步骤]进入出入调拨模块，选择一个设备进行出库，先选择一个数量，然后再次选择该设备将全部数量都出库&lt;/p&gt;
&lt;p&gt;[结果]在确认出库列表中同时将所有出库的批次全部确认，会发现库存数量变为负数&lt;/p&gt;
&lt;p&gt;[期望]若选择的库存超过库存剩余数量应该会有提示&lt;/p&gt;</t>
  </si>
  <si>
    <t>在登录个别账户时缺陷录入查询模块中添加一条缺陷录入时，填写完所有信息后点击新增提示“操作失败”无法新增缺陷</t>
  </si>
  <si>
    <t>标准管理列表中鼠标预览时显示会根据鼠标浮停的位置出现问题</t>
  </si>
  <si>
    <t>缺陷管理——巡视线路统计-&amp;gt;根据线路名称，代维班组查询线路统计情况，不能够查询出结果</t>
  </si>
  <si>
    <t>&lt;p&gt;[步骤]&lt;/p&gt;
&lt;p&gt;[结果]&lt;/p&gt;
&lt;p&gt;[期望&lt;/p&gt;</t>
  </si>
  <si>
    <t>流程被退回编辑后再次提交，会出现显示当前进度审批人与实际进度审批人不符的情况</t>
  </si>
  <si>
    <t>&lt;p&gt;[步骤]进入检修管理模块，新建一个缺陷流程，将该流程提交两步后驳回，编辑信息后再次提交&lt;/p&gt;
&lt;p&gt;[结果]流程显示下一审批环节为班长审核消缺，而实际上需要进入专职账户才可以审批此步流程，经测试发现显示与实际差了一步&lt;/p&gt;
&lt;p&gt;[期望]显示的环节审批人要和实际一致&lt;/p&gt;</t>
  </si>
  <si>
    <t>缺陷录入流程无法发起</t>
  </si>
  <si>
    <t>&lt;p&gt;[步骤]进入检修管理模块，选择新增，新增一个缺陷流程&lt;/p&gt;
&lt;p&gt;[结果]若该账户没有上级，信息填写完毕后点击新增显示操作失败，无法进行新增录入流程&lt;/p&gt;
&lt;p&gt;[期望]应该给无上级的账户设置权限，将新增功能取消&lt;/p&gt;</t>
  </si>
  <si>
    <t>巡视轨迹查询-&amp;gt;按时间检索。按时间检索界面中的四个时间框太难用，无法按时间段检索。</t>
  </si>
  <si>
    <t>&lt;p&gt;[步骤]巡视轨迹查询-&amp;gt;按时间检索，按时间检索界面&lt;/p&gt;
&lt;p&gt;[结果]按时间检索界面中的四个时间框太难用，无法按时间段检索。&lt;/p&gt;
&lt;p&gt;[期望]将四个框精简成两个，可以按开始时间或结束时间的时间段检索&lt;/p&gt;</t>
  </si>
  <si>
    <t>V1.0</t>
  </si>
  <si>
    <t>新增一个缺陷录入时【选中设备历史缺陷】栏中总是会有一个默认数据</t>
  </si>
  <si>
    <t>&lt;p&gt;[步骤]进入缺陷管理，新增一个缺陷录入，观察该界面&lt;/p&gt;
&lt;p&gt;[结果]新增一个缺陷录入时选中设备历史缺陷栏中总是会有一个默认数据&lt;/p&gt;
&lt;p&gt;[期望]下方选中设备历史缺陷应该为空白&lt;/p&gt;</t>
  </si>
  <si>
    <t>表单类型为管理工作的月计划生成周计划失败，编辑内容点击保存后没有跳出操作成功，无法添加周计划</t>
  </si>
  <si>
    <t>&lt;p&gt;[步骤]选择一个表单类型为管理工作的月计划，为其添加一个周计划，编辑完成后点击确定进行添加&lt;/p&gt;
&lt;p&gt;[结果]表单类型为管理工作的月计划无法添加周计划，点击确定提交后没有跳出操作成功字眼，也没有周计划成功添加进月计划&lt;/p&gt;
&lt;p&gt;[期望]应该可以正常添加周计划&lt;/p&gt;</t>
  </si>
  <si>
    <t>表单类型为停电工作的月计划中添加周计划，开始日期和结束日期栏无论怎么修改，保存后进入周计划查看会发现开始日期会变成和结束日期一样</t>
  </si>
  <si>
    <t>&lt;p&gt;[步骤]进入月计划，找到表单类型为停电工作的一个月计划，为其添加一个周计划，开始日期和结束日期选择不同的时间，保存后将此月计划扩展开查看其周计划&lt;/p&gt;
&lt;p&gt;[结果]开始日期和结束日期会变成一样的&lt;/p&gt;
&lt;p&gt;[期望]开始日期不应该变成结束日期，应该按照编辑时选择的日期显示&lt;/p&gt;</t>
  </si>
  <si>
    <t>修改月计划中，当表单类型为管理工作时，修改“责任班组(专职)”这栏时无论改成哪一个，点击保存后再进入修改查看，都会还原为“泰州供电公司本部”</t>
  </si>
  <si>
    <t>&lt;p&gt;[步骤]进入月计划模块，选择或新建一个表单类型为管理工作的月计划，在“责任班组(专职)”这栏修改为其它的信息，点击保存，再点击修改后查看刚刚修改的信息&lt;/p&gt;
&lt;p&gt;[结果]“责任班组(专职)”这栏不管修改为哪一项，都会还原为“泰州供电公司本部”&lt;/p&gt;
&lt;p&gt;[期望]修改后的信息保存后会变化为已修改的信息&lt;/p&gt;</t>
  </si>
  <si>
    <t>不通过选择人员的方式来填写下一步处理人时出现的参数不合法情况</t>
  </si>
  <si>
    <t>&lt;p&gt;[步骤]新建一个配电审批流程，将流程走至第二步，切换到审批人账户进入流程审批，复制第一责任人或者发现人的名称，在下一步处理人处黏贴进去，点击提交或者保存&lt;/p&gt;
&lt;p&gt;[结果]会提示被复制处的责任人名称参数不合法，无法保存或提交&lt;/p&gt;
&lt;p&gt;[期望]可以将下一步处理人变为不可手动填写，只能选择的模式&lt;/p&gt;</t>
  </si>
  <si>
    <t>基础数据中的新增和编辑界面无法移动，会挡住后面的信息显示</t>
  </si>
  <si>
    <t>&lt;p&gt;[步骤]进入基础数据中的备品备件库、仓库和厂商，选择新增和编辑，查看弹出的窗口&lt;/p&gt;
&lt;p&gt;[结果]弹出的新增编辑界面无法移动，会挡住后方信息的查看&lt;/p&gt;
&lt;p&gt;[期望]弹出的新增编辑界面应该可以移动&lt;/p&gt;</t>
  </si>
  <si>
    <t>添加任务时，循环授权模式无法使用</t>
  </si>
  <si>
    <t>&lt;p&gt;[步骤]添加开锁任务&lt;/p&gt;
&lt;p&gt;[结果]添加界面的循环授权模式无法使用&lt;/p&gt;
&lt;p&gt;[期望]更改&lt;/p&gt;</t>
  </si>
  <si>
    <t>问题与对策处理明细下载附件问题</t>
  </si>
  <si>
    <t>&lt;p&gt;[步骤]登录系统,点击【管理问题】，在问题与对策处理明细中点击最右方的【下载附件】按钮&lt;/p&gt;
&lt;p&gt;[结果]会把该界面跳转为重新登录界面，而不是下载附件&lt;/p&gt;
&lt;p&gt;[期望]应该正常实现下载附件功能&lt;/p&gt;</t>
  </si>
  <si>
    <t>问题管理</t>
  </si>
  <si>
    <t>移动端打卡提示成功但主站没有成功</t>
  </si>
  <si>
    <t>&lt;p&gt;[步骤]登陆移动端,选择上班打卡,打卡完成后进入设置里的坐标信息查看&lt;/p&gt;
&lt;p&gt;[结果]有时候会出现打卡成功但是在坐标信息里依然显示“打卡后上传坐标"的提示，说明主站上未打卡成功，没有同步&lt;/p&gt;
&lt;p&gt;[期望]移动端打卡成功后主站也应该同步保持一致&lt;/p&gt;</t>
  </si>
  <si>
    <t>设备退回和报废后该设备依然可以在新建流程中被选择</t>
  </si>
  <si>
    <t>&lt;p&gt;[步骤]新建一个设备报废流程和设备退回流程,将流程走完，然后进设备台账维护和项目列表中查看,再进入新建流程中的新建退回流程和新建报废流程查看设备列表&lt;/p&gt;
&lt;p&gt;[结果]被退回和报废的流程在设备台账维护与项目列表中是不属于任何项目的，而在新建流程里依然显示该设备有所在项目且可以继续被选择进行退回和报废&lt;/p&gt;
&lt;p&gt;[期望]被退回和报废的流程不应该在新建流程中显示且可以选择&lt;/p&gt;</t>
  </si>
  <si>
    <t>配电缺陷待办处理中处理日志显示问题</t>
  </si>
  <si>
    <t>&lt;p&gt;[步骤]登录账户,进入[运维管理]-&amp;gt;[缺陷]-&amp;gt;[配电]-&amp;gt;[配电缺陷待办],点开一个流程,打开[处理日志]&lt;/p&gt;
&lt;p&gt;[结果]&lt;span style="font-size:11pt;"&gt;选择文件按钮过于靠下，文字显示不全&lt;/span&gt;&lt;/p&gt;
&lt;p&gt;[期望]&lt;span style="font-size:11pt;"&gt;界面显示正常&lt;/span&gt;&lt;/p&gt;</t>
  </si>
  <si>
    <t>打开界面显示问题</t>
  </si>
  <si>
    <t>&lt;p&gt;[步骤]&lt;span style="font-family:'宋体';"&gt;&lt;span&gt;&lt;span&gt; &lt;/span&gt;&lt;/span&gt;&lt;/span&gt;&lt;span&gt;登录账户&lt;/span&gt;&lt;span style="font-family:'宋体';"&gt;,&lt;/span&gt;&lt;span&gt;进入&lt;/span&gt;&lt;span style="font-family:'宋体';"&gt;[&lt;/span&gt;&lt;span&gt;运维管理&lt;/span&gt;&lt;span style="font-family:'宋体';"&gt;],先点击配电下的[配电缺陷管理],在界面还没刷出来时快速的点击下一个[配电缺陷待办],点回[配电缺陷管理]查看界面&lt;/span&gt;&lt;span style="font-family:'宋体';"&gt;&lt;span style="font-family:'宋体';"&gt;&lt;span style="font-family:'宋体';"&gt;&lt;/span&gt;&lt;/span&gt;&lt;/span&gt;&lt;span style="font-family:'宋体';"&gt;&lt;/span&gt;&lt;span style="font-family:'宋体';"&gt;&lt;/span&gt;&lt;span style="font-family:'宋体';"&gt;&lt;/span&gt;&lt;span style="font-family:'宋体';"&gt;&lt;/span&gt;&lt;span style="font-family:'宋体';"&gt;&lt;/span&gt;&lt;span style="font-family:'宋体';"&gt;&lt;/span&gt;&lt;span style="font-family:'宋体';"&gt;&lt;span style="font-family:'宋体';"&gt;&lt;/span&gt;&lt;/span&gt;&lt;span style="font-family:'宋体';"&gt;&lt;/span&gt;&lt;span style="font-family:'宋体';"&gt;&lt;/span&gt;&lt;span style="font-family:'宋体';"&gt;&lt;/span&gt;&lt;span style="font-family:'宋体';"&gt;&lt;/span&gt;&lt;span style="font-family:'宋体';"&gt;&lt;/span&gt;&lt;/p&gt;&lt;p&gt;&lt;span style="font-family:'宋体';"&gt;&lt;/span&gt;&lt;span style="font-family:'宋体';"&gt;&lt;/span&gt;&lt;span style="font-family:'宋体';"&gt;&lt;/span&gt;[结果]&lt;span style="font-size:11pt;"&gt;先点开的那个界面列表显示有问题，左右表格大小不一&lt;/span&gt;&lt;/p&gt;
&lt;p&gt;[期望]&lt;span style="font-size:11pt;"&gt;列表显示正常&lt;/span&gt;&lt;/p&gt;</t>
  </si>
  <si>
    <t>泰州项目登录问题</t>
  </si>
  <si>
    <t>&lt;p&gt;[步骤]登录一个账户,&lt;span style="font-size:11pt;"&gt;退出账户，切换另一个账户登录&lt;/span&gt;&lt;span style="font-size:11pt;font-family:'宋体';"&gt;,&lt;/span&gt;&lt;span style="font-size:11pt;"&gt;点击登录&lt;/span&gt;按钮&lt;/p&gt;
&lt;p&gt;[结果]&lt;span style="font-size:11pt;"&gt;退出切换账户时，第一次输入账户信息点击登录会重新跳出登录界面，必须登录两次才能成功&lt;/span&gt;&lt;span style="font-size:11pt;font-family:'宋体';"&gt;,&lt;/span&gt;&lt;span style="font-size:11pt;"&gt;而当输入账户信息后点击回车进行登录则直接可登录成功&lt;/span&gt;&lt;/p&gt;
&lt;p&gt;[期望]&lt;span style="font-size:11pt;"&gt;正常切换账户登录&lt;/span&gt;&lt;/p&gt;</t>
  </si>
</sst>
</file>

<file path=xl/styles.xml><?xml version="1.0" encoding="utf-8"?>
<styleSheet xmlns="http://schemas.openxmlformats.org/spreadsheetml/2006/main">
  <numFmts count="9">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 numFmtId="176" formatCode="#,##0;\-#,##0;&quot;-&quot;"/>
    <numFmt numFmtId="177" formatCode="0.0_ "/>
    <numFmt numFmtId="178" formatCode="yyyy&quot;年&quot;m&quot;月&quot;;@"/>
    <numFmt numFmtId="179" formatCode="yyyy&quot;年&quot;m&quot;月&quot;d&quot;日&quot;;@"/>
    <numFmt numFmtId="180" formatCode="[$-F800]dddd\,\ mmmm\ dd\,\ yyyy"/>
  </numFmts>
  <fonts count="42">
    <font>
      <sz val="12"/>
      <name val="宋体"/>
      <charset val="134"/>
    </font>
    <font>
      <b/>
      <sz val="12"/>
      <name val="宋体"/>
      <charset val="134"/>
    </font>
    <font>
      <b/>
      <sz val="10"/>
      <name val="宋体"/>
      <charset val="134"/>
    </font>
    <font>
      <sz val="10"/>
      <name val="宋体"/>
      <charset val="134"/>
    </font>
    <font>
      <sz val="10"/>
      <color rgb="FFFF0000"/>
      <name val="宋体"/>
      <charset val="134"/>
    </font>
    <font>
      <b/>
      <sz val="10"/>
      <color rgb="FFFF0000"/>
      <name val="宋体"/>
      <charset val="134"/>
    </font>
    <font>
      <sz val="10"/>
      <name val="宋体"/>
      <charset val="134"/>
      <scheme val="minor"/>
    </font>
    <font>
      <b/>
      <sz val="11"/>
      <color theme="1"/>
      <name val="宋体"/>
      <charset val="134"/>
      <scheme val="minor"/>
    </font>
    <font>
      <sz val="11"/>
      <color theme="1"/>
      <name val="宋体"/>
      <charset val="134"/>
      <scheme val="minor"/>
    </font>
    <font>
      <sz val="11"/>
      <name val="宋体"/>
      <charset val="134"/>
      <scheme val="minor"/>
    </font>
    <font>
      <b/>
      <sz val="12"/>
      <color rgb="FFFF0000"/>
      <name val="宋体"/>
      <charset val="134"/>
    </font>
    <font>
      <b/>
      <sz val="18"/>
      <name val="宋体"/>
      <charset val="134"/>
    </font>
    <font>
      <b/>
      <sz val="14"/>
      <name val="宋体"/>
      <charset val="134"/>
    </font>
    <font>
      <sz val="9"/>
      <name val="宋体"/>
      <charset val="134"/>
    </font>
    <font>
      <sz val="9"/>
      <color rgb="FFFF0000"/>
      <name val="宋体"/>
      <charset val="134"/>
    </font>
    <font>
      <b/>
      <sz val="12"/>
      <name val="Arial"/>
      <charset val="134"/>
    </font>
    <font>
      <sz val="11"/>
      <color rgb="FFFF0000"/>
      <name val="宋体"/>
      <charset val="0"/>
      <scheme val="minor"/>
    </font>
    <font>
      <sz val="12"/>
      <name val="ＭＳ ゴシック"/>
      <charset val="134"/>
    </font>
    <font>
      <sz val="10"/>
      <name val="Arial"/>
      <charset val="134"/>
    </font>
    <font>
      <b/>
      <sz val="18"/>
      <color theme="3"/>
      <name val="宋体"/>
      <charset val="134"/>
      <scheme val="minor"/>
    </font>
    <font>
      <sz val="11"/>
      <name val="ＭＳ Ｐゴシック"/>
      <charset val="134"/>
    </font>
    <font>
      <sz val="10"/>
      <color indexed="8"/>
      <name val="Arial"/>
      <charset val="134"/>
    </font>
    <font>
      <sz val="11"/>
      <color theme="1"/>
      <name val="宋体"/>
      <charset val="0"/>
      <scheme val="minor"/>
    </font>
    <font>
      <b/>
      <sz val="11"/>
      <color theme="3"/>
      <name val="宋体"/>
      <charset val="134"/>
      <scheme val="minor"/>
    </font>
    <font>
      <sz val="11"/>
      <color rgb="FF9C0006"/>
      <name val="宋体"/>
      <charset val="0"/>
      <scheme val="minor"/>
    </font>
    <font>
      <sz val="11"/>
      <color rgb="FF3F3F76"/>
      <name val="宋体"/>
      <charset val="0"/>
      <scheme val="minor"/>
    </font>
    <font>
      <sz val="11"/>
      <color theme="0"/>
      <name val="宋体"/>
      <charset val="0"/>
      <scheme val="minor"/>
    </font>
    <font>
      <u/>
      <sz val="11"/>
      <color rgb="FF0000FF"/>
      <name val="宋体"/>
      <charset val="0"/>
      <scheme val="minor"/>
    </font>
    <font>
      <sz val="14"/>
      <name val="ＭＳ 明朝"/>
      <charset val="134"/>
    </font>
    <font>
      <i/>
      <sz val="11"/>
      <color rgb="FF7F7F7F"/>
      <name val="宋体"/>
      <charset val="0"/>
      <scheme val="minor"/>
    </font>
    <font>
      <u/>
      <sz val="11"/>
      <color rgb="FF800080"/>
      <name val="宋体"/>
      <charset val="0"/>
      <scheme val="minor"/>
    </font>
    <font>
      <sz val="14"/>
      <name val="ＭＳ Ｐゴシック"/>
      <charset val="134"/>
    </font>
    <font>
      <sz val="11"/>
      <color rgb="FF9C6500"/>
      <name val="宋体"/>
      <charset val="0"/>
      <scheme val="minor"/>
    </font>
    <font>
      <sz val="11"/>
      <color rgb="FFFA7D00"/>
      <name val="宋体"/>
      <charset val="0"/>
      <scheme val="minor"/>
    </font>
    <font>
      <b/>
      <sz val="15"/>
      <color theme="3"/>
      <name val="宋体"/>
      <charset val="134"/>
      <scheme val="minor"/>
    </font>
    <font>
      <b/>
      <sz val="11"/>
      <color theme="1"/>
      <name val="宋体"/>
      <charset val="0"/>
      <scheme val="minor"/>
    </font>
    <font>
      <b/>
      <sz val="13"/>
      <color theme="3"/>
      <name val="宋体"/>
      <charset val="134"/>
      <scheme val="minor"/>
    </font>
    <font>
      <sz val="11"/>
      <color rgb="FF006100"/>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0"/>
      <name val="Times New Roman"/>
      <charset val="134"/>
    </font>
  </fonts>
  <fills count="45">
    <fill>
      <patternFill patternType="none"/>
    </fill>
    <fill>
      <patternFill patternType="gray125"/>
    </fill>
    <fill>
      <patternFill patternType="solid">
        <fgColor theme="0"/>
        <bgColor indexed="64"/>
      </patternFill>
    </fill>
    <fill>
      <patternFill patternType="solid">
        <fgColor theme="0" tint="-0.149998474074526"/>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06918546098"/>
        <bgColor indexed="64"/>
      </patternFill>
    </fill>
    <fill>
      <patternFill patternType="solid">
        <fgColor theme="0" tint="-0.149876400036622"/>
        <bgColor indexed="64"/>
      </patternFill>
    </fill>
    <fill>
      <patternFill patternType="solid">
        <fgColor theme="0" tint="-0.149845881527146"/>
        <bgColor indexed="64"/>
      </patternFill>
    </fill>
    <fill>
      <patternFill patternType="solid">
        <fgColor theme="0" tint="-0.14981536301767"/>
        <bgColor indexed="64"/>
      </patternFill>
    </fill>
    <fill>
      <patternFill patternType="solid">
        <fgColor theme="0" tint="-0.149754325998718"/>
        <bgColor indexed="64"/>
      </patternFill>
    </fill>
    <fill>
      <patternFill patternType="solid">
        <fgColor indexed="43"/>
        <bgColor indexed="64"/>
      </patternFill>
    </fill>
    <fill>
      <patternFill patternType="solid">
        <fgColor theme="0" tint="-0.15"/>
        <bgColor indexed="64"/>
      </patternFill>
    </fill>
    <fill>
      <patternFill patternType="solid">
        <fgColor indexed="62"/>
        <bgColor indexed="64"/>
      </patternFill>
    </fill>
    <fill>
      <patternFill patternType="solid">
        <fgColor rgb="FFFFFFCC"/>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rgb="FFFFCC9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rgb="FFFFEB9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rgb="FFC6EFCE"/>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bgColor indexed="64"/>
      </patternFill>
    </fill>
    <fill>
      <patternFill patternType="solid">
        <fgColor theme="8" tint="0.799981688894314"/>
        <bgColor indexed="64"/>
      </patternFill>
    </fill>
    <fill>
      <patternFill patternType="solid">
        <fgColor theme="6"/>
        <bgColor indexed="64"/>
      </patternFill>
    </fill>
    <fill>
      <patternFill patternType="solid">
        <fgColor theme="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9"/>
        <bgColor indexed="64"/>
      </patternFill>
    </fill>
    <fill>
      <patternFill patternType="solid">
        <fgColor theme="7"/>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s>
  <borders count="21">
    <border>
      <left/>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0"/>
      </left>
      <right style="thin">
        <color indexed="0"/>
      </right>
      <top style="thin">
        <color indexed="0"/>
      </top>
      <bottom style="thin">
        <color indexed="0"/>
      </bottom>
      <diagonal/>
    </border>
    <border>
      <left style="thin">
        <color auto="1"/>
      </left>
      <right/>
      <top/>
      <bottom/>
      <diagonal/>
    </border>
    <border>
      <left style="thin">
        <color auto="1"/>
      </left>
      <right style="thin">
        <color auto="1"/>
      </right>
      <top/>
      <bottom/>
      <diagonal/>
    </border>
    <border>
      <left/>
      <right/>
      <top style="medium">
        <color auto="1"/>
      </top>
      <bottom style="medium">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66">
    <xf numFmtId="0" fontId="0" fillId="0" borderId="0" applyBorder="0"/>
    <xf numFmtId="42" fontId="8" fillId="0" borderId="0" applyFont="0" applyFill="0" applyBorder="0" applyAlignment="0" applyProtection="0">
      <alignment vertical="center"/>
    </xf>
    <xf numFmtId="0" fontId="22" fillId="18" borderId="0" applyNumberFormat="0" applyBorder="0" applyAlignment="0" applyProtection="0">
      <alignment vertical="center"/>
    </xf>
    <xf numFmtId="0" fontId="25" fillId="20" borderId="14" applyNumberFormat="0" applyAlignment="0" applyProtection="0">
      <alignment vertical="center"/>
    </xf>
    <xf numFmtId="44" fontId="8" fillId="0" borderId="0" applyFont="0" applyFill="0" applyBorder="0" applyAlignment="0" applyProtection="0">
      <alignment vertical="center"/>
    </xf>
    <xf numFmtId="41" fontId="8" fillId="0" borderId="0" applyFont="0" applyFill="0" applyBorder="0" applyAlignment="0" applyProtection="0">
      <alignment vertical="center"/>
    </xf>
    <xf numFmtId="0" fontId="22" fillId="16" borderId="0" applyNumberFormat="0" applyBorder="0" applyAlignment="0" applyProtection="0">
      <alignment vertical="center"/>
    </xf>
    <xf numFmtId="0" fontId="24" fillId="19" borderId="0" applyNumberFormat="0" applyBorder="0" applyAlignment="0" applyProtection="0">
      <alignment vertical="center"/>
    </xf>
    <xf numFmtId="43" fontId="8" fillId="0" borderId="0" applyFont="0" applyFill="0" applyBorder="0" applyAlignment="0" applyProtection="0">
      <alignment vertical="center"/>
    </xf>
    <xf numFmtId="0" fontId="26" fillId="22" borderId="0" applyNumberFormat="0" applyBorder="0" applyAlignment="0" applyProtection="0">
      <alignment vertical="center"/>
    </xf>
    <xf numFmtId="0" fontId="27" fillId="0" borderId="0" applyNumberFormat="0" applyFill="0" applyBorder="0" applyAlignment="0" applyProtection="0">
      <alignment vertical="center"/>
    </xf>
    <xf numFmtId="9" fontId="8" fillId="0" borderId="0" applyFont="0" applyFill="0" applyBorder="0" applyAlignment="0" applyProtection="0">
      <alignment vertical="center"/>
    </xf>
    <xf numFmtId="0" fontId="31" fillId="0" borderId="0" applyNumberFormat="0" applyFont="0" applyBorder="0" applyAlignment="0">
      <alignment vertical="center"/>
    </xf>
    <xf numFmtId="0" fontId="30" fillId="0" borderId="0" applyNumberFormat="0" applyFill="0" applyBorder="0" applyAlignment="0" applyProtection="0">
      <alignment vertical="center"/>
    </xf>
    <xf numFmtId="0" fontId="8" fillId="14" borderId="13" applyNumberFormat="0" applyFont="0" applyAlignment="0" applyProtection="0">
      <alignment vertical="center"/>
    </xf>
    <xf numFmtId="0" fontId="26" fillId="25" borderId="0" applyNumberFormat="0" applyBorder="0" applyAlignment="0" applyProtection="0">
      <alignment vertical="center"/>
    </xf>
    <xf numFmtId="0" fontId="23"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9" fillId="0" borderId="0" applyNumberFormat="0" applyFill="0" applyBorder="0" applyAlignment="0" applyProtection="0">
      <alignment vertical="center"/>
    </xf>
    <xf numFmtId="176" fontId="21" fillId="0" borderId="0" applyFill="0" applyBorder="0" applyAlignment="0">
      <alignment vertical="center"/>
    </xf>
    <xf numFmtId="0" fontId="29" fillId="0" borderId="0" applyNumberFormat="0" applyFill="0" applyBorder="0" applyAlignment="0" applyProtection="0">
      <alignment vertical="center"/>
    </xf>
    <xf numFmtId="0" fontId="34" fillId="0" borderId="16" applyNumberFormat="0" applyFill="0" applyAlignment="0" applyProtection="0">
      <alignment vertical="center"/>
    </xf>
    <xf numFmtId="0" fontId="36" fillId="0" borderId="16" applyNumberFormat="0" applyFill="0" applyAlignment="0" applyProtection="0">
      <alignment vertical="center"/>
    </xf>
    <xf numFmtId="0" fontId="26" fillId="26" borderId="0" applyNumberFormat="0" applyBorder="0" applyAlignment="0" applyProtection="0">
      <alignment vertical="center"/>
    </xf>
    <xf numFmtId="0" fontId="23" fillId="0" borderId="18" applyNumberFormat="0" applyFill="0" applyAlignment="0" applyProtection="0">
      <alignment vertical="center"/>
    </xf>
    <xf numFmtId="0" fontId="26" fillId="28" borderId="0" applyNumberFormat="0" applyBorder="0" applyAlignment="0" applyProtection="0">
      <alignment vertical="center"/>
    </xf>
    <xf numFmtId="0" fontId="38" fillId="29" borderId="19" applyNumberFormat="0" applyAlignment="0" applyProtection="0">
      <alignment vertical="center"/>
    </xf>
    <xf numFmtId="0" fontId="0" fillId="0" borderId="0" applyBorder="0">
      <alignment vertical="center"/>
    </xf>
    <xf numFmtId="0" fontId="39" fillId="29" borderId="14" applyNumberFormat="0" applyAlignment="0" applyProtection="0">
      <alignment vertical="center"/>
    </xf>
    <xf numFmtId="0" fontId="40" fillId="30" borderId="20" applyNumberFormat="0" applyAlignment="0" applyProtection="0">
      <alignment vertical="center"/>
    </xf>
    <xf numFmtId="0" fontId="22" fillId="32" borderId="0" applyNumberFormat="0" applyBorder="0" applyAlignment="0" applyProtection="0">
      <alignment vertical="center"/>
    </xf>
    <xf numFmtId="0" fontId="26" fillId="33" borderId="0" applyNumberFormat="0" applyBorder="0" applyAlignment="0" applyProtection="0">
      <alignment vertical="center"/>
    </xf>
    <xf numFmtId="0" fontId="33" fillId="0" borderId="15" applyNumberFormat="0" applyFill="0" applyAlignment="0" applyProtection="0">
      <alignment vertical="center"/>
    </xf>
    <xf numFmtId="0" fontId="18" fillId="0" borderId="0">
      <alignment vertical="center"/>
    </xf>
    <xf numFmtId="0" fontId="35" fillId="0" borderId="17" applyNumberFormat="0" applyFill="0" applyAlignment="0" applyProtection="0">
      <alignment vertical="center"/>
    </xf>
    <xf numFmtId="0" fontId="37" fillId="27" borderId="0" applyNumberFormat="0" applyBorder="0" applyAlignment="0" applyProtection="0">
      <alignment vertical="center"/>
    </xf>
    <xf numFmtId="0" fontId="32" fillId="24" borderId="0" applyNumberFormat="0" applyBorder="0" applyAlignment="0" applyProtection="0">
      <alignment vertical="center"/>
    </xf>
    <xf numFmtId="0" fontId="22" fillId="34" borderId="0" applyNumberFormat="0" applyBorder="0" applyAlignment="0" applyProtection="0">
      <alignment vertical="center"/>
    </xf>
    <xf numFmtId="0" fontId="26" fillId="36"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37" borderId="0" applyNumberFormat="0" applyBorder="0" applyAlignment="0" applyProtection="0">
      <alignment vertical="center"/>
    </xf>
    <xf numFmtId="0" fontId="22" fillId="38" borderId="0" applyNumberFormat="0" applyBorder="0" applyAlignment="0" applyProtection="0">
      <alignment vertical="center"/>
    </xf>
    <xf numFmtId="0" fontId="26" fillId="35" borderId="0" applyNumberFormat="0" applyBorder="0" applyAlignment="0" applyProtection="0">
      <alignment vertical="center"/>
    </xf>
    <xf numFmtId="0" fontId="26" fillId="40" borderId="0" applyNumberFormat="0" applyBorder="0" applyAlignment="0" applyProtection="0">
      <alignment vertical="center"/>
    </xf>
    <xf numFmtId="0" fontId="28" fillId="0" borderId="0">
      <alignment vertical="center"/>
    </xf>
    <xf numFmtId="0" fontId="22" fillId="31" borderId="0" applyNumberFormat="0" applyBorder="0" applyAlignment="0" applyProtection="0">
      <alignment vertical="center"/>
    </xf>
    <xf numFmtId="0" fontId="17" fillId="13" borderId="0">
      <alignment vertical="center"/>
    </xf>
    <xf numFmtId="0" fontId="22" fillId="42" borderId="0" applyNumberFormat="0" applyBorder="0" applyAlignment="0" applyProtection="0">
      <alignment vertical="center"/>
    </xf>
    <xf numFmtId="0" fontId="26" fillId="43" borderId="0" applyNumberFormat="0" applyBorder="0" applyAlignment="0" applyProtection="0">
      <alignment vertical="center"/>
    </xf>
    <xf numFmtId="0" fontId="22" fillId="44" borderId="0" applyNumberFormat="0" applyBorder="0" applyAlignment="0" applyProtection="0">
      <alignment vertical="center"/>
    </xf>
    <xf numFmtId="0" fontId="26" fillId="21" borderId="0" applyNumberFormat="0" applyBorder="0" applyAlignment="0" applyProtection="0">
      <alignment vertical="center"/>
    </xf>
    <xf numFmtId="0" fontId="26" fillId="39" borderId="0" applyNumberFormat="0" applyBorder="0" applyAlignment="0" applyProtection="0">
      <alignment vertical="center"/>
    </xf>
    <xf numFmtId="0" fontId="22" fillId="41" borderId="0" applyNumberFormat="0" applyBorder="0" applyAlignment="0" applyProtection="0">
      <alignment vertical="center"/>
    </xf>
    <xf numFmtId="0" fontId="20" fillId="0" borderId="0" applyNumberFormat="0" applyBorder="0" applyAlignment="0">
      <alignment vertical="center"/>
    </xf>
    <xf numFmtId="0" fontId="26" fillId="23" borderId="0" applyNumberFormat="0" applyBorder="0" applyAlignment="0" applyProtection="0">
      <alignment vertical="center"/>
    </xf>
    <xf numFmtId="0" fontId="17" fillId="0" borderId="0">
      <alignment vertical="center"/>
    </xf>
    <xf numFmtId="0" fontId="0" fillId="0" borderId="0" applyBorder="0"/>
    <xf numFmtId="0" fontId="15" fillId="0" borderId="12" applyNumberFormat="0" applyAlignment="0" applyProtection="0">
      <alignment horizontal="left" vertical="center"/>
    </xf>
    <xf numFmtId="0" fontId="15" fillId="0" borderId="5">
      <alignment horizontal="left" vertical="center"/>
    </xf>
    <xf numFmtId="0" fontId="20" fillId="0" borderId="0">
      <alignment vertical="center"/>
    </xf>
    <xf numFmtId="0" fontId="0" fillId="0" borderId="0">
      <alignment vertical="center"/>
    </xf>
    <xf numFmtId="0" fontId="0" fillId="0" borderId="0">
      <alignment vertical="center"/>
    </xf>
    <xf numFmtId="0" fontId="0" fillId="0" borderId="0" applyBorder="0"/>
    <xf numFmtId="0" fontId="0" fillId="0" borderId="0"/>
    <xf numFmtId="0" fontId="0" fillId="0" borderId="0"/>
  </cellStyleXfs>
  <cellXfs count="114">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top"/>
    </xf>
    <xf numFmtId="0" fontId="1" fillId="0" borderId="0" xfId="0" applyFont="1" applyBorder="1" applyAlignment="1">
      <alignment horizontal="center" vertical="center"/>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22" fontId="3" fillId="0" borderId="4" xfId="0" applyNumberFormat="1" applyFont="1" applyBorder="1" applyAlignment="1">
      <alignment horizontal="center" vertical="center"/>
    </xf>
    <xf numFmtId="0" fontId="3" fillId="0" borderId="4" xfId="0" applyFont="1" applyBorder="1" applyAlignment="1">
      <alignment horizontal="center" vertical="center" wrapText="1"/>
    </xf>
    <xf numFmtId="22" fontId="3" fillId="0" borderId="4" xfId="0" applyNumberFormat="1" applyFont="1" applyBorder="1" applyAlignment="1">
      <alignment horizontal="center" vertical="center" wrapText="1"/>
    </xf>
    <xf numFmtId="0" fontId="0" fillId="0" borderId="0" xfId="0" applyAlignment="1">
      <alignment wrapText="1"/>
    </xf>
    <xf numFmtId="22" fontId="0" fillId="0" borderId="0" xfId="0" applyNumberFormat="1"/>
    <xf numFmtId="0" fontId="2"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left" vertical="center" wrapText="1"/>
    </xf>
    <xf numFmtId="0" fontId="3" fillId="0" borderId="0" xfId="0" applyNumberFormat="1" applyFont="1" applyAlignment="1">
      <alignment horizontal="center" vertical="center"/>
    </xf>
    <xf numFmtId="0" fontId="3" fillId="2" borderId="0" xfId="0" applyFont="1" applyFill="1" applyAlignment="1">
      <alignment horizontal="center" vertical="center"/>
    </xf>
    <xf numFmtId="49" fontId="3" fillId="0" borderId="0" xfId="0" applyNumberFormat="1" applyFont="1" applyAlignment="1">
      <alignment horizontal="left" vertical="center" wrapText="1"/>
    </xf>
    <xf numFmtId="0" fontId="3" fillId="0" borderId="0" xfId="0" applyFont="1"/>
    <xf numFmtId="0" fontId="1" fillId="0" borderId="2" xfId="0" applyFont="1" applyBorder="1" applyAlignment="1">
      <alignment horizontal="center" vertical="center"/>
    </xf>
    <xf numFmtId="0" fontId="2" fillId="0" borderId="4" xfId="0" applyFont="1" applyBorder="1" applyAlignment="1">
      <alignment horizontal="left" vertical="center" wrapText="1"/>
    </xf>
    <xf numFmtId="0" fontId="2" fillId="0" borderId="4" xfId="0" applyNumberFormat="1" applyFont="1" applyBorder="1" applyAlignment="1">
      <alignment horizontal="center" vertical="center"/>
    </xf>
    <xf numFmtId="0" fontId="3" fillId="0" borderId="4" xfId="0" applyFont="1" applyBorder="1" applyAlignment="1">
      <alignment horizontal="left" vertical="center" wrapText="1"/>
    </xf>
    <xf numFmtId="0" fontId="3" fillId="0" borderId="4" xfId="0" applyNumberFormat="1" applyFont="1" applyBorder="1" applyAlignment="1">
      <alignment horizontal="center" vertical="center"/>
    </xf>
    <xf numFmtId="0" fontId="2" fillId="2" borderId="4" xfId="0" applyFont="1" applyFill="1" applyBorder="1" applyAlignment="1">
      <alignment horizontal="center" vertical="center"/>
    </xf>
    <xf numFmtId="49" fontId="2" fillId="0" borderId="4" xfId="0" applyNumberFormat="1" applyFont="1" applyBorder="1" applyAlignment="1">
      <alignment horizontal="center" vertical="center" wrapText="1"/>
    </xf>
    <xf numFmtId="14" fontId="3" fillId="2" borderId="4" xfId="0" applyNumberFormat="1" applyFont="1" applyFill="1" applyBorder="1" applyAlignment="1">
      <alignment horizontal="center" vertical="center"/>
    </xf>
    <xf numFmtId="0" fontId="3" fillId="2" borderId="4" xfId="0" applyFont="1" applyFill="1" applyBorder="1" applyAlignment="1">
      <alignment horizontal="center" vertical="center"/>
    </xf>
    <xf numFmtId="49" fontId="3" fillId="0" borderId="4" xfId="0" applyNumberFormat="1" applyFont="1" applyBorder="1" applyAlignment="1">
      <alignment horizontal="left" vertical="center" wrapText="1"/>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4" xfId="0" applyFont="1" applyBorder="1" applyAlignment="1">
      <alignment horizontal="center" vertical="center" wrapText="1"/>
    </xf>
    <xf numFmtId="0" fontId="3" fillId="0" borderId="4" xfId="0" applyFont="1" applyBorder="1" applyAlignment="1">
      <alignment horizontal="center"/>
    </xf>
    <xf numFmtId="0" fontId="3" fillId="0" borderId="4" xfId="0" applyFont="1" applyFill="1" applyBorder="1" applyAlignment="1">
      <alignment horizontal="center" vertical="center"/>
    </xf>
    <xf numFmtId="0" fontId="4" fillId="0" borderId="4" xfId="0" applyFont="1" applyFill="1" applyBorder="1" applyAlignment="1">
      <alignment horizontal="center" vertical="center"/>
    </xf>
    <xf numFmtId="0" fontId="3" fillId="3" borderId="4" xfId="0" applyFont="1" applyFill="1" applyBorder="1" applyAlignment="1">
      <alignment horizontal="center" vertical="center"/>
    </xf>
    <xf numFmtId="0" fontId="3" fillId="0" borderId="4" xfId="0" applyFont="1" applyBorder="1"/>
    <xf numFmtId="0" fontId="3" fillId="0" borderId="4" xfId="0" applyFont="1" applyBorder="1" applyAlignment="1">
      <alignment horizontal="right"/>
    </xf>
    <xf numFmtId="0" fontId="5" fillId="4" borderId="4" xfId="0" applyFont="1" applyFill="1" applyBorder="1" applyAlignment="1">
      <alignment horizont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3" fillId="0" borderId="4" xfId="0" applyFont="1" applyBorder="1" applyAlignment="1">
      <alignment horizontal="left"/>
    </xf>
    <xf numFmtId="0" fontId="2" fillId="3" borderId="4" xfId="0" applyFont="1" applyFill="1" applyBorder="1" applyAlignment="1">
      <alignment horizontal="center" vertical="center"/>
    </xf>
    <xf numFmtId="0" fontId="0" fillId="0" borderId="0" xfId="0" applyBorder="1"/>
    <xf numFmtId="0" fontId="0" fillId="0" borderId="4" xfId="0" applyBorder="1"/>
    <xf numFmtId="0" fontId="0" fillId="0" borderId="4" xfId="0" applyBorder="1" applyAlignment="1">
      <alignment horizontal="left"/>
    </xf>
    <xf numFmtId="0" fontId="2" fillId="0" borderId="7" xfId="0" applyFont="1" applyBorder="1" applyAlignment="1">
      <alignment horizontal="center" vertical="center" wrapText="1"/>
    </xf>
    <xf numFmtId="0" fontId="3" fillId="0" borderId="4" xfId="0" applyFont="1" applyBorder="1" applyAlignment="1">
      <alignment horizontal="left" vertical="center"/>
    </xf>
    <xf numFmtId="0" fontId="3" fillId="4" borderId="4" xfId="0" applyFont="1" applyFill="1" applyBorder="1" applyAlignment="1">
      <alignment horizontal="center" vertical="center"/>
    </xf>
    <xf numFmtId="0" fontId="6" fillId="2" borderId="4" xfId="0" applyFont="1" applyFill="1" applyBorder="1" applyAlignment="1">
      <alignment horizontal="left" vertical="center"/>
    </xf>
    <xf numFmtId="0" fontId="3" fillId="0" borderId="4" xfId="0" applyFont="1" applyFill="1" applyBorder="1" applyAlignment="1">
      <alignment horizontal="left"/>
    </xf>
    <xf numFmtId="0" fontId="3" fillId="0" borderId="4" xfId="0" applyFont="1" applyBorder="1" applyAlignment="1">
      <alignment vertical="center"/>
    </xf>
    <xf numFmtId="0" fontId="7" fillId="0" borderId="4" xfId="0" applyFont="1" applyFill="1" applyBorder="1" applyAlignment="1">
      <alignment horizontal="center" vertical="center"/>
    </xf>
    <xf numFmtId="0" fontId="0" fillId="0" borderId="4" xfId="0" applyBorder="1" applyAlignment="1">
      <alignment horizontal="center"/>
    </xf>
    <xf numFmtId="0" fontId="8" fillId="0" borderId="4" xfId="0" applyFont="1" applyFill="1" applyBorder="1" applyAlignment="1">
      <alignment vertical="center"/>
    </xf>
    <xf numFmtId="0" fontId="9" fillId="0" borderId="4" xfId="0" applyFont="1" applyFill="1" applyBorder="1" applyAlignment="1">
      <alignment vertical="center"/>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9" xfId="0" applyBorder="1"/>
    <xf numFmtId="0" fontId="1" fillId="0" borderId="9" xfId="0" applyFont="1" applyBorder="1"/>
    <xf numFmtId="0" fontId="10" fillId="0" borderId="9" xfId="0" applyFont="1" applyBorder="1"/>
    <xf numFmtId="0" fontId="0" fillId="0" borderId="0" xfId="0" applyFill="1" applyBorder="1" applyAlignment="1"/>
    <xf numFmtId="0" fontId="0" fillId="0" borderId="0" xfId="0" applyFill="1" applyBorder="1" applyAlignment="1">
      <alignment vertical="center"/>
    </xf>
    <xf numFmtId="177" fontId="0" fillId="0" borderId="0" xfId="0" applyNumberFormat="1" applyAlignment="1">
      <alignment horizontal="center"/>
    </xf>
    <xf numFmtId="0" fontId="0" fillId="0" borderId="0" xfId="0" applyNumberFormat="1" applyAlignment="1">
      <alignment wrapText="1"/>
    </xf>
    <xf numFmtId="0" fontId="11" fillId="5" borderId="10" xfId="64" applyFont="1" applyFill="1" applyBorder="1" applyAlignment="1">
      <alignment horizontal="center" vertical="center" wrapText="1"/>
    </xf>
    <xf numFmtId="0" fontId="11" fillId="5" borderId="0" xfId="64" applyFont="1" applyFill="1" applyAlignment="1">
      <alignment horizontal="center" vertical="center" wrapText="1"/>
    </xf>
    <xf numFmtId="0" fontId="2" fillId="0" borderId="4" xfId="64" applyFont="1" applyFill="1" applyBorder="1" applyAlignment="1">
      <alignment horizontal="center" wrapText="1"/>
    </xf>
    <xf numFmtId="178" fontId="3" fillId="0" borderId="4" xfId="64" applyNumberFormat="1" applyFont="1" applyFill="1" applyBorder="1" applyAlignment="1">
      <alignment horizontal="center" vertical="center" wrapText="1"/>
    </xf>
    <xf numFmtId="14" fontId="3" fillId="0" borderId="4" xfId="64" applyNumberFormat="1" applyFont="1" applyFill="1" applyBorder="1" applyAlignment="1">
      <alignment horizontal="center" wrapText="1"/>
    </xf>
    <xf numFmtId="0" fontId="3" fillId="0" borderId="4" xfId="64" applyFont="1" applyFill="1" applyBorder="1" applyAlignment="1">
      <alignment horizontal="center" wrapText="1"/>
    </xf>
    <xf numFmtId="179" fontId="3" fillId="0" borderId="4" xfId="64" applyNumberFormat="1" applyFont="1" applyFill="1" applyBorder="1" applyAlignment="1">
      <alignment horizontal="center" vertical="center" wrapText="1"/>
    </xf>
    <xf numFmtId="31" fontId="3" fillId="0" borderId="4" xfId="64" applyNumberFormat="1" applyFont="1" applyFill="1" applyBorder="1" applyAlignment="1">
      <alignment horizontal="center" wrapText="1"/>
    </xf>
    <xf numFmtId="0" fontId="12" fillId="5" borderId="4" xfId="64" applyFont="1" applyFill="1" applyBorder="1" applyAlignment="1">
      <alignment horizontal="center" vertical="center" wrapText="1"/>
    </xf>
    <xf numFmtId="0" fontId="2" fillId="3" borderId="4" xfId="64" applyFont="1" applyFill="1" applyBorder="1" applyAlignment="1">
      <alignment horizontal="center" vertical="center" wrapText="1"/>
    </xf>
    <xf numFmtId="177" fontId="2" fillId="3" borderId="4" xfId="64" applyNumberFormat="1" applyFont="1" applyFill="1" applyBorder="1" applyAlignment="1">
      <alignment horizontal="center" vertical="center" wrapText="1"/>
    </xf>
    <xf numFmtId="0" fontId="2" fillId="3" borderId="4" xfId="64" applyNumberFormat="1" applyFont="1" applyFill="1" applyBorder="1" applyAlignment="1">
      <alignment horizontal="center" vertical="center" wrapText="1"/>
    </xf>
    <xf numFmtId="0" fontId="3" fillId="6" borderId="4" xfId="64" applyFont="1" applyFill="1" applyBorder="1" applyAlignment="1">
      <alignment horizontal="center" vertical="center" wrapText="1"/>
    </xf>
    <xf numFmtId="0" fontId="13" fillId="0" borderId="4" xfId="0" applyFont="1" applyFill="1" applyBorder="1" applyAlignment="1">
      <alignment horizontal="center" vertical="center"/>
    </xf>
    <xf numFmtId="0" fontId="13" fillId="0" borderId="4" xfId="57" applyFont="1" applyFill="1" applyBorder="1" applyAlignment="1">
      <alignment horizontal="left" vertical="center" wrapText="1"/>
    </xf>
    <xf numFmtId="177" fontId="13" fillId="0" borderId="4" xfId="57" applyNumberFormat="1" applyFont="1" applyFill="1" applyBorder="1" applyAlignment="1">
      <alignment horizontal="center" vertical="center" wrapText="1"/>
    </xf>
    <xf numFmtId="0" fontId="13" fillId="7" borderId="4" xfId="57" applyFont="1" applyFill="1" applyBorder="1" applyAlignment="1">
      <alignment horizontal="center" vertical="center"/>
    </xf>
    <xf numFmtId="180" fontId="13" fillId="0" borderId="4" xfId="57" applyNumberFormat="1" applyFont="1" applyFill="1" applyBorder="1" applyAlignment="1">
      <alignment horizontal="center" vertical="center" wrapText="1"/>
    </xf>
    <xf numFmtId="180" fontId="14" fillId="0" borderId="4" xfId="57" applyNumberFormat="1" applyFont="1" applyFill="1" applyBorder="1" applyAlignment="1">
      <alignment horizontal="center" vertical="center" wrapText="1"/>
    </xf>
    <xf numFmtId="0" fontId="13" fillId="6" borderId="4" xfId="57" applyFont="1" applyFill="1" applyBorder="1" applyAlignment="1">
      <alignment horizontal="center" vertical="center"/>
    </xf>
    <xf numFmtId="0" fontId="13" fillId="0" borderId="4" xfId="57" applyFont="1" applyFill="1" applyBorder="1" applyAlignment="1">
      <alignment horizontal="center" vertical="center" wrapText="1"/>
    </xf>
    <xf numFmtId="0" fontId="13" fillId="8" borderId="4" xfId="57" applyFont="1" applyFill="1" applyBorder="1" applyAlignment="1">
      <alignment horizontal="center" vertical="center"/>
    </xf>
    <xf numFmtId="0" fontId="13" fillId="0" borderId="4" xfId="57" applyFont="1" applyBorder="1" applyAlignment="1">
      <alignment horizontal="center" vertical="center" wrapText="1"/>
    </xf>
    <xf numFmtId="0" fontId="14" fillId="0" borderId="4" xfId="57" applyFont="1" applyBorder="1" applyAlignment="1">
      <alignment horizontal="center" vertical="center" wrapText="1"/>
    </xf>
    <xf numFmtId="0" fontId="14" fillId="0" borderId="4" xfId="57" applyFont="1" applyFill="1" applyBorder="1" applyAlignment="1">
      <alignment horizontal="left" vertical="center" wrapText="1"/>
    </xf>
    <xf numFmtId="0" fontId="13" fillId="9" borderId="4" xfId="57" applyFont="1" applyFill="1" applyBorder="1" applyAlignment="1">
      <alignment horizontal="center" vertical="center"/>
    </xf>
    <xf numFmtId="0" fontId="13" fillId="0" borderId="4" xfId="57" applyFont="1" applyFill="1" applyBorder="1" applyAlignment="1">
      <alignment horizontal="center" vertical="center"/>
    </xf>
    <xf numFmtId="0" fontId="13" fillId="10" borderId="4" xfId="57" applyFont="1" applyFill="1" applyBorder="1" applyAlignment="1">
      <alignment horizontal="center" vertical="center"/>
    </xf>
    <xf numFmtId="0" fontId="3" fillId="0" borderId="4" xfId="57" applyFont="1" applyFill="1" applyBorder="1" applyAlignment="1">
      <alignment horizontal="center" vertical="center" wrapText="1"/>
    </xf>
    <xf numFmtId="0" fontId="14" fillId="0" borderId="4" xfId="57" applyFont="1" applyFill="1" applyBorder="1" applyAlignment="1">
      <alignment horizontal="center" vertical="center" wrapText="1"/>
    </xf>
    <xf numFmtId="0" fontId="13" fillId="0" borderId="7" xfId="0" applyFont="1" applyFill="1" applyBorder="1" applyAlignment="1">
      <alignment horizontal="center" vertical="center"/>
    </xf>
    <xf numFmtId="0" fontId="3" fillId="0" borderId="4" xfId="0" applyFont="1" applyFill="1" applyBorder="1" applyAlignment="1">
      <alignment horizontal="left" vertical="center" wrapText="1"/>
    </xf>
    <xf numFmtId="0" fontId="13" fillId="0" borderId="11" xfId="0" applyFont="1" applyFill="1" applyBorder="1" applyAlignment="1">
      <alignment horizontal="center" vertical="center"/>
    </xf>
    <xf numFmtId="0" fontId="13" fillId="0" borderId="8" xfId="0" applyFont="1" applyFill="1" applyBorder="1" applyAlignment="1">
      <alignment horizontal="center" vertical="center"/>
    </xf>
    <xf numFmtId="49" fontId="13" fillId="0" borderId="4" xfId="57" applyNumberFormat="1" applyFont="1" applyFill="1" applyBorder="1" applyAlignment="1">
      <alignment vertical="center" wrapText="1"/>
    </xf>
    <xf numFmtId="0" fontId="13" fillId="0" borderId="4" xfId="0" applyFont="1" applyFill="1" applyBorder="1" applyAlignment="1">
      <alignment wrapText="1"/>
    </xf>
    <xf numFmtId="0" fontId="13" fillId="0" borderId="4" xfId="0" applyFont="1" applyFill="1" applyBorder="1" applyAlignment="1">
      <alignment horizontal="center" vertical="center" wrapText="1"/>
    </xf>
    <xf numFmtId="0" fontId="13" fillId="0" borderId="4" xfId="0" applyFont="1" applyFill="1" applyBorder="1" applyAlignment="1">
      <alignment vertical="top" wrapText="1"/>
    </xf>
    <xf numFmtId="0" fontId="13" fillId="0" borderId="4" xfId="57" applyFont="1" applyBorder="1" applyAlignment="1">
      <alignment vertical="center" wrapText="1"/>
    </xf>
    <xf numFmtId="0" fontId="3" fillId="3" borderId="4" xfId="64" applyFont="1" applyFill="1" applyBorder="1" applyAlignment="1">
      <alignment horizontal="center" vertical="center" wrapText="1"/>
    </xf>
    <xf numFmtId="0" fontId="3" fillId="0" borderId="4" xfId="57" applyFont="1" applyBorder="1" applyAlignment="1">
      <alignment horizontal="left" vertical="center" wrapText="1"/>
    </xf>
    <xf numFmtId="0" fontId="3" fillId="0" borderId="4" xfId="57" applyFont="1" applyBorder="1" applyAlignment="1">
      <alignment horizontal="center" vertical="center" wrapText="1"/>
    </xf>
    <xf numFmtId="0" fontId="3" fillId="11" borderId="0" xfId="57" applyFont="1" applyFill="1" applyBorder="1" applyAlignment="1">
      <alignment horizontal="left" vertical="center" wrapText="1"/>
    </xf>
    <xf numFmtId="0" fontId="3" fillId="11" borderId="0" xfId="57" applyFont="1" applyFill="1" applyAlignment="1">
      <alignment horizontal="left" vertical="center" wrapText="1"/>
    </xf>
    <xf numFmtId="0" fontId="0" fillId="12" borderId="4" xfId="0" applyFill="1" applyBorder="1"/>
    <xf numFmtId="22" fontId="3" fillId="0" borderId="4" xfId="0" applyNumberFormat="1" applyFont="1" applyBorder="1" applyAlignment="1" quotePrefix="1">
      <alignment horizontal="center" vertical="center"/>
    </xf>
  </cellXfs>
  <cellStyles count="66">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工数集計" xfId="12"/>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Calc Currency (0)" xfId="19"/>
    <cellStyle name="解释性文本" xfId="20" builtinId="53"/>
    <cellStyle name="标题 1" xfId="21" builtinId="16"/>
    <cellStyle name="标题 2" xfId="22" builtinId="17"/>
    <cellStyle name="60% - 强调文字颜色 1" xfId="23" builtinId="32"/>
    <cellStyle name="标题 3" xfId="24" builtinId="18"/>
    <cellStyle name="60% - 强调文字颜色 4" xfId="25" builtinId="44"/>
    <cellStyle name="输出" xfId="26" builtinId="21"/>
    <cellStyle name="3232 2" xfId="27"/>
    <cellStyle name="计算" xfId="28" builtinId="22"/>
    <cellStyle name="检查单元格" xfId="29" builtinId="23"/>
    <cellStyle name="20% - 强调文字颜色 6" xfId="30" builtinId="50"/>
    <cellStyle name="强调文字颜色 2" xfId="31" builtinId="33"/>
    <cellStyle name="链接单元格" xfId="32" builtinId="24"/>
    <cellStyle name="Normal_#18-Internet" xfId="33"/>
    <cellStyle name="汇总" xfId="34" builtinId="25"/>
    <cellStyle name="好" xfId="35" builtinId="26"/>
    <cellStyle name="适中" xfId="36" builtinId="28"/>
    <cellStyle name="20% - 强调文字颜色 5" xfId="37" builtinId="46"/>
    <cellStyle name="强调文字颜色 1" xfId="38" builtinId="29"/>
    <cellStyle name="20% - 强调文字颜色 1" xfId="39" builtinId="30"/>
    <cellStyle name="40% - 强调文字颜色 1" xfId="40" builtinId="31"/>
    <cellStyle name="20% - 强调文字颜色 2" xfId="41" builtinId="34"/>
    <cellStyle name="40% - 强调文字颜色 2" xfId="42" builtinId="35"/>
    <cellStyle name="强调文字颜色 3" xfId="43" builtinId="37"/>
    <cellStyle name="强调文字颜色 4" xfId="44" builtinId="41"/>
    <cellStyle name="未定義" xfId="45"/>
    <cellStyle name="20% - 强调文字颜色 4" xfId="46" builtinId="42"/>
    <cellStyle name="qqq" xfId="47"/>
    <cellStyle name="40% - 强调文字颜色 4" xfId="48" builtinId="43"/>
    <cellStyle name="强调文字颜色 5" xfId="49" builtinId="45"/>
    <cellStyle name="40% - 强调文字颜色 5" xfId="50" builtinId="47"/>
    <cellStyle name="60% - 强调文字颜色 5" xfId="51" builtinId="48"/>
    <cellStyle name="强调文字颜色 6" xfId="52" builtinId="49"/>
    <cellStyle name="40% - 强调文字颜色 6" xfId="53" builtinId="51"/>
    <cellStyle name="原価計算" xfId="54"/>
    <cellStyle name="60% - 强调文字颜色 6" xfId="55" builtinId="52"/>
    <cellStyle name="基本計画検討書（PJ）" xfId="56"/>
    <cellStyle name="3232" xfId="57"/>
    <cellStyle name="Header1" xfId="58"/>
    <cellStyle name="Header2" xfId="59"/>
    <cellStyle name="標準_1-1ＱＭＳ改善案" xfId="60"/>
    <cellStyle name="常规 2" xfId="61"/>
    <cellStyle name="常规 3" xfId="62"/>
    <cellStyle name="常规 4" xfId="63"/>
    <cellStyle name="常规_Sheet1" xfId="64"/>
    <cellStyle name="常规_Sheet1 2" xfId="65"/>
  </cellStyles>
  <dxfs count="131">
    <dxf>
      <border>
        <left style="thin">
          <color indexed="0"/>
        </left>
        <right style="thin">
          <color indexed="0"/>
        </right>
        <top style="thin">
          <color indexed="0"/>
        </top>
        <bottom style="thin">
          <color indexed="0"/>
        </bottom>
      </border>
    </dxf>
    <dxf/>
    <dxf>
      <font>
        <b val="1"/>
      </font>
    </dxf>
    <dxf>
      <font>
        <b val="1"/>
      </font>
    </dxf>
    <dxf>
      <font>
        <color rgb="FFFF0000"/>
      </font>
    </dxf>
    <dxf>
      <font>
        <color auto="1"/>
      </font>
    </dxf>
    <dxf>
      <font>
        <color rgb="FFFF0000"/>
      </font>
    </dxf>
    <dxf>
      <font>
        <color rgb="FFFF0000"/>
      </font>
    </dxf>
    <dxf>
      <font>
        <color rgb="FFFF0000"/>
      </font>
    </dxf>
    <dxf>
      <font>
        <color rgb="FFFF0000"/>
      </font>
    </dxf>
    <dxf>
      <font>
        <color auto="1"/>
      </font>
    </dxf>
    <dxf>
      <font>
        <color rgb="FFFF0000"/>
      </font>
    </dxf>
    <dxf>
      <font>
        <color rgb="FFFF0000"/>
      </font>
    </dxf>
    <dxf>
      <font>
        <color rgb="FFFF0000"/>
      </font>
    </dxf>
    <dxf>
      <font>
        <color auto="1"/>
      </font>
    </dxf>
    <dxf>
      <font>
        <color rgb="FFFF0000"/>
      </font>
    </dxf>
    <dxf>
      <font>
        <color rgb="FFFF0000"/>
      </font>
    </dxf>
    <dxf>
      <font>
        <color rgb="FFFF0000"/>
      </font>
    </dxf>
    <dxf>
      <font>
        <color auto="1"/>
      </font>
    </dxf>
    <dxf>
      <font>
        <color rgb="FFFF0000"/>
      </font>
    </dxf>
    <dxf>
      <font>
        <color rgb="FFFF0000"/>
      </font>
    </dxf>
    <dxf>
      <font>
        <color rgb="FFFF0000"/>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rgb="FFFF0000"/>
      </font>
    </dxf>
    <dxf>
      <font>
        <color auto="1"/>
      </font>
    </dxf>
    <dxf>
      <font>
        <color rgb="FFFF0000"/>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rgb="FFFF0000"/>
      </font>
    </dxf>
    <dxf>
      <font>
        <color rgb="FFFF0000"/>
      </font>
    </dxf>
    <dxf>
      <font>
        <color rgb="FFFF0000"/>
      </font>
    </dxf>
    <dxf>
      <font>
        <color rgb="FFFF0000"/>
      </font>
    </dxf>
    <dxf>
      <font>
        <color rgb="FFFF0000"/>
      </font>
    </dxf>
    <dxf>
      <font>
        <color auto="1"/>
      </font>
    </dxf>
    <dxf>
      <font>
        <color auto="1"/>
      </font>
    </dxf>
    <dxf>
      <font>
        <color rgb="FFFF0000"/>
      </font>
    </dxf>
    <dxf>
      <border>
        <left style="thin">
          <color indexed="0"/>
        </left>
        <right style="thin">
          <color indexed="0"/>
        </right>
        <top style="thin">
          <color indexed="0"/>
        </top>
        <bottom style="thin">
          <color indexed="0"/>
        </bottom>
      </border>
    </dxf>
    <dxf/>
    <dxf>
      <font>
        <color rgb="FFFF0000"/>
      </font>
    </dxf>
    <dxf>
      <font>
        <color rgb="FFFF0000"/>
      </font>
    </dxf>
    <dxf>
      <font>
        <color rgb="FFFF0000"/>
      </font>
    </dxf>
    <dxf>
      <font>
        <color rgb="FFFF0000"/>
      </font>
    </dxf>
    <dxf>
      <font>
        <color rgb="FFFF0000"/>
      </font>
    </dxf>
    <dxf>
      <font>
        <color rgb="FFFF0000"/>
      </font>
    </dxf>
    <dxf>
      <font>
        <color auto="1"/>
      </font>
    </dxf>
    <dxf>
      <font>
        <color auto="1"/>
      </font>
    </dxf>
    <dxf>
      <font>
        <color auto="1"/>
      </font>
    </dxf>
    <dxf>
      <font>
        <color auto="1"/>
      </font>
    </dxf>
    <dxf>
      <font>
        <color auto="1"/>
      </font>
    </dxf>
    <dxf>
      <font>
        <color auto="1"/>
      </font>
    </dxf>
    <dxf>
      <font>
        <color auto="1"/>
      </font>
    </dxf>
    <dxf>
      <font>
        <color auto="1"/>
      </font>
    </dxf>
    <dxf>
      <font>
        <color rgb="FFFF0000"/>
      </font>
    </dxf>
    <dxf>
      <font>
        <color rgb="FFFF0000"/>
      </font>
    </dxf>
    <dxf>
      <font>
        <color rgb="FFFF0000"/>
      </font>
    </dxf>
    <dxf>
      <font>
        <color rgb="FFFF0000"/>
      </font>
    </dxf>
    <dxf>
      <font>
        <color rgb="FFFF0000"/>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rgb="FFFF0000"/>
      </font>
    </dxf>
    <dxf>
      <font>
        <color rgb="FFFF0000"/>
      </font>
    </dxf>
    <dxf>
      <font>
        <color auto="1"/>
      </font>
    </dxf>
    <dxf>
      <font>
        <color auto="1"/>
      </font>
    </dxf>
    <dxf>
      <font>
        <color auto="1"/>
      </font>
    </dxf>
    <dxf>
      <font>
        <color auto="1"/>
      </font>
    </dxf>
    <dxf>
      <font>
        <color auto="1"/>
      </font>
    </dxf>
    <dxf>
      <font>
        <color auto="1"/>
      </font>
    </dxf>
    <dxf>
      <font>
        <color auto="1"/>
      </font>
    </dxf>
    <dxf>
      <font>
        <color auto="1"/>
      </font>
    </dxf>
    <dxf>
      <font>
        <b val="1"/>
      </font>
    </dxf>
    <dxf>
      <font>
        <b val="1"/>
      </font>
    </dxf>
    <dxf>
      <font>
        <color rgb="FFFF0000"/>
      </font>
    </dxf>
    <dxf>
      <font>
        <color rgb="FFFF0000"/>
      </font>
    </dxf>
    <dxf>
      <font>
        <color auto="1"/>
      </font>
    </dxf>
    <dxf>
      <font>
        <color rgb="FFFF0000"/>
      </font>
    </dxf>
    <dxf>
      <font>
        <color rgb="FFFF0000"/>
      </font>
    </dxf>
    <dxf>
      <font>
        <color rgb="FFFF0000"/>
      </font>
    </dxf>
    <dxf>
      <font>
        <color rgb="FFFF0000"/>
      </font>
    </dxf>
    <dxf>
      <font>
        <color rgb="FFFF0000"/>
      </font>
    </dxf>
    <dxf>
      <font>
        <color rgb="FFFF0000"/>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rgb="FFFF0000"/>
      </font>
    </dxf>
    <dxf>
      <font>
        <color rgb="FFFF0000"/>
      </font>
    </dxf>
  </dxfs>
  <tableStyles count="0" defaultTableStyle="TableStyleMedium9"/>
  <colors>
    <mruColors>
      <color rgb="000066FF"/>
      <color rgb="00000000"/>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pivotCacheDefinition" Target="pivotCache/pivotCacheDefinition2.xml"/><Relationship Id="rId10" Type="http://schemas.openxmlformats.org/officeDocument/2006/relationships/pivotCacheDefinition" Target="pivotCache/pivotCacheDefinition1.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3101.6118634259" refreshedBy="dongdong" recordCount="50">
  <cacheSource type="worksheet">
    <worksheetSource ref="B5:H55" sheet="2018年01月02日～2018年01月05日"/>
  </cacheSource>
  <cacheFields count="7">
    <cacheField name="项目" numFmtId="0">
      <sharedItems containsBlank="1" count="11">
        <s v="泰州配农网深化应用"/>
        <m/>
        <s v="苏州电缆通道管理"/>
        <s v="配网工程管理平台移动端"/>
        <s v="移动可视化监控中心"/>
        <s v="泰州供电公司配电网设备资源综合管理系统"/>
        <s v="全景展示平台"/>
        <s v="项目实施工作"/>
        <s v="项目测试工作"/>
        <s v="界面设计工作"/>
        <s v="跟踪与维护"/>
      </sharedItems>
    </cacheField>
    <cacheField name="计划内容" numFmtId="0">
      <sharedItems count="50">
        <s v="优化网格与项目、问题关联图速度"/>
        <s v="嵌入负荷预测相关信息"/>
        <s v="内网环境配变基础数据查询异常，项目库查询异常，问题查询异常"/>
        <s v="泰州汇报"/>
        <s v="系统跟踪使用"/>
        <s v="数据维护"/>
        <s v="会议纪要"/>
        <s v="项目周报数据统计修改，项目实施效果报表修改"/>
        <s v="现场故障-多数据源连接错误"/>
        <s v="系统评审，根据评审结果再修改"/>
        <s v="修改自适应图元"/>
        <s v="单线图概要设计"/>
        <s v="电缆WebGis-SVG展示方式优化"/>
        <s v="电缆WebGis-电缆井、电缆通道台帐显示性能优化"/>
        <s v="配网工程管理软件测试bug题修改"/>
        <s v="配网工程管理软件审核功能集成（内网集成）"/>
        <s v="配网工程管理软件所有模块审核功能集成完成"/>
        <s v="配网工程管理软件统一框架权限集成"/>
        <s v="配网工程管理软件附件自动迁移到非计划存储平台"/>
        <s v="配网工程管理软件后台服务集成及原生壳APP内网测试"/>
        <s v="移动可视化功能随手拍模块全员反违章后台接口集成"/>
        <s v="移动可视化功能随手拍模块下全员排隐患后台接口集成"/>
        <s v="移动可视化功能随手拍模块下好人好事后台接口集成"/>
        <s v="移动可视化功能随手拍模块下全员反违章、全员排隐患、好人好事功能集成到作业终端"/>
        <s v="移动可视化功能随手拍模块下全员反违章功移动端后台接口"/>
        <s v="移动可视化功能随手拍模块下全员排隐患功能移动端后台接口"/>
        <s v="移动可视化功能随手拍模块下好人好事功能移动端后台接口"/>
        <s v="线路卫士数据处理-根据模板导入输电数据，并生成数据库文件 ，需自适应表头"/>
        <s v="线路卫士数据处理-根据输电线路名称、杆号判断杆塔数量及坐标是否更新，并将新增的线路、杆塔插入到数据库中，并将更新的杆号与坐标更新到对应信息中；根据更新的输电数据，更新shp图层；shp图层要提供线路一笔画图层"/>
        <s v="线路卫士数据处理-剥离代码，做成小工具形式，可以单机运行"/>
        <s v="危险源分布增加输电设备树，设备树具备双击线路在百度地图定位功能"/>
        <s v="责任区域列表改变显示方式，改为横向显示各责任人及手机号"/>
        <s v="地图输电电压等级图例、设备运维单位图例"/>
        <s v="选择责任人在地图高亮显示负责范围"/>
        <s v="监理管理增加详细浏览功能"/>
        <s v="输电专业工作情况统计报表_x000a_人、单位、日计划数、日志数、附件数"/>
        <s v="项目物资领用_x000a_特殊细节处理"/>
        <s v="按Zoom大小调整全景线宽"/>
        <s v="在同一平台集成所有地区数据"/>
        <s v="姜堰智能锁管理系统-现场培训"/>
        <s v="苏州电缆WebGis-培训"/>
        <s v="南通安监可视化培训PPT-评审及修改"/>
        <s v="移动可视化功能随手拍测试（至少5以上一般故障，1个严重故障）"/>
        <s v="电缆管理系统测试（至少10以上一般故障，5个严重故障）"/>
        <s v="苏州电缆WebGIS测试（至少10以上一般故障，5个严重故障）"/>
        <s v="配网工程管理APP测试（至少10以上一般故障，2个严重故障）"/>
        <s v="泰州规划辅助平台-压力测试"/>
        <s v="系统图标和界面设计（下周具体明确）"/>
        <s v="移动可视化监控中心维护"/>
        <s v="徐州现场作业监控平台维护"/>
      </sharedItems>
    </cacheField>
    <cacheField name="输出成果" numFmtId="0">
      <sharedItems count="3">
        <s v="源代码"/>
        <s v="代码"/>
        <s v="文档"/>
      </sharedItems>
    </cacheField>
    <cacheField name="工作量（工时）" numFmtId="177">
      <sharedItems containsSemiMixedTypes="0" containsString="0" containsNumber="1" containsInteger="1" minValue="2" maxValue="24" count="9">
        <n v="4"/>
        <n v="8"/>
        <n v="6"/>
        <n v="12"/>
        <n v="16"/>
        <n v="5"/>
        <n v="2"/>
        <n v="14"/>
        <n v="24"/>
      </sharedItems>
    </cacheField>
    <cacheField name="负责人" numFmtId="0">
      <sharedItems containsBlank="1" count="24">
        <s v="杨坤"/>
        <s v="要权"/>
        <s v="要权、徐冰"/>
        <s v="薛多"/>
        <s v="路庆武"/>
        <s v="白云峰"/>
        <s v="单丽娟"/>
        <s v="李怀斌"/>
        <s v="查乐宝"/>
        <s v="高家楠"/>
        <s v="李舒青"/>
        <s v="潘志君"/>
        <s v="徐时珂"/>
        <s v="杨艳"/>
        <s v="周磊"/>
        <m u="1"/>
        <s v="武军" u="1"/>
        <s v="徐冰" u="1"/>
        <s v="高家南" u="1"/>
        <s v="夏俊荣" u="1"/>
        <s v="高佳楠" u="1"/>
        <s v="潘志军" u="1"/>
        <s v="徐时柯" u="1"/>
        <s v="万良伟" u="1"/>
      </sharedItems>
    </cacheField>
    <cacheField name="优先级" numFmtId="180">
      <sharedItems count="2">
        <s v="高"/>
        <s v="中"/>
      </sharedItems>
    </cacheField>
    <cacheField name="完成情况" numFmtId="0">
      <sharedItems containsBlank="1" count="8">
        <s v="未完成"/>
        <s v="已完成"/>
        <m/>
        <s v="部分完成"/>
        <s v="未开始" u="1"/>
        <s v="进行中" u="1"/>
        <s v="持续进行中" u="1"/>
        <s v="进行中 " u="1"/>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createdVersion="5" refreshedVersion="5" minRefreshableVersion="3" refreshedDate="43101.6118634259" refreshedBy="dongdong" recordCount="45">
  <cacheSource type="worksheet">
    <worksheetSource ref="B57:F102" sheet="2018年01月02日～2018年01月05日"/>
  </cacheSource>
  <cacheFields count="5">
    <cacheField name="项目" numFmtId="0">
      <sharedItems containsBlank="1" count="12">
        <s v="泰州配农网深化应用"/>
        <m/>
        <s v="苏州电缆通道管理"/>
        <s v="配网工程管理平台移动端"/>
        <s v="移动可视化监控中心"/>
        <s v="智能锁管理系统"/>
        <s v="泰州供电公司配电网设备资源综合管理系统"/>
        <s v="全景展示平台"/>
        <s v="项目实施工作"/>
        <s v="项目测试工作"/>
        <s v="界面设计工作"/>
        <s v="跟踪与维护"/>
      </sharedItems>
    </cacheField>
    <cacheField name="计划内容" numFmtId="0">
      <sharedItems count="42">
        <s v="项目储备库中的配网项目库中，进行项目预立项会提示操作失败"/>
        <s v="统一评审中，有个别数据列表数量和导出的Excel数据量不一致"/>
        <s v="规划问题库中，按设备统计的同步生产平台问题无法使用，提示系统出现异常"/>
        <s v="问题与网格报表，增加分区维度，可以根据ABCD分区，问题类型，线路或者配变问题进行查询"/>
        <s v="项目解决方案优化"/>
        <s v="同杆双回便宜，电缆之间偏移量需加大"/>
        <s v="PMS2.0数据生成基础数据并核对，检查可用性"/>
        <s v="多库、多数据源代码走查和问题解决"/>
        <s v="修改自适应图元"/>
        <s v="单线图概要设计"/>
        <s v="电缆管沟图修改"/>
        <s v="配网工程管理软件模块软件权限集成"/>
        <s v="配网工程管理软件审核功能与统一框架集成"/>
        <s v="配网工程管理软件详细设计文档编写（类文档PowerDesigner）"/>
        <s v="配网工程管理软件详细设计文档编写word/execl"/>
        <s v="配网工程管理软件附件自动迁移到非计划存储平台"/>
        <s v="配网工程管理软件后台服务集成及原生壳APP内网测试"/>
        <s v="移动可视化功能随手拍模块全员反违章新增审核流程功能"/>
        <s v="移动可视化功能随手拍模块下全员排隐患审核流程功能"/>
        <s v="移动可视化功能随手拍模块下全员反违章功移动端审核流程后台接口"/>
        <s v="移动可视化功能随手拍模块下全员排隐患功能移动端审核流程后台接口"/>
        <s v="多公司接入改造方案制定"/>
        <s v="锁具分布、锁具管理、开锁器管理、开锁器Key管理支持按用户所属组织结构控制权限（桌面端后台和前台）"/>
        <s v="任务管理、紧急任务管理、日志查询、异常告警查询支持按用户所属组织结构控制权限（桌面端后台和前台）"/>
        <s v="设计变更（从原功能单独拆分出来）"/>
        <s v="进度管理（从原功能单独拆分出来）"/>
        <s v="概要设计文档评审和修改（包括表结构、图层、所有地区数据整合）"/>
        <s v="姜堰电缆管理-6台机器安装"/>
        <s v="姜堰智能锁管理系统-现场培训"/>
        <s v="苏州电缆WebGis-培训"/>
        <s v="南通安监可视化培训PPT-评审及修改"/>
        <s v="全景数据库备份、图片备份"/>
        <s v="全景异常数据处理"/>
        <s v="评审各部署文档完善"/>
        <s v="泰州规划辅助平台-压力测试"/>
        <s v="配网工程管理APP测试（至少10以上一般故障，2个严重故障）"/>
        <s v="移动可视化功能随手拍模块测试（至少5以上一般故障，1个严重故障）"/>
        <s v="苏州电缆WebGIS测试（至少5以上一般故障，1个严重故障）"/>
        <s v="系统图标和界面设计（下周具体明确）"/>
        <s v="移动可视化监控中心维护"/>
        <s v="徐州现场作业监控平台维护"/>
        <s v="系统集成项目经理培训"/>
      </sharedItems>
    </cacheField>
    <cacheField name="输出成果" numFmtId="0">
      <sharedItems count="3">
        <s v="源代码"/>
        <s v="文档"/>
        <s v="其他"/>
      </sharedItems>
    </cacheField>
    <cacheField name="工作量（工时）" numFmtId="177">
      <sharedItems containsSemiMixedTypes="0" containsString="0" containsNumber="1" containsInteger="1" minValue="2" maxValue="32" count="9">
        <n v="4"/>
        <n v="2"/>
        <n v="8"/>
        <n v="32"/>
        <n v="16"/>
        <n v="12"/>
        <n v="6"/>
        <n v="10"/>
        <n v="24"/>
      </sharedItems>
    </cacheField>
    <cacheField name="负责人" numFmtId="0">
      <sharedItems containsBlank="1" count="19">
        <s v="杨坤"/>
        <s v="高家楠"/>
        <s v="夏俊荣"/>
        <s v="要权"/>
        <s v="武军"/>
        <s v="薛多"/>
        <s v="路庆武"/>
        <s v="李怀斌"/>
        <s v="白云峰"/>
        <s v="单丽娟"/>
        <s v="查乐宝"/>
        <s v="李舒青"/>
        <s v="徐冰"/>
        <s v="潘志君"/>
        <s v="杨艳"/>
        <s v="徐时珂"/>
        <s v="周磊"/>
        <m u="1"/>
        <s v="高佳楠" u="1"/>
      </sharedItems>
    </cacheField>
  </cacheFields>
</pivotCacheDefinition>
</file>

<file path=xl/pivotCache/pivotCacheRecords1.xml><?xml version="1.0" encoding="utf-8"?>
<pivotCacheRecords xmlns="http://schemas.openxmlformats.org/spreadsheetml/2006/main" xmlns:r="http://schemas.openxmlformats.org/officeDocument/2006/relationships" count="50">
  <r>
    <x v="0"/>
    <x v="0"/>
    <x v="0"/>
    <x v="0"/>
    <x v="0"/>
    <x v="0"/>
    <x v="0"/>
  </r>
  <r>
    <x v="1"/>
    <x v="1"/>
    <x v="0"/>
    <x v="0"/>
    <x v="0"/>
    <x v="0"/>
    <x v="0"/>
  </r>
  <r>
    <x v="1"/>
    <x v="2"/>
    <x v="0"/>
    <x v="0"/>
    <x v="1"/>
    <x v="0"/>
    <x v="1"/>
  </r>
  <r>
    <x v="1"/>
    <x v="3"/>
    <x v="0"/>
    <x v="1"/>
    <x v="1"/>
    <x v="0"/>
    <x v="1"/>
  </r>
  <r>
    <x v="1"/>
    <x v="4"/>
    <x v="0"/>
    <x v="2"/>
    <x v="1"/>
    <x v="0"/>
    <x v="1"/>
  </r>
  <r>
    <x v="1"/>
    <x v="5"/>
    <x v="0"/>
    <x v="0"/>
    <x v="1"/>
    <x v="0"/>
    <x v="1"/>
  </r>
  <r>
    <x v="1"/>
    <x v="6"/>
    <x v="0"/>
    <x v="0"/>
    <x v="1"/>
    <x v="0"/>
    <x v="1"/>
  </r>
  <r>
    <x v="1"/>
    <x v="7"/>
    <x v="0"/>
    <x v="3"/>
    <x v="1"/>
    <x v="0"/>
    <x v="1"/>
  </r>
  <r>
    <x v="1"/>
    <x v="8"/>
    <x v="0"/>
    <x v="1"/>
    <x v="2"/>
    <x v="0"/>
    <x v="1"/>
  </r>
  <r>
    <x v="2"/>
    <x v="9"/>
    <x v="0"/>
    <x v="1"/>
    <x v="3"/>
    <x v="0"/>
    <x v="1"/>
  </r>
  <r>
    <x v="1"/>
    <x v="10"/>
    <x v="0"/>
    <x v="1"/>
    <x v="1"/>
    <x v="0"/>
    <x v="0"/>
  </r>
  <r>
    <x v="1"/>
    <x v="11"/>
    <x v="0"/>
    <x v="1"/>
    <x v="1"/>
    <x v="0"/>
    <x v="0"/>
  </r>
  <r>
    <x v="1"/>
    <x v="12"/>
    <x v="0"/>
    <x v="1"/>
    <x v="3"/>
    <x v="0"/>
    <x v="0"/>
  </r>
  <r>
    <x v="1"/>
    <x v="13"/>
    <x v="0"/>
    <x v="0"/>
    <x v="3"/>
    <x v="0"/>
    <x v="1"/>
  </r>
  <r>
    <x v="3"/>
    <x v="14"/>
    <x v="1"/>
    <x v="1"/>
    <x v="4"/>
    <x v="0"/>
    <x v="1"/>
  </r>
  <r>
    <x v="1"/>
    <x v="15"/>
    <x v="1"/>
    <x v="1"/>
    <x v="4"/>
    <x v="0"/>
    <x v="1"/>
  </r>
  <r>
    <x v="1"/>
    <x v="16"/>
    <x v="1"/>
    <x v="3"/>
    <x v="4"/>
    <x v="0"/>
    <x v="0"/>
  </r>
  <r>
    <x v="1"/>
    <x v="17"/>
    <x v="1"/>
    <x v="1"/>
    <x v="4"/>
    <x v="0"/>
    <x v="1"/>
  </r>
  <r>
    <x v="1"/>
    <x v="18"/>
    <x v="1"/>
    <x v="4"/>
    <x v="5"/>
    <x v="0"/>
    <x v="0"/>
  </r>
  <r>
    <x v="1"/>
    <x v="19"/>
    <x v="1"/>
    <x v="4"/>
    <x v="5"/>
    <x v="0"/>
    <x v="0"/>
  </r>
  <r>
    <x v="4"/>
    <x v="20"/>
    <x v="1"/>
    <x v="5"/>
    <x v="6"/>
    <x v="1"/>
    <x v="1"/>
  </r>
  <r>
    <x v="1"/>
    <x v="21"/>
    <x v="1"/>
    <x v="5"/>
    <x v="6"/>
    <x v="0"/>
    <x v="1"/>
  </r>
  <r>
    <x v="1"/>
    <x v="22"/>
    <x v="1"/>
    <x v="0"/>
    <x v="6"/>
    <x v="0"/>
    <x v="1"/>
  </r>
  <r>
    <x v="1"/>
    <x v="23"/>
    <x v="1"/>
    <x v="4"/>
    <x v="6"/>
    <x v="0"/>
    <x v="1"/>
  </r>
  <r>
    <x v="1"/>
    <x v="24"/>
    <x v="1"/>
    <x v="0"/>
    <x v="7"/>
    <x v="0"/>
    <x v="1"/>
  </r>
  <r>
    <x v="1"/>
    <x v="25"/>
    <x v="1"/>
    <x v="0"/>
    <x v="7"/>
    <x v="0"/>
    <x v="1"/>
  </r>
  <r>
    <x v="1"/>
    <x v="26"/>
    <x v="1"/>
    <x v="0"/>
    <x v="7"/>
    <x v="0"/>
    <x v="1"/>
  </r>
  <r>
    <x v="1"/>
    <x v="27"/>
    <x v="0"/>
    <x v="6"/>
    <x v="1"/>
    <x v="0"/>
    <x v="1"/>
  </r>
  <r>
    <x v="1"/>
    <x v="28"/>
    <x v="0"/>
    <x v="7"/>
    <x v="1"/>
    <x v="0"/>
    <x v="0"/>
  </r>
  <r>
    <x v="1"/>
    <x v="29"/>
    <x v="0"/>
    <x v="0"/>
    <x v="1"/>
    <x v="0"/>
    <x v="0"/>
  </r>
  <r>
    <x v="5"/>
    <x v="30"/>
    <x v="0"/>
    <x v="2"/>
    <x v="8"/>
    <x v="0"/>
    <x v="1"/>
  </r>
  <r>
    <x v="1"/>
    <x v="31"/>
    <x v="0"/>
    <x v="0"/>
    <x v="8"/>
    <x v="0"/>
    <x v="1"/>
  </r>
  <r>
    <x v="1"/>
    <x v="32"/>
    <x v="0"/>
    <x v="4"/>
    <x v="8"/>
    <x v="0"/>
    <x v="1"/>
  </r>
  <r>
    <x v="1"/>
    <x v="33"/>
    <x v="0"/>
    <x v="1"/>
    <x v="8"/>
    <x v="0"/>
    <x v="1"/>
  </r>
  <r>
    <x v="1"/>
    <x v="34"/>
    <x v="0"/>
    <x v="2"/>
    <x v="8"/>
    <x v="0"/>
    <x v="1"/>
  </r>
  <r>
    <x v="1"/>
    <x v="35"/>
    <x v="0"/>
    <x v="4"/>
    <x v="9"/>
    <x v="0"/>
    <x v="1"/>
  </r>
  <r>
    <x v="1"/>
    <x v="36"/>
    <x v="0"/>
    <x v="4"/>
    <x v="9"/>
    <x v="0"/>
    <x v="1"/>
  </r>
  <r>
    <x v="6"/>
    <x v="37"/>
    <x v="0"/>
    <x v="0"/>
    <x v="10"/>
    <x v="0"/>
    <x v="1"/>
  </r>
  <r>
    <x v="1"/>
    <x v="38"/>
    <x v="0"/>
    <x v="4"/>
    <x v="10"/>
    <x v="0"/>
    <x v="1"/>
  </r>
  <r>
    <x v="7"/>
    <x v="39"/>
    <x v="2"/>
    <x v="1"/>
    <x v="11"/>
    <x v="0"/>
    <x v="0"/>
  </r>
  <r>
    <x v="1"/>
    <x v="40"/>
    <x v="2"/>
    <x v="0"/>
    <x v="11"/>
    <x v="1"/>
    <x v="0"/>
  </r>
  <r>
    <x v="1"/>
    <x v="41"/>
    <x v="2"/>
    <x v="0"/>
    <x v="11"/>
    <x v="0"/>
    <x v="0"/>
  </r>
  <r>
    <x v="8"/>
    <x v="42"/>
    <x v="2"/>
    <x v="1"/>
    <x v="12"/>
    <x v="0"/>
    <x v="2"/>
  </r>
  <r>
    <x v="1"/>
    <x v="43"/>
    <x v="2"/>
    <x v="8"/>
    <x v="13"/>
    <x v="0"/>
    <x v="0"/>
  </r>
  <r>
    <x v="1"/>
    <x v="44"/>
    <x v="2"/>
    <x v="3"/>
    <x v="12"/>
    <x v="0"/>
    <x v="3"/>
  </r>
  <r>
    <x v="1"/>
    <x v="45"/>
    <x v="2"/>
    <x v="1"/>
    <x v="13"/>
    <x v="0"/>
    <x v="0"/>
  </r>
  <r>
    <x v="1"/>
    <x v="46"/>
    <x v="2"/>
    <x v="4"/>
    <x v="12"/>
    <x v="0"/>
    <x v="0"/>
  </r>
  <r>
    <x v="9"/>
    <x v="47"/>
    <x v="2"/>
    <x v="1"/>
    <x v="14"/>
    <x v="0"/>
    <x v="1"/>
  </r>
  <r>
    <x v="10"/>
    <x v="48"/>
    <x v="1"/>
    <x v="0"/>
    <x v="7"/>
    <x v="0"/>
    <x v="1"/>
  </r>
  <r>
    <x v="1"/>
    <x v="49"/>
    <x v="1"/>
    <x v="0"/>
    <x v="7"/>
    <x v="1"/>
    <x v="1"/>
  </r>
</pivotCacheRecords>
</file>

<file path=xl/pivotCache/pivotCacheRecords2.xml><?xml version="1.0" encoding="utf-8"?>
<pivotCacheRecords xmlns="http://schemas.openxmlformats.org/spreadsheetml/2006/main" xmlns:r="http://schemas.openxmlformats.org/officeDocument/2006/relationships" count="45">
  <r>
    <x v="0"/>
    <x v="0"/>
    <x v="0"/>
    <x v="0"/>
    <x v="0"/>
  </r>
  <r>
    <x v="1"/>
    <x v="1"/>
    <x v="0"/>
    <x v="0"/>
    <x v="0"/>
  </r>
  <r>
    <x v="1"/>
    <x v="2"/>
    <x v="0"/>
    <x v="1"/>
    <x v="0"/>
  </r>
  <r>
    <x v="1"/>
    <x v="3"/>
    <x v="0"/>
    <x v="2"/>
    <x v="0"/>
  </r>
  <r>
    <x v="1"/>
    <x v="4"/>
    <x v="0"/>
    <x v="3"/>
    <x v="1"/>
  </r>
  <r>
    <x v="1"/>
    <x v="5"/>
    <x v="0"/>
    <x v="2"/>
    <x v="2"/>
  </r>
  <r>
    <x v="1"/>
    <x v="6"/>
    <x v="0"/>
    <x v="2"/>
    <x v="3"/>
  </r>
  <r>
    <x v="1"/>
    <x v="7"/>
    <x v="0"/>
    <x v="4"/>
    <x v="4"/>
  </r>
  <r>
    <x v="2"/>
    <x v="8"/>
    <x v="0"/>
    <x v="2"/>
    <x v="3"/>
  </r>
  <r>
    <x v="1"/>
    <x v="9"/>
    <x v="0"/>
    <x v="2"/>
    <x v="3"/>
  </r>
  <r>
    <x v="1"/>
    <x v="10"/>
    <x v="0"/>
    <x v="2"/>
    <x v="5"/>
  </r>
  <r>
    <x v="3"/>
    <x v="11"/>
    <x v="0"/>
    <x v="2"/>
    <x v="6"/>
  </r>
  <r>
    <x v="1"/>
    <x v="12"/>
    <x v="0"/>
    <x v="4"/>
    <x v="6"/>
  </r>
  <r>
    <x v="1"/>
    <x v="13"/>
    <x v="0"/>
    <x v="5"/>
    <x v="7"/>
  </r>
  <r>
    <x v="1"/>
    <x v="14"/>
    <x v="0"/>
    <x v="5"/>
    <x v="7"/>
  </r>
  <r>
    <x v="1"/>
    <x v="15"/>
    <x v="0"/>
    <x v="4"/>
    <x v="6"/>
  </r>
  <r>
    <x v="1"/>
    <x v="16"/>
    <x v="0"/>
    <x v="6"/>
    <x v="8"/>
  </r>
  <r>
    <x v="4"/>
    <x v="17"/>
    <x v="0"/>
    <x v="7"/>
    <x v="9"/>
  </r>
  <r>
    <x v="1"/>
    <x v="18"/>
    <x v="0"/>
    <x v="7"/>
    <x v="9"/>
  </r>
  <r>
    <x v="1"/>
    <x v="19"/>
    <x v="0"/>
    <x v="5"/>
    <x v="9"/>
  </r>
  <r>
    <x v="1"/>
    <x v="20"/>
    <x v="0"/>
    <x v="6"/>
    <x v="7"/>
  </r>
  <r>
    <x v="5"/>
    <x v="21"/>
    <x v="1"/>
    <x v="2"/>
    <x v="10"/>
  </r>
  <r>
    <x v="1"/>
    <x v="22"/>
    <x v="0"/>
    <x v="4"/>
    <x v="11"/>
  </r>
  <r>
    <x v="1"/>
    <x v="23"/>
    <x v="0"/>
    <x v="4"/>
    <x v="10"/>
  </r>
  <r>
    <x v="6"/>
    <x v="24"/>
    <x v="0"/>
    <x v="2"/>
    <x v="12"/>
  </r>
  <r>
    <x v="1"/>
    <x v="25"/>
    <x v="0"/>
    <x v="2"/>
    <x v="12"/>
  </r>
  <r>
    <x v="7"/>
    <x v="26"/>
    <x v="1"/>
    <x v="2"/>
    <x v="11"/>
  </r>
  <r>
    <x v="8"/>
    <x v="27"/>
    <x v="1"/>
    <x v="6"/>
    <x v="13"/>
  </r>
  <r>
    <x v="1"/>
    <x v="28"/>
    <x v="1"/>
    <x v="2"/>
    <x v="13"/>
  </r>
  <r>
    <x v="1"/>
    <x v="29"/>
    <x v="1"/>
    <x v="2"/>
    <x v="13"/>
  </r>
  <r>
    <x v="1"/>
    <x v="30"/>
    <x v="1"/>
    <x v="1"/>
    <x v="13"/>
  </r>
  <r>
    <x v="1"/>
    <x v="31"/>
    <x v="1"/>
    <x v="0"/>
    <x v="14"/>
  </r>
  <r>
    <x v="1"/>
    <x v="32"/>
    <x v="1"/>
    <x v="0"/>
    <x v="13"/>
  </r>
  <r>
    <x v="1"/>
    <x v="33"/>
    <x v="1"/>
    <x v="0"/>
    <x v="13"/>
  </r>
  <r>
    <x v="9"/>
    <x v="34"/>
    <x v="1"/>
    <x v="4"/>
    <x v="15"/>
  </r>
  <r>
    <x v="1"/>
    <x v="35"/>
    <x v="1"/>
    <x v="2"/>
    <x v="14"/>
  </r>
  <r>
    <x v="1"/>
    <x v="36"/>
    <x v="1"/>
    <x v="0"/>
    <x v="15"/>
  </r>
  <r>
    <x v="1"/>
    <x v="36"/>
    <x v="1"/>
    <x v="0"/>
    <x v="14"/>
  </r>
  <r>
    <x v="1"/>
    <x v="36"/>
    <x v="1"/>
    <x v="0"/>
    <x v="13"/>
  </r>
  <r>
    <x v="1"/>
    <x v="37"/>
    <x v="1"/>
    <x v="0"/>
    <x v="13"/>
  </r>
  <r>
    <x v="10"/>
    <x v="38"/>
    <x v="1"/>
    <x v="8"/>
    <x v="16"/>
  </r>
  <r>
    <x v="11"/>
    <x v="39"/>
    <x v="0"/>
    <x v="0"/>
    <x v="7"/>
  </r>
  <r>
    <x v="1"/>
    <x v="40"/>
    <x v="0"/>
    <x v="0"/>
    <x v="7"/>
  </r>
  <r>
    <x v="1"/>
    <x v="41"/>
    <x v="2"/>
    <x v="8"/>
    <x v="5"/>
  </r>
  <r>
    <x v="1"/>
    <x v="41"/>
    <x v="2"/>
    <x v="8"/>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3:B21" firstHeaderRow="1" firstDataRow="1" firstDataCol="1"/>
  <pivotFields count="5">
    <pivotField compact="0" showAll="0">
      <items count="13">
        <item x="1"/>
        <item x="0"/>
        <item x="3"/>
        <item x="4"/>
        <item x="2"/>
        <item x="6"/>
        <item x="8"/>
        <item x="9"/>
        <item x="10"/>
        <item x="5"/>
        <item x="7"/>
        <item x="11"/>
        <item t="default"/>
      </items>
    </pivotField>
    <pivotField compact="0" showAll="0">
      <items count="43">
        <item x="40"/>
        <item x="39"/>
        <item x="8"/>
        <item x="16"/>
        <item x="9"/>
        <item x="38"/>
        <item x="15"/>
        <item x="0"/>
        <item x="1"/>
        <item x="2"/>
        <item x="3"/>
        <item x="4"/>
        <item x="5"/>
        <item x="6"/>
        <item x="10"/>
        <item x="11"/>
        <item x="12"/>
        <item x="13"/>
        <item x="14"/>
        <item x="17"/>
        <item x="18"/>
        <item x="19"/>
        <item x="20"/>
        <item x="21"/>
        <item x="24"/>
        <item x="25"/>
        <item x="7"/>
        <item x="27"/>
        <item x="28"/>
        <item x="29"/>
        <item x="30"/>
        <item x="22"/>
        <item x="23"/>
        <item x="26"/>
        <item x="31"/>
        <item x="32"/>
        <item x="33"/>
        <item x="34"/>
        <item x="35"/>
        <item x="36"/>
        <item x="37"/>
        <item x="41"/>
        <item t="default"/>
      </items>
    </pivotField>
    <pivotField compact="0" showAll="0">
      <items count="4">
        <item x="0"/>
        <item x="1"/>
        <item x="2"/>
        <item t="default"/>
      </items>
    </pivotField>
    <pivotField dataField="1" compact="0" showAll="0">
      <items count="10">
        <item x="1"/>
        <item x="0"/>
        <item x="2"/>
        <item x="4"/>
        <item x="5"/>
        <item x="8"/>
        <item x="3"/>
        <item x="6"/>
        <item x="7"/>
        <item t="default"/>
      </items>
    </pivotField>
    <pivotField axis="axisRow" compact="0" showAll="0">
      <items count="20">
        <item x="8"/>
        <item x="10"/>
        <item m="1" x="18"/>
        <item x="12"/>
        <item x="5"/>
        <item x="0"/>
        <item x="3"/>
        <item x="6"/>
        <item x="7"/>
        <item x="11"/>
        <item x="1"/>
        <item x="4"/>
        <item m="1" x="17"/>
        <item x="13"/>
        <item x="9"/>
        <item x="15"/>
        <item x="2"/>
        <item x="16"/>
        <item x="14"/>
        <item t="default"/>
      </items>
    </pivotField>
  </pivotFields>
  <rowFields count="1">
    <field x="4"/>
  </rowFields>
  <rowItems count="18">
    <i>
      <x/>
    </i>
    <i>
      <x v="1"/>
    </i>
    <i>
      <x v="3"/>
    </i>
    <i>
      <x v="4"/>
    </i>
    <i>
      <x v="5"/>
    </i>
    <i>
      <x v="6"/>
    </i>
    <i>
      <x v="7"/>
    </i>
    <i>
      <x v="8"/>
    </i>
    <i>
      <x v="9"/>
    </i>
    <i>
      <x v="10"/>
    </i>
    <i>
      <x v="11"/>
    </i>
    <i>
      <x v="13"/>
    </i>
    <i>
      <x v="14"/>
    </i>
    <i>
      <x v="15"/>
    </i>
    <i>
      <x v="16"/>
    </i>
    <i>
      <x v="17"/>
    </i>
    <i>
      <x v="18"/>
    </i>
    <i t="grand">
      <x/>
    </i>
  </rowItems>
  <colItems count="1">
    <i/>
  </colItems>
  <dataFields count="1">
    <dataField name="求和项:工作量（工时）" fld="3" baseField="0" baseItem="0"/>
  </dataFields>
  <formats count="59">
    <format dxfId="0">
      <pivotArea type="all" dataOnly="0" outline="0" fieldPosition="0"/>
    </format>
    <format dxfId="1">
      <pivotArea type="all" dataOnly="0" outline="0" fieldPosition="0"/>
    </format>
    <format dxfId="2">
      <pivotArea dataOnly="0" labelOnly="1" grandRow="1" fieldPosition="0"/>
    </format>
    <format dxfId="3">
      <pivotArea grandRow="1" collapsedLevelsAreSubtotals="1" fieldPosition="0"/>
    </format>
    <format dxfId="4">
      <pivotArea collapsedLevelsAreSubtotals="1" fieldPosition="0">
        <references count="1">
          <reference field="4" count="1" selected="0">
            <x v="5"/>
          </reference>
        </references>
      </pivotArea>
    </format>
    <format dxfId="5">
      <pivotArea collapsedLevelsAreSubtotals="1" fieldPosition="0">
        <references count="1">
          <reference field="4" count="1" selected="0">
            <x v="5"/>
          </reference>
        </references>
      </pivotArea>
    </format>
    <format dxfId="6">
      <pivotArea collapsedLevelsAreSubtotals="1" fieldPosition="0">
        <references count="1">
          <reference field="4" count="1" selected="0">
            <x v="0"/>
          </reference>
        </references>
      </pivotArea>
    </format>
    <format dxfId="7">
      <pivotArea collapsedLevelsAreSubtotals="1" fieldPosition="0">
        <references count="1">
          <reference field="4" count="1" selected="0">
            <x v="5"/>
          </reference>
        </references>
      </pivotArea>
    </format>
    <format dxfId="8">
      <pivotArea collapsedLevelsAreSubtotals="1" fieldPosition="0">
        <references count="1">
          <reference field="4" count="1" selected="0">
            <x v="2"/>
          </reference>
        </references>
      </pivotArea>
    </format>
    <format dxfId="9">
      <pivotArea collapsedLevelsAreSubtotals="1" fieldPosition="0">
        <references count="1">
          <reference field="4" count="1" selected="0">
            <x v="10"/>
          </reference>
        </references>
      </pivotArea>
    </format>
    <format dxfId="10">
      <pivotArea collapsedLevelsAreSubtotals="1" fieldPosition="0">
        <references count="1">
          <reference field="4" count="1" selected="0">
            <x v="10"/>
          </reference>
        </references>
      </pivotArea>
    </format>
    <format dxfId="11">
      <pivotArea collapsedLevelsAreSubtotals="1" fieldPosition="0">
        <references count="1">
          <reference field="4" count="1" selected="0">
            <x v="9"/>
          </reference>
        </references>
      </pivotArea>
    </format>
    <format dxfId="12">
      <pivotArea collapsedLevelsAreSubtotals="1" fieldPosition="0">
        <references count="1">
          <reference field="4" count="1" selected="0">
            <x v="10"/>
          </reference>
        </references>
      </pivotArea>
    </format>
    <format dxfId="13">
      <pivotArea collapsedLevelsAreSubtotals="1" fieldPosition="0">
        <references count="1">
          <reference field="4" count="1" selected="0">
            <x v="1"/>
          </reference>
        </references>
      </pivotArea>
    </format>
    <format dxfId="14">
      <pivotArea collapsedLevelsAreSubtotals="1" fieldPosition="0"/>
    </format>
    <format dxfId="15">
      <pivotArea collapsedLevelsAreSubtotals="1" fieldPosition="0">
        <references count="1">
          <reference field="4" count="1" selected="0">
            <x v="1"/>
          </reference>
        </references>
      </pivotArea>
    </format>
    <format dxfId="16">
      <pivotArea collapsedLevelsAreSubtotals="1" fieldPosition="0">
        <references count="1">
          <reference field="4" count="1" selected="0">
            <x v="0"/>
          </reference>
        </references>
      </pivotArea>
    </format>
    <format dxfId="17">
      <pivotArea collapsedLevelsAreSubtotals="1" fieldPosition="0">
        <references count="1">
          <reference field="4" count="1" selected="0">
            <x v="9"/>
          </reference>
        </references>
      </pivotArea>
    </format>
    <format dxfId="18">
      <pivotArea collapsedLevelsAreSubtotals="1" fieldPosition="0">
        <references count="1">
          <reference field="4" count="1" selected="0">
            <x v="9"/>
          </reference>
        </references>
      </pivotArea>
    </format>
    <format dxfId="19">
      <pivotArea collapsedLevelsAreSubtotals="1" fieldPosition="0">
        <references count="1">
          <reference field="4" count="1" selected="0">
            <x v="5"/>
          </reference>
        </references>
      </pivotArea>
    </format>
    <format dxfId="20">
      <pivotArea collapsedLevelsAreSubtotals="1" fieldPosition="0">
        <references count="1">
          <reference field="4" count="1" selected="0">
            <x v="9"/>
          </reference>
        </references>
      </pivotArea>
    </format>
    <format dxfId="21">
      <pivotArea collapsedLevelsAreSubtotals="1" fieldPosition="0">
        <references count="1">
          <reference field="4" count="1" selected="0">
            <x v="11"/>
          </reference>
        </references>
      </pivotArea>
    </format>
    <format dxfId="22">
      <pivotArea collapsedLevelsAreSubtotals="1" fieldPosition="0">
        <references count="1">
          <reference field="4" count="1" selected="0">
            <x v="1"/>
          </reference>
        </references>
      </pivotArea>
    </format>
    <format dxfId="23">
      <pivotArea collapsedLevelsAreSubtotals="1" fieldPosition="0">
        <references count="1">
          <reference field="4" count="1" selected="0">
            <x v="3"/>
          </reference>
        </references>
      </pivotArea>
    </format>
    <format dxfId="24">
      <pivotArea collapsedLevelsAreSubtotals="1" fieldPosition="0">
        <references count="1">
          <reference field="4" count="1" selected="0">
            <x v="4"/>
          </reference>
        </references>
      </pivotArea>
    </format>
    <format dxfId="25">
      <pivotArea collapsedLevelsAreSubtotals="1" fieldPosition="0">
        <references count="1">
          <reference field="4" count="1" selected="0">
            <x v="5"/>
          </reference>
        </references>
      </pivotArea>
    </format>
    <format dxfId="26">
      <pivotArea collapsedLevelsAreSubtotals="1" fieldPosition="0">
        <references count="1">
          <reference field="4" count="1" selected="0">
            <x v="6"/>
          </reference>
        </references>
      </pivotArea>
    </format>
    <format dxfId="27">
      <pivotArea collapsedLevelsAreSubtotals="1" fieldPosition="0">
        <references count="1">
          <reference field="4" count="1" selected="0">
            <x v="7"/>
          </reference>
        </references>
      </pivotArea>
    </format>
    <format dxfId="28">
      <pivotArea collapsedLevelsAreSubtotals="1" fieldPosition="0">
        <references count="1">
          <reference field="4" count="1" selected="0">
            <x v="8"/>
          </reference>
        </references>
      </pivotArea>
    </format>
    <format dxfId="29">
      <pivotArea collapsedLevelsAreSubtotals="1" fieldPosition="0">
        <references count="1">
          <reference field="4" count="1" selected="0">
            <x v="9"/>
          </reference>
        </references>
      </pivotArea>
    </format>
    <format dxfId="30">
      <pivotArea collapsedLevelsAreSubtotals="1" fieldPosition="0">
        <references count="1">
          <reference field="4" count="1" selected="0">
            <x v="10"/>
          </reference>
        </references>
      </pivotArea>
    </format>
    <format dxfId="31">
      <pivotArea collapsedLevelsAreSubtotals="1" fieldPosition="0">
        <references count="1">
          <reference field="4" count="1" selected="0">
            <x v="11"/>
          </reference>
        </references>
      </pivotArea>
    </format>
    <format dxfId="32">
      <pivotArea collapsedLevelsAreSubtotals="1" fieldPosition="0">
        <references count="1">
          <reference field="4" count="1" selected="0">
            <x v="13"/>
          </reference>
        </references>
      </pivotArea>
    </format>
    <format dxfId="33">
      <pivotArea collapsedLevelsAreSubtotals="1" fieldPosition="0">
        <references count="1">
          <reference field="4" count="1" selected="0">
            <x v="14"/>
          </reference>
        </references>
      </pivotArea>
    </format>
    <format dxfId="34">
      <pivotArea collapsedLevelsAreSubtotals="1" fieldPosition="0">
        <references count="1">
          <reference field="4" count="1" selected="0">
            <x v="16"/>
          </reference>
        </references>
      </pivotArea>
    </format>
    <format dxfId="35">
      <pivotArea collapsedLevelsAreSubtotals="1" fieldPosition="0">
        <references count="1">
          <reference field="4" count="1" selected="0">
            <x v="9"/>
          </reference>
        </references>
      </pivotArea>
    </format>
    <format dxfId="36">
      <pivotArea collapsedLevelsAreSubtotals="1" fieldPosition="0">
        <references count="1">
          <reference field="4" count="1" selected="0">
            <x v="9"/>
          </reference>
        </references>
      </pivotArea>
    </format>
    <format dxfId="37">
      <pivotArea collapsedLevelsAreSubtotals="1" fieldPosition="0">
        <references count="1">
          <reference field="4" count="1" selected="0">
            <x v="5"/>
          </reference>
        </references>
      </pivotArea>
    </format>
    <format dxfId="38">
      <pivotArea collapsedLevelsAreSubtotals="1" fieldPosition="0">
        <references count="1">
          <reference field="4" count="1" selected="0">
            <x v="0"/>
          </reference>
        </references>
      </pivotArea>
    </format>
    <format dxfId="39">
      <pivotArea collapsedLevelsAreSubtotals="1" fieldPosition="0">
        <references count="1">
          <reference field="4" count="1" selected="0">
            <x v="1"/>
          </reference>
        </references>
      </pivotArea>
    </format>
    <format dxfId="40">
      <pivotArea collapsedLevelsAreSubtotals="1" fieldPosition="0">
        <references count="1">
          <reference field="4" count="1" selected="0">
            <x v="3"/>
          </reference>
        </references>
      </pivotArea>
    </format>
    <format dxfId="41">
      <pivotArea collapsedLevelsAreSubtotals="1" fieldPosition="0">
        <references count="1">
          <reference field="4" count="1" selected="0">
            <x v="4"/>
          </reference>
        </references>
      </pivotArea>
    </format>
    <format dxfId="42">
      <pivotArea collapsedLevelsAreSubtotals="1" fieldPosition="0">
        <references count="1">
          <reference field="4" count="1" selected="0">
            <x v="5"/>
          </reference>
        </references>
      </pivotArea>
    </format>
    <format dxfId="43">
      <pivotArea collapsedLevelsAreSubtotals="1" fieldPosition="0">
        <references count="1">
          <reference field="4" count="1" selected="0">
            <x v="6"/>
          </reference>
        </references>
      </pivotArea>
    </format>
    <format dxfId="44">
      <pivotArea collapsedLevelsAreSubtotals="1" fieldPosition="0">
        <references count="1">
          <reference field="4" count="1" selected="0">
            <x v="7"/>
          </reference>
        </references>
      </pivotArea>
    </format>
    <format dxfId="45">
      <pivotArea collapsedLevelsAreSubtotals="1" fieldPosition="0">
        <references count="1">
          <reference field="4" count="1" selected="0">
            <x v="8"/>
          </reference>
        </references>
      </pivotArea>
    </format>
    <format dxfId="46">
      <pivotArea collapsedLevelsAreSubtotals="1" fieldPosition="0">
        <references count="1">
          <reference field="4" count="1" selected="0">
            <x v="9"/>
          </reference>
        </references>
      </pivotArea>
    </format>
    <format dxfId="47">
      <pivotArea collapsedLevelsAreSubtotals="1" fieldPosition="0">
        <references count="1">
          <reference field="4" count="1" selected="0">
            <x v="10"/>
          </reference>
        </references>
      </pivotArea>
    </format>
    <format dxfId="48">
      <pivotArea collapsedLevelsAreSubtotals="1" fieldPosition="0">
        <references count="1">
          <reference field="4" count="1" selected="0">
            <x v="11"/>
          </reference>
        </references>
      </pivotArea>
    </format>
    <format dxfId="49">
      <pivotArea collapsedLevelsAreSubtotals="1" fieldPosition="0">
        <references count="1">
          <reference field="4" count="1" selected="0">
            <x v="13"/>
          </reference>
        </references>
      </pivotArea>
    </format>
    <format dxfId="50">
      <pivotArea collapsedLevelsAreSubtotals="1" fieldPosition="0">
        <references count="1">
          <reference field="4" count="1" selected="0">
            <x v="14"/>
          </reference>
        </references>
      </pivotArea>
    </format>
    <format dxfId="51">
      <pivotArea collapsedLevelsAreSubtotals="1" fieldPosition="0">
        <references count="1">
          <reference field="4" count="1" selected="0">
            <x v="5"/>
          </reference>
        </references>
      </pivotArea>
    </format>
    <format dxfId="52">
      <pivotArea collapsedLevelsAreSubtotals="1" fieldPosition="0">
        <references count="1">
          <reference field="4" count="1" selected="0">
            <x v="11"/>
          </reference>
        </references>
      </pivotArea>
    </format>
    <format dxfId="53">
      <pivotArea collapsedLevelsAreSubtotals="1" fieldPosition="0">
        <references count="1">
          <reference field="4" count="1" selected="0">
            <x v="8"/>
          </reference>
        </references>
      </pivotArea>
    </format>
    <format dxfId="54">
      <pivotArea collapsedLevelsAreSubtotals="1" fieldPosition="0">
        <references count="1">
          <reference field="4" count="1" selected="0">
            <x v="3"/>
          </reference>
        </references>
      </pivotArea>
    </format>
    <format dxfId="55">
      <pivotArea collapsedLevelsAreSubtotals="1" fieldPosition="0">
        <references count="1">
          <reference field="4" count="1" selected="0">
            <x v="10"/>
          </reference>
        </references>
      </pivotArea>
    </format>
    <format dxfId="56">
      <pivotArea collapsedLevelsAreSubtotals="1" fieldPosition="0">
        <references count="1">
          <reference field="4" count="1" selected="0">
            <x v="10"/>
          </reference>
        </references>
      </pivotArea>
    </format>
    <format dxfId="57">
      <pivotArea collapsedLevelsAreSubtotals="1" fieldPosition="0">
        <references count="1">
          <reference field="4" count="1" selected="0">
            <x v="11"/>
          </reference>
        </references>
      </pivotArea>
    </format>
    <format dxfId="58">
      <pivotArea collapsedLevelsAreSubtotals="1" fieldPosition="0">
        <references count="1">
          <reference field="4" count="1" selected="0">
            <x v="4"/>
          </reference>
        </references>
      </pivotArea>
    </format>
  </formats>
  <pivotTableStyleInfo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2"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4:B20" firstHeaderRow="1" firstDataRow="1" firstDataCol="1" rowPageCount="1" colPageCount="1"/>
  <pivotFields count="7">
    <pivotField compact="0" showAll="0">
      <items count="12">
        <item x="10"/>
        <item x="1"/>
        <item x="0"/>
        <item x="5"/>
        <item x="3"/>
        <item x="2"/>
        <item x="4"/>
        <item x="7"/>
        <item x="8"/>
        <item x="9"/>
        <item x="6"/>
        <item t="default"/>
      </items>
    </pivotField>
    <pivotField compact="0" showAll="0">
      <items count="51">
        <item x="49"/>
        <item x="48"/>
        <item x="10"/>
        <item x="17"/>
        <item x="19"/>
        <item x="18"/>
        <item x="0"/>
        <item x="1"/>
        <item x="9"/>
        <item x="11"/>
        <item x="44"/>
        <item x="45"/>
        <item x="47"/>
        <item x="2"/>
        <item x="3"/>
        <item x="4"/>
        <item x="5"/>
        <item x="6"/>
        <item x="7"/>
        <item x="14"/>
        <item x="15"/>
        <item x="16"/>
        <item x="20"/>
        <item x="21"/>
        <item x="22"/>
        <item x="23"/>
        <item x="24"/>
        <item x="25"/>
        <item x="26"/>
        <item x="27"/>
        <item x="28"/>
        <item x="29"/>
        <item x="30"/>
        <item x="31"/>
        <item x="32"/>
        <item x="33"/>
        <item x="34"/>
        <item x="35"/>
        <item x="36"/>
        <item x="39"/>
        <item x="40"/>
        <item x="41"/>
        <item x="42"/>
        <item x="43"/>
        <item x="46"/>
        <item x="8"/>
        <item x="37"/>
        <item x="38"/>
        <item x="12"/>
        <item x="13"/>
        <item t="default"/>
      </items>
    </pivotField>
    <pivotField compact="0" showAll="0">
      <items count="4">
        <item x="2"/>
        <item x="0"/>
        <item x="1"/>
        <item t="default"/>
      </items>
    </pivotField>
    <pivotField dataField="1" compact="0" numFmtId="177" showAll="0">
      <items count="10">
        <item x="0"/>
        <item x="1"/>
        <item x="4"/>
        <item x="2"/>
        <item x="6"/>
        <item x="3"/>
        <item x="8"/>
        <item x="5"/>
        <item x="7"/>
        <item t="default"/>
      </items>
    </pivotField>
    <pivotField axis="axisRow" compact="0" showAll="0">
      <items count="25">
        <item x="5"/>
        <item x="8"/>
        <item m="1" x="20"/>
        <item x="7"/>
        <item x="4"/>
        <item m="1" x="23"/>
        <item m="1" x="22"/>
        <item x="3"/>
        <item x="0"/>
        <item x="1"/>
        <item m="1" x="17"/>
        <item m="1" x="16"/>
        <item m="1" x="21"/>
        <item x="12"/>
        <item x="10"/>
        <item m="1" x="15"/>
        <item x="9"/>
        <item x="11"/>
        <item x="6"/>
        <item m="1" x="19"/>
        <item m="1" x="18"/>
        <item x="13"/>
        <item x="14"/>
        <item x="2"/>
        <item t="default"/>
      </items>
    </pivotField>
    <pivotField compact="0" showAll="0">
      <items count="3">
        <item x="0"/>
        <item x="1"/>
        <item t="default"/>
      </items>
    </pivotField>
    <pivotField axis="axisPage" compact="0" showAll="0">
      <items count="9">
        <item m="1" x="5"/>
        <item m="1" x="4"/>
        <item x="0"/>
        <item x="1"/>
        <item m="1" x="7"/>
        <item m="1" x="6"/>
        <item x="2"/>
        <item x="3"/>
        <item t="default"/>
      </items>
    </pivotField>
  </pivotFields>
  <rowFields count="1">
    <field x="4"/>
  </rowFields>
  <rowItems count="16">
    <i>
      <x/>
    </i>
    <i>
      <x v="1"/>
    </i>
    <i>
      <x v="3"/>
    </i>
    <i>
      <x v="4"/>
    </i>
    <i>
      <x v="7"/>
    </i>
    <i>
      <x v="8"/>
    </i>
    <i>
      <x v="9"/>
    </i>
    <i>
      <x v="13"/>
    </i>
    <i>
      <x v="14"/>
    </i>
    <i>
      <x v="16"/>
    </i>
    <i>
      <x v="17"/>
    </i>
    <i>
      <x v="18"/>
    </i>
    <i>
      <x v="21"/>
    </i>
    <i>
      <x v="22"/>
    </i>
    <i>
      <x v="23"/>
    </i>
    <i t="grand">
      <x/>
    </i>
  </rowItems>
  <colItems count="1">
    <i/>
  </colItems>
  <pageFields count="1">
    <pageField fld="6"/>
  </pageFields>
  <dataFields count="1">
    <dataField name="求和项:工作量（工时）" fld="3" baseField="0" baseItem="0"/>
  </dataFields>
  <formats count="72">
    <format dxfId="59">
      <pivotArea type="all" dataOnly="0" outline="0" fieldPosition="0"/>
    </format>
    <format dxfId="60">
      <pivotArea type="all" dataOnly="0" outline="0" fieldPosition="0"/>
    </format>
    <format dxfId="61">
      <pivotArea collapsedLevelsAreSubtotals="1" fieldPosition="0">
        <references count="1">
          <reference field="4" count="1" selected="0">
            <x v="0"/>
          </reference>
        </references>
      </pivotArea>
    </format>
    <format dxfId="62">
      <pivotArea collapsedLevelsAreSubtotals="1" fieldPosition="0">
        <references count="1">
          <reference field="4" count="1" selected="0">
            <x v="3"/>
          </reference>
        </references>
      </pivotArea>
    </format>
    <format dxfId="63">
      <pivotArea collapsedLevelsAreSubtotals="1" fieldPosition="0">
        <references count="1">
          <reference field="4" count="1" selected="0">
            <x v="1"/>
          </reference>
        </references>
      </pivotArea>
    </format>
    <format dxfId="64">
      <pivotArea collapsedLevelsAreSubtotals="1" fieldPosition="0">
        <references count="1">
          <reference field="4" count="1" selected="0">
            <x v="2"/>
          </reference>
        </references>
      </pivotArea>
    </format>
    <format dxfId="65">
      <pivotArea collapsedLevelsAreSubtotals="1" fieldPosition="0">
        <references count="1">
          <reference field="4" count="1" selected="0">
            <x v="4"/>
          </reference>
        </references>
      </pivotArea>
    </format>
    <format dxfId="66">
      <pivotArea collapsedLevelsAreSubtotals="1" fieldPosition="0">
        <references count="1">
          <reference field="4" count="1" selected="0">
            <x v="9"/>
          </reference>
        </references>
      </pivotArea>
    </format>
    <format dxfId="67">
      <pivotArea collapsedLevelsAreSubtotals="1" fieldPosition="0">
        <references count="1">
          <reference field="4" count="1" selected="0">
            <x v="0"/>
          </reference>
        </references>
      </pivotArea>
    </format>
    <format dxfId="68">
      <pivotArea collapsedLevelsAreSubtotals="1" fieldPosition="0">
        <references count="1">
          <reference field="4" count="1" selected="0">
            <x v="1"/>
          </reference>
        </references>
      </pivotArea>
    </format>
    <format dxfId="69">
      <pivotArea collapsedLevelsAreSubtotals="1" fieldPosition="0">
        <references count="1">
          <reference field="4" count="1" selected="0">
            <x v="2"/>
          </reference>
        </references>
      </pivotArea>
    </format>
    <format dxfId="70">
      <pivotArea collapsedLevelsAreSubtotals="1" fieldPosition="0">
        <references count="1">
          <reference field="4" count="1" selected="0">
            <x v="3"/>
          </reference>
        </references>
      </pivotArea>
    </format>
    <format dxfId="71">
      <pivotArea collapsedLevelsAreSubtotals="1" fieldPosition="0">
        <references count="1">
          <reference field="4" count="1" selected="0">
            <x v="4"/>
          </reference>
        </references>
      </pivotArea>
    </format>
    <format dxfId="72">
      <pivotArea collapsedLevelsAreSubtotals="1" fieldPosition="0">
        <references count="1">
          <reference field="4" count="1" selected="0">
            <x v="7"/>
          </reference>
        </references>
      </pivotArea>
    </format>
    <format dxfId="73">
      <pivotArea collapsedLevelsAreSubtotals="1" fieldPosition="0">
        <references count="1">
          <reference field="4" count="1" selected="0">
            <x v="8"/>
          </reference>
        </references>
      </pivotArea>
    </format>
    <format dxfId="74">
      <pivotArea collapsedLevelsAreSubtotals="1" fieldPosition="0">
        <references count="1">
          <reference field="4" count="1" selected="0">
            <x v="9"/>
          </reference>
        </references>
      </pivotArea>
    </format>
    <format dxfId="75">
      <pivotArea collapsedLevelsAreSubtotals="1" fieldPosition="0">
        <references count="1">
          <reference field="4" count="1" selected="0">
            <x v="4"/>
          </reference>
        </references>
      </pivotArea>
    </format>
    <format dxfId="76">
      <pivotArea collapsedLevelsAreSubtotals="1" fieldPosition="0">
        <references count="1">
          <reference field="4" count="1" selected="0">
            <x v="10"/>
          </reference>
        </references>
      </pivotArea>
    </format>
    <format dxfId="77">
      <pivotArea collapsedLevelsAreSubtotals="1" fieldPosition="0">
        <references count="1">
          <reference field="4" count="1" selected="0">
            <x v="14"/>
          </reference>
        </references>
      </pivotArea>
    </format>
    <format dxfId="78">
      <pivotArea collapsedLevelsAreSubtotals="1" fieldPosition="0">
        <references count="1">
          <reference field="4" count="1" selected="0">
            <x v="1"/>
          </reference>
        </references>
      </pivotArea>
    </format>
    <format dxfId="79">
      <pivotArea collapsedLevelsAreSubtotals="1" fieldPosition="0">
        <references count="1">
          <reference field="4" count="1" selected="0">
            <x v="11"/>
          </reference>
        </references>
      </pivotArea>
    </format>
    <format dxfId="80">
      <pivotArea collapsedLevelsAreSubtotals="1" fieldPosition="0">
        <references count="1">
          <reference field="4" count="1" selected="0">
            <x v="10"/>
          </reference>
        </references>
      </pivotArea>
    </format>
    <format dxfId="81">
      <pivotArea collapsedLevelsAreSubtotals="1" fieldPosition="0">
        <references count="1">
          <reference field="4" count="1" selected="0">
            <x v="11"/>
          </reference>
        </references>
      </pivotArea>
    </format>
    <format dxfId="82">
      <pivotArea collapsedLevelsAreSubtotals="1" fieldPosition="0">
        <references count="1">
          <reference field="4" count="1" selected="0">
            <x v="0"/>
          </reference>
        </references>
      </pivotArea>
    </format>
    <format dxfId="83">
      <pivotArea collapsedLevelsAreSubtotals="1" fieldPosition="0">
        <references count="1">
          <reference field="4" count="1" selected="0">
            <x v="1"/>
          </reference>
        </references>
      </pivotArea>
    </format>
    <format dxfId="84">
      <pivotArea collapsedLevelsAreSubtotals="1" fieldPosition="0">
        <references count="1">
          <reference field="4" count="1" selected="0">
            <x v="3"/>
          </reference>
        </references>
      </pivotArea>
    </format>
    <format dxfId="85">
      <pivotArea collapsedLevelsAreSubtotals="1" fieldPosition="0">
        <references count="1">
          <reference field="4" count="1" selected="0">
            <x v="4"/>
          </reference>
        </references>
      </pivotArea>
    </format>
    <format dxfId="86">
      <pivotArea collapsedLevelsAreSubtotals="1" fieldPosition="0">
        <references count="1">
          <reference field="4" count="1" selected="0">
            <x v="7"/>
          </reference>
        </references>
      </pivotArea>
    </format>
    <format dxfId="87">
      <pivotArea collapsedLevelsAreSubtotals="1" fieldPosition="0">
        <references count="1">
          <reference field="4" count="1" selected="0">
            <x v="8"/>
          </reference>
        </references>
      </pivotArea>
    </format>
    <format dxfId="88">
      <pivotArea collapsedLevelsAreSubtotals="1" fieldPosition="0">
        <references count="1">
          <reference field="4" count="1" selected="0">
            <x v="9"/>
          </reference>
        </references>
      </pivotArea>
    </format>
    <format dxfId="89">
      <pivotArea collapsedLevelsAreSubtotals="1" fieldPosition="0">
        <references count="1">
          <reference field="4" count="1" selected="0">
            <x v="10"/>
          </reference>
        </references>
      </pivotArea>
    </format>
    <format dxfId="90">
      <pivotArea collapsedLevelsAreSubtotals="1" fieldPosition="0">
        <references count="1">
          <reference field="4" count="1" selected="0">
            <x v="11"/>
          </reference>
        </references>
      </pivotArea>
    </format>
    <format dxfId="91">
      <pivotArea collapsedLevelsAreSubtotals="1" fieldPosition="0">
        <references count="1">
          <reference field="4" count="1" selected="0">
            <x v="14"/>
          </reference>
        </references>
      </pivotArea>
    </format>
    <format dxfId="92">
      <pivotArea collapsedLevelsAreSubtotals="1" fieldPosition="0">
        <references count="1">
          <reference field="4" count="1" selected="0">
            <x v="16"/>
          </reference>
        </references>
      </pivotArea>
    </format>
    <format dxfId="93">
      <pivotArea collapsedLevelsAreSubtotals="1" fieldPosition="0">
        <references count="1">
          <reference field="4" count="1" selected="0">
            <x v="16"/>
          </reference>
        </references>
      </pivotArea>
    </format>
    <format dxfId="94">
      <pivotArea collapsedLevelsAreSubtotals="1" fieldPosition="0">
        <references count="1">
          <reference field="4" count="1" selected="0">
            <x v="1"/>
          </reference>
        </references>
      </pivotArea>
    </format>
    <format dxfId="95">
      <pivotArea collapsedLevelsAreSubtotals="1" fieldPosition="0">
        <references count="1">
          <reference field="4" count="1" selected="0">
            <x v="1"/>
          </reference>
        </references>
      </pivotArea>
    </format>
    <format dxfId="96">
      <pivotArea collapsedLevelsAreSubtotals="1" fieldPosition="0">
        <references count="1">
          <reference field="4" count="1" selected="0">
            <x v="3"/>
          </reference>
        </references>
      </pivotArea>
    </format>
    <format dxfId="97">
      <pivotArea collapsedLevelsAreSubtotals="1" fieldPosition="0">
        <references count="1">
          <reference field="4" count="1" selected="0">
            <x v="4"/>
          </reference>
        </references>
      </pivotArea>
    </format>
    <format dxfId="98">
      <pivotArea collapsedLevelsAreSubtotals="1" fieldPosition="0">
        <references count="1">
          <reference field="4" count="1" selected="0">
            <x v="7"/>
          </reference>
        </references>
      </pivotArea>
    </format>
    <format dxfId="99">
      <pivotArea collapsedLevelsAreSubtotals="1" fieldPosition="0">
        <references count="1">
          <reference field="4" count="1" selected="0">
            <x v="8"/>
          </reference>
        </references>
      </pivotArea>
    </format>
    <format dxfId="100">
      <pivotArea collapsedLevelsAreSubtotals="1" fieldPosition="0">
        <references count="1">
          <reference field="4" count="1" selected="0">
            <x v="9"/>
          </reference>
        </references>
      </pivotArea>
    </format>
    <format dxfId="101">
      <pivotArea collapsedLevelsAreSubtotals="1" fieldPosition="0">
        <references count="1">
          <reference field="4" count="1" selected="0">
            <x v="10"/>
          </reference>
        </references>
      </pivotArea>
    </format>
    <format dxfId="102">
      <pivotArea collapsedLevelsAreSubtotals="1" fieldPosition="0">
        <references count="1">
          <reference field="4" count="1" selected="0">
            <x v="13"/>
          </reference>
        </references>
      </pivotArea>
    </format>
    <format dxfId="103">
      <pivotArea dataOnly="0" labelOnly="1" grandRow="1" fieldPosition="0"/>
    </format>
    <format dxfId="104">
      <pivotArea grandRow="1" collapsedLevelsAreSubtotals="1" fieldPosition="0"/>
    </format>
    <format dxfId="105">
      <pivotArea collapsedLevelsAreSubtotals="1" fieldPosition="0">
        <references count="1">
          <reference field="4" count="1" selected="0">
            <x v="8"/>
          </reference>
        </references>
      </pivotArea>
    </format>
    <format dxfId="106">
      <pivotArea collapsedLevelsAreSubtotals="1" fieldPosition="0">
        <references count="1">
          <reference field="4" count="1" selected="0">
            <x v="14"/>
          </reference>
        </references>
      </pivotArea>
    </format>
    <format dxfId="107">
      <pivotArea collapsedLevelsAreSubtotals="1" fieldPosition="0"/>
    </format>
    <format dxfId="108">
      <pivotArea collapsedLevelsAreSubtotals="1" fieldPosition="0">
        <references count="1">
          <reference field="4" count="1" selected="0">
            <x v="8"/>
          </reference>
        </references>
      </pivotArea>
    </format>
    <format dxfId="109">
      <pivotArea collapsedLevelsAreSubtotals="1" fieldPosition="0">
        <references count="1">
          <reference field="4" count="1" selected="0">
            <x v="22"/>
          </reference>
        </references>
      </pivotArea>
    </format>
    <format dxfId="110">
      <pivotArea collapsedLevelsAreSubtotals="1" fieldPosition="0">
        <references count="1">
          <reference field="4" count="1" selected="0">
            <x v="14"/>
          </reference>
        </references>
      </pivotArea>
    </format>
    <format dxfId="111">
      <pivotArea collapsedLevelsAreSubtotals="1" fieldPosition="0">
        <references count="1">
          <reference field="4" count="1" selected="0">
            <x v="17"/>
          </reference>
        </references>
      </pivotArea>
    </format>
    <format dxfId="112">
      <pivotArea collapsedLevelsAreSubtotals="1" fieldPosition="0">
        <references count="1">
          <reference field="4" count="1" selected="0">
            <x v="21"/>
          </reference>
        </references>
      </pivotArea>
    </format>
    <format dxfId="113">
      <pivotArea collapsedLevelsAreSubtotals="1" fieldPosition="0">
        <references count="1">
          <reference field="4" count="1" selected="0">
            <x v="3"/>
          </reference>
        </references>
      </pivotArea>
    </format>
    <format dxfId="114">
      <pivotArea collapsedLevelsAreSubtotals="1" fieldPosition="0">
        <references count="1">
          <reference field="4" count="1" selected="0">
            <x v="0"/>
          </reference>
        </references>
      </pivotArea>
    </format>
    <format dxfId="115">
      <pivotArea collapsedLevelsAreSubtotals="1" fieldPosition="0">
        <references count="1">
          <reference field="4" count="1" selected="0">
            <x v="1"/>
          </reference>
        </references>
      </pivotArea>
    </format>
    <format dxfId="116">
      <pivotArea collapsedLevelsAreSubtotals="1" fieldPosition="0">
        <references count="1">
          <reference field="4" count="1" selected="0">
            <x v="3"/>
          </reference>
        </references>
      </pivotArea>
    </format>
    <format dxfId="117">
      <pivotArea collapsedLevelsAreSubtotals="1" fieldPosition="0">
        <references count="1">
          <reference field="4" count="1" selected="0">
            <x v="4"/>
          </reference>
        </references>
      </pivotArea>
    </format>
    <format dxfId="118">
      <pivotArea collapsedLevelsAreSubtotals="1" fieldPosition="0">
        <references count="1">
          <reference field="4" count="1" selected="0">
            <x v="7"/>
          </reference>
        </references>
      </pivotArea>
    </format>
    <format dxfId="119">
      <pivotArea collapsedLevelsAreSubtotals="1" fieldPosition="0">
        <references count="1">
          <reference field="4" count="1" selected="0">
            <x v="8"/>
          </reference>
        </references>
      </pivotArea>
    </format>
    <format dxfId="120">
      <pivotArea collapsedLevelsAreSubtotals="1" fieldPosition="0">
        <references count="1">
          <reference field="4" count="1" selected="0">
            <x v="9"/>
          </reference>
        </references>
      </pivotArea>
    </format>
    <format dxfId="121">
      <pivotArea collapsedLevelsAreSubtotals="1" fieldPosition="0">
        <references count="1">
          <reference field="4" count="1" selected="0">
            <x v="13"/>
          </reference>
        </references>
      </pivotArea>
    </format>
    <format dxfId="122">
      <pivotArea collapsedLevelsAreSubtotals="1" fieldPosition="0">
        <references count="1">
          <reference field="4" count="1" selected="0">
            <x v="14"/>
          </reference>
        </references>
      </pivotArea>
    </format>
    <format dxfId="123">
      <pivotArea collapsedLevelsAreSubtotals="1" fieldPosition="0">
        <references count="1">
          <reference field="4" count="1" selected="0">
            <x v="16"/>
          </reference>
        </references>
      </pivotArea>
    </format>
    <format dxfId="124">
      <pivotArea collapsedLevelsAreSubtotals="1" fieldPosition="0">
        <references count="1">
          <reference field="4" count="1" selected="0">
            <x v="17"/>
          </reference>
        </references>
      </pivotArea>
    </format>
    <format dxfId="125">
      <pivotArea collapsedLevelsAreSubtotals="1" fieldPosition="0">
        <references count="1">
          <reference field="4" count="1" selected="0">
            <x v="18"/>
          </reference>
        </references>
      </pivotArea>
    </format>
    <format dxfId="126">
      <pivotArea collapsedLevelsAreSubtotals="1" fieldPosition="0">
        <references count="1">
          <reference field="4" count="1" selected="0">
            <x v="21"/>
          </reference>
        </references>
      </pivotArea>
    </format>
    <format dxfId="127">
      <pivotArea collapsedLevelsAreSubtotals="1" fieldPosition="0">
        <references count="1">
          <reference field="4" count="1" selected="0">
            <x v="22"/>
          </reference>
        </references>
      </pivotArea>
    </format>
    <format dxfId="128">
      <pivotArea collapsedLevelsAreSubtotals="1" fieldPosition="0">
        <references count="1">
          <reference field="4" count="1" selected="0">
            <x v="23"/>
          </reference>
        </references>
      </pivotArea>
    </format>
    <format dxfId="129">
      <pivotArea collapsedLevelsAreSubtotals="1" fieldPosition="0">
        <references count="1">
          <reference field="4" count="1" selected="0">
            <x v="8"/>
          </reference>
        </references>
      </pivotArea>
    </format>
    <format dxfId="130">
      <pivotArea collapsedLevelsAreSubtotals="1" fieldPosition="0">
        <references count="1">
          <reference field="4" count="1" selected="0">
            <x v="17"/>
          </reference>
        </references>
      </pivotArea>
    </format>
  </formats>
  <pivotTableStyleInfo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91440" tIns="45720" rIns="91440" bIns="4572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91440" tIns="45720" rIns="91440" bIns="45720" upright="1"/>
      <a:lstStyle/>
    </a:lnDef>
  </a:objectDefaults>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K115"/>
  <sheetViews>
    <sheetView tabSelected="1" topLeftCell="A52" workbookViewId="0">
      <selection activeCell="C76" sqref="C76"/>
    </sheetView>
  </sheetViews>
  <sheetFormatPr defaultColWidth="9" defaultRowHeight="14.25"/>
  <cols>
    <col min="1" max="1" width="6.75" customWidth="1"/>
    <col min="2" max="2" width="33.375" customWidth="1"/>
    <col min="3" max="3" width="54" customWidth="1"/>
    <col min="4" max="4" width="15" customWidth="1"/>
    <col min="5" max="5" width="15" style="67" customWidth="1"/>
    <col min="6" max="6" width="19.5" customWidth="1"/>
    <col min="7" max="7" width="12.375" customWidth="1"/>
    <col min="8" max="8" width="15" style="68" customWidth="1"/>
    <col min="9" max="9" width="22.125" style="14" customWidth="1"/>
    <col min="10" max="10" width="22.375" style="14" customWidth="1"/>
    <col min="11" max="11" width="12.5" customWidth="1"/>
  </cols>
  <sheetData>
    <row r="1" ht="22.5" spans="1:11">
      <c r="A1" s="69" t="s">
        <v>0</v>
      </c>
      <c r="B1" s="70"/>
      <c r="C1" s="70"/>
      <c r="D1" s="70"/>
      <c r="E1" s="70"/>
      <c r="F1" s="70"/>
      <c r="G1" s="70"/>
      <c r="H1" s="70"/>
      <c r="I1" s="70"/>
      <c r="J1" s="70"/>
      <c r="K1" s="70"/>
    </row>
    <row r="2" spans="1:11">
      <c r="A2" s="71" t="s">
        <v>1</v>
      </c>
      <c r="B2" s="71"/>
      <c r="C2" s="72" t="s">
        <v>2</v>
      </c>
      <c r="D2" s="72"/>
      <c r="E2" s="71" t="s">
        <v>3</v>
      </c>
      <c r="F2" s="71"/>
      <c r="G2" s="73" t="s">
        <v>4</v>
      </c>
      <c r="H2" s="74"/>
      <c r="I2" s="74"/>
      <c r="J2" s="74"/>
      <c r="K2" s="48"/>
    </row>
    <row r="3" spans="1:11">
      <c r="A3" s="71" t="s">
        <v>5</v>
      </c>
      <c r="B3" s="71"/>
      <c r="C3" s="75" t="s">
        <v>6</v>
      </c>
      <c r="D3" s="75"/>
      <c r="E3" s="71" t="s">
        <v>7</v>
      </c>
      <c r="F3" s="71"/>
      <c r="G3" s="76">
        <v>43101</v>
      </c>
      <c r="H3" s="74"/>
      <c r="I3" s="74"/>
      <c r="J3" s="74"/>
      <c r="K3" s="48"/>
    </row>
    <row r="4" ht="18.75" spans="1:11">
      <c r="A4" s="77" t="s">
        <v>8</v>
      </c>
      <c r="B4" s="77"/>
      <c r="C4" s="77"/>
      <c r="D4" s="77"/>
      <c r="E4" s="77"/>
      <c r="F4" s="77"/>
      <c r="G4" s="77"/>
      <c r="H4" s="77"/>
      <c r="I4" s="77"/>
      <c r="J4" s="77"/>
      <c r="K4" s="77"/>
    </row>
    <row r="5" ht="24" spans="1:11">
      <c r="A5" s="78" t="s">
        <v>9</v>
      </c>
      <c r="B5" s="78" t="s">
        <v>10</v>
      </c>
      <c r="C5" s="78" t="s">
        <v>11</v>
      </c>
      <c r="D5" s="78" t="s">
        <v>12</v>
      </c>
      <c r="E5" s="79" t="s">
        <v>13</v>
      </c>
      <c r="F5" s="78" t="s">
        <v>14</v>
      </c>
      <c r="G5" s="80" t="s">
        <v>15</v>
      </c>
      <c r="H5" s="80" t="s">
        <v>16</v>
      </c>
      <c r="I5" s="78" t="s">
        <v>17</v>
      </c>
      <c r="J5" s="78" t="s">
        <v>18</v>
      </c>
      <c r="K5" s="78" t="s">
        <v>19</v>
      </c>
    </row>
    <row r="6" s="65" customFormat="1" ht="22.5" spans="1:11">
      <c r="A6" s="81">
        <v>1</v>
      </c>
      <c r="B6" s="82" t="s">
        <v>20</v>
      </c>
      <c r="C6" s="83" t="s">
        <v>21</v>
      </c>
      <c r="D6" s="84" t="s">
        <v>22</v>
      </c>
      <c r="E6" s="84">
        <v>4</v>
      </c>
      <c r="F6" s="85" t="s">
        <v>23</v>
      </c>
      <c r="G6" s="86" t="s">
        <v>24</v>
      </c>
      <c r="H6" s="87" t="s">
        <v>25</v>
      </c>
      <c r="I6" s="103" t="s">
        <v>26</v>
      </c>
      <c r="J6" s="104"/>
      <c r="K6" s="105" t="s">
        <v>27</v>
      </c>
    </row>
    <row r="7" s="65" customFormat="1" spans="1:11">
      <c r="A7" s="81">
        <v>2</v>
      </c>
      <c r="B7" s="82"/>
      <c r="C7" s="83" t="s">
        <v>28</v>
      </c>
      <c r="D7" s="84" t="s">
        <v>22</v>
      </c>
      <c r="E7" s="84">
        <v>4</v>
      </c>
      <c r="F7" s="85" t="s">
        <v>23</v>
      </c>
      <c r="G7" s="86" t="s">
        <v>24</v>
      </c>
      <c r="H7" s="87" t="s">
        <v>25</v>
      </c>
      <c r="I7" s="103" t="s">
        <v>29</v>
      </c>
      <c r="J7" s="104"/>
      <c r="K7" s="105" t="s">
        <v>27</v>
      </c>
    </row>
    <row r="8" s="65" customFormat="1" spans="1:11">
      <c r="A8" s="81">
        <v>3</v>
      </c>
      <c r="B8" s="82"/>
      <c r="C8" s="83" t="s">
        <v>30</v>
      </c>
      <c r="D8" s="84" t="s">
        <v>22</v>
      </c>
      <c r="E8" s="84">
        <v>4</v>
      </c>
      <c r="F8" s="85" t="s">
        <v>31</v>
      </c>
      <c r="G8" s="86" t="s">
        <v>24</v>
      </c>
      <c r="H8" s="86" t="s">
        <v>32</v>
      </c>
      <c r="I8" s="103"/>
      <c r="J8" s="104"/>
      <c r="K8" s="105" t="s">
        <v>27</v>
      </c>
    </row>
    <row r="9" s="65" customFormat="1" spans="1:11">
      <c r="A9" s="81">
        <v>4</v>
      </c>
      <c r="B9" s="82"/>
      <c r="C9" s="83" t="s">
        <v>33</v>
      </c>
      <c r="D9" s="84" t="s">
        <v>22</v>
      </c>
      <c r="E9" s="84">
        <v>8</v>
      </c>
      <c r="F9" s="88" t="s">
        <v>31</v>
      </c>
      <c r="G9" s="86" t="s">
        <v>24</v>
      </c>
      <c r="H9" s="86" t="s">
        <v>32</v>
      </c>
      <c r="I9" s="103"/>
      <c r="J9" s="104"/>
      <c r="K9" s="105" t="s">
        <v>27</v>
      </c>
    </row>
    <row r="10" s="65" customFormat="1" spans="1:11">
      <c r="A10" s="81">
        <v>5</v>
      </c>
      <c r="B10" s="82"/>
      <c r="C10" s="83" t="s">
        <v>34</v>
      </c>
      <c r="D10" s="84" t="s">
        <v>22</v>
      </c>
      <c r="E10" s="84">
        <v>6</v>
      </c>
      <c r="F10" s="88" t="s">
        <v>31</v>
      </c>
      <c r="G10" s="86" t="s">
        <v>24</v>
      </c>
      <c r="H10" s="86" t="s">
        <v>32</v>
      </c>
      <c r="I10" s="103"/>
      <c r="J10" s="104"/>
      <c r="K10" s="105" t="s">
        <v>27</v>
      </c>
    </row>
    <row r="11" s="65" customFormat="1" spans="1:11">
      <c r="A11" s="81">
        <v>6</v>
      </c>
      <c r="B11" s="82"/>
      <c r="C11" s="83" t="s">
        <v>35</v>
      </c>
      <c r="D11" s="84" t="s">
        <v>22</v>
      </c>
      <c r="E11" s="84">
        <v>4</v>
      </c>
      <c r="F11" s="88" t="s">
        <v>31</v>
      </c>
      <c r="G11" s="86" t="s">
        <v>24</v>
      </c>
      <c r="H11" s="86" t="s">
        <v>32</v>
      </c>
      <c r="I11" s="103"/>
      <c r="J11" s="104"/>
      <c r="K11" s="105" t="s">
        <v>36</v>
      </c>
    </row>
    <row r="12" s="65" customFormat="1" spans="1:11">
      <c r="A12" s="81">
        <v>7</v>
      </c>
      <c r="B12" s="82"/>
      <c r="C12" s="83" t="s">
        <v>37</v>
      </c>
      <c r="D12" s="84" t="s">
        <v>22</v>
      </c>
      <c r="E12" s="84">
        <v>4</v>
      </c>
      <c r="F12" s="88" t="s">
        <v>31</v>
      </c>
      <c r="G12" s="86" t="s">
        <v>24</v>
      </c>
      <c r="H12" s="86" t="s">
        <v>32</v>
      </c>
      <c r="I12" s="103"/>
      <c r="J12" s="104"/>
      <c r="K12" s="105" t="s">
        <v>36</v>
      </c>
    </row>
    <row r="13" s="65" customFormat="1" spans="1:11">
      <c r="A13" s="81">
        <v>8</v>
      </c>
      <c r="B13" s="82"/>
      <c r="C13" s="83" t="s">
        <v>38</v>
      </c>
      <c r="D13" s="84" t="s">
        <v>22</v>
      </c>
      <c r="E13" s="84">
        <v>12</v>
      </c>
      <c r="F13" s="88" t="s">
        <v>31</v>
      </c>
      <c r="G13" s="86" t="s">
        <v>24</v>
      </c>
      <c r="H13" s="86" t="s">
        <v>32</v>
      </c>
      <c r="I13" s="103"/>
      <c r="J13" s="104"/>
      <c r="K13" s="105" t="s">
        <v>36</v>
      </c>
    </row>
    <row r="14" s="65" customFormat="1" spans="1:11">
      <c r="A14" s="81">
        <v>9</v>
      </c>
      <c r="B14" s="82"/>
      <c r="C14" s="83" t="s">
        <v>39</v>
      </c>
      <c r="D14" s="84" t="s">
        <v>22</v>
      </c>
      <c r="E14" s="84">
        <v>8</v>
      </c>
      <c r="F14" s="88" t="s">
        <v>40</v>
      </c>
      <c r="G14" s="86" t="s">
        <v>24</v>
      </c>
      <c r="H14" s="86" t="s">
        <v>32</v>
      </c>
      <c r="I14" s="103"/>
      <c r="J14" s="104"/>
      <c r="K14" s="105" t="s">
        <v>36</v>
      </c>
    </row>
    <row r="15" s="65" customFormat="1" spans="1:11">
      <c r="A15" s="81">
        <v>10</v>
      </c>
      <c r="B15" s="82" t="s">
        <v>41</v>
      </c>
      <c r="C15" s="83" t="s">
        <v>42</v>
      </c>
      <c r="D15" s="84" t="s">
        <v>22</v>
      </c>
      <c r="E15" s="84">
        <v>8</v>
      </c>
      <c r="F15" s="85" t="s">
        <v>43</v>
      </c>
      <c r="G15" s="86" t="s">
        <v>24</v>
      </c>
      <c r="H15" s="86" t="s">
        <v>32</v>
      </c>
      <c r="I15" s="103"/>
      <c r="J15" s="104"/>
      <c r="K15" s="105" t="s">
        <v>27</v>
      </c>
    </row>
    <row r="16" s="65" customFormat="1" spans="1:11">
      <c r="A16" s="81">
        <v>11</v>
      </c>
      <c r="B16" s="82"/>
      <c r="C16" s="83" t="s">
        <v>44</v>
      </c>
      <c r="D16" s="84" t="s">
        <v>22</v>
      </c>
      <c r="E16" s="84">
        <v>8</v>
      </c>
      <c r="F16" s="85" t="s">
        <v>31</v>
      </c>
      <c r="G16" s="86" t="s">
        <v>24</v>
      </c>
      <c r="H16" s="87" t="s">
        <v>25</v>
      </c>
      <c r="I16" s="103"/>
      <c r="J16" s="104"/>
      <c r="K16" s="105" t="s">
        <v>27</v>
      </c>
    </row>
    <row r="17" s="65" customFormat="1" spans="1:11">
      <c r="A17" s="81">
        <v>12</v>
      </c>
      <c r="B17" s="82"/>
      <c r="C17" s="83" t="s">
        <v>45</v>
      </c>
      <c r="D17" s="84" t="s">
        <v>22</v>
      </c>
      <c r="E17" s="84">
        <v>8</v>
      </c>
      <c r="F17" s="88" t="s">
        <v>31</v>
      </c>
      <c r="G17" s="86" t="s">
        <v>24</v>
      </c>
      <c r="H17" s="87" t="s">
        <v>25</v>
      </c>
      <c r="I17" s="103"/>
      <c r="J17" s="104"/>
      <c r="K17" s="105" t="s">
        <v>27</v>
      </c>
    </row>
    <row r="18" s="65" customFormat="1" spans="1:11">
      <c r="A18" s="81">
        <v>13</v>
      </c>
      <c r="B18" s="82"/>
      <c r="C18" s="83" t="s">
        <v>46</v>
      </c>
      <c r="D18" s="84" t="s">
        <v>22</v>
      </c>
      <c r="E18" s="84">
        <v>8</v>
      </c>
      <c r="F18" s="88" t="s">
        <v>43</v>
      </c>
      <c r="G18" s="86" t="s">
        <v>24</v>
      </c>
      <c r="H18" s="87" t="s">
        <v>25</v>
      </c>
      <c r="I18" s="103"/>
      <c r="J18" s="104"/>
      <c r="K18" s="105"/>
    </row>
    <row r="19" s="65" customFormat="1" spans="1:11">
      <c r="A19" s="81">
        <v>14</v>
      </c>
      <c r="B19" s="82"/>
      <c r="C19" s="83" t="s">
        <v>47</v>
      </c>
      <c r="D19" s="84" t="s">
        <v>22</v>
      </c>
      <c r="E19" s="84">
        <v>4</v>
      </c>
      <c r="F19" s="88" t="s">
        <v>43</v>
      </c>
      <c r="G19" s="86" t="s">
        <v>24</v>
      </c>
      <c r="H19" s="86" t="s">
        <v>32</v>
      </c>
      <c r="I19" s="103"/>
      <c r="J19" s="104"/>
      <c r="K19" s="105"/>
    </row>
    <row r="20" s="65" customFormat="1" spans="1:11">
      <c r="A20" s="81">
        <v>15</v>
      </c>
      <c r="B20" s="89" t="s">
        <v>48</v>
      </c>
      <c r="C20" s="83" t="s">
        <v>49</v>
      </c>
      <c r="D20" s="89" t="s">
        <v>50</v>
      </c>
      <c r="E20" s="84">
        <v>8</v>
      </c>
      <c r="F20" s="90" t="s">
        <v>51</v>
      </c>
      <c r="G20" s="86" t="s">
        <v>24</v>
      </c>
      <c r="H20" s="91" t="s">
        <v>32</v>
      </c>
      <c r="I20" s="103"/>
      <c r="J20" s="106"/>
      <c r="K20" s="105" t="s">
        <v>27</v>
      </c>
    </row>
    <row r="21" s="65" customFormat="1" spans="1:11">
      <c r="A21" s="81">
        <v>16</v>
      </c>
      <c r="B21" s="89"/>
      <c r="C21" s="83" t="s">
        <v>52</v>
      </c>
      <c r="D21" s="89" t="s">
        <v>50</v>
      </c>
      <c r="E21" s="84">
        <v>8</v>
      </c>
      <c r="F21" s="90" t="s">
        <v>51</v>
      </c>
      <c r="G21" s="86" t="s">
        <v>24</v>
      </c>
      <c r="H21" s="91" t="s">
        <v>32</v>
      </c>
      <c r="I21" s="103"/>
      <c r="J21" s="106"/>
      <c r="K21" s="105" t="s">
        <v>27</v>
      </c>
    </row>
    <row r="22" s="65" customFormat="1" ht="33.75" spans="1:11">
      <c r="A22" s="81">
        <v>17</v>
      </c>
      <c r="B22" s="89"/>
      <c r="C22" s="83" t="s">
        <v>53</v>
      </c>
      <c r="D22" s="89" t="s">
        <v>50</v>
      </c>
      <c r="E22" s="84">
        <v>12</v>
      </c>
      <c r="F22" s="90" t="s">
        <v>51</v>
      </c>
      <c r="G22" s="86" t="s">
        <v>24</v>
      </c>
      <c r="H22" s="92" t="s">
        <v>25</v>
      </c>
      <c r="I22" s="103" t="s">
        <v>54</v>
      </c>
      <c r="J22" s="106"/>
      <c r="K22" s="105" t="s">
        <v>27</v>
      </c>
    </row>
    <row r="23" s="65" customFormat="1" spans="1:11">
      <c r="A23" s="81">
        <v>18</v>
      </c>
      <c r="B23" s="89"/>
      <c r="C23" s="83" t="s">
        <v>55</v>
      </c>
      <c r="D23" s="89" t="s">
        <v>50</v>
      </c>
      <c r="E23" s="84">
        <v>8</v>
      </c>
      <c r="F23" s="90" t="s">
        <v>51</v>
      </c>
      <c r="G23" s="86" t="s">
        <v>24</v>
      </c>
      <c r="H23" s="91" t="s">
        <v>32</v>
      </c>
      <c r="I23" s="103"/>
      <c r="J23" s="106"/>
      <c r="K23" s="105" t="s">
        <v>27</v>
      </c>
    </row>
    <row r="24" s="65" customFormat="1" spans="1:11">
      <c r="A24" s="81">
        <v>19</v>
      </c>
      <c r="B24" s="89"/>
      <c r="C24" s="93" t="s">
        <v>56</v>
      </c>
      <c r="D24" s="89" t="s">
        <v>50</v>
      </c>
      <c r="E24" s="84">
        <v>16</v>
      </c>
      <c r="F24" s="94" t="s">
        <v>57</v>
      </c>
      <c r="G24" s="86" t="s">
        <v>24</v>
      </c>
      <c r="H24" s="92" t="s">
        <v>25</v>
      </c>
      <c r="I24" s="103"/>
      <c r="J24" s="106"/>
      <c r="K24" s="105" t="s">
        <v>27</v>
      </c>
    </row>
    <row r="25" s="65" customFormat="1" spans="1:11">
      <c r="A25" s="81">
        <v>20</v>
      </c>
      <c r="B25" s="89"/>
      <c r="C25" s="83" t="s">
        <v>58</v>
      </c>
      <c r="D25" s="89" t="s">
        <v>50</v>
      </c>
      <c r="E25" s="84">
        <v>16</v>
      </c>
      <c r="F25" s="90" t="s">
        <v>57</v>
      </c>
      <c r="G25" s="86" t="s">
        <v>24</v>
      </c>
      <c r="H25" s="92" t="s">
        <v>25</v>
      </c>
      <c r="I25" s="103"/>
      <c r="J25" s="106"/>
      <c r="K25" s="105" t="s">
        <v>27</v>
      </c>
    </row>
    <row r="26" s="65" customFormat="1" spans="1:11">
      <c r="A26" s="81">
        <v>21</v>
      </c>
      <c r="B26" s="95" t="s">
        <v>59</v>
      </c>
      <c r="C26" s="83" t="s">
        <v>60</v>
      </c>
      <c r="D26" s="89" t="s">
        <v>50</v>
      </c>
      <c r="E26" s="84">
        <v>5</v>
      </c>
      <c r="F26" s="90" t="s">
        <v>61</v>
      </c>
      <c r="G26" s="86" t="s">
        <v>62</v>
      </c>
      <c r="H26" s="91" t="s">
        <v>32</v>
      </c>
      <c r="I26" s="103"/>
      <c r="J26" s="106"/>
      <c r="K26" s="105" t="s">
        <v>27</v>
      </c>
    </row>
    <row r="27" s="65" customFormat="1" spans="1:11">
      <c r="A27" s="81">
        <v>22</v>
      </c>
      <c r="B27" s="95"/>
      <c r="C27" s="83" t="s">
        <v>63</v>
      </c>
      <c r="D27" s="89" t="s">
        <v>50</v>
      </c>
      <c r="E27" s="84">
        <v>5</v>
      </c>
      <c r="F27" s="90" t="s">
        <v>61</v>
      </c>
      <c r="G27" s="86" t="s">
        <v>24</v>
      </c>
      <c r="H27" s="91" t="s">
        <v>32</v>
      </c>
      <c r="I27" s="103"/>
      <c r="J27" s="106"/>
      <c r="K27" s="105" t="s">
        <v>27</v>
      </c>
    </row>
    <row r="28" s="65" customFormat="1" spans="1:11">
      <c r="A28" s="81">
        <v>23</v>
      </c>
      <c r="B28" s="95"/>
      <c r="C28" s="83" t="s">
        <v>64</v>
      </c>
      <c r="D28" s="89" t="s">
        <v>50</v>
      </c>
      <c r="E28" s="84">
        <v>4</v>
      </c>
      <c r="F28" s="90" t="s">
        <v>61</v>
      </c>
      <c r="G28" s="86" t="s">
        <v>24</v>
      </c>
      <c r="H28" s="91" t="s">
        <v>32</v>
      </c>
      <c r="I28" s="103"/>
      <c r="J28" s="106"/>
      <c r="K28" s="105" t="s">
        <v>27</v>
      </c>
    </row>
    <row r="29" s="65" customFormat="1" ht="22.5" spans="1:11">
      <c r="A29" s="81">
        <v>24</v>
      </c>
      <c r="B29" s="95"/>
      <c r="C29" s="83" t="s">
        <v>65</v>
      </c>
      <c r="D29" s="89" t="s">
        <v>50</v>
      </c>
      <c r="E29" s="84">
        <v>16</v>
      </c>
      <c r="F29" s="90" t="s">
        <v>61</v>
      </c>
      <c r="G29" s="86" t="s">
        <v>24</v>
      </c>
      <c r="H29" s="91" t="s">
        <v>32</v>
      </c>
      <c r="I29" s="103"/>
      <c r="J29" s="106"/>
      <c r="K29" s="105" t="s">
        <v>27</v>
      </c>
    </row>
    <row r="30" s="65" customFormat="1" spans="1:11">
      <c r="A30" s="81">
        <v>25</v>
      </c>
      <c r="B30" s="95"/>
      <c r="C30" s="83" t="s">
        <v>66</v>
      </c>
      <c r="D30" s="89" t="s">
        <v>50</v>
      </c>
      <c r="E30" s="84">
        <v>4</v>
      </c>
      <c r="F30" s="90" t="s">
        <v>67</v>
      </c>
      <c r="G30" s="86" t="s">
        <v>24</v>
      </c>
      <c r="H30" s="91" t="s">
        <v>32</v>
      </c>
      <c r="I30" s="103"/>
      <c r="J30" s="106"/>
      <c r="K30" s="105" t="s">
        <v>27</v>
      </c>
    </row>
    <row r="31" s="65" customFormat="1" spans="1:11">
      <c r="A31" s="81">
        <v>26</v>
      </c>
      <c r="B31" s="95"/>
      <c r="C31" s="83" t="s">
        <v>68</v>
      </c>
      <c r="D31" s="89" t="s">
        <v>50</v>
      </c>
      <c r="E31" s="84">
        <v>4</v>
      </c>
      <c r="F31" s="90" t="s">
        <v>67</v>
      </c>
      <c r="G31" s="86" t="s">
        <v>24</v>
      </c>
      <c r="H31" s="91" t="s">
        <v>32</v>
      </c>
      <c r="I31" s="103"/>
      <c r="J31" s="106"/>
      <c r="K31" s="105" t="s">
        <v>27</v>
      </c>
    </row>
    <row r="32" s="65" customFormat="1" spans="1:11">
      <c r="A32" s="81">
        <v>27</v>
      </c>
      <c r="B32" s="95"/>
      <c r="C32" s="83" t="s">
        <v>69</v>
      </c>
      <c r="D32" s="89" t="s">
        <v>50</v>
      </c>
      <c r="E32" s="84">
        <v>4</v>
      </c>
      <c r="F32" s="90" t="s">
        <v>67</v>
      </c>
      <c r="G32" s="86" t="s">
        <v>24</v>
      </c>
      <c r="H32" s="91" t="s">
        <v>32</v>
      </c>
      <c r="I32" s="103"/>
      <c r="J32" s="106"/>
      <c r="K32" s="105" t="s">
        <v>27</v>
      </c>
    </row>
    <row r="33" s="65" customFormat="1" spans="1:11">
      <c r="A33" s="81">
        <v>28</v>
      </c>
      <c r="B33" s="95"/>
      <c r="C33" s="83" t="s">
        <v>70</v>
      </c>
      <c r="D33" s="84" t="s">
        <v>22</v>
      </c>
      <c r="E33" s="84">
        <v>2</v>
      </c>
      <c r="F33" s="88" t="s">
        <v>31</v>
      </c>
      <c r="G33" s="86" t="s">
        <v>24</v>
      </c>
      <c r="H33" s="86" t="s">
        <v>32</v>
      </c>
      <c r="I33" s="103"/>
      <c r="J33" s="106"/>
      <c r="K33" s="105" t="s">
        <v>27</v>
      </c>
    </row>
    <row r="34" s="65" customFormat="1" ht="33.75" spans="1:11">
      <c r="A34" s="81">
        <v>29</v>
      </c>
      <c r="B34" s="95"/>
      <c r="C34" s="83" t="s">
        <v>71</v>
      </c>
      <c r="D34" s="84" t="s">
        <v>22</v>
      </c>
      <c r="E34" s="84">
        <v>14</v>
      </c>
      <c r="F34" s="88" t="s">
        <v>31</v>
      </c>
      <c r="G34" s="86" t="s">
        <v>24</v>
      </c>
      <c r="H34" s="87" t="s">
        <v>25</v>
      </c>
      <c r="I34" s="103" t="s">
        <v>72</v>
      </c>
      <c r="J34" s="106"/>
      <c r="K34" s="105" t="s">
        <v>27</v>
      </c>
    </row>
    <row r="35" s="65" customFormat="1" spans="1:11">
      <c r="A35" s="81">
        <v>30</v>
      </c>
      <c r="B35" s="95"/>
      <c r="C35" s="83" t="s">
        <v>73</v>
      </c>
      <c r="D35" s="84" t="s">
        <v>22</v>
      </c>
      <c r="E35" s="84">
        <v>4</v>
      </c>
      <c r="F35" s="88" t="s">
        <v>31</v>
      </c>
      <c r="G35" s="86" t="s">
        <v>24</v>
      </c>
      <c r="H35" s="87" t="s">
        <v>25</v>
      </c>
      <c r="I35" s="103" t="s">
        <v>74</v>
      </c>
      <c r="J35" s="106"/>
      <c r="K35" s="105" t="s">
        <v>27</v>
      </c>
    </row>
    <row r="36" s="65" customFormat="1" spans="1:11">
      <c r="A36" s="81">
        <v>31</v>
      </c>
      <c r="B36" s="89" t="s">
        <v>75</v>
      </c>
      <c r="C36" s="83" t="s">
        <v>76</v>
      </c>
      <c r="D36" s="84" t="s">
        <v>22</v>
      </c>
      <c r="E36" s="84">
        <v>6</v>
      </c>
      <c r="F36" s="96" t="s">
        <v>77</v>
      </c>
      <c r="G36" s="86" t="s">
        <v>24</v>
      </c>
      <c r="H36" s="89" t="s">
        <v>32</v>
      </c>
      <c r="I36" s="107"/>
      <c r="J36" s="104"/>
      <c r="K36" s="105" t="s">
        <v>27</v>
      </c>
    </row>
    <row r="37" s="65" customFormat="1" spans="1:11">
      <c r="A37" s="81">
        <v>32</v>
      </c>
      <c r="B37" s="89"/>
      <c r="C37" s="83" t="s">
        <v>78</v>
      </c>
      <c r="D37" s="84" t="s">
        <v>22</v>
      </c>
      <c r="E37" s="84">
        <v>4</v>
      </c>
      <c r="F37" s="96" t="s">
        <v>77</v>
      </c>
      <c r="G37" s="86" t="s">
        <v>24</v>
      </c>
      <c r="H37" s="89" t="s">
        <v>32</v>
      </c>
      <c r="I37" s="107"/>
      <c r="J37" s="104"/>
      <c r="K37" s="105" t="s">
        <v>27</v>
      </c>
    </row>
    <row r="38" s="65" customFormat="1" spans="1:11">
      <c r="A38" s="81">
        <v>33</v>
      </c>
      <c r="B38" s="89"/>
      <c r="C38" s="83" t="s">
        <v>79</v>
      </c>
      <c r="D38" s="84" t="s">
        <v>22</v>
      </c>
      <c r="E38" s="84">
        <v>16</v>
      </c>
      <c r="F38" s="96" t="s">
        <v>77</v>
      </c>
      <c r="G38" s="86" t="s">
        <v>24</v>
      </c>
      <c r="H38" s="89" t="s">
        <v>32</v>
      </c>
      <c r="I38" s="107"/>
      <c r="J38" s="104"/>
      <c r="K38" s="105" t="s">
        <v>27</v>
      </c>
    </row>
    <row r="39" s="65" customFormat="1" spans="1:11">
      <c r="A39" s="81">
        <v>34</v>
      </c>
      <c r="B39" s="89"/>
      <c r="C39" s="83" t="s">
        <v>80</v>
      </c>
      <c r="D39" s="84" t="s">
        <v>22</v>
      </c>
      <c r="E39" s="84">
        <v>8</v>
      </c>
      <c r="F39" s="96" t="s">
        <v>77</v>
      </c>
      <c r="G39" s="86" t="s">
        <v>24</v>
      </c>
      <c r="H39" s="89" t="s">
        <v>32</v>
      </c>
      <c r="I39" s="107"/>
      <c r="J39" s="104"/>
      <c r="K39" s="105" t="s">
        <v>27</v>
      </c>
    </row>
    <row r="40" s="65" customFormat="1" spans="1:11">
      <c r="A40" s="81">
        <v>35</v>
      </c>
      <c r="B40" s="89"/>
      <c r="C40" s="83" t="s">
        <v>81</v>
      </c>
      <c r="D40" s="84" t="s">
        <v>22</v>
      </c>
      <c r="E40" s="84">
        <v>6</v>
      </c>
      <c r="F40" s="96" t="s">
        <v>77</v>
      </c>
      <c r="G40" s="86" t="s">
        <v>24</v>
      </c>
      <c r="H40" s="89" t="s">
        <v>32</v>
      </c>
      <c r="I40" s="107"/>
      <c r="J40" s="104"/>
      <c r="K40" s="105" t="s">
        <v>36</v>
      </c>
    </row>
    <row r="41" s="65" customFormat="1" ht="22.5" spans="1:11">
      <c r="A41" s="81">
        <v>36</v>
      </c>
      <c r="B41" s="89"/>
      <c r="C41" s="83" t="s">
        <v>82</v>
      </c>
      <c r="D41" s="84" t="s">
        <v>22</v>
      </c>
      <c r="E41" s="84">
        <v>16</v>
      </c>
      <c r="F41" s="96" t="s">
        <v>83</v>
      </c>
      <c r="G41" s="86" t="s">
        <v>24</v>
      </c>
      <c r="H41" s="89" t="s">
        <v>32</v>
      </c>
      <c r="I41" s="107"/>
      <c r="J41" s="104"/>
      <c r="K41" s="105" t="s">
        <v>27</v>
      </c>
    </row>
    <row r="42" s="65" customFormat="1" ht="22.5" spans="1:11">
      <c r="A42" s="81">
        <v>37</v>
      </c>
      <c r="B42" s="89"/>
      <c r="C42" s="83" t="s">
        <v>84</v>
      </c>
      <c r="D42" s="84" t="s">
        <v>22</v>
      </c>
      <c r="E42" s="84">
        <v>16</v>
      </c>
      <c r="F42" s="96" t="s">
        <v>83</v>
      </c>
      <c r="G42" s="86" t="s">
        <v>24</v>
      </c>
      <c r="H42" s="89" t="s">
        <v>32</v>
      </c>
      <c r="I42" s="107"/>
      <c r="J42" s="104"/>
      <c r="K42" s="105" t="s">
        <v>27</v>
      </c>
    </row>
    <row r="43" s="65" customFormat="1" spans="1:11">
      <c r="A43" s="81">
        <v>38</v>
      </c>
      <c r="B43" s="97" t="s">
        <v>85</v>
      </c>
      <c r="C43" s="83" t="s">
        <v>86</v>
      </c>
      <c r="D43" s="84" t="s">
        <v>22</v>
      </c>
      <c r="E43" s="84">
        <v>4</v>
      </c>
      <c r="F43" s="96" t="s">
        <v>87</v>
      </c>
      <c r="G43" s="86" t="s">
        <v>24</v>
      </c>
      <c r="H43" s="89" t="s">
        <v>32</v>
      </c>
      <c r="I43" s="107"/>
      <c r="J43" s="104"/>
      <c r="K43" s="105" t="s">
        <v>36</v>
      </c>
    </row>
    <row r="44" s="65" customFormat="1" spans="1:11">
      <c r="A44" s="81">
        <v>39</v>
      </c>
      <c r="B44" s="97"/>
      <c r="C44" s="83" t="s">
        <v>88</v>
      </c>
      <c r="D44" s="84" t="s">
        <v>22</v>
      </c>
      <c r="E44" s="84">
        <v>16</v>
      </c>
      <c r="F44" s="96" t="s">
        <v>87</v>
      </c>
      <c r="G44" s="86" t="s">
        <v>24</v>
      </c>
      <c r="H44" s="89" t="s">
        <v>32</v>
      </c>
      <c r="I44" s="107"/>
      <c r="J44" s="104"/>
      <c r="K44" s="105" t="s">
        <v>36</v>
      </c>
    </row>
    <row r="45" s="65" customFormat="1" spans="1:11">
      <c r="A45" s="81">
        <v>40</v>
      </c>
      <c r="B45" s="97" t="s">
        <v>89</v>
      </c>
      <c r="C45" s="83" t="s">
        <v>90</v>
      </c>
      <c r="D45" s="84" t="s">
        <v>91</v>
      </c>
      <c r="E45" s="84">
        <v>8</v>
      </c>
      <c r="F45" s="85" t="s">
        <v>92</v>
      </c>
      <c r="G45" s="86" t="s">
        <v>24</v>
      </c>
      <c r="H45" s="87" t="s">
        <v>25</v>
      </c>
      <c r="I45" s="103" t="s">
        <v>93</v>
      </c>
      <c r="J45" s="106"/>
      <c r="K45" s="105" t="s">
        <v>27</v>
      </c>
    </row>
    <row r="46" s="65" customFormat="1" spans="1:11">
      <c r="A46" s="81">
        <v>41</v>
      </c>
      <c r="B46" s="97"/>
      <c r="C46" s="83" t="s">
        <v>94</v>
      </c>
      <c r="D46" s="84" t="s">
        <v>91</v>
      </c>
      <c r="E46" s="84">
        <v>4</v>
      </c>
      <c r="F46" s="85" t="s">
        <v>92</v>
      </c>
      <c r="G46" s="86" t="s">
        <v>62</v>
      </c>
      <c r="H46" s="86" t="s">
        <v>25</v>
      </c>
      <c r="I46" s="103"/>
      <c r="J46" s="106"/>
      <c r="K46" s="105" t="s">
        <v>27</v>
      </c>
    </row>
    <row r="47" s="65" customFormat="1" spans="1:11">
      <c r="A47" s="81">
        <v>42</v>
      </c>
      <c r="B47" s="97"/>
      <c r="C47" s="83" t="s">
        <v>95</v>
      </c>
      <c r="D47" s="84" t="s">
        <v>91</v>
      </c>
      <c r="E47" s="84">
        <v>4</v>
      </c>
      <c r="F47" s="85" t="s">
        <v>92</v>
      </c>
      <c r="G47" s="86" t="s">
        <v>24</v>
      </c>
      <c r="H47" s="87" t="s">
        <v>25</v>
      </c>
      <c r="I47" s="103" t="s">
        <v>96</v>
      </c>
      <c r="J47" s="106"/>
      <c r="K47" s="105" t="s">
        <v>27</v>
      </c>
    </row>
    <row r="48" s="65" customFormat="1" spans="1:11">
      <c r="A48" s="81">
        <v>43</v>
      </c>
      <c r="B48" s="97" t="s">
        <v>97</v>
      </c>
      <c r="C48" s="83" t="s">
        <v>98</v>
      </c>
      <c r="D48" s="84" t="s">
        <v>91</v>
      </c>
      <c r="E48" s="84">
        <v>8</v>
      </c>
      <c r="F48" s="85" t="s">
        <v>99</v>
      </c>
      <c r="G48" s="86" t="s">
        <v>24</v>
      </c>
      <c r="H48" s="86"/>
      <c r="I48" s="103"/>
      <c r="J48" s="106"/>
      <c r="K48" s="105" t="s">
        <v>27</v>
      </c>
    </row>
    <row r="49" s="65" customFormat="1" spans="1:11">
      <c r="A49" s="81">
        <v>44</v>
      </c>
      <c r="B49" s="97"/>
      <c r="C49" s="83" t="s">
        <v>100</v>
      </c>
      <c r="D49" s="84" t="s">
        <v>91</v>
      </c>
      <c r="E49" s="84">
        <v>24</v>
      </c>
      <c r="F49" s="85" t="s">
        <v>101</v>
      </c>
      <c r="G49" s="86" t="s">
        <v>24</v>
      </c>
      <c r="H49" s="87" t="s">
        <v>25</v>
      </c>
      <c r="I49" s="103"/>
      <c r="J49" s="106"/>
      <c r="K49" s="105" t="s">
        <v>27</v>
      </c>
    </row>
    <row r="50" s="65" customFormat="1" spans="1:11">
      <c r="A50" s="81">
        <v>45</v>
      </c>
      <c r="B50" s="97"/>
      <c r="C50" s="83" t="s">
        <v>102</v>
      </c>
      <c r="D50" s="84" t="s">
        <v>91</v>
      </c>
      <c r="E50" s="84">
        <v>12</v>
      </c>
      <c r="F50" s="85" t="s">
        <v>99</v>
      </c>
      <c r="G50" s="86" t="s">
        <v>24</v>
      </c>
      <c r="H50" s="98" t="s">
        <v>103</v>
      </c>
      <c r="I50" s="103"/>
      <c r="J50" s="106" t="s">
        <v>104</v>
      </c>
      <c r="K50" s="105" t="s">
        <v>27</v>
      </c>
    </row>
    <row r="51" s="65" customFormat="1" spans="1:11">
      <c r="A51" s="81">
        <v>46</v>
      </c>
      <c r="B51" s="97"/>
      <c r="C51" s="83" t="s">
        <v>105</v>
      </c>
      <c r="D51" s="84" t="s">
        <v>91</v>
      </c>
      <c r="E51" s="84">
        <v>8</v>
      </c>
      <c r="F51" s="85" t="s">
        <v>101</v>
      </c>
      <c r="G51" s="86" t="s">
        <v>24</v>
      </c>
      <c r="H51" s="87" t="s">
        <v>25</v>
      </c>
      <c r="I51" s="103"/>
      <c r="J51" s="106"/>
      <c r="K51" s="105" t="s">
        <v>27</v>
      </c>
    </row>
    <row r="52" s="65" customFormat="1" spans="1:11">
      <c r="A52" s="81">
        <v>47</v>
      </c>
      <c r="B52" s="97"/>
      <c r="C52" s="83" t="s">
        <v>106</v>
      </c>
      <c r="D52" s="84" t="s">
        <v>91</v>
      </c>
      <c r="E52" s="84">
        <v>16</v>
      </c>
      <c r="F52" s="85" t="s">
        <v>99</v>
      </c>
      <c r="G52" s="86" t="s">
        <v>24</v>
      </c>
      <c r="H52" s="87" t="s">
        <v>25</v>
      </c>
      <c r="I52" s="103"/>
      <c r="J52" s="106"/>
      <c r="K52" s="105" t="s">
        <v>27</v>
      </c>
    </row>
    <row r="53" s="65" customFormat="1" spans="1:11">
      <c r="A53" s="81">
        <v>48</v>
      </c>
      <c r="B53" s="82" t="s">
        <v>107</v>
      </c>
      <c r="C53" s="83" t="s">
        <v>108</v>
      </c>
      <c r="D53" s="84" t="s">
        <v>91</v>
      </c>
      <c r="E53" s="84">
        <v>8</v>
      </c>
      <c r="F53" s="90" t="s">
        <v>109</v>
      </c>
      <c r="G53" s="86" t="s">
        <v>24</v>
      </c>
      <c r="H53" s="86" t="s">
        <v>32</v>
      </c>
      <c r="I53" s="103"/>
      <c r="J53" s="104"/>
      <c r="K53" s="105" t="s">
        <v>27</v>
      </c>
    </row>
    <row r="54" s="65" customFormat="1" spans="1:11">
      <c r="A54" s="81">
        <v>49</v>
      </c>
      <c r="B54" s="82" t="s">
        <v>110</v>
      </c>
      <c r="C54" s="83" t="s">
        <v>111</v>
      </c>
      <c r="D54" s="89" t="s">
        <v>50</v>
      </c>
      <c r="E54" s="84">
        <v>4</v>
      </c>
      <c r="F54" s="90" t="s">
        <v>67</v>
      </c>
      <c r="G54" s="86" t="s">
        <v>24</v>
      </c>
      <c r="H54" s="91" t="s">
        <v>32</v>
      </c>
      <c r="I54" s="103"/>
      <c r="J54" s="106"/>
      <c r="K54" s="105" t="s">
        <v>27</v>
      </c>
    </row>
    <row r="55" s="65" customFormat="1" spans="1:11">
      <c r="A55" s="81">
        <v>50</v>
      </c>
      <c r="B55" s="82"/>
      <c r="C55" s="83" t="s">
        <v>112</v>
      </c>
      <c r="D55" s="89" t="s">
        <v>50</v>
      </c>
      <c r="E55" s="84">
        <v>4</v>
      </c>
      <c r="F55" s="90" t="s">
        <v>67</v>
      </c>
      <c r="G55" s="86" t="s">
        <v>62</v>
      </c>
      <c r="H55" s="91" t="s">
        <v>32</v>
      </c>
      <c r="I55" s="103"/>
      <c r="J55" s="106"/>
      <c r="K55" s="105" t="s">
        <v>27</v>
      </c>
    </row>
    <row r="56" ht="21" customHeight="1" spans="1:11">
      <c r="A56" s="77" t="s">
        <v>113</v>
      </c>
      <c r="B56" s="77"/>
      <c r="C56" s="77"/>
      <c r="D56" s="77"/>
      <c r="E56" s="77"/>
      <c r="F56" s="77"/>
      <c r="G56" s="77"/>
      <c r="H56" s="77"/>
      <c r="I56" s="77"/>
      <c r="J56" s="77"/>
      <c r="K56" s="77"/>
    </row>
    <row r="57" ht="23" customHeight="1" spans="1:11">
      <c r="A57" s="78" t="s">
        <v>9</v>
      </c>
      <c r="B57" s="78" t="s">
        <v>10</v>
      </c>
      <c r="C57" s="78" t="s">
        <v>11</v>
      </c>
      <c r="D57" s="78" t="s">
        <v>12</v>
      </c>
      <c r="E57" s="79" t="s">
        <v>13</v>
      </c>
      <c r="F57" s="78" t="s">
        <v>14</v>
      </c>
      <c r="G57" s="80" t="s">
        <v>15</v>
      </c>
      <c r="H57" s="78" t="s">
        <v>114</v>
      </c>
      <c r="I57" s="78" t="s">
        <v>115</v>
      </c>
      <c r="J57" s="78" t="s">
        <v>18</v>
      </c>
      <c r="K57" s="78" t="s">
        <v>19</v>
      </c>
    </row>
    <row r="58" s="65" customFormat="1" spans="1:11">
      <c r="A58" s="81">
        <v>1</v>
      </c>
      <c r="B58" s="99" t="s">
        <v>20</v>
      </c>
      <c r="C58" s="100" t="s">
        <v>116</v>
      </c>
      <c r="D58" s="84" t="s">
        <v>22</v>
      </c>
      <c r="E58" s="84">
        <v>4</v>
      </c>
      <c r="F58" s="85" t="s">
        <v>23</v>
      </c>
      <c r="G58" s="86" t="s">
        <v>24</v>
      </c>
      <c r="H58" s="86">
        <v>42739</v>
      </c>
      <c r="I58" s="103"/>
      <c r="J58" s="104"/>
      <c r="K58" s="105" t="s">
        <v>27</v>
      </c>
    </row>
    <row r="59" s="65" customFormat="1" spans="1:11">
      <c r="A59" s="81">
        <v>2</v>
      </c>
      <c r="B59" s="101"/>
      <c r="C59" s="100" t="s">
        <v>117</v>
      </c>
      <c r="D59" s="84" t="s">
        <v>22</v>
      </c>
      <c r="E59" s="84">
        <v>4</v>
      </c>
      <c r="F59" s="85" t="s">
        <v>23</v>
      </c>
      <c r="G59" s="86" t="s">
        <v>118</v>
      </c>
      <c r="H59" s="86">
        <v>42740</v>
      </c>
      <c r="I59" s="103"/>
      <c r="J59" s="104"/>
      <c r="K59" s="105" t="s">
        <v>27</v>
      </c>
    </row>
    <row r="60" s="65" customFormat="1" ht="24" spans="1:11">
      <c r="A60" s="81">
        <v>3</v>
      </c>
      <c r="B60" s="101"/>
      <c r="C60" s="100" t="s">
        <v>119</v>
      </c>
      <c r="D60" s="84" t="s">
        <v>22</v>
      </c>
      <c r="E60" s="84">
        <v>2</v>
      </c>
      <c r="F60" s="85" t="s">
        <v>23</v>
      </c>
      <c r="G60" s="86" t="s">
        <v>118</v>
      </c>
      <c r="H60" s="86">
        <v>42740</v>
      </c>
      <c r="I60" s="103"/>
      <c r="J60" s="104"/>
      <c r="K60" s="105" t="s">
        <v>27</v>
      </c>
    </row>
    <row r="61" s="65" customFormat="1" ht="24" spans="1:11">
      <c r="A61" s="81">
        <v>4</v>
      </c>
      <c r="B61" s="101"/>
      <c r="C61" s="100" t="s">
        <v>120</v>
      </c>
      <c r="D61" s="84" t="s">
        <v>22</v>
      </c>
      <c r="E61" s="84">
        <v>8</v>
      </c>
      <c r="F61" s="85" t="s">
        <v>23</v>
      </c>
      <c r="G61" s="86" t="s">
        <v>24</v>
      </c>
      <c r="H61" s="86">
        <v>43102</v>
      </c>
      <c r="I61" s="103"/>
      <c r="J61" s="104"/>
      <c r="K61" s="105" t="s">
        <v>27</v>
      </c>
    </row>
    <row r="62" s="65" customFormat="1" spans="1:11">
      <c r="A62" s="81">
        <v>5</v>
      </c>
      <c r="B62" s="101"/>
      <c r="C62" s="100" t="s">
        <v>121</v>
      </c>
      <c r="D62" s="84" t="s">
        <v>22</v>
      </c>
      <c r="E62" s="84">
        <v>32</v>
      </c>
      <c r="F62" s="85" t="s">
        <v>83</v>
      </c>
      <c r="G62" s="86" t="s">
        <v>24</v>
      </c>
      <c r="H62" s="86">
        <v>43105</v>
      </c>
      <c r="I62" s="103"/>
      <c r="J62" s="104"/>
      <c r="K62" s="105" t="s">
        <v>27</v>
      </c>
    </row>
    <row r="63" s="65" customFormat="1" spans="1:11">
      <c r="A63" s="81">
        <v>6</v>
      </c>
      <c r="B63" s="101"/>
      <c r="C63" s="83" t="s">
        <v>122</v>
      </c>
      <c r="D63" s="84" t="s">
        <v>22</v>
      </c>
      <c r="E63" s="84">
        <v>8</v>
      </c>
      <c r="F63" s="88" t="s">
        <v>123</v>
      </c>
      <c r="G63" s="86" t="s">
        <v>24</v>
      </c>
      <c r="H63" s="86">
        <v>42738</v>
      </c>
      <c r="I63" s="103"/>
      <c r="J63" s="104"/>
      <c r="K63" s="105" t="s">
        <v>27</v>
      </c>
    </row>
    <row r="64" s="65" customFormat="1" spans="1:11">
      <c r="A64" s="81">
        <v>7</v>
      </c>
      <c r="B64" s="102"/>
      <c r="C64" s="83" t="s">
        <v>124</v>
      </c>
      <c r="D64" s="84" t="s">
        <v>22</v>
      </c>
      <c r="E64" s="84">
        <v>8</v>
      </c>
      <c r="F64" s="88" t="s">
        <v>31</v>
      </c>
      <c r="G64" s="86" t="s">
        <v>24</v>
      </c>
      <c r="H64" s="86">
        <v>42740</v>
      </c>
      <c r="I64" s="103"/>
      <c r="J64" s="104"/>
      <c r="K64" s="105" t="s">
        <v>27</v>
      </c>
    </row>
    <row r="65" s="65" customFormat="1" spans="1:11">
      <c r="A65" s="81">
        <v>8</v>
      </c>
      <c r="B65" s="102"/>
      <c r="C65" s="83" t="s">
        <v>125</v>
      </c>
      <c r="D65" s="84" t="s">
        <v>22</v>
      </c>
      <c r="E65" s="84">
        <v>16</v>
      </c>
      <c r="F65" s="88" t="s">
        <v>126</v>
      </c>
      <c r="G65" s="86" t="s">
        <v>24</v>
      </c>
      <c r="H65" s="86">
        <v>42740</v>
      </c>
      <c r="I65" s="103"/>
      <c r="J65" s="104"/>
      <c r="K65" s="105" t="s">
        <v>27</v>
      </c>
    </row>
    <row r="66" s="65" customFormat="1" spans="1:11">
      <c r="A66" s="81">
        <v>9</v>
      </c>
      <c r="B66" s="82" t="s">
        <v>41</v>
      </c>
      <c r="C66" s="83" t="s">
        <v>44</v>
      </c>
      <c r="D66" s="84" t="s">
        <v>22</v>
      </c>
      <c r="E66" s="84">
        <v>8</v>
      </c>
      <c r="F66" s="85" t="s">
        <v>31</v>
      </c>
      <c r="G66" s="86" t="s">
        <v>24</v>
      </c>
      <c r="H66" s="86">
        <v>42740</v>
      </c>
      <c r="I66" s="103"/>
      <c r="J66" s="104"/>
      <c r="K66" s="105" t="s">
        <v>27</v>
      </c>
    </row>
    <row r="67" s="65" customFormat="1" spans="1:11">
      <c r="A67" s="81">
        <v>10</v>
      </c>
      <c r="B67" s="82"/>
      <c r="C67" s="83" t="s">
        <v>45</v>
      </c>
      <c r="D67" s="84" t="s">
        <v>22</v>
      </c>
      <c r="E67" s="84">
        <v>8</v>
      </c>
      <c r="F67" s="85" t="s">
        <v>31</v>
      </c>
      <c r="G67" s="86" t="s">
        <v>24</v>
      </c>
      <c r="H67" s="86">
        <v>42739</v>
      </c>
      <c r="I67" s="103"/>
      <c r="J67" s="104"/>
      <c r="K67" s="105" t="s">
        <v>27</v>
      </c>
    </row>
    <row r="68" s="65" customFormat="1" spans="1:11">
      <c r="A68" s="81">
        <v>11</v>
      </c>
      <c r="B68" s="82"/>
      <c r="C68" s="83" t="s">
        <v>127</v>
      </c>
      <c r="D68" s="84" t="s">
        <v>22</v>
      </c>
      <c r="E68" s="84">
        <v>8</v>
      </c>
      <c r="F68" s="88" t="s">
        <v>43</v>
      </c>
      <c r="G68" s="86" t="s">
        <v>24</v>
      </c>
      <c r="H68" s="86">
        <v>43089</v>
      </c>
      <c r="I68" s="103"/>
      <c r="J68" s="104"/>
      <c r="K68" s="105" t="s">
        <v>27</v>
      </c>
    </row>
    <row r="69" s="65" customFormat="1" spans="1:11">
      <c r="A69" s="81">
        <v>12</v>
      </c>
      <c r="B69" s="89" t="s">
        <v>48</v>
      </c>
      <c r="C69" s="83" t="s">
        <v>128</v>
      </c>
      <c r="D69" s="84" t="s">
        <v>22</v>
      </c>
      <c r="E69" s="84">
        <v>8</v>
      </c>
      <c r="F69" s="90" t="s">
        <v>51</v>
      </c>
      <c r="G69" s="86" t="s">
        <v>24</v>
      </c>
      <c r="H69" s="86">
        <v>43102</v>
      </c>
      <c r="I69" s="103"/>
      <c r="J69" s="104"/>
      <c r="K69" s="105" t="s">
        <v>27</v>
      </c>
    </row>
    <row r="70" s="65" customFormat="1" spans="1:11">
      <c r="A70" s="81">
        <v>13</v>
      </c>
      <c r="B70" s="89"/>
      <c r="C70" s="83" t="s">
        <v>129</v>
      </c>
      <c r="D70" s="84" t="s">
        <v>22</v>
      </c>
      <c r="E70" s="84">
        <v>16</v>
      </c>
      <c r="F70" s="90" t="s">
        <v>51</v>
      </c>
      <c r="G70" s="86" t="s">
        <v>24</v>
      </c>
      <c r="H70" s="86">
        <v>43104</v>
      </c>
      <c r="I70" s="103"/>
      <c r="J70" s="104"/>
      <c r="K70" s="105" t="s">
        <v>27</v>
      </c>
    </row>
    <row r="71" s="65" customFormat="1" spans="1:11">
      <c r="A71" s="81">
        <v>14</v>
      </c>
      <c r="B71" s="89"/>
      <c r="C71" s="83" t="s">
        <v>130</v>
      </c>
      <c r="D71" s="84" t="s">
        <v>22</v>
      </c>
      <c r="E71" s="84">
        <v>12</v>
      </c>
      <c r="F71" s="90" t="s">
        <v>67</v>
      </c>
      <c r="G71" s="86" t="s">
        <v>24</v>
      </c>
      <c r="H71" s="86">
        <v>43103</v>
      </c>
      <c r="I71" s="103"/>
      <c r="J71" s="104"/>
      <c r="K71" s="105" t="s">
        <v>27</v>
      </c>
    </row>
    <row r="72" s="65" customFormat="1" spans="1:11">
      <c r="A72" s="81">
        <v>15</v>
      </c>
      <c r="B72" s="89"/>
      <c r="C72" s="83" t="s">
        <v>131</v>
      </c>
      <c r="D72" s="84" t="s">
        <v>22</v>
      </c>
      <c r="E72" s="84">
        <v>12</v>
      </c>
      <c r="F72" s="90" t="s">
        <v>67</v>
      </c>
      <c r="G72" s="86" t="s">
        <v>24</v>
      </c>
      <c r="H72" s="86">
        <v>43103</v>
      </c>
      <c r="I72" s="103"/>
      <c r="J72" s="104"/>
      <c r="K72" s="105" t="s">
        <v>27</v>
      </c>
    </row>
    <row r="73" s="65" customFormat="1" spans="1:11">
      <c r="A73" s="81">
        <v>16</v>
      </c>
      <c r="B73" s="89"/>
      <c r="C73" s="93" t="s">
        <v>56</v>
      </c>
      <c r="D73" s="84" t="s">
        <v>22</v>
      </c>
      <c r="E73" s="84">
        <v>16</v>
      </c>
      <c r="F73" s="90" t="s">
        <v>51</v>
      </c>
      <c r="G73" s="86" t="s">
        <v>24</v>
      </c>
      <c r="H73" s="86">
        <v>43104</v>
      </c>
      <c r="I73" s="103"/>
      <c r="J73" s="104" t="s">
        <v>132</v>
      </c>
      <c r="K73" s="105" t="s">
        <v>27</v>
      </c>
    </row>
    <row r="74" s="65" customFormat="1" spans="1:11">
      <c r="A74" s="81">
        <v>17</v>
      </c>
      <c r="B74" s="89"/>
      <c r="C74" s="83" t="s">
        <v>58</v>
      </c>
      <c r="D74" s="84" t="s">
        <v>22</v>
      </c>
      <c r="E74" s="84">
        <v>6</v>
      </c>
      <c r="F74" s="90" t="s">
        <v>57</v>
      </c>
      <c r="G74" s="86" t="s">
        <v>24</v>
      </c>
      <c r="H74" s="86">
        <v>43105</v>
      </c>
      <c r="I74" s="103"/>
      <c r="J74" s="104"/>
      <c r="K74" s="105" t="s">
        <v>27</v>
      </c>
    </row>
    <row r="75" s="65" customFormat="1" spans="1:11">
      <c r="A75" s="81">
        <v>18</v>
      </c>
      <c r="B75" s="95" t="s">
        <v>59</v>
      </c>
      <c r="C75" s="83" t="s">
        <v>133</v>
      </c>
      <c r="D75" s="84" t="s">
        <v>22</v>
      </c>
      <c r="E75" s="84">
        <v>10</v>
      </c>
      <c r="F75" s="90" t="s">
        <v>61</v>
      </c>
      <c r="G75" s="86" t="s">
        <v>24</v>
      </c>
      <c r="H75" s="86">
        <v>43104</v>
      </c>
      <c r="I75" s="103"/>
      <c r="J75" s="106"/>
      <c r="K75" s="105" t="s">
        <v>27</v>
      </c>
    </row>
    <row r="76" s="65" customFormat="1" spans="1:11">
      <c r="A76" s="81">
        <v>19</v>
      </c>
      <c r="B76" s="95"/>
      <c r="C76" s="83" t="s">
        <v>134</v>
      </c>
      <c r="D76" s="84" t="s">
        <v>22</v>
      </c>
      <c r="E76" s="84">
        <v>10</v>
      </c>
      <c r="F76" s="90" t="s">
        <v>61</v>
      </c>
      <c r="G76" s="86" t="s">
        <v>24</v>
      </c>
      <c r="H76" s="86">
        <v>43105</v>
      </c>
      <c r="I76" s="103"/>
      <c r="J76" s="106"/>
      <c r="K76" s="105" t="s">
        <v>27</v>
      </c>
    </row>
    <row r="77" s="65" customFormat="1" spans="1:11">
      <c r="A77" s="81">
        <v>20</v>
      </c>
      <c r="B77" s="95"/>
      <c r="C77" s="83" t="s">
        <v>135</v>
      </c>
      <c r="D77" s="84" t="s">
        <v>22</v>
      </c>
      <c r="E77" s="84">
        <v>12</v>
      </c>
      <c r="F77" s="90" t="s">
        <v>61</v>
      </c>
      <c r="G77" s="86" t="s">
        <v>24</v>
      </c>
      <c r="H77" s="86">
        <v>43103</v>
      </c>
      <c r="I77" s="103"/>
      <c r="J77" s="106" t="s">
        <v>132</v>
      </c>
      <c r="K77" s="105" t="s">
        <v>27</v>
      </c>
    </row>
    <row r="78" s="65" customFormat="1" spans="1:11">
      <c r="A78" s="81">
        <v>21</v>
      </c>
      <c r="B78" s="95"/>
      <c r="C78" s="83" t="s">
        <v>136</v>
      </c>
      <c r="D78" s="84" t="s">
        <v>22</v>
      </c>
      <c r="E78" s="84">
        <v>6</v>
      </c>
      <c r="F78" s="90" t="s">
        <v>67</v>
      </c>
      <c r="G78" s="86" t="s">
        <v>24</v>
      </c>
      <c r="H78" s="86">
        <v>43104</v>
      </c>
      <c r="I78" s="103"/>
      <c r="J78" s="106"/>
      <c r="K78" s="105" t="s">
        <v>27</v>
      </c>
    </row>
    <row r="79" s="66" customFormat="1" spans="1:11">
      <c r="A79" s="81">
        <v>22</v>
      </c>
      <c r="B79" s="89" t="s">
        <v>137</v>
      </c>
      <c r="C79" s="83" t="s">
        <v>138</v>
      </c>
      <c r="D79" s="84" t="s">
        <v>91</v>
      </c>
      <c r="E79" s="84">
        <v>8</v>
      </c>
      <c r="F79" s="96" t="s">
        <v>77</v>
      </c>
      <c r="G79" s="86" t="s">
        <v>24</v>
      </c>
      <c r="H79" s="86">
        <v>43103</v>
      </c>
      <c r="I79" s="103"/>
      <c r="J79" s="104" t="s">
        <v>139</v>
      </c>
      <c r="K79" s="105" t="s">
        <v>27</v>
      </c>
    </row>
    <row r="80" s="66" customFormat="1" ht="22.5" spans="1:11">
      <c r="A80" s="81">
        <v>23</v>
      </c>
      <c r="B80" s="89"/>
      <c r="C80" s="83" t="s">
        <v>140</v>
      </c>
      <c r="D80" s="84" t="s">
        <v>22</v>
      </c>
      <c r="E80" s="84">
        <v>16</v>
      </c>
      <c r="F80" s="96" t="s">
        <v>87</v>
      </c>
      <c r="G80" s="86" t="s">
        <v>24</v>
      </c>
      <c r="H80" s="86">
        <v>43105</v>
      </c>
      <c r="I80" s="103"/>
      <c r="J80" s="104"/>
      <c r="K80" s="105" t="s">
        <v>27</v>
      </c>
    </row>
    <row r="81" s="66" customFormat="1" ht="22.5" spans="1:11">
      <c r="A81" s="81">
        <v>24</v>
      </c>
      <c r="B81" s="89"/>
      <c r="C81" s="83" t="s">
        <v>141</v>
      </c>
      <c r="D81" s="84" t="s">
        <v>22</v>
      </c>
      <c r="E81" s="84">
        <v>16</v>
      </c>
      <c r="F81" s="96" t="s">
        <v>77</v>
      </c>
      <c r="G81" s="86" t="s">
        <v>24</v>
      </c>
      <c r="H81" s="86">
        <v>43105</v>
      </c>
      <c r="I81" s="103"/>
      <c r="J81" s="104"/>
      <c r="K81" s="105" t="s">
        <v>27</v>
      </c>
    </row>
    <row r="82" s="65" customFormat="1" spans="1:11">
      <c r="A82" s="81">
        <v>25</v>
      </c>
      <c r="B82" s="89" t="s">
        <v>75</v>
      </c>
      <c r="C82" s="83" t="s">
        <v>142</v>
      </c>
      <c r="D82" s="84" t="s">
        <v>22</v>
      </c>
      <c r="E82" s="84">
        <v>8</v>
      </c>
      <c r="F82" s="96" t="s">
        <v>143</v>
      </c>
      <c r="G82" s="86" t="s">
        <v>24</v>
      </c>
      <c r="H82" s="86">
        <v>43103</v>
      </c>
      <c r="I82" s="83"/>
      <c r="J82" s="83"/>
      <c r="K82" s="105" t="s">
        <v>27</v>
      </c>
    </row>
    <row r="83" s="65" customFormat="1" spans="1:11">
      <c r="A83" s="81">
        <v>26</v>
      </c>
      <c r="B83" s="89"/>
      <c r="C83" s="83" t="s">
        <v>144</v>
      </c>
      <c r="D83" s="84" t="s">
        <v>22</v>
      </c>
      <c r="E83" s="84">
        <v>8</v>
      </c>
      <c r="F83" s="96" t="s">
        <v>143</v>
      </c>
      <c r="G83" s="86" t="s">
        <v>24</v>
      </c>
      <c r="H83" s="86">
        <v>43105</v>
      </c>
      <c r="I83" s="83"/>
      <c r="J83" s="83"/>
      <c r="K83" s="105" t="s">
        <v>27</v>
      </c>
    </row>
    <row r="84" s="65" customFormat="1" spans="1:11">
      <c r="A84" s="81">
        <v>27</v>
      </c>
      <c r="B84" s="89" t="s">
        <v>85</v>
      </c>
      <c r="C84" s="83" t="s">
        <v>145</v>
      </c>
      <c r="D84" s="84" t="s">
        <v>91</v>
      </c>
      <c r="E84" s="84">
        <v>8</v>
      </c>
      <c r="F84" s="96" t="s">
        <v>87</v>
      </c>
      <c r="G84" s="86" t="s">
        <v>24</v>
      </c>
      <c r="H84" s="86">
        <v>43102</v>
      </c>
      <c r="I84" s="83"/>
      <c r="J84" s="83"/>
      <c r="K84" s="105" t="s">
        <v>27</v>
      </c>
    </row>
    <row r="85" s="65" customFormat="1" spans="1:11">
      <c r="A85" s="81">
        <v>28</v>
      </c>
      <c r="B85" s="97" t="s">
        <v>89</v>
      </c>
      <c r="C85" s="83" t="s">
        <v>146</v>
      </c>
      <c r="D85" s="84" t="s">
        <v>91</v>
      </c>
      <c r="E85" s="84">
        <v>6</v>
      </c>
      <c r="F85" s="85" t="s">
        <v>92</v>
      </c>
      <c r="G85" s="86" t="s">
        <v>24</v>
      </c>
      <c r="H85" s="86">
        <v>43103</v>
      </c>
      <c r="I85" s="103"/>
      <c r="J85" s="106"/>
      <c r="K85" s="105" t="s">
        <v>27</v>
      </c>
    </row>
    <row r="86" s="65" customFormat="1" spans="1:11">
      <c r="A86" s="81">
        <v>29</v>
      </c>
      <c r="B86" s="97"/>
      <c r="C86" s="83" t="s">
        <v>90</v>
      </c>
      <c r="D86" s="84" t="s">
        <v>91</v>
      </c>
      <c r="E86" s="84">
        <v>8</v>
      </c>
      <c r="F86" s="85" t="s">
        <v>92</v>
      </c>
      <c r="G86" s="86" t="s">
        <v>24</v>
      </c>
      <c r="H86" s="86">
        <v>43105</v>
      </c>
      <c r="I86" s="103"/>
      <c r="J86" s="106"/>
      <c r="K86" s="105" t="s">
        <v>27</v>
      </c>
    </row>
    <row r="87" s="65" customFormat="1" spans="1:11">
      <c r="A87" s="81">
        <v>30</v>
      </c>
      <c r="B87" s="97"/>
      <c r="C87" s="83" t="s">
        <v>94</v>
      </c>
      <c r="D87" s="84" t="s">
        <v>91</v>
      </c>
      <c r="E87" s="84">
        <v>8</v>
      </c>
      <c r="F87" s="85" t="s">
        <v>92</v>
      </c>
      <c r="G87" s="86" t="s">
        <v>62</v>
      </c>
      <c r="H87" s="86">
        <v>43105</v>
      </c>
      <c r="I87" s="103"/>
      <c r="J87" s="106"/>
      <c r="K87" s="105" t="s">
        <v>27</v>
      </c>
    </row>
    <row r="88" s="65" customFormat="1" spans="1:11">
      <c r="A88" s="81">
        <v>31</v>
      </c>
      <c r="B88" s="97"/>
      <c r="C88" s="83" t="s">
        <v>95</v>
      </c>
      <c r="D88" s="84" t="s">
        <v>91</v>
      </c>
      <c r="E88" s="84">
        <v>2</v>
      </c>
      <c r="F88" s="85" t="s">
        <v>92</v>
      </c>
      <c r="G88" s="86" t="s">
        <v>24</v>
      </c>
      <c r="H88" s="86">
        <v>43103</v>
      </c>
      <c r="I88" s="103"/>
      <c r="J88" s="106"/>
      <c r="K88" s="105" t="s">
        <v>27</v>
      </c>
    </row>
    <row r="89" s="65" customFormat="1" spans="1:11">
      <c r="A89" s="81">
        <v>32</v>
      </c>
      <c r="B89" s="97"/>
      <c r="C89" s="83" t="s">
        <v>147</v>
      </c>
      <c r="D89" s="84" t="s">
        <v>91</v>
      </c>
      <c r="E89" s="84">
        <v>4</v>
      </c>
      <c r="F89" s="85" t="s">
        <v>101</v>
      </c>
      <c r="G89" s="86" t="s">
        <v>24</v>
      </c>
      <c r="H89" s="86">
        <v>43102</v>
      </c>
      <c r="I89" s="103"/>
      <c r="J89" s="106"/>
      <c r="K89" s="105" t="s">
        <v>27</v>
      </c>
    </row>
    <row r="90" s="65" customFormat="1" spans="1:11">
      <c r="A90" s="81">
        <v>33</v>
      </c>
      <c r="B90" s="97"/>
      <c r="C90" s="83" t="s">
        <v>148</v>
      </c>
      <c r="D90" s="84" t="s">
        <v>91</v>
      </c>
      <c r="E90" s="84">
        <v>4</v>
      </c>
      <c r="F90" s="85" t="s">
        <v>92</v>
      </c>
      <c r="G90" s="86" t="s">
        <v>24</v>
      </c>
      <c r="H90" s="86">
        <v>43103</v>
      </c>
      <c r="I90" s="103"/>
      <c r="J90" s="106" t="s">
        <v>149</v>
      </c>
      <c r="K90" s="105" t="s">
        <v>27</v>
      </c>
    </row>
    <row r="91" s="65" customFormat="1" spans="1:11">
      <c r="A91" s="81">
        <v>34</v>
      </c>
      <c r="B91" s="97"/>
      <c r="C91" s="83" t="s">
        <v>150</v>
      </c>
      <c r="D91" s="84" t="s">
        <v>91</v>
      </c>
      <c r="E91" s="84">
        <v>4</v>
      </c>
      <c r="F91" s="85" t="s">
        <v>92</v>
      </c>
      <c r="G91" s="86" t="s">
        <v>24</v>
      </c>
      <c r="H91" s="86">
        <v>43103</v>
      </c>
      <c r="I91" s="103"/>
      <c r="J91" s="106"/>
      <c r="K91" s="105" t="s">
        <v>27</v>
      </c>
    </row>
    <row r="92" s="65" customFormat="1" spans="1:11">
      <c r="A92" s="81">
        <v>35</v>
      </c>
      <c r="B92" s="97" t="s">
        <v>97</v>
      </c>
      <c r="C92" s="83" t="s">
        <v>106</v>
      </c>
      <c r="D92" s="84" t="s">
        <v>91</v>
      </c>
      <c r="E92" s="84">
        <v>16</v>
      </c>
      <c r="F92" s="85" t="s">
        <v>99</v>
      </c>
      <c r="G92" s="86" t="s">
        <v>24</v>
      </c>
      <c r="H92" s="86">
        <v>43098</v>
      </c>
      <c r="I92" s="103"/>
      <c r="J92" s="106"/>
      <c r="K92" s="105" t="s">
        <v>27</v>
      </c>
    </row>
    <row r="93" s="65" customFormat="1" spans="1:11">
      <c r="A93" s="81">
        <v>36</v>
      </c>
      <c r="B93" s="97"/>
      <c r="C93" s="83" t="s">
        <v>105</v>
      </c>
      <c r="D93" s="84" t="s">
        <v>91</v>
      </c>
      <c r="E93" s="84">
        <v>8</v>
      </c>
      <c r="F93" s="85" t="s">
        <v>101</v>
      </c>
      <c r="G93" s="86" t="s">
        <v>24</v>
      </c>
      <c r="H93" s="86">
        <v>43097</v>
      </c>
      <c r="I93" s="103"/>
      <c r="J93" s="106"/>
      <c r="K93" s="105" t="s">
        <v>27</v>
      </c>
    </row>
    <row r="94" s="65" customFormat="1" spans="1:11">
      <c r="A94" s="81">
        <v>37</v>
      </c>
      <c r="B94" s="97"/>
      <c r="C94" s="83" t="s">
        <v>151</v>
      </c>
      <c r="D94" s="84" t="s">
        <v>91</v>
      </c>
      <c r="E94" s="84">
        <v>4</v>
      </c>
      <c r="F94" s="85" t="s">
        <v>99</v>
      </c>
      <c r="G94" s="86" t="s">
        <v>24</v>
      </c>
      <c r="H94" s="86">
        <v>43103</v>
      </c>
      <c r="I94" s="103"/>
      <c r="J94" s="106"/>
      <c r="K94" s="105" t="s">
        <v>27</v>
      </c>
    </row>
    <row r="95" s="65" customFormat="1" spans="1:11">
      <c r="A95" s="81">
        <v>38</v>
      </c>
      <c r="B95" s="97"/>
      <c r="C95" s="83" t="s">
        <v>151</v>
      </c>
      <c r="D95" s="84" t="s">
        <v>91</v>
      </c>
      <c r="E95" s="84">
        <v>4</v>
      </c>
      <c r="F95" s="85" t="s">
        <v>101</v>
      </c>
      <c r="G95" s="86" t="s">
        <v>24</v>
      </c>
      <c r="H95" s="86">
        <v>43103</v>
      </c>
      <c r="I95" s="103"/>
      <c r="J95" s="106"/>
      <c r="K95" s="105" t="s">
        <v>27</v>
      </c>
    </row>
    <row r="96" s="65" customFormat="1" spans="1:11">
      <c r="A96" s="81">
        <v>39</v>
      </c>
      <c r="B96" s="97"/>
      <c r="C96" s="83" t="s">
        <v>151</v>
      </c>
      <c r="D96" s="84" t="s">
        <v>91</v>
      </c>
      <c r="E96" s="84">
        <v>4</v>
      </c>
      <c r="F96" s="85" t="s">
        <v>92</v>
      </c>
      <c r="G96" s="86" t="s">
        <v>24</v>
      </c>
      <c r="H96" s="86">
        <v>43103</v>
      </c>
      <c r="I96" s="103"/>
      <c r="J96" s="106"/>
      <c r="K96" s="105" t="s">
        <v>27</v>
      </c>
    </row>
    <row r="97" s="65" customFormat="1" spans="1:11">
      <c r="A97" s="81">
        <v>40</v>
      </c>
      <c r="B97" s="97"/>
      <c r="C97" s="83" t="s">
        <v>152</v>
      </c>
      <c r="D97" s="84" t="s">
        <v>91</v>
      </c>
      <c r="E97" s="84">
        <v>4</v>
      </c>
      <c r="F97" s="85" t="s">
        <v>92</v>
      </c>
      <c r="G97" s="86" t="s">
        <v>24</v>
      </c>
      <c r="H97" s="86">
        <v>43104</v>
      </c>
      <c r="I97" s="103"/>
      <c r="J97" s="106"/>
      <c r="K97" s="105" t="s">
        <v>27</v>
      </c>
    </row>
    <row r="98" s="65" customFormat="1" spans="1:11">
      <c r="A98" s="81">
        <v>41</v>
      </c>
      <c r="B98" s="97" t="s">
        <v>107</v>
      </c>
      <c r="C98" s="83" t="s">
        <v>108</v>
      </c>
      <c r="D98" s="84" t="s">
        <v>91</v>
      </c>
      <c r="E98" s="84">
        <v>24</v>
      </c>
      <c r="F98" s="90" t="s">
        <v>109</v>
      </c>
      <c r="G98" s="86" t="s">
        <v>24</v>
      </c>
      <c r="H98" s="86">
        <v>43091</v>
      </c>
      <c r="I98" s="103"/>
      <c r="J98" s="106"/>
      <c r="K98" s="105" t="s">
        <v>27</v>
      </c>
    </row>
    <row r="99" s="65" customFormat="1" spans="1:11">
      <c r="A99" s="81">
        <v>42</v>
      </c>
      <c r="B99" s="101" t="s">
        <v>110</v>
      </c>
      <c r="C99" s="83" t="s">
        <v>111</v>
      </c>
      <c r="D99" s="84" t="s">
        <v>22</v>
      </c>
      <c r="E99" s="84">
        <v>4</v>
      </c>
      <c r="F99" s="90" t="s">
        <v>67</v>
      </c>
      <c r="G99" s="86" t="s">
        <v>62</v>
      </c>
      <c r="H99" s="86">
        <v>43105</v>
      </c>
      <c r="I99" s="103"/>
      <c r="J99" s="104"/>
      <c r="K99" s="105" t="s">
        <v>27</v>
      </c>
    </row>
    <row r="100" s="65" customFormat="1" spans="1:11">
      <c r="A100" s="81">
        <v>43</v>
      </c>
      <c r="B100" s="101"/>
      <c r="C100" s="83" t="s">
        <v>112</v>
      </c>
      <c r="D100" s="84" t="s">
        <v>22</v>
      </c>
      <c r="E100" s="84">
        <v>4</v>
      </c>
      <c r="F100" s="90" t="s">
        <v>67</v>
      </c>
      <c r="G100" s="86" t="s">
        <v>62</v>
      </c>
      <c r="H100" s="86">
        <v>43105</v>
      </c>
      <c r="I100" s="103"/>
      <c r="J100" s="104"/>
      <c r="K100" s="105" t="s">
        <v>27</v>
      </c>
    </row>
    <row r="101" s="65" customFormat="1" spans="1:11">
      <c r="A101" s="81">
        <v>44</v>
      </c>
      <c r="B101" s="82"/>
      <c r="C101" s="83" t="s">
        <v>153</v>
      </c>
      <c r="D101" s="89" t="s">
        <v>154</v>
      </c>
      <c r="E101" s="84">
        <v>24</v>
      </c>
      <c r="F101" s="90" t="s">
        <v>43</v>
      </c>
      <c r="G101" s="86"/>
      <c r="H101" s="86"/>
      <c r="I101" s="103"/>
      <c r="J101" s="104"/>
      <c r="K101" s="105" t="s">
        <v>27</v>
      </c>
    </row>
    <row r="102" s="65" customFormat="1" spans="1:11">
      <c r="A102" s="81">
        <v>45</v>
      </c>
      <c r="B102" s="82"/>
      <c r="C102" s="83" t="s">
        <v>153</v>
      </c>
      <c r="D102" s="89" t="s">
        <v>154</v>
      </c>
      <c r="E102" s="84">
        <v>24</v>
      </c>
      <c r="F102" s="90" t="s">
        <v>57</v>
      </c>
      <c r="G102" s="86"/>
      <c r="H102" s="86"/>
      <c r="I102" s="103"/>
      <c r="J102" s="104"/>
      <c r="K102" s="105" t="s">
        <v>27</v>
      </c>
    </row>
    <row r="103" ht="18.75" spans="1:11">
      <c r="A103" s="77" t="s">
        <v>155</v>
      </c>
      <c r="B103" s="77"/>
      <c r="C103" s="77"/>
      <c r="D103" s="77"/>
      <c r="E103" s="77"/>
      <c r="F103" s="77"/>
      <c r="G103" s="77"/>
      <c r="H103" s="77"/>
      <c r="I103" s="77"/>
      <c r="J103" s="77"/>
      <c r="K103" s="77"/>
    </row>
    <row r="104" spans="1:11">
      <c r="A104" s="78" t="s">
        <v>9</v>
      </c>
      <c r="B104" s="78" t="s">
        <v>156</v>
      </c>
      <c r="C104" s="78"/>
      <c r="D104" s="78"/>
      <c r="E104" s="78"/>
      <c r="F104" s="78"/>
      <c r="G104" s="78"/>
      <c r="H104" s="78" t="s">
        <v>157</v>
      </c>
      <c r="I104" s="78"/>
      <c r="J104" s="78"/>
      <c r="K104" s="113"/>
    </row>
    <row r="105" spans="1:11">
      <c r="A105" s="108">
        <v>1</v>
      </c>
      <c r="B105" s="109"/>
      <c r="C105" s="109"/>
      <c r="D105" s="109"/>
      <c r="E105" s="109"/>
      <c r="F105" s="109"/>
      <c r="G105" s="109"/>
      <c r="H105" s="91"/>
      <c r="I105" s="91"/>
      <c r="J105" s="91"/>
      <c r="K105" s="48"/>
    </row>
    <row r="106" spans="1:11">
      <c r="A106" s="108">
        <v>2</v>
      </c>
      <c r="B106" s="110"/>
      <c r="C106" s="110"/>
      <c r="D106" s="110"/>
      <c r="E106" s="110"/>
      <c r="F106" s="110"/>
      <c r="G106" s="110"/>
      <c r="H106" s="91"/>
      <c r="I106" s="91"/>
      <c r="J106" s="91"/>
      <c r="K106" s="48"/>
    </row>
    <row r="107" spans="1:11">
      <c r="A107" s="108">
        <v>3</v>
      </c>
      <c r="B107" s="110"/>
      <c r="C107" s="110"/>
      <c r="D107" s="110"/>
      <c r="E107" s="110"/>
      <c r="F107" s="110"/>
      <c r="G107" s="110"/>
      <c r="H107" s="91"/>
      <c r="I107" s="91"/>
      <c r="J107" s="91"/>
      <c r="K107" s="48"/>
    </row>
    <row r="108" spans="1:11">
      <c r="A108" s="108">
        <v>4</v>
      </c>
      <c r="B108" s="110"/>
      <c r="C108" s="110"/>
      <c r="D108" s="110"/>
      <c r="E108" s="110"/>
      <c r="F108" s="110"/>
      <c r="G108" s="110"/>
      <c r="H108" s="91"/>
      <c r="I108" s="91"/>
      <c r="J108" s="91"/>
      <c r="K108" s="48"/>
    </row>
    <row r="109" spans="1:11">
      <c r="A109" s="108">
        <v>5</v>
      </c>
      <c r="B109" s="110"/>
      <c r="C109" s="110"/>
      <c r="D109" s="110"/>
      <c r="E109" s="110"/>
      <c r="F109" s="110"/>
      <c r="G109" s="110"/>
      <c r="H109" s="91"/>
      <c r="I109" s="91"/>
      <c r="J109" s="91"/>
      <c r="K109" s="48"/>
    </row>
    <row r="110" customHeight="1" spans="1:10">
      <c r="A110" s="111" t="s">
        <v>158</v>
      </c>
      <c r="B110" s="111"/>
      <c r="C110" s="111"/>
      <c r="D110" s="111"/>
      <c r="E110" s="111"/>
      <c r="F110" s="111"/>
      <c r="G110" s="111"/>
      <c r="H110" s="111"/>
      <c r="I110" s="111"/>
      <c r="J110" s="111"/>
    </row>
    <row r="111" customHeight="1" spans="1:10">
      <c r="A111" s="112" t="s">
        <v>159</v>
      </c>
      <c r="B111" s="112"/>
      <c r="C111" s="112"/>
      <c r="D111" s="112"/>
      <c r="E111" s="112"/>
      <c r="F111" s="112"/>
      <c r="G111" s="112"/>
      <c r="H111" s="112"/>
      <c r="I111" s="112"/>
      <c r="J111" s="112"/>
    </row>
    <row r="112" customHeight="1" spans="1:10">
      <c r="A112" s="112" t="s">
        <v>160</v>
      </c>
      <c r="B112" s="112"/>
      <c r="C112" s="112"/>
      <c r="D112" s="112"/>
      <c r="E112" s="112"/>
      <c r="F112" s="112"/>
      <c r="G112" s="112"/>
      <c r="H112" s="112"/>
      <c r="I112" s="112"/>
      <c r="J112" s="112"/>
    </row>
    <row r="113" customHeight="1" spans="1:10">
      <c r="A113" s="112" t="s">
        <v>161</v>
      </c>
      <c r="B113" s="112"/>
      <c r="C113" s="112"/>
      <c r="D113" s="112"/>
      <c r="E113" s="112"/>
      <c r="F113" s="112"/>
      <c r="G113" s="112"/>
      <c r="H113" s="112"/>
      <c r="I113" s="112"/>
      <c r="J113" s="112"/>
    </row>
    <row r="115" ht="25.5" customHeight="1"/>
  </sheetData>
  <mergeCells count="46">
    <mergeCell ref="A1:K1"/>
    <mergeCell ref="A2:B2"/>
    <mergeCell ref="C2:D2"/>
    <mergeCell ref="E2:F2"/>
    <mergeCell ref="G2:J2"/>
    <mergeCell ref="A3:B3"/>
    <mergeCell ref="C3:D3"/>
    <mergeCell ref="E3:F3"/>
    <mergeCell ref="G3:J3"/>
    <mergeCell ref="A4:K4"/>
    <mergeCell ref="A56:K56"/>
    <mergeCell ref="A103:K103"/>
    <mergeCell ref="B104:G104"/>
    <mergeCell ref="H104:J104"/>
    <mergeCell ref="B105:G105"/>
    <mergeCell ref="H105:J105"/>
    <mergeCell ref="B106:G106"/>
    <mergeCell ref="H106:J106"/>
    <mergeCell ref="B107:G107"/>
    <mergeCell ref="H107:J107"/>
    <mergeCell ref="B108:G108"/>
    <mergeCell ref="H108:J108"/>
    <mergeCell ref="B109:G109"/>
    <mergeCell ref="H109:J109"/>
    <mergeCell ref="A110:J110"/>
    <mergeCell ref="A111:J111"/>
    <mergeCell ref="A112:J112"/>
    <mergeCell ref="A113:J113"/>
    <mergeCell ref="B6:B14"/>
    <mergeCell ref="B15:B19"/>
    <mergeCell ref="B20:B25"/>
    <mergeCell ref="B26:B35"/>
    <mergeCell ref="B36:B42"/>
    <mergeCell ref="B43:B44"/>
    <mergeCell ref="B45:B47"/>
    <mergeCell ref="B48:B52"/>
    <mergeCell ref="B54:B55"/>
    <mergeCell ref="B58:B65"/>
    <mergeCell ref="B66:B68"/>
    <mergeCell ref="B69:B74"/>
    <mergeCell ref="B75:B78"/>
    <mergeCell ref="B79:B81"/>
    <mergeCell ref="B82:B83"/>
    <mergeCell ref="B85:B91"/>
    <mergeCell ref="B92:B97"/>
    <mergeCell ref="B99:B102"/>
  </mergeCells>
  <dataValidations count="4">
    <dataValidation type="list" allowBlank="1" showInputMessage="1" showErrorMessage="1" sqref="K6 K14 K18 K19 K36 K40 K41 K42 K47 K53 K7:K11 K12:K13 K15:K17 K20:K32 K33:K35 K37:K39 K43:K44 K45:K46 K48:K52 K54:K55 K58:K102">
      <formula1>"是,否"</formula1>
    </dataValidation>
    <dataValidation type="decimal" operator="between" allowBlank="1" showInputMessage="1" showErrorMessage="1" sqref="E14 E18 E19 E56 E65 E6:E13 E15:E17 E20:E32 E33:E35 E54:E55 E58:E64 E66:E68 E69:E78 E99:E100 E101:E102 E103:E109 E114:E1048576">
      <formula1>0</formula1>
      <formula2>240</formula2>
    </dataValidation>
    <dataValidation type="list" allowBlank="1" showInputMessage="1" showErrorMessage="1" sqref="G14 G18 G19 G36 G37 G38 G39 G40 G41 G42 G45 G46 G47 G48 G49 G50 G51 G52 G53 G65 G79 G84 G85 G86 G87 G88 G89 G90 G91 G92 G93 G94 G95 G96 G97 G98 G6:G13 G15:G17 G20:G32 G33:G35 G43:G44 G54:G55 G58:G64 G66:G68 G69:G78 G80:G81 G82:G83 G99:G100 G101:G102">
      <formula1>"高,中,低"</formula1>
    </dataValidation>
    <dataValidation type="list" allowBlank="1" showInputMessage="1" showErrorMessage="1" sqref="H20:H32 H54:H55">
      <formula1>"已完成,未完成,未开始"</formula1>
    </dataValidation>
  </dataValidations>
  <pageMargins left="0.699305555555556" right="0.699305555555556" top="0.75" bottom="0.75" header="0.3" footer="0.3"/>
  <pageSetup paperSize="9" scale="26"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8"/>
  <sheetViews>
    <sheetView workbookViewId="0">
      <selection activeCell="B15" sqref="B15"/>
    </sheetView>
  </sheetViews>
  <sheetFormatPr defaultColWidth="9" defaultRowHeight="14.25" outlineLevelCol="5"/>
  <cols>
    <col min="1" max="1" width="9.375"/>
    <col min="2" max="3" width="23.75"/>
  </cols>
  <sheetData>
    <row r="1" spans="1:2">
      <c r="A1" s="60" t="s">
        <v>162</v>
      </c>
      <c r="B1" s="61"/>
    </row>
    <row r="2" ht="27" customHeight="1" spans="1:2">
      <c r="A2" s="61"/>
      <c r="B2" s="61"/>
    </row>
    <row r="3" spans="1:2">
      <c r="A3" s="62" t="s">
        <v>14</v>
      </c>
      <c r="B3" s="62" t="s">
        <v>163</v>
      </c>
    </row>
    <row r="4" spans="1:2">
      <c r="A4" s="62" t="s">
        <v>57</v>
      </c>
      <c r="B4" s="63">
        <v>30</v>
      </c>
    </row>
    <row r="5" spans="1:2">
      <c r="A5" s="62" t="s">
        <v>77</v>
      </c>
      <c r="B5" s="63">
        <v>24</v>
      </c>
    </row>
    <row r="6" spans="1:2">
      <c r="A6" s="62" t="s">
        <v>143</v>
      </c>
      <c r="B6" s="64">
        <v>16</v>
      </c>
    </row>
    <row r="7" spans="1:2">
      <c r="A7" s="62" t="s">
        <v>43</v>
      </c>
      <c r="B7" s="64">
        <v>32</v>
      </c>
    </row>
    <row r="8" spans="1:2">
      <c r="A8" s="62" t="s">
        <v>23</v>
      </c>
      <c r="B8" s="64">
        <v>18</v>
      </c>
    </row>
    <row r="9" spans="1:2">
      <c r="A9" s="62" t="s">
        <v>31</v>
      </c>
      <c r="B9" s="63">
        <v>24</v>
      </c>
    </row>
    <row r="10" spans="1:2">
      <c r="A10" s="62" t="s">
        <v>51</v>
      </c>
      <c r="B10" s="63">
        <v>40</v>
      </c>
    </row>
    <row r="11" spans="1:2">
      <c r="A11" s="62" t="s">
        <v>67</v>
      </c>
      <c r="B11" s="64">
        <v>38</v>
      </c>
    </row>
    <row r="12" spans="1:2">
      <c r="A12" s="62" t="s">
        <v>87</v>
      </c>
      <c r="B12" s="63">
        <v>24</v>
      </c>
    </row>
    <row r="13" spans="1:2">
      <c r="A13" s="62" t="s">
        <v>83</v>
      </c>
      <c r="B13" s="63">
        <v>32</v>
      </c>
    </row>
    <row r="14" spans="1:2">
      <c r="A14" s="62" t="s">
        <v>126</v>
      </c>
      <c r="B14" s="63">
        <v>16</v>
      </c>
    </row>
    <row r="15" spans="1:2">
      <c r="A15" s="62" t="s">
        <v>92</v>
      </c>
      <c r="B15" s="63">
        <v>40</v>
      </c>
    </row>
    <row r="16" spans="1:2">
      <c r="A16" s="62" t="s">
        <v>61</v>
      </c>
      <c r="B16" s="63">
        <v>32</v>
      </c>
    </row>
    <row r="17" spans="1:2">
      <c r="A17" s="62" t="s">
        <v>99</v>
      </c>
      <c r="B17" s="63">
        <v>20</v>
      </c>
    </row>
    <row r="18" spans="1:2">
      <c r="A18" s="62" t="s">
        <v>123</v>
      </c>
      <c r="B18" s="63">
        <v>8</v>
      </c>
    </row>
    <row r="19" spans="1:2">
      <c r="A19" s="62" t="s">
        <v>109</v>
      </c>
      <c r="B19" s="63">
        <v>24</v>
      </c>
    </row>
    <row r="20" spans="1:2">
      <c r="A20" s="62" t="s">
        <v>101</v>
      </c>
      <c r="B20" s="63">
        <v>16</v>
      </c>
    </row>
    <row r="21" spans="1:2">
      <c r="A21" s="63" t="s">
        <v>164</v>
      </c>
      <c r="B21" s="63">
        <v>434</v>
      </c>
    </row>
    <row r="27" spans="6:6">
      <c r="F27">
        <f>12+6</f>
        <v>18</v>
      </c>
    </row>
    <row r="28" spans="6:6">
      <c r="F28">
        <f>2+1+1+1+1</f>
        <v>6</v>
      </c>
    </row>
  </sheetData>
  <mergeCells count="1">
    <mergeCell ref="A1:B2"/>
  </mergeCell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0"/>
  <sheetViews>
    <sheetView workbookViewId="0">
      <selection activeCell="B7" sqref="B7"/>
    </sheetView>
  </sheetViews>
  <sheetFormatPr defaultColWidth="9" defaultRowHeight="14.25" outlineLevelCol="1"/>
  <cols>
    <col min="1" max="1" width="11.5"/>
    <col min="2" max="3" width="23.75"/>
  </cols>
  <sheetData>
    <row r="1" ht="44" customHeight="1" spans="1:2">
      <c r="A1" s="60" t="s">
        <v>165</v>
      </c>
      <c r="B1" s="61"/>
    </row>
    <row r="2" spans="1:2">
      <c r="A2" s="62" t="s">
        <v>16</v>
      </c>
      <c r="B2" s="62" t="s">
        <v>166</v>
      </c>
    </row>
    <row r="3" spans="1:2">
      <c r="A3" s="48"/>
      <c r="B3" s="48"/>
    </row>
    <row r="4" spans="1:2">
      <c r="A4" s="62" t="s">
        <v>14</v>
      </c>
      <c r="B4" s="62" t="s">
        <v>163</v>
      </c>
    </row>
    <row r="5" spans="1:2">
      <c r="A5" s="62" t="s">
        <v>57</v>
      </c>
      <c r="B5" s="63">
        <v>32</v>
      </c>
    </row>
    <row r="6" spans="1:2">
      <c r="A6" s="62" t="s">
        <v>77</v>
      </c>
      <c r="B6" s="63">
        <v>40</v>
      </c>
    </row>
    <row r="7" spans="1:2">
      <c r="A7" s="62" t="s">
        <v>67</v>
      </c>
      <c r="B7" s="63">
        <v>20</v>
      </c>
    </row>
    <row r="8" spans="1:2">
      <c r="A8" s="62" t="s">
        <v>51</v>
      </c>
      <c r="B8" s="63">
        <v>36</v>
      </c>
    </row>
    <row r="9" spans="1:2">
      <c r="A9" s="62" t="s">
        <v>43</v>
      </c>
      <c r="B9" s="63">
        <v>20</v>
      </c>
    </row>
    <row r="10" spans="1:2">
      <c r="A10" s="62" t="s">
        <v>23</v>
      </c>
      <c r="B10" s="64">
        <v>8</v>
      </c>
    </row>
    <row r="11" spans="1:2">
      <c r="A11" s="62" t="s">
        <v>31</v>
      </c>
      <c r="B11" s="63">
        <v>74</v>
      </c>
    </row>
    <row r="12" spans="1:2">
      <c r="A12" s="62" t="s">
        <v>99</v>
      </c>
      <c r="B12" s="63">
        <v>36</v>
      </c>
    </row>
    <row r="13" spans="1:2">
      <c r="A13" s="62" t="s">
        <v>87</v>
      </c>
      <c r="B13" s="63">
        <v>20</v>
      </c>
    </row>
    <row r="14" spans="1:2">
      <c r="A14" s="62" t="s">
        <v>83</v>
      </c>
      <c r="B14" s="63">
        <v>32</v>
      </c>
    </row>
    <row r="15" spans="1:2">
      <c r="A15" s="62" t="s">
        <v>92</v>
      </c>
      <c r="B15" s="64">
        <v>16</v>
      </c>
    </row>
    <row r="16" spans="1:2">
      <c r="A16" s="62" t="s">
        <v>61</v>
      </c>
      <c r="B16" s="63">
        <v>30</v>
      </c>
    </row>
    <row r="17" spans="1:2">
      <c r="A17" s="62" t="s">
        <v>101</v>
      </c>
      <c r="B17" s="63">
        <v>32</v>
      </c>
    </row>
    <row r="18" spans="1:2">
      <c r="A18" s="62" t="s">
        <v>109</v>
      </c>
      <c r="B18" s="63">
        <v>8</v>
      </c>
    </row>
    <row r="19" spans="1:2">
      <c r="A19" s="62" t="s">
        <v>40</v>
      </c>
      <c r="B19" s="63">
        <v>8</v>
      </c>
    </row>
    <row r="20" spans="1:2">
      <c r="A20" s="63" t="s">
        <v>164</v>
      </c>
      <c r="B20" s="63">
        <v>412</v>
      </c>
    </row>
  </sheetData>
  <mergeCells count="1">
    <mergeCell ref="A1:B1"/>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9"/>
  <sheetViews>
    <sheetView workbookViewId="0">
      <selection activeCell="F10" sqref="F10"/>
    </sheetView>
  </sheetViews>
  <sheetFormatPr defaultColWidth="9" defaultRowHeight="14.25" outlineLevelCol="2"/>
  <cols>
    <col min="2" max="2" width="12.25" customWidth="1"/>
    <col min="3" max="3" width="33.875" customWidth="1"/>
  </cols>
  <sheetData>
    <row r="1" ht="20" customHeight="1" spans="1:3">
      <c r="A1" s="56" t="s">
        <v>167</v>
      </c>
      <c r="B1" s="56" t="s">
        <v>168</v>
      </c>
      <c r="C1" s="56" t="s">
        <v>169</v>
      </c>
    </row>
    <row r="2" ht="20" customHeight="1" spans="1:3">
      <c r="A2" s="57">
        <v>1</v>
      </c>
      <c r="B2" s="58" t="s">
        <v>6</v>
      </c>
      <c r="C2" s="58" t="s">
        <v>170</v>
      </c>
    </row>
    <row r="3" ht="20" customHeight="1" spans="1:3">
      <c r="A3" s="57">
        <v>2</v>
      </c>
      <c r="B3" s="58" t="s">
        <v>126</v>
      </c>
      <c r="C3" s="58" t="s">
        <v>171</v>
      </c>
    </row>
    <row r="4" ht="20" customHeight="1" spans="1:3">
      <c r="A4" s="57">
        <v>3</v>
      </c>
      <c r="B4" s="58" t="s">
        <v>143</v>
      </c>
      <c r="C4" s="58" t="s">
        <v>172</v>
      </c>
    </row>
    <row r="5" ht="20" customHeight="1" spans="1:3">
      <c r="A5" s="57">
        <v>4</v>
      </c>
      <c r="B5" s="58" t="s">
        <v>67</v>
      </c>
      <c r="C5" s="58" t="s">
        <v>172</v>
      </c>
    </row>
    <row r="6" ht="20" customHeight="1" spans="1:3">
      <c r="A6" s="57">
        <v>5</v>
      </c>
      <c r="B6" s="58" t="s">
        <v>83</v>
      </c>
      <c r="C6" s="58" t="s">
        <v>173</v>
      </c>
    </row>
    <row r="7" ht="20" customHeight="1" spans="1:3">
      <c r="A7" s="57">
        <v>6</v>
      </c>
      <c r="B7" s="58" t="s">
        <v>57</v>
      </c>
      <c r="C7" s="58" t="s">
        <v>172</v>
      </c>
    </row>
    <row r="8" ht="20" customHeight="1" spans="1:3">
      <c r="A8" s="57">
        <v>7</v>
      </c>
      <c r="B8" s="58" t="s">
        <v>43</v>
      </c>
      <c r="C8" s="59" t="s">
        <v>172</v>
      </c>
    </row>
    <row r="9" ht="20" customHeight="1" spans="1:3">
      <c r="A9" s="57">
        <v>8</v>
      </c>
      <c r="B9" s="58" t="s">
        <v>87</v>
      </c>
      <c r="C9" s="59" t="s">
        <v>173</v>
      </c>
    </row>
    <row r="10" ht="20" customHeight="1" spans="1:3">
      <c r="A10" s="57">
        <v>9</v>
      </c>
      <c r="B10" s="58" t="s">
        <v>99</v>
      </c>
      <c r="C10" s="59" t="s">
        <v>174</v>
      </c>
    </row>
    <row r="11" ht="20" customHeight="1" spans="1:3">
      <c r="A11" s="57">
        <v>10</v>
      </c>
      <c r="B11" s="58" t="s">
        <v>23</v>
      </c>
      <c r="C11" s="59" t="s">
        <v>173</v>
      </c>
    </row>
    <row r="12" ht="20" customHeight="1" spans="1:3">
      <c r="A12" s="57">
        <v>11</v>
      </c>
      <c r="B12" s="58" t="s">
        <v>101</v>
      </c>
      <c r="C12" s="59" t="s">
        <v>175</v>
      </c>
    </row>
    <row r="13" ht="20" customHeight="1" spans="1:3">
      <c r="A13" s="57">
        <v>12</v>
      </c>
      <c r="B13" s="58" t="s">
        <v>109</v>
      </c>
      <c r="C13" s="59" t="s">
        <v>176</v>
      </c>
    </row>
    <row r="14" ht="20" customHeight="1" spans="1:3">
      <c r="A14" s="57">
        <v>13</v>
      </c>
      <c r="B14" s="58" t="s">
        <v>77</v>
      </c>
      <c r="C14" s="59" t="s">
        <v>173</v>
      </c>
    </row>
    <row r="15" ht="20" customHeight="1" spans="1:3">
      <c r="A15" s="57">
        <v>14</v>
      </c>
      <c r="B15" s="58" t="s">
        <v>31</v>
      </c>
      <c r="C15" s="59" t="s">
        <v>172</v>
      </c>
    </row>
    <row r="16" ht="20" customHeight="1" spans="1:3">
      <c r="A16" s="57">
        <v>15</v>
      </c>
      <c r="B16" s="58" t="s">
        <v>177</v>
      </c>
      <c r="C16" s="59" t="s">
        <v>176</v>
      </c>
    </row>
    <row r="17" ht="20" customHeight="1" spans="1:3">
      <c r="A17" s="57">
        <v>16</v>
      </c>
      <c r="B17" s="58" t="s">
        <v>51</v>
      </c>
      <c r="C17" s="59" t="s">
        <v>173</v>
      </c>
    </row>
    <row r="18" ht="20" customHeight="1" spans="1:3">
      <c r="A18" s="57">
        <v>17</v>
      </c>
      <c r="B18" s="58" t="s">
        <v>92</v>
      </c>
      <c r="C18" s="59" t="s">
        <v>178</v>
      </c>
    </row>
    <row r="19" ht="20" customHeight="1" spans="1:3">
      <c r="A19" s="57">
        <v>18</v>
      </c>
      <c r="B19" s="58" t="s">
        <v>61</v>
      </c>
      <c r="C19" s="59" t="s">
        <v>179</v>
      </c>
    </row>
  </sheetData>
  <autoFilter ref="A1:C19"/>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6"/>
  <sheetViews>
    <sheetView workbookViewId="0">
      <selection activeCell="H31" sqref="H31"/>
    </sheetView>
  </sheetViews>
  <sheetFormatPr defaultColWidth="9" defaultRowHeight="14.25"/>
  <cols>
    <col min="2" max="2" width="8.25" customWidth="1"/>
    <col min="3" max="3" width="10" customWidth="1"/>
    <col min="4" max="5" width="10.25" customWidth="1"/>
    <col min="6" max="6" width="12.25" customWidth="1"/>
    <col min="7" max="7" width="12.5" customWidth="1"/>
    <col min="8" max="8" width="10.25" customWidth="1"/>
    <col min="9" max="9" width="12.125" customWidth="1"/>
    <col min="10" max="10" width="12.25" customWidth="1"/>
    <col min="11" max="11" width="14.125" customWidth="1"/>
    <col min="12" max="13" width="10.25" customWidth="1"/>
    <col min="14" max="14" width="12.25" customWidth="1"/>
    <col min="15" max="15" width="16.125" customWidth="1"/>
    <col min="16" max="17" width="10.25" customWidth="1"/>
    <col min="18" max="18" width="12.25" customWidth="1"/>
    <col min="19" max="19" width="16.125" customWidth="1"/>
    <col min="20" max="23" width="10.75" customWidth="1"/>
  </cols>
  <sheetData>
    <row r="1" ht="23.25" customHeight="1" spans="1:19">
      <c r="A1" s="23" t="s">
        <v>180</v>
      </c>
      <c r="B1" s="23"/>
      <c r="C1" s="23"/>
      <c r="D1" s="23"/>
      <c r="E1" s="23"/>
      <c r="F1" s="23"/>
      <c r="G1" s="23"/>
      <c r="H1" s="4"/>
      <c r="I1" s="4"/>
      <c r="J1" s="4"/>
      <c r="K1" s="4"/>
      <c r="L1" s="4"/>
      <c r="M1" s="4"/>
      <c r="N1" s="4"/>
      <c r="O1" s="4"/>
      <c r="P1" s="4"/>
      <c r="Q1" s="4"/>
      <c r="R1" s="4"/>
      <c r="S1" s="4"/>
    </row>
    <row r="2" s="22" customFormat="1" ht="48" spans="1:22">
      <c r="A2" s="43" t="s">
        <v>167</v>
      </c>
      <c r="B2" s="43" t="s">
        <v>181</v>
      </c>
      <c r="C2" s="50" t="s">
        <v>182</v>
      </c>
      <c r="D2" s="50" t="s">
        <v>183</v>
      </c>
      <c r="E2" s="50" t="s">
        <v>184</v>
      </c>
      <c r="F2" s="50" t="s">
        <v>185</v>
      </c>
      <c r="G2" s="50" t="s">
        <v>186</v>
      </c>
      <c r="H2" s="35" t="s">
        <v>187</v>
      </c>
      <c r="I2" s="8" t="s">
        <v>188</v>
      </c>
      <c r="J2" s="35" t="s">
        <v>189</v>
      </c>
      <c r="K2" s="35" t="s">
        <v>190</v>
      </c>
      <c r="L2" s="35" t="s">
        <v>191</v>
      </c>
      <c r="M2" s="35" t="s">
        <v>192</v>
      </c>
      <c r="N2" s="35" t="s">
        <v>193</v>
      </c>
      <c r="O2" s="35" t="s">
        <v>194</v>
      </c>
      <c r="P2" s="35" t="s">
        <v>195</v>
      </c>
      <c r="Q2" s="35" t="s">
        <v>196</v>
      </c>
      <c r="R2" s="35" t="s">
        <v>197</v>
      </c>
      <c r="S2" s="35" t="s">
        <v>198</v>
      </c>
      <c r="T2" s="35" t="s">
        <v>199</v>
      </c>
      <c r="U2" s="35" t="s">
        <v>200</v>
      </c>
      <c r="V2" s="35" t="s">
        <v>201</v>
      </c>
    </row>
    <row r="3" s="22" customFormat="1" ht="12" spans="1:22">
      <c r="A3" s="36">
        <v>1</v>
      </c>
      <c r="B3" s="51" t="s">
        <v>57</v>
      </c>
      <c r="C3" s="52">
        <v>2</v>
      </c>
      <c r="D3" s="10">
        <v>0</v>
      </c>
      <c r="E3" s="52">
        <v>2</v>
      </c>
      <c r="F3" s="10">
        <v>0</v>
      </c>
      <c r="G3" s="10">
        <v>0</v>
      </c>
      <c r="H3" s="52">
        <v>0</v>
      </c>
      <c r="I3" s="52">
        <v>0</v>
      </c>
      <c r="J3" s="10">
        <v>0</v>
      </c>
      <c r="K3" s="10">
        <v>2</v>
      </c>
      <c r="L3" s="10">
        <v>203</v>
      </c>
      <c r="M3" s="10">
        <v>101.5</v>
      </c>
      <c r="N3" s="10">
        <v>100</v>
      </c>
      <c r="O3" s="10">
        <v>0</v>
      </c>
      <c r="P3" s="52">
        <v>0</v>
      </c>
      <c r="Q3" s="52">
        <v>0</v>
      </c>
      <c r="R3" s="10">
        <v>0</v>
      </c>
      <c r="S3" s="52">
        <v>2</v>
      </c>
      <c r="T3" s="10">
        <v>203</v>
      </c>
      <c r="U3" s="10">
        <v>101.5</v>
      </c>
      <c r="V3" s="10">
        <v>100</v>
      </c>
    </row>
    <row r="4" s="22" customFormat="1" ht="12" spans="1:22">
      <c r="A4" s="36">
        <v>2</v>
      </c>
      <c r="B4" s="51" t="s">
        <v>77</v>
      </c>
      <c r="C4" s="52">
        <v>5</v>
      </c>
      <c r="D4" s="10">
        <v>0</v>
      </c>
      <c r="E4" s="52">
        <v>5</v>
      </c>
      <c r="F4" s="10">
        <v>0</v>
      </c>
      <c r="G4" s="10">
        <v>0</v>
      </c>
      <c r="H4" s="52">
        <v>0</v>
      </c>
      <c r="I4" s="52">
        <v>0</v>
      </c>
      <c r="J4" s="31">
        <v>0</v>
      </c>
      <c r="K4" s="31">
        <v>5</v>
      </c>
      <c r="L4" s="31">
        <v>501</v>
      </c>
      <c r="M4" s="31">
        <v>100.2</v>
      </c>
      <c r="N4" s="31">
        <v>100</v>
      </c>
      <c r="O4" s="31">
        <v>0</v>
      </c>
      <c r="P4" s="52">
        <v>0</v>
      </c>
      <c r="Q4" s="52">
        <v>0</v>
      </c>
      <c r="R4" s="31">
        <v>0</v>
      </c>
      <c r="S4" s="52">
        <v>5</v>
      </c>
      <c r="T4" s="10">
        <v>501</v>
      </c>
      <c r="U4" s="10">
        <v>100.2</v>
      </c>
      <c r="V4" s="10">
        <v>100</v>
      </c>
    </row>
    <row r="5" s="22" customFormat="1" ht="12" spans="1:22">
      <c r="A5" s="36">
        <v>3</v>
      </c>
      <c r="B5" s="51" t="s">
        <v>202</v>
      </c>
      <c r="C5" s="52">
        <v>0</v>
      </c>
      <c r="D5" s="10">
        <v>0</v>
      </c>
      <c r="E5" s="52">
        <v>0</v>
      </c>
      <c r="F5" s="10">
        <v>0</v>
      </c>
      <c r="G5" s="10">
        <v>0</v>
      </c>
      <c r="H5" s="52">
        <v>0</v>
      </c>
      <c r="I5" s="52">
        <v>0</v>
      </c>
      <c r="J5" s="31">
        <v>0</v>
      </c>
      <c r="K5" s="31">
        <v>0</v>
      </c>
      <c r="L5" s="31">
        <v>0</v>
      </c>
      <c r="M5" s="31">
        <v>0</v>
      </c>
      <c r="N5" s="31">
        <v>0</v>
      </c>
      <c r="O5" s="31">
        <v>0</v>
      </c>
      <c r="P5" s="52">
        <v>0</v>
      </c>
      <c r="Q5" s="52">
        <v>0</v>
      </c>
      <c r="R5" s="31">
        <v>0</v>
      </c>
      <c r="S5" s="52">
        <v>0</v>
      </c>
      <c r="T5" s="10">
        <v>0</v>
      </c>
      <c r="U5" s="10">
        <v>0</v>
      </c>
      <c r="V5" s="10">
        <v>0</v>
      </c>
    </row>
    <row r="6" s="22" customFormat="1" ht="12" spans="1:22">
      <c r="A6" s="36">
        <v>4</v>
      </c>
      <c r="B6" s="53" t="s">
        <v>83</v>
      </c>
      <c r="C6" s="52">
        <v>0</v>
      </c>
      <c r="D6" s="10">
        <v>0</v>
      </c>
      <c r="E6" s="52">
        <v>0</v>
      </c>
      <c r="F6" s="10">
        <v>0</v>
      </c>
      <c r="G6" s="10">
        <v>0</v>
      </c>
      <c r="H6" s="52">
        <v>0</v>
      </c>
      <c r="I6" s="52">
        <v>0</v>
      </c>
      <c r="J6" s="31">
        <v>0</v>
      </c>
      <c r="K6" s="31">
        <v>0</v>
      </c>
      <c r="L6" s="31">
        <v>0</v>
      </c>
      <c r="M6" s="31">
        <v>0</v>
      </c>
      <c r="N6" s="31">
        <v>0</v>
      </c>
      <c r="O6" s="31">
        <v>0</v>
      </c>
      <c r="P6" s="52">
        <v>0</v>
      </c>
      <c r="Q6" s="52">
        <v>0</v>
      </c>
      <c r="R6" s="31">
        <v>0</v>
      </c>
      <c r="S6" s="52">
        <v>0</v>
      </c>
      <c r="T6" s="10">
        <v>0</v>
      </c>
      <c r="U6" s="10">
        <v>0</v>
      </c>
      <c r="V6" s="10">
        <v>0</v>
      </c>
    </row>
    <row r="7" s="22" customFormat="1" ht="12" spans="1:22">
      <c r="A7" s="36">
        <v>5</v>
      </c>
      <c r="B7" s="51" t="s">
        <v>203</v>
      </c>
      <c r="C7" s="52">
        <v>0</v>
      </c>
      <c r="D7" s="10">
        <v>0</v>
      </c>
      <c r="E7" s="52">
        <v>0</v>
      </c>
      <c r="F7" s="10">
        <v>0</v>
      </c>
      <c r="G7" s="10">
        <v>0</v>
      </c>
      <c r="H7" s="52">
        <v>0</v>
      </c>
      <c r="I7" s="52">
        <v>0</v>
      </c>
      <c r="J7" s="31">
        <v>0</v>
      </c>
      <c r="K7" s="31">
        <v>0</v>
      </c>
      <c r="L7" s="31">
        <v>0</v>
      </c>
      <c r="M7" s="31">
        <v>0</v>
      </c>
      <c r="N7" s="31">
        <v>0</v>
      </c>
      <c r="O7" s="31">
        <v>0</v>
      </c>
      <c r="P7" s="52">
        <v>0</v>
      </c>
      <c r="Q7" s="52">
        <v>0</v>
      </c>
      <c r="R7" s="31">
        <v>0</v>
      </c>
      <c r="S7" s="52">
        <v>0</v>
      </c>
      <c r="T7" s="10">
        <v>0</v>
      </c>
      <c r="U7" s="10">
        <v>0</v>
      </c>
      <c r="V7" s="10">
        <v>0</v>
      </c>
    </row>
    <row r="8" s="22" customFormat="1" ht="12" spans="1:22">
      <c r="A8" s="36">
        <v>6</v>
      </c>
      <c r="B8" s="54" t="s">
        <v>67</v>
      </c>
      <c r="C8" s="52">
        <v>0</v>
      </c>
      <c r="D8" s="10">
        <v>0</v>
      </c>
      <c r="E8" s="52">
        <v>0</v>
      </c>
      <c r="F8" s="10">
        <v>0</v>
      </c>
      <c r="G8" s="10">
        <v>0</v>
      </c>
      <c r="H8" s="52">
        <v>0</v>
      </c>
      <c r="I8" s="52">
        <v>0</v>
      </c>
      <c r="J8" s="31">
        <v>0</v>
      </c>
      <c r="K8" s="31">
        <v>0</v>
      </c>
      <c r="L8" s="31">
        <v>0</v>
      </c>
      <c r="M8" s="31">
        <v>0</v>
      </c>
      <c r="N8" s="31">
        <v>0</v>
      </c>
      <c r="O8" s="31">
        <v>0</v>
      </c>
      <c r="P8" s="52">
        <v>0</v>
      </c>
      <c r="Q8" s="52">
        <v>0</v>
      </c>
      <c r="R8" s="31">
        <v>0</v>
      </c>
      <c r="S8" s="52">
        <v>0</v>
      </c>
      <c r="T8" s="10">
        <v>0</v>
      </c>
      <c r="U8" s="10">
        <v>0</v>
      </c>
      <c r="V8" s="10">
        <v>0</v>
      </c>
    </row>
    <row r="9" s="22" customFormat="1" ht="12" spans="1:22">
      <c r="A9" s="36">
        <v>7</v>
      </c>
      <c r="B9" s="51" t="s">
        <v>87</v>
      </c>
      <c r="C9" s="52">
        <v>0</v>
      </c>
      <c r="D9" s="10">
        <v>0</v>
      </c>
      <c r="E9" s="52">
        <v>0</v>
      </c>
      <c r="F9" s="10">
        <v>0</v>
      </c>
      <c r="G9" s="10">
        <v>0</v>
      </c>
      <c r="H9" s="52">
        <v>0</v>
      </c>
      <c r="I9" s="52">
        <v>0</v>
      </c>
      <c r="J9" s="10">
        <v>0</v>
      </c>
      <c r="K9" s="10">
        <v>0</v>
      </c>
      <c r="L9" s="10">
        <v>0</v>
      </c>
      <c r="M9" s="10">
        <v>0</v>
      </c>
      <c r="N9" s="10">
        <v>0</v>
      </c>
      <c r="O9" s="10">
        <v>0</v>
      </c>
      <c r="P9" s="52">
        <v>0</v>
      </c>
      <c r="Q9" s="52">
        <v>0</v>
      </c>
      <c r="R9" s="10">
        <v>0</v>
      </c>
      <c r="S9" s="52">
        <v>0</v>
      </c>
      <c r="T9" s="10">
        <v>0</v>
      </c>
      <c r="U9" s="10">
        <v>0</v>
      </c>
      <c r="V9" s="10">
        <v>0</v>
      </c>
    </row>
    <row r="10" s="22" customFormat="1" ht="12" spans="1:22">
      <c r="A10" s="36">
        <v>8</v>
      </c>
      <c r="B10" s="51" t="s">
        <v>204</v>
      </c>
      <c r="C10" s="52">
        <v>0</v>
      </c>
      <c r="D10" s="10">
        <v>0</v>
      </c>
      <c r="E10" s="52">
        <v>0</v>
      </c>
      <c r="F10" s="10">
        <v>0</v>
      </c>
      <c r="G10" s="10">
        <v>0</v>
      </c>
      <c r="H10" s="52">
        <v>0</v>
      </c>
      <c r="I10" s="52">
        <v>0</v>
      </c>
      <c r="J10" s="31">
        <v>0</v>
      </c>
      <c r="K10" s="31">
        <v>0</v>
      </c>
      <c r="L10" s="31">
        <v>0</v>
      </c>
      <c r="M10" s="31">
        <v>0</v>
      </c>
      <c r="N10" s="31">
        <v>0</v>
      </c>
      <c r="O10" s="31">
        <v>0</v>
      </c>
      <c r="P10" s="52">
        <v>0</v>
      </c>
      <c r="Q10" s="52">
        <v>0</v>
      </c>
      <c r="R10" s="31">
        <v>0</v>
      </c>
      <c r="S10" s="52">
        <v>0</v>
      </c>
      <c r="T10" s="10">
        <v>0</v>
      </c>
      <c r="U10" s="10">
        <v>0</v>
      </c>
      <c r="V10" s="10">
        <v>0</v>
      </c>
    </row>
    <row r="11" s="22" customFormat="1" ht="12" spans="1:22">
      <c r="A11" s="36">
        <v>9</v>
      </c>
      <c r="B11" s="51" t="s">
        <v>205</v>
      </c>
      <c r="C11" s="52">
        <v>0</v>
      </c>
      <c r="D11" s="10">
        <v>0</v>
      </c>
      <c r="E11" s="52">
        <v>0</v>
      </c>
      <c r="F11" s="10">
        <v>0</v>
      </c>
      <c r="G11" s="10">
        <v>0</v>
      </c>
      <c r="H11" s="52">
        <v>0</v>
      </c>
      <c r="I11" s="52">
        <v>0</v>
      </c>
      <c r="J11" s="31">
        <v>0</v>
      </c>
      <c r="K11" s="31">
        <v>0</v>
      </c>
      <c r="L11" s="31">
        <v>0</v>
      </c>
      <c r="M11" s="31">
        <v>0</v>
      </c>
      <c r="N11" s="31">
        <v>0</v>
      </c>
      <c r="O11" s="31">
        <v>0</v>
      </c>
      <c r="P11" s="52">
        <v>0</v>
      </c>
      <c r="Q11" s="52">
        <v>0</v>
      </c>
      <c r="R11" s="31">
        <v>0</v>
      </c>
      <c r="S11" s="52">
        <v>0</v>
      </c>
      <c r="T11" s="10">
        <v>0</v>
      </c>
      <c r="U11" s="10">
        <v>0</v>
      </c>
      <c r="V11" s="10">
        <v>0</v>
      </c>
    </row>
    <row r="12" s="22" customFormat="1" ht="12" spans="1:22">
      <c r="A12" s="36">
        <v>10</v>
      </c>
      <c r="B12" s="55" t="s">
        <v>206</v>
      </c>
      <c r="C12" s="52">
        <v>0</v>
      </c>
      <c r="D12" s="10">
        <v>0</v>
      </c>
      <c r="E12" s="52">
        <v>0</v>
      </c>
      <c r="F12" s="10">
        <v>0</v>
      </c>
      <c r="G12" s="10">
        <v>0</v>
      </c>
      <c r="H12" s="52">
        <v>0</v>
      </c>
      <c r="I12" s="52">
        <v>0</v>
      </c>
      <c r="J12" s="10">
        <v>0</v>
      </c>
      <c r="K12" s="10">
        <v>0</v>
      </c>
      <c r="L12" s="10">
        <v>0</v>
      </c>
      <c r="M12" s="10">
        <v>0</v>
      </c>
      <c r="N12" s="10">
        <v>0</v>
      </c>
      <c r="O12" s="10">
        <v>0</v>
      </c>
      <c r="P12" s="52">
        <v>0</v>
      </c>
      <c r="Q12" s="52">
        <v>0</v>
      </c>
      <c r="R12" s="10">
        <v>0</v>
      </c>
      <c r="S12" s="52">
        <v>0</v>
      </c>
      <c r="T12" s="10">
        <v>0</v>
      </c>
      <c r="U12" s="10">
        <v>0</v>
      </c>
      <c r="V12" s="10">
        <v>0</v>
      </c>
    </row>
    <row r="13" s="22" customFormat="1" ht="12" spans="1:22">
      <c r="A13" s="36">
        <v>11</v>
      </c>
      <c r="B13" s="55" t="s">
        <v>207</v>
      </c>
      <c r="C13" s="52">
        <v>0</v>
      </c>
      <c r="D13" s="10">
        <v>0</v>
      </c>
      <c r="E13" s="52">
        <v>0</v>
      </c>
      <c r="F13" s="10">
        <v>0</v>
      </c>
      <c r="G13" s="10">
        <v>0</v>
      </c>
      <c r="H13" s="52">
        <v>0</v>
      </c>
      <c r="I13" s="52">
        <v>0</v>
      </c>
      <c r="J13" s="31">
        <v>0</v>
      </c>
      <c r="K13" s="31">
        <v>0</v>
      </c>
      <c r="L13" s="31">
        <v>0</v>
      </c>
      <c r="M13" s="31">
        <v>0</v>
      </c>
      <c r="N13" s="31">
        <v>0</v>
      </c>
      <c r="O13" s="31">
        <v>0</v>
      </c>
      <c r="P13" s="52">
        <v>0</v>
      </c>
      <c r="Q13" s="52">
        <v>0</v>
      </c>
      <c r="R13" s="31">
        <v>0</v>
      </c>
      <c r="S13" s="52">
        <v>0</v>
      </c>
      <c r="T13" s="10">
        <v>0</v>
      </c>
      <c r="U13" s="10">
        <v>0</v>
      </c>
      <c r="V13" s="10">
        <v>0</v>
      </c>
    </row>
    <row r="14" s="22" customFormat="1" ht="12" spans="1:22">
      <c r="A14" s="36">
        <v>12</v>
      </c>
      <c r="B14" s="55" t="s">
        <v>208</v>
      </c>
      <c r="C14" s="52">
        <v>0</v>
      </c>
      <c r="D14" s="10">
        <v>0</v>
      </c>
      <c r="E14" s="52">
        <v>0</v>
      </c>
      <c r="F14" s="10">
        <v>0</v>
      </c>
      <c r="G14" s="10">
        <v>0</v>
      </c>
      <c r="H14" s="52">
        <v>0</v>
      </c>
      <c r="I14" s="52">
        <v>0</v>
      </c>
      <c r="J14" s="10">
        <v>0</v>
      </c>
      <c r="K14" s="10">
        <v>0</v>
      </c>
      <c r="L14" s="10">
        <v>0</v>
      </c>
      <c r="M14" s="10">
        <v>0</v>
      </c>
      <c r="N14" s="10">
        <v>0</v>
      </c>
      <c r="O14" s="10">
        <v>0</v>
      </c>
      <c r="P14" s="52">
        <v>0</v>
      </c>
      <c r="Q14" s="52">
        <v>0</v>
      </c>
      <c r="R14" s="10">
        <v>0</v>
      </c>
      <c r="S14" s="52">
        <v>0</v>
      </c>
      <c r="T14" s="10">
        <v>0</v>
      </c>
      <c r="U14" s="10">
        <v>0</v>
      </c>
      <c r="V14" s="10">
        <v>0</v>
      </c>
    </row>
    <row r="15" s="22" customFormat="1" ht="12" spans="1:22">
      <c r="A15" s="36">
        <v>13</v>
      </c>
      <c r="B15" s="55" t="s">
        <v>209</v>
      </c>
      <c r="C15" s="52">
        <v>0</v>
      </c>
      <c r="D15" s="10">
        <v>0</v>
      </c>
      <c r="E15" s="52">
        <v>0</v>
      </c>
      <c r="F15" s="10">
        <v>0</v>
      </c>
      <c r="G15" s="10">
        <v>0</v>
      </c>
      <c r="H15" s="52">
        <v>0</v>
      </c>
      <c r="I15" s="52">
        <v>0</v>
      </c>
      <c r="J15" s="31">
        <v>0</v>
      </c>
      <c r="K15" s="31">
        <v>0</v>
      </c>
      <c r="L15" s="31">
        <v>0</v>
      </c>
      <c r="M15" s="31">
        <v>0</v>
      </c>
      <c r="N15" s="31">
        <v>0</v>
      </c>
      <c r="O15" s="31">
        <v>0</v>
      </c>
      <c r="P15" s="52">
        <v>0</v>
      </c>
      <c r="Q15" s="52">
        <v>0</v>
      </c>
      <c r="R15" s="31">
        <v>0</v>
      </c>
      <c r="S15" s="52">
        <v>0</v>
      </c>
      <c r="T15" s="10">
        <v>0</v>
      </c>
      <c r="U15" s="10">
        <v>0</v>
      </c>
      <c r="V15" s="10">
        <v>0</v>
      </c>
    </row>
    <row r="16" s="22" customFormat="1" ht="12" spans="1:22">
      <c r="A16" s="36">
        <v>14</v>
      </c>
      <c r="B16" s="55" t="s">
        <v>210</v>
      </c>
      <c r="C16" s="52">
        <v>0</v>
      </c>
      <c r="D16" s="10">
        <v>0</v>
      </c>
      <c r="E16" s="52">
        <v>0</v>
      </c>
      <c r="F16" s="10">
        <v>0</v>
      </c>
      <c r="G16" s="10">
        <v>0</v>
      </c>
      <c r="H16" s="52">
        <v>0</v>
      </c>
      <c r="I16" s="52">
        <v>0</v>
      </c>
      <c r="J16" s="10">
        <v>0</v>
      </c>
      <c r="K16" s="10">
        <v>0</v>
      </c>
      <c r="L16" s="10">
        <v>0</v>
      </c>
      <c r="M16" s="10">
        <v>0</v>
      </c>
      <c r="N16" s="10">
        <v>0</v>
      </c>
      <c r="O16" s="10">
        <v>0</v>
      </c>
      <c r="P16" s="52">
        <v>0</v>
      </c>
      <c r="Q16" s="52">
        <v>0</v>
      </c>
      <c r="R16" s="10">
        <v>0</v>
      </c>
      <c r="S16" s="52">
        <v>0</v>
      </c>
      <c r="T16" s="10">
        <v>0</v>
      </c>
      <c r="U16" s="10">
        <v>0</v>
      </c>
      <c r="V16" s="10">
        <v>0</v>
      </c>
    </row>
    <row r="17" s="22" customFormat="1" ht="12" spans="1:22">
      <c r="A17" s="36">
        <v>15</v>
      </c>
      <c r="B17" s="51" t="s">
        <v>143</v>
      </c>
      <c r="C17" s="52">
        <v>0</v>
      </c>
      <c r="D17" s="10">
        <v>0</v>
      </c>
      <c r="E17" s="52">
        <v>0</v>
      </c>
      <c r="F17" s="10">
        <v>0</v>
      </c>
      <c r="G17" s="10">
        <v>0</v>
      </c>
      <c r="H17" s="52">
        <v>0</v>
      </c>
      <c r="I17" s="52">
        <v>0</v>
      </c>
      <c r="J17" s="10">
        <v>0</v>
      </c>
      <c r="K17" s="10">
        <v>0</v>
      </c>
      <c r="L17" s="10">
        <v>0</v>
      </c>
      <c r="M17" s="10">
        <v>0</v>
      </c>
      <c r="N17" s="10">
        <v>0</v>
      </c>
      <c r="O17" s="10">
        <v>0</v>
      </c>
      <c r="P17" s="52">
        <v>0</v>
      </c>
      <c r="Q17" s="52">
        <v>0</v>
      </c>
      <c r="R17" s="10">
        <v>0</v>
      </c>
      <c r="S17" s="52">
        <v>0</v>
      </c>
      <c r="T17" s="10">
        <v>0</v>
      </c>
      <c r="U17" s="10">
        <v>0</v>
      </c>
      <c r="V17" s="10">
        <v>0</v>
      </c>
    </row>
    <row r="18" spans="1:22">
      <c r="A18" s="36">
        <v>16</v>
      </c>
      <c r="B18" s="51" t="s">
        <v>99</v>
      </c>
      <c r="C18" s="52">
        <v>0</v>
      </c>
      <c r="D18" s="10">
        <v>0</v>
      </c>
      <c r="E18" s="52">
        <v>0</v>
      </c>
      <c r="F18" s="10">
        <v>0</v>
      </c>
      <c r="G18" s="10">
        <v>0</v>
      </c>
      <c r="H18" s="52">
        <v>0</v>
      </c>
      <c r="I18" s="52">
        <v>0</v>
      </c>
      <c r="J18" s="31">
        <v>0</v>
      </c>
      <c r="K18" s="31">
        <v>0</v>
      </c>
      <c r="L18" s="31">
        <v>0</v>
      </c>
      <c r="M18" s="31">
        <v>0</v>
      </c>
      <c r="N18" s="31">
        <v>0</v>
      </c>
      <c r="O18" s="31">
        <v>0</v>
      </c>
      <c r="P18" s="52">
        <v>0</v>
      </c>
      <c r="Q18" s="52">
        <v>0</v>
      </c>
      <c r="R18" s="31">
        <v>0</v>
      </c>
      <c r="S18" s="52">
        <v>0</v>
      </c>
      <c r="T18" s="10">
        <v>0</v>
      </c>
      <c r="U18" s="10">
        <v>0</v>
      </c>
      <c r="V18" s="10">
        <v>0</v>
      </c>
    </row>
    <row r="19" spans="1:22">
      <c r="A19" s="36">
        <v>17</v>
      </c>
      <c r="B19" s="51" t="s">
        <v>211</v>
      </c>
      <c r="C19" s="52">
        <v>0</v>
      </c>
      <c r="D19" s="10">
        <v>0</v>
      </c>
      <c r="E19" s="52">
        <v>0</v>
      </c>
      <c r="F19" s="10">
        <v>0</v>
      </c>
      <c r="G19" s="10">
        <v>0</v>
      </c>
      <c r="H19" s="52">
        <v>0</v>
      </c>
      <c r="I19" s="52">
        <v>0</v>
      </c>
      <c r="J19" s="10">
        <v>0</v>
      </c>
      <c r="K19" s="10">
        <v>0</v>
      </c>
      <c r="L19" s="10">
        <v>0</v>
      </c>
      <c r="M19" s="10">
        <v>0</v>
      </c>
      <c r="N19" s="10">
        <v>0</v>
      </c>
      <c r="O19" s="10">
        <v>0</v>
      </c>
      <c r="P19" s="52">
        <v>0</v>
      </c>
      <c r="Q19" s="52">
        <v>0</v>
      </c>
      <c r="R19" s="10">
        <v>0</v>
      </c>
      <c r="S19" s="52">
        <v>0</v>
      </c>
      <c r="T19" s="10">
        <v>0</v>
      </c>
      <c r="U19" s="10">
        <v>0</v>
      </c>
      <c r="V19" s="10">
        <v>0</v>
      </c>
    </row>
    <row r="20" spans="1:22">
      <c r="A20" s="36">
        <v>18</v>
      </c>
      <c r="B20" s="51" t="s">
        <v>43</v>
      </c>
      <c r="C20" s="52">
        <v>0</v>
      </c>
      <c r="D20" s="10">
        <v>0</v>
      </c>
      <c r="E20" s="52">
        <v>0</v>
      </c>
      <c r="F20" s="10">
        <v>0</v>
      </c>
      <c r="G20" s="10">
        <v>0</v>
      </c>
      <c r="H20" s="52">
        <v>0</v>
      </c>
      <c r="I20" s="52">
        <v>0</v>
      </c>
      <c r="J20" s="31">
        <v>0</v>
      </c>
      <c r="K20" s="31">
        <v>0</v>
      </c>
      <c r="L20" s="31">
        <v>0</v>
      </c>
      <c r="M20" s="31">
        <v>0</v>
      </c>
      <c r="N20" s="31">
        <v>0</v>
      </c>
      <c r="O20" s="31">
        <v>0</v>
      </c>
      <c r="P20" s="52">
        <v>0</v>
      </c>
      <c r="Q20" s="52">
        <v>0</v>
      </c>
      <c r="R20" s="31">
        <v>0</v>
      </c>
      <c r="S20" s="52">
        <v>0</v>
      </c>
      <c r="T20" s="10">
        <v>0</v>
      </c>
      <c r="U20" s="10">
        <v>0</v>
      </c>
      <c r="V20" s="10">
        <v>0</v>
      </c>
    </row>
    <row r="21" spans="1:22">
      <c r="A21" s="36">
        <v>19</v>
      </c>
      <c r="B21" s="40" t="s">
        <v>212</v>
      </c>
      <c r="C21" s="52">
        <v>0</v>
      </c>
      <c r="D21" s="10">
        <v>0</v>
      </c>
      <c r="E21" s="52">
        <v>0</v>
      </c>
      <c r="F21" s="10">
        <v>0</v>
      </c>
      <c r="G21" s="10">
        <v>0</v>
      </c>
      <c r="H21" s="52">
        <v>0</v>
      </c>
      <c r="I21" s="52">
        <v>0</v>
      </c>
      <c r="J21" s="10">
        <v>0</v>
      </c>
      <c r="K21" s="10">
        <v>0</v>
      </c>
      <c r="L21" s="10">
        <v>0</v>
      </c>
      <c r="M21" s="10">
        <v>0</v>
      </c>
      <c r="N21" s="10">
        <v>0</v>
      </c>
      <c r="O21" s="10">
        <v>0</v>
      </c>
      <c r="P21" s="52">
        <v>0</v>
      </c>
      <c r="Q21" s="52">
        <v>0</v>
      </c>
      <c r="R21" s="10">
        <v>0</v>
      </c>
      <c r="S21" s="52">
        <v>0</v>
      </c>
      <c r="T21" s="10">
        <v>0</v>
      </c>
      <c r="U21" s="10">
        <v>0</v>
      </c>
      <c r="V21" s="10">
        <v>0</v>
      </c>
    </row>
    <row r="22" spans="1:22">
      <c r="A22" s="36">
        <v>20</v>
      </c>
      <c r="B22" s="40" t="s">
        <v>23</v>
      </c>
      <c r="C22" s="52">
        <v>0</v>
      </c>
      <c r="D22" s="10">
        <v>0</v>
      </c>
      <c r="E22" s="52">
        <v>0</v>
      </c>
      <c r="F22" s="10">
        <v>0</v>
      </c>
      <c r="G22" s="10">
        <v>0</v>
      </c>
      <c r="H22" s="52">
        <v>0</v>
      </c>
      <c r="I22" s="52">
        <v>0</v>
      </c>
      <c r="J22" s="10">
        <v>0</v>
      </c>
      <c r="K22" s="10">
        <v>0</v>
      </c>
      <c r="L22" s="10">
        <v>0</v>
      </c>
      <c r="M22" s="10">
        <v>0</v>
      </c>
      <c r="N22" s="10">
        <v>0</v>
      </c>
      <c r="O22" s="10">
        <v>0</v>
      </c>
      <c r="P22" s="52">
        <v>0</v>
      </c>
      <c r="Q22" s="52">
        <v>0</v>
      </c>
      <c r="R22" s="10">
        <v>0</v>
      </c>
      <c r="S22" s="52">
        <v>0</v>
      </c>
      <c r="T22" s="10">
        <v>0</v>
      </c>
      <c r="U22" s="10">
        <v>0</v>
      </c>
      <c r="V22" s="10">
        <v>0</v>
      </c>
    </row>
    <row r="23" spans="1:22">
      <c r="A23" s="36">
        <v>21</v>
      </c>
      <c r="B23" s="40" t="s">
        <v>101</v>
      </c>
      <c r="C23" s="52">
        <v>1</v>
      </c>
      <c r="D23" s="10">
        <v>0</v>
      </c>
      <c r="E23" s="52">
        <v>1</v>
      </c>
      <c r="F23" s="10">
        <v>0</v>
      </c>
      <c r="G23" s="10">
        <v>0</v>
      </c>
      <c r="H23" s="52">
        <v>0</v>
      </c>
      <c r="I23" s="52">
        <v>0</v>
      </c>
      <c r="J23" s="10">
        <v>0</v>
      </c>
      <c r="K23" s="10">
        <v>1</v>
      </c>
      <c r="L23" s="10">
        <v>23</v>
      </c>
      <c r="M23" s="10">
        <v>23</v>
      </c>
      <c r="N23" s="10">
        <v>100</v>
      </c>
      <c r="O23" s="10">
        <v>0</v>
      </c>
      <c r="P23" s="52">
        <v>0</v>
      </c>
      <c r="Q23" s="52">
        <v>0</v>
      </c>
      <c r="R23" s="10">
        <v>0</v>
      </c>
      <c r="S23" s="52">
        <v>1</v>
      </c>
      <c r="T23" s="10">
        <v>23</v>
      </c>
      <c r="U23" s="10">
        <v>23</v>
      </c>
      <c r="V23" s="10">
        <v>100</v>
      </c>
    </row>
    <row r="24" spans="1:22">
      <c r="A24" s="36">
        <v>22</v>
      </c>
      <c r="B24" s="40" t="s">
        <v>213</v>
      </c>
      <c r="C24" s="52">
        <v>0</v>
      </c>
      <c r="D24" s="10">
        <v>0</v>
      </c>
      <c r="E24" s="52">
        <v>0</v>
      </c>
      <c r="F24" s="10">
        <v>0</v>
      </c>
      <c r="G24" s="10">
        <v>0</v>
      </c>
      <c r="H24" s="52">
        <v>0</v>
      </c>
      <c r="I24" s="52">
        <v>0</v>
      </c>
      <c r="J24" s="10">
        <v>0</v>
      </c>
      <c r="K24" s="10">
        <v>0</v>
      </c>
      <c r="L24" s="10">
        <v>0</v>
      </c>
      <c r="M24" s="10">
        <v>0</v>
      </c>
      <c r="N24" s="10">
        <v>0</v>
      </c>
      <c r="O24" s="10">
        <v>0</v>
      </c>
      <c r="P24" s="52">
        <v>0</v>
      </c>
      <c r="Q24" s="52">
        <v>0</v>
      </c>
      <c r="R24" s="10">
        <v>0</v>
      </c>
      <c r="S24" s="52">
        <v>0</v>
      </c>
      <c r="T24" s="10">
        <v>0</v>
      </c>
      <c r="U24" s="10">
        <v>0</v>
      </c>
      <c r="V24" s="10">
        <v>0</v>
      </c>
    </row>
    <row r="25" spans="1:22">
      <c r="A25" s="36">
        <v>23</v>
      </c>
      <c r="B25" s="40" t="s">
        <v>214</v>
      </c>
      <c r="C25" s="52">
        <v>0</v>
      </c>
      <c r="D25" s="10">
        <v>0</v>
      </c>
      <c r="E25" s="52">
        <v>0</v>
      </c>
      <c r="F25" s="10">
        <v>0</v>
      </c>
      <c r="G25" s="10">
        <v>0</v>
      </c>
      <c r="H25" s="52">
        <v>0</v>
      </c>
      <c r="I25" s="52">
        <v>0</v>
      </c>
      <c r="J25" s="10">
        <v>0</v>
      </c>
      <c r="K25" s="10">
        <v>0</v>
      </c>
      <c r="L25" s="10">
        <v>0</v>
      </c>
      <c r="M25" s="10">
        <v>0</v>
      </c>
      <c r="N25" s="10">
        <v>0</v>
      </c>
      <c r="O25" s="10">
        <v>0</v>
      </c>
      <c r="P25" s="52">
        <v>0</v>
      </c>
      <c r="Q25" s="52">
        <v>0</v>
      </c>
      <c r="R25" s="10">
        <v>0</v>
      </c>
      <c r="S25" s="52">
        <v>0</v>
      </c>
      <c r="T25" s="10">
        <v>0</v>
      </c>
      <c r="U25" s="10">
        <v>0</v>
      </c>
      <c r="V25" s="10">
        <v>0</v>
      </c>
    </row>
    <row r="26" spans="1:22">
      <c r="A26" s="36">
        <v>24</v>
      </c>
      <c r="B26" s="40" t="s">
        <v>109</v>
      </c>
      <c r="C26" s="52">
        <v>0</v>
      </c>
      <c r="D26" s="10">
        <v>0</v>
      </c>
      <c r="E26" s="52">
        <v>0</v>
      </c>
      <c r="F26" s="10">
        <v>0</v>
      </c>
      <c r="G26" s="10">
        <v>0</v>
      </c>
      <c r="H26" s="52">
        <v>0</v>
      </c>
      <c r="I26" s="52">
        <v>0</v>
      </c>
      <c r="J26" s="10">
        <v>0</v>
      </c>
      <c r="K26" s="10">
        <v>0</v>
      </c>
      <c r="L26" s="10">
        <v>0</v>
      </c>
      <c r="M26" s="10">
        <v>0</v>
      </c>
      <c r="N26" s="10">
        <v>0</v>
      </c>
      <c r="O26" s="10">
        <v>0</v>
      </c>
      <c r="P26" s="52">
        <v>0</v>
      </c>
      <c r="Q26" s="52">
        <v>0</v>
      </c>
      <c r="R26" s="10">
        <v>0</v>
      </c>
      <c r="S26" s="52">
        <v>0</v>
      </c>
      <c r="T26" s="10">
        <v>0</v>
      </c>
      <c r="U26" s="10">
        <v>0</v>
      </c>
      <c r="V26" s="10">
        <v>0</v>
      </c>
    </row>
  </sheetData>
  <sortState ref="A25:S37">
    <sortCondition ref="A25"/>
  </sortState>
  <mergeCells count="1">
    <mergeCell ref="A1:S1"/>
  </mergeCells>
  <pageMargins left="0.699305555555556" right="0.699305555555556"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6"/>
  <sheetViews>
    <sheetView topLeftCell="A28" workbookViewId="0">
      <selection activeCell="D61" sqref="D61"/>
    </sheetView>
  </sheetViews>
  <sheetFormatPr defaultColWidth="9" defaultRowHeight="14.25" outlineLevelCol="7"/>
  <cols>
    <col min="2" max="2" width="33.625" customWidth="1"/>
    <col min="7" max="7" width="18.375" customWidth="1"/>
  </cols>
  <sheetData>
    <row r="1" ht="22.5" customHeight="1" spans="1:8">
      <c r="A1" s="7" t="s">
        <v>215</v>
      </c>
      <c r="B1" s="33"/>
      <c r="C1" s="33"/>
      <c r="D1" s="33"/>
      <c r="E1" s="33"/>
      <c r="F1" s="33"/>
      <c r="G1" s="33"/>
      <c r="H1" s="34"/>
    </row>
    <row r="2" spans="1:8">
      <c r="A2" s="8" t="s">
        <v>167</v>
      </c>
      <c r="B2" s="43" t="s">
        <v>216</v>
      </c>
      <c r="C2" s="8" t="s">
        <v>217</v>
      </c>
      <c r="D2" s="35" t="s">
        <v>218</v>
      </c>
      <c r="E2" s="35"/>
      <c r="F2" s="35"/>
      <c r="G2" s="35"/>
      <c r="H2" s="35" t="s">
        <v>219</v>
      </c>
    </row>
    <row r="3" spans="1:8">
      <c r="A3" s="8"/>
      <c r="B3" s="44"/>
      <c r="C3" s="8"/>
      <c r="D3" s="35" t="s">
        <v>220</v>
      </c>
      <c r="E3" s="35" t="s">
        <v>221</v>
      </c>
      <c r="F3" s="35" t="s">
        <v>222</v>
      </c>
      <c r="G3" s="35" t="s">
        <v>223</v>
      </c>
      <c r="H3" s="35"/>
    </row>
    <row r="4" spans="1:8">
      <c r="A4" s="36">
        <v>1</v>
      </c>
      <c r="B4" s="45"/>
      <c r="C4" s="10"/>
      <c r="D4" s="37"/>
      <c r="E4" s="37"/>
      <c r="F4" s="38"/>
      <c r="G4" s="38"/>
      <c r="H4" s="46"/>
    </row>
    <row r="5" spans="1:8">
      <c r="A5" s="36">
        <v>2</v>
      </c>
      <c r="B5" s="45"/>
      <c r="C5" s="10"/>
      <c r="D5" s="37"/>
      <c r="E5" s="37"/>
      <c r="F5" s="38"/>
      <c r="G5" s="38"/>
      <c r="H5" s="46"/>
    </row>
    <row r="6" spans="1:8">
      <c r="A6" s="40"/>
      <c r="B6" s="40"/>
      <c r="C6" s="40"/>
      <c r="D6" s="40"/>
      <c r="E6" s="40"/>
      <c r="F6" s="40"/>
      <c r="G6" s="41" t="s">
        <v>224</v>
      </c>
      <c r="H6" s="42">
        <f>SUM(H4:H5)</f>
        <v>0</v>
      </c>
    </row>
    <row r="7" spans="8:8">
      <c r="H7" s="47"/>
    </row>
    <row r="8" spans="8:8">
      <c r="H8" s="47"/>
    </row>
    <row r="9" ht="27" customHeight="1" spans="1:8">
      <c r="A9" s="7" t="s">
        <v>225</v>
      </c>
      <c r="B9" s="33"/>
      <c r="C9" s="33"/>
      <c r="D9" s="33"/>
      <c r="E9" s="33"/>
      <c r="F9" s="33"/>
      <c r="G9" s="33"/>
      <c r="H9" s="34"/>
    </row>
    <row r="10" spans="1:8">
      <c r="A10" s="8" t="s">
        <v>167</v>
      </c>
      <c r="B10" s="43" t="s">
        <v>216</v>
      </c>
      <c r="C10" s="8" t="s">
        <v>181</v>
      </c>
      <c r="D10" s="35" t="s">
        <v>226</v>
      </c>
      <c r="E10" s="35"/>
      <c r="F10" s="35"/>
      <c r="G10" s="35"/>
      <c r="H10" s="35" t="s">
        <v>219</v>
      </c>
    </row>
    <row r="11" spans="1:8">
      <c r="A11" s="8"/>
      <c r="B11" s="44"/>
      <c r="C11" s="8"/>
      <c r="D11" s="35" t="s">
        <v>220</v>
      </c>
      <c r="E11" s="35" t="s">
        <v>221</v>
      </c>
      <c r="F11" s="35" t="s">
        <v>222</v>
      </c>
      <c r="G11" s="35" t="s">
        <v>223</v>
      </c>
      <c r="H11" s="35"/>
    </row>
    <row r="12" spans="1:8">
      <c r="A12" s="36">
        <v>1</v>
      </c>
      <c r="B12" s="45"/>
      <c r="C12" s="10"/>
      <c r="D12" s="37"/>
      <c r="E12" s="37"/>
      <c r="F12" s="38"/>
      <c r="G12" s="38"/>
      <c r="H12" s="46"/>
    </row>
    <row r="13" spans="1:8">
      <c r="A13" s="36">
        <v>2</v>
      </c>
      <c r="B13" s="45"/>
      <c r="C13" s="10"/>
      <c r="D13" s="37"/>
      <c r="E13" s="37"/>
      <c r="F13" s="38"/>
      <c r="G13" s="38"/>
      <c r="H13" s="46"/>
    </row>
    <row r="14" spans="1:8">
      <c r="A14" s="36">
        <v>3</v>
      </c>
      <c r="B14" s="45"/>
      <c r="C14" s="10"/>
      <c r="D14" s="37"/>
      <c r="E14" s="37"/>
      <c r="F14" s="38"/>
      <c r="G14" s="38"/>
      <c r="H14" s="46"/>
    </row>
    <row r="15" spans="1:8">
      <c r="A15" s="36">
        <v>4</v>
      </c>
      <c r="B15" s="45"/>
      <c r="C15" s="10"/>
      <c r="D15" s="37"/>
      <c r="E15" s="37"/>
      <c r="F15" s="38"/>
      <c r="G15" s="38"/>
      <c r="H15" s="46"/>
    </row>
    <row r="16" spans="1:8">
      <c r="A16" s="36">
        <v>5</v>
      </c>
      <c r="B16" s="45"/>
      <c r="C16" s="10"/>
      <c r="D16" s="37"/>
      <c r="E16" s="37"/>
      <c r="F16" s="38"/>
      <c r="G16" s="38"/>
      <c r="H16" s="46"/>
    </row>
    <row r="17" spans="1:8">
      <c r="A17" s="36">
        <v>6</v>
      </c>
      <c r="B17" s="45"/>
      <c r="C17" s="10"/>
      <c r="D17" s="37"/>
      <c r="E17" s="37"/>
      <c r="F17" s="38"/>
      <c r="G17" s="38"/>
      <c r="H17" s="46"/>
    </row>
    <row r="18" spans="1:8">
      <c r="A18" s="36">
        <v>7</v>
      </c>
      <c r="B18" s="45"/>
      <c r="C18" s="10"/>
      <c r="D18" s="37"/>
      <c r="E18" s="37"/>
      <c r="F18" s="38"/>
      <c r="G18" s="38"/>
      <c r="H18" s="46"/>
    </row>
    <row r="19" spans="1:8">
      <c r="A19" s="36">
        <v>8</v>
      </c>
      <c r="B19" s="45"/>
      <c r="C19" s="10"/>
      <c r="D19" s="37"/>
      <c r="E19" s="37"/>
      <c r="F19" s="38"/>
      <c r="G19" s="38"/>
      <c r="H19" s="46"/>
    </row>
    <row r="20" spans="1:8">
      <c r="A20" s="36">
        <v>9</v>
      </c>
      <c r="B20" s="45"/>
      <c r="C20" s="10"/>
      <c r="D20" s="37"/>
      <c r="E20" s="37"/>
      <c r="F20" s="38"/>
      <c r="G20" s="38"/>
      <c r="H20" s="46"/>
    </row>
    <row r="21" spans="1:8">
      <c r="A21" s="48"/>
      <c r="B21" s="48"/>
      <c r="C21" s="48"/>
      <c r="D21" s="48"/>
      <c r="E21" s="48"/>
      <c r="F21" s="48"/>
      <c r="G21" s="41" t="s">
        <v>224</v>
      </c>
      <c r="H21" s="42">
        <f>SUM(H12:H20)</f>
        <v>0</v>
      </c>
    </row>
    <row r="25" ht="26.25" customHeight="1" spans="1:8">
      <c r="A25" s="7" t="s">
        <v>227</v>
      </c>
      <c r="B25" s="33"/>
      <c r="C25" s="33"/>
      <c r="D25" s="33"/>
      <c r="E25" s="33"/>
      <c r="F25" s="33"/>
      <c r="G25" s="33"/>
      <c r="H25" s="34"/>
    </row>
    <row r="26" spans="1:8">
      <c r="A26" s="8" t="s">
        <v>167</v>
      </c>
      <c r="B26" s="43" t="s">
        <v>216</v>
      </c>
      <c r="C26" s="8" t="s">
        <v>181</v>
      </c>
      <c r="D26" s="35" t="s">
        <v>226</v>
      </c>
      <c r="E26" s="35"/>
      <c r="F26" s="35"/>
      <c r="G26" s="35"/>
      <c r="H26" s="35" t="s">
        <v>219</v>
      </c>
    </row>
    <row r="27" spans="1:8">
      <c r="A27" s="8"/>
      <c r="B27" s="44"/>
      <c r="C27" s="8"/>
      <c r="D27" s="35" t="s">
        <v>220</v>
      </c>
      <c r="E27" s="35" t="s">
        <v>221</v>
      </c>
      <c r="F27" s="35" t="s">
        <v>222</v>
      </c>
      <c r="G27" s="35" t="s">
        <v>223</v>
      </c>
      <c r="H27" s="35"/>
    </row>
    <row r="28" spans="1:8">
      <c r="A28" s="36">
        <v>1</v>
      </c>
      <c r="B28" s="40"/>
      <c r="C28" s="45" t="s">
        <v>99</v>
      </c>
      <c r="D28" s="36">
        <v>1</v>
      </c>
      <c r="E28" s="36">
        <v>4</v>
      </c>
      <c r="F28" s="36">
        <v>0</v>
      </c>
      <c r="G28" s="36">
        <v>0</v>
      </c>
      <c r="H28" s="46">
        <f>SUM(D28:G28)</f>
        <v>5</v>
      </c>
    </row>
    <row r="29" spans="1:8">
      <c r="A29" s="36">
        <v>2</v>
      </c>
      <c r="B29" s="40"/>
      <c r="C29" s="45" t="s">
        <v>23</v>
      </c>
      <c r="D29" s="36">
        <v>1</v>
      </c>
      <c r="E29" s="36">
        <v>0</v>
      </c>
      <c r="F29" s="36">
        <v>0</v>
      </c>
      <c r="G29" s="36">
        <v>0</v>
      </c>
      <c r="H29" s="46">
        <f t="shared" ref="H29:H47" si="0">SUM(D29:G29)</f>
        <v>1</v>
      </c>
    </row>
    <row r="30" spans="1:8">
      <c r="A30" s="36">
        <v>3</v>
      </c>
      <c r="B30" s="40"/>
      <c r="C30" s="45" t="s">
        <v>228</v>
      </c>
      <c r="D30" s="36">
        <v>1</v>
      </c>
      <c r="E30" s="36">
        <v>2</v>
      </c>
      <c r="F30" s="36">
        <v>0</v>
      </c>
      <c r="G30" s="36">
        <v>0</v>
      </c>
      <c r="H30" s="46">
        <f t="shared" si="0"/>
        <v>3</v>
      </c>
    </row>
    <row r="31" spans="1:8">
      <c r="A31" s="36">
        <v>4</v>
      </c>
      <c r="B31" s="40" t="s">
        <v>229</v>
      </c>
      <c r="C31" s="45" t="s">
        <v>228</v>
      </c>
      <c r="D31" s="36">
        <v>0</v>
      </c>
      <c r="E31" s="36">
        <v>1</v>
      </c>
      <c r="F31" s="36">
        <v>0</v>
      </c>
      <c r="G31" s="36">
        <v>0</v>
      </c>
      <c r="H31" s="46">
        <f t="shared" si="0"/>
        <v>1</v>
      </c>
    </row>
    <row r="32" spans="1:8">
      <c r="A32" s="36">
        <v>5</v>
      </c>
      <c r="B32" s="40" t="s">
        <v>230</v>
      </c>
      <c r="C32" s="45" t="s">
        <v>99</v>
      </c>
      <c r="D32" s="36">
        <v>0</v>
      </c>
      <c r="E32" s="36">
        <v>1</v>
      </c>
      <c r="F32" s="36">
        <v>0</v>
      </c>
      <c r="G32" s="36">
        <v>0</v>
      </c>
      <c r="H32" s="46">
        <f t="shared" si="0"/>
        <v>1</v>
      </c>
    </row>
    <row r="33" spans="1:8">
      <c r="A33" s="36">
        <v>6</v>
      </c>
      <c r="B33" s="40" t="s">
        <v>231</v>
      </c>
      <c r="C33" s="45" t="s">
        <v>77</v>
      </c>
      <c r="D33" s="36">
        <v>2</v>
      </c>
      <c r="E33" s="36">
        <v>2</v>
      </c>
      <c r="F33" s="36">
        <v>1</v>
      </c>
      <c r="G33" s="36">
        <v>0</v>
      </c>
      <c r="H33" s="46">
        <f t="shared" si="0"/>
        <v>5</v>
      </c>
    </row>
    <row r="34" spans="1:8">
      <c r="A34" s="36">
        <v>7</v>
      </c>
      <c r="B34" s="40" t="s">
        <v>232</v>
      </c>
      <c r="C34" s="45" t="s">
        <v>99</v>
      </c>
      <c r="D34" s="36">
        <v>0</v>
      </c>
      <c r="E34" s="36">
        <v>1</v>
      </c>
      <c r="F34" s="36">
        <v>0</v>
      </c>
      <c r="G34" s="36">
        <v>0</v>
      </c>
      <c r="H34" s="46">
        <f t="shared" si="0"/>
        <v>1</v>
      </c>
    </row>
    <row r="35" spans="1:8">
      <c r="A35" s="36">
        <v>8</v>
      </c>
      <c r="B35" s="40" t="s">
        <v>232</v>
      </c>
      <c r="C35" s="45" t="s">
        <v>83</v>
      </c>
      <c r="D35" s="36">
        <v>1</v>
      </c>
      <c r="E35" s="36">
        <v>0</v>
      </c>
      <c r="F35" s="36">
        <v>0</v>
      </c>
      <c r="G35" s="36">
        <v>0</v>
      </c>
      <c r="H35" s="46">
        <f t="shared" si="0"/>
        <v>1</v>
      </c>
    </row>
    <row r="36" spans="1:8">
      <c r="A36" s="36">
        <v>9</v>
      </c>
      <c r="B36" s="40" t="s">
        <v>233</v>
      </c>
      <c r="C36" s="45" t="s">
        <v>228</v>
      </c>
      <c r="D36" s="36">
        <v>1</v>
      </c>
      <c r="E36" s="36">
        <v>0</v>
      </c>
      <c r="F36" s="36">
        <v>0</v>
      </c>
      <c r="G36" s="36">
        <v>0</v>
      </c>
      <c r="H36" s="46">
        <f t="shared" si="0"/>
        <v>1</v>
      </c>
    </row>
    <row r="37" spans="1:8">
      <c r="A37" s="36">
        <v>10</v>
      </c>
      <c r="B37" s="40" t="s">
        <v>234</v>
      </c>
      <c r="C37" s="45" t="s">
        <v>99</v>
      </c>
      <c r="D37" s="36">
        <v>0</v>
      </c>
      <c r="E37" s="36">
        <v>1</v>
      </c>
      <c r="F37" s="36">
        <v>1</v>
      </c>
      <c r="G37" s="36">
        <v>0</v>
      </c>
      <c r="H37" s="46">
        <f t="shared" si="0"/>
        <v>2</v>
      </c>
    </row>
    <row r="38" spans="1:8">
      <c r="A38" s="36">
        <v>11</v>
      </c>
      <c r="B38" s="40" t="s">
        <v>235</v>
      </c>
      <c r="C38" s="45" t="s">
        <v>236</v>
      </c>
      <c r="D38" s="36">
        <v>0</v>
      </c>
      <c r="E38" s="36">
        <v>1</v>
      </c>
      <c r="F38" s="36">
        <v>0</v>
      </c>
      <c r="G38" s="36">
        <v>0</v>
      </c>
      <c r="H38" s="46">
        <f t="shared" si="0"/>
        <v>1</v>
      </c>
    </row>
    <row r="39" spans="1:8">
      <c r="A39" s="36">
        <v>12</v>
      </c>
      <c r="B39" s="40" t="s">
        <v>237</v>
      </c>
      <c r="C39" s="45" t="s">
        <v>205</v>
      </c>
      <c r="D39" s="36">
        <v>1</v>
      </c>
      <c r="E39" s="36">
        <v>0</v>
      </c>
      <c r="F39" s="36">
        <v>1</v>
      </c>
      <c r="G39" s="36">
        <v>0</v>
      </c>
      <c r="H39" s="46">
        <f t="shared" si="0"/>
        <v>2</v>
      </c>
    </row>
    <row r="40" spans="1:8">
      <c r="A40" s="36">
        <v>13</v>
      </c>
      <c r="B40" s="40" t="s">
        <v>237</v>
      </c>
      <c r="C40" s="45" t="s">
        <v>143</v>
      </c>
      <c r="D40" s="36">
        <v>2</v>
      </c>
      <c r="E40" s="36">
        <v>3</v>
      </c>
      <c r="F40" s="36">
        <v>1</v>
      </c>
      <c r="G40" s="36">
        <v>0</v>
      </c>
      <c r="H40" s="46">
        <f t="shared" si="0"/>
        <v>6</v>
      </c>
    </row>
    <row r="41" spans="1:8">
      <c r="A41" s="36">
        <v>14</v>
      </c>
      <c r="B41" s="40" t="s">
        <v>237</v>
      </c>
      <c r="C41" s="45" t="s">
        <v>99</v>
      </c>
      <c r="D41" s="36">
        <v>1</v>
      </c>
      <c r="E41" s="36">
        <v>0</v>
      </c>
      <c r="F41" s="36">
        <v>0</v>
      </c>
      <c r="G41" s="36">
        <v>0</v>
      </c>
      <c r="H41" s="46">
        <f t="shared" si="0"/>
        <v>1</v>
      </c>
    </row>
    <row r="42" spans="1:8">
      <c r="A42" s="36">
        <v>15</v>
      </c>
      <c r="B42" s="40" t="s">
        <v>237</v>
      </c>
      <c r="C42" s="45" t="s">
        <v>211</v>
      </c>
      <c r="D42" s="36">
        <v>0</v>
      </c>
      <c r="E42" s="36">
        <v>1</v>
      </c>
      <c r="F42" s="36">
        <v>2</v>
      </c>
      <c r="G42" s="36">
        <v>0</v>
      </c>
      <c r="H42" s="46">
        <f t="shared" si="0"/>
        <v>3</v>
      </c>
    </row>
    <row r="43" spans="1:8">
      <c r="A43" s="36">
        <v>16</v>
      </c>
      <c r="B43" s="40" t="s">
        <v>237</v>
      </c>
      <c r="C43" s="45" t="s">
        <v>238</v>
      </c>
      <c r="D43" s="36">
        <v>0</v>
      </c>
      <c r="E43" s="36">
        <v>1</v>
      </c>
      <c r="F43" s="36">
        <v>0</v>
      </c>
      <c r="G43" s="36">
        <v>0</v>
      </c>
      <c r="H43" s="46">
        <f t="shared" si="0"/>
        <v>1</v>
      </c>
    </row>
    <row r="44" spans="1:8">
      <c r="A44" s="36">
        <v>17</v>
      </c>
      <c r="B44" s="40" t="s">
        <v>237</v>
      </c>
      <c r="C44" s="45" t="s">
        <v>239</v>
      </c>
      <c r="D44" s="36">
        <v>0</v>
      </c>
      <c r="E44" s="36">
        <v>0</v>
      </c>
      <c r="F44" s="36">
        <v>1</v>
      </c>
      <c r="G44" s="36">
        <v>0</v>
      </c>
      <c r="H44" s="46">
        <f t="shared" ref="H44:H55" si="1">SUM(D44:G44)</f>
        <v>1</v>
      </c>
    </row>
    <row r="45" spans="1:8">
      <c r="A45" s="36">
        <v>18</v>
      </c>
      <c r="B45" s="40" t="s">
        <v>240</v>
      </c>
      <c r="C45" s="45" t="s">
        <v>99</v>
      </c>
      <c r="D45" s="36">
        <v>1</v>
      </c>
      <c r="E45" s="36">
        <v>0</v>
      </c>
      <c r="F45" s="36">
        <v>0</v>
      </c>
      <c r="G45" s="36">
        <v>0</v>
      </c>
      <c r="H45" s="46">
        <f t="shared" si="1"/>
        <v>1</v>
      </c>
    </row>
    <row r="46" spans="1:8">
      <c r="A46" s="36">
        <v>19</v>
      </c>
      <c r="B46" s="40" t="s">
        <v>241</v>
      </c>
      <c r="C46" s="45" t="s">
        <v>205</v>
      </c>
      <c r="D46" s="36">
        <v>0</v>
      </c>
      <c r="E46" s="36">
        <v>1</v>
      </c>
      <c r="F46" s="36">
        <v>0</v>
      </c>
      <c r="G46" s="36">
        <v>0</v>
      </c>
      <c r="H46" s="46">
        <f t="shared" si="1"/>
        <v>1</v>
      </c>
    </row>
    <row r="47" spans="1:8">
      <c r="A47" s="36">
        <v>20</v>
      </c>
      <c r="B47" s="40" t="s">
        <v>241</v>
      </c>
      <c r="C47" s="45" t="s">
        <v>99</v>
      </c>
      <c r="D47" s="36">
        <v>0</v>
      </c>
      <c r="E47" s="36">
        <v>3</v>
      </c>
      <c r="F47" s="36">
        <v>1</v>
      </c>
      <c r="G47" s="36">
        <v>0</v>
      </c>
      <c r="H47" s="46">
        <f t="shared" si="1"/>
        <v>4</v>
      </c>
    </row>
    <row r="48" spans="1:8">
      <c r="A48" s="36">
        <v>21</v>
      </c>
      <c r="B48" s="40" t="s">
        <v>241</v>
      </c>
      <c r="C48" s="45" t="s">
        <v>23</v>
      </c>
      <c r="D48" s="36">
        <v>2</v>
      </c>
      <c r="E48" s="36">
        <v>1</v>
      </c>
      <c r="F48" s="36">
        <v>0</v>
      </c>
      <c r="G48" s="36">
        <v>0</v>
      </c>
      <c r="H48" s="46">
        <f t="shared" si="1"/>
        <v>3</v>
      </c>
    </row>
    <row r="49" spans="1:8">
      <c r="A49" s="36">
        <v>22</v>
      </c>
      <c r="B49" s="40" t="s">
        <v>242</v>
      </c>
      <c r="C49" s="45" t="s">
        <v>143</v>
      </c>
      <c r="D49" s="36">
        <v>1</v>
      </c>
      <c r="E49" s="36">
        <v>1</v>
      </c>
      <c r="F49" s="36">
        <v>1</v>
      </c>
      <c r="G49" s="36">
        <v>0</v>
      </c>
      <c r="H49" s="46">
        <f t="shared" si="1"/>
        <v>3</v>
      </c>
    </row>
    <row r="50" spans="1:8">
      <c r="A50" s="36">
        <v>23</v>
      </c>
      <c r="B50" s="40" t="s">
        <v>242</v>
      </c>
      <c r="C50" s="45" t="s">
        <v>99</v>
      </c>
      <c r="D50" s="36">
        <v>5</v>
      </c>
      <c r="E50" s="36">
        <v>12</v>
      </c>
      <c r="F50" s="36">
        <v>5</v>
      </c>
      <c r="G50" s="36">
        <v>0</v>
      </c>
      <c r="H50" s="46">
        <f t="shared" si="1"/>
        <v>22</v>
      </c>
    </row>
    <row r="51" spans="1:8">
      <c r="A51" s="36">
        <v>24</v>
      </c>
      <c r="B51" s="40" t="s">
        <v>242</v>
      </c>
      <c r="C51" s="45" t="s">
        <v>77</v>
      </c>
      <c r="D51" s="36">
        <v>1</v>
      </c>
      <c r="E51" s="36">
        <v>0</v>
      </c>
      <c r="F51" s="36">
        <v>0</v>
      </c>
      <c r="G51" s="36">
        <v>0</v>
      </c>
      <c r="H51" s="46">
        <f t="shared" si="1"/>
        <v>1</v>
      </c>
    </row>
    <row r="52" spans="1:8">
      <c r="A52" s="36">
        <v>25</v>
      </c>
      <c r="B52" s="40" t="s">
        <v>243</v>
      </c>
      <c r="C52" s="45" t="s">
        <v>99</v>
      </c>
      <c r="D52" s="36">
        <v>0</v>
      </c>
      <c r="E52" s="36">
        <v>1</v>
      </c>
      <c r="F52" s="36">
        <v>0</v>
      </c>
      <c r="G52" s="36">
        <v>0</v>
      </c>
      <c r="H52" s="46">
        <f t="shared" si="1"/>
        <v>1</v>
      </c>
    </row>
    <row r="53" spans="1:8">
      <c r="A53" s="36">
        <v>26</v>
      </c>
      <c r="B53" s="40" t="s">
        <v>244</v>
      </c>
      <c r="C53" s="45" t="s">
        <v>99</v>
      </c>
      <c r="D53" s="36">
        <v>3</v>
      </c>
      <c r="E53" s="36">
        <v>1</v>
      </c>
      <c r="F53" s="36">
        <v>0</v>
      </c>
      <c r="G53" s="36">
        <v>0</v>
      </c>
      <c r="H53" s="46">
        <f t="shared" si="1"/>
        <v>4</v>
      </c>
    </row>
    <row r="54" spans="1:8">
      <c r="A54" s="36">
        <v>27</v>
      </c>
      <c r="B54" s="40" t="s">
        <v>245</v>
      </c>
      <c r="C54" s="45" t="s">
        <v>228</v>
      </c>
      <c r="D54" s="36">
        <v>0</v>
      </c>
      <c r="E54" s="36">
        <v>1</v>
      </c>
      <c r="F54" s="36">
        <v>0</v>
      </c>
      <c r="G54" s="36">
        <v>0</v>
      </c>
      <c r="H54" s="46">
        <f t="shared" si="1"/>
        <v>1</v>
      </c>
    </row>
    <row r="55" spans="1:8">
      <c r="A55" s="36">
        <v>28</v>
      </c>
      <c r="B55" s="40" t="s">
        <v>246</v>
      </c>
      <c r="C55" s="45" t="s">
        <v>99</v>
      </c>
      <c r="D55" s="36">
        <v>1</v>
      </c>
      <c r="E55" s="36">
        <v>0</v>
      </c>
      <c r="F55" s="36">
        <v>0</v>
      </c>
      <c r="G55" s="36">
        <v>0</v>
      </c>
      <c r="H55" s="46">
        <f t="shared" si="1"/>
        <v>1</v>
      </c>
    </row>
    <row r="56" spans="1:8">
      <c r="A56" s="48"/>
      <c r="B56" s="48"/>
      <c r="C56" s="49"/>
      <c r="D56" s="48"/>
      <c r="E56" s="48"/>
      <c r="F56" s="48"/>
      <c r="G56" s="41" t="s">
        <v>224</v>
      </c>
      <c r="H56" s="42">
        <f>SUM(H28:H55)</f>
        <v>78</v>
      </c>
    </row>
  </sheetData>
  <mergeCells count="18">
    <mergeCell ref="A1:H1"/>
    <mergeCell ref="D2:G2"/>
    <mergeCell ref="A9:H9"/>
    <mergeCell ref="D10:G10"/>
    <mergeCell ref="A25:H25"/>
    <mergeCell ref="D26:G26"/>
    <mergeCell ref="A2:A3"/>
    <mergeCell ref="A10:A11"/>
    <mergeCell ref="A26:A27"/>
    <mergeCell ref="B2:B3"/>
    <mergeCell ref="B10:B11"/>
    <mergeCell ref="B26:B27"/>
    <mergeCell ref="C2:C3"/>
    <mergeCell ref="C10:C11"/>
    <mergeCell ref="C26:C27"/>
    <mergeCell ref="H2:H3"/>
    <mergeCell ref="H10:H11"/>
    <mergeCell ref="H26:H27"/>
  </mergeCells>
  <pageMargins left="0.699305555555556" right="0.699305555555556"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6"/>
  <sheetViews>
    <sheetView workbookViewId="0">
      <selection activeCell="K13" sqref="K13"/>
    </sheetView>
  </sheetViews>
  <sheetFormatPr defaultColWidth="9" defaultRowHeight="14.25" outlineLevelCol="6"/>
  <sheetData>
    <row r="1" spans="1:7">
      <c r="A1" s="7" t="s">
        <v>247</v>
      </c>
      <c r="B1" s="33"/>
      <c r="C1" s="33"/>
      <c r="D1" s="33"/>
      <c r="E1" s="33"/>
      <c r="F1" s="33"/>
      <c r="G1" s="34"/>
    </row>
    <row r="2" spans="1:7">
      <c r="A2" s="8" t="s">
        <v>167</v>
      </c>
      <c r="B2" s="8" t="s">
        <v>217</v>
      </c>
      <c r="C2" s="35" t="s">
        <v>218</v>
      </c>
      <c r="D2" s="35"/>
      <c r="E2" s="35"/>
      <c r="F2" s="35"/>
      <c r="G2" s="35" t="s">
        <v>219</v>
      </c>
    </row>
    <row r="3" spans="1:7">
      <c r="A3" s="8"/>
      <c r="B3" s="8"/>
      <c r="C3" s="35" t="s">
        <v>220</v>
      </c>
      <c r="D3" s="35" t="s">
        <v>221</v>
      </c>
      <c r="E3" s="35" t="s">
        <v>222</v>
      </c>
      <c r="F3" s="35" t="s">
        <v>223</v>
      </c>
      <c r="G3" s="35"/>
    </row>
    <row r="4" spans="1:7">
      <c r="A4" s="36">
        <v>1</v>
      </c>
      <c r="B4" s="10" t="s">
        <v>57</v>
      </c>
      <c r="C4" s="37">
        <v>0</v>
      </c>
      <c r="D4" s="37">
        <v>0</v>
      </c>
      <c r="E4" s="38">
        <v>0</v>
      </c>
      <c r="F4" s="38">
        <v>0</v>
      </c>
      <c r="G4" s="39">
        <v>0</v>
      </c>
    </row>
    <row r="5" spans="1:7">
      <c r="A5" s="36">
        <v>2</v>
      </c>
      <c r="B5" s="10" t="s">
        <v>238</v>
      </c>
      <c r="C5" s="37">
        <v>0</v>
      </c>
      <c r="D5" s="37">
        <v>0</v>
      </c>
      <c r="E5" s="38">
        <v>0</v>
      </c>
      <c r="F5" s="38">
        <v>0</v>
      </c>
      <c r="G5" s="39">
        <v>0</v>
      </c>
    </row>
    <row r="6" spans="1:7">
      <c r="A6" s="36">
        <v>3</v>
      </c>
      <c r="B6" s="10" t="s">
        <v>248</v>
      </c>
      <c r="C6" s="37">
        <v>0</v>
      </c>
      <c r="D6" s="37">
        <v>0</v>
      </c>
      <c r="E6" s="38">
        <v>0</v>
      </c>
      <c r="F6" s="38">
        <v>0</v>
      </c>
      <c r="G6" s="39">
        <v>0</v>
      </c>
    </row>
    <row r="7" spans="1:7">
      <c r="A7" s="36">
        <v>4</v>
      </c>
      <c r="B7" s="10" t="s">
        <v>77</v>
      </c>
      <c r="C7" s="37">
        <v>0</v>
      </c>
      <c r="D7" s="37">
        <v>0</v>
      </c>
      <c r="E7" s="38">
        <v>0</v>
      </c>
      <c r="F7" s="38">
        <v>0</v>
      </c>
      <c r="G7" s="39">
        <v>0</v>
      </c>
    </row>
    <row r="8" spans="1:7">
      <c r="A8" s="36">
        <v>5</v>
      </c>
      <c r="B8" s="10" t="s">
        <v>249</v>
      </c>
      <c r="C8" s="37">
        <v>0</v>
      </c>
      <c r="D8" s="37">
        <v>0</v>
      </c>
      <c r="E8" s="38">
        <v>0</v>
      </c>
      <c r="F8" s="38">
        <v>0</v>
      </c>
      <c r="G8" s="39">
        <v>0</v>
      </c>
    </row>
    <row r="9" spans="1:7">
      <c r="A9" s="36">
        <v>6</v>
      </c>
      <c r="B9" s="10" t="s">
        <v>202</v>
      </c>
      <c r="C9" s="37">
        <v>0</v>
      </c>
      <c r="D9" s="37">
        <v>0</v>
      </c>
      <c r="E9" s="38">
        <v>0</v>
      </c>
      <c r="F9" s="38">
        <v>0</v>
      </c>
      <c r="G9" s="39">
        <v>0</v>
      </c>
    </row>
    <row r="10" spans="1:7">
      <c r="A10" s="36">
        <v>7</v>
      </c>
      <c r="B10" s="10" t="s">
        <v>83</v>
      </c>
      <c r="C10" s="37">
        <v>0</v>
      </c>
      <c r="D10" s="37">
        <v>0</v>
      </c>
      <c r="E10" s="38">
        <v>0</v>
      </c>
      <c r="F10" s="38">
        <v>0</v>
      </c>
      <c r="G10" s="39">
        <v>0</v>
      </c>
    </row>
    <row r="11" spans="1:7">
      <c r="A11" s="36">
        <v>8</v>
      </c>
      <c r="B11" s="10" t="s">
        <v>6</v>
      </c>
      <c r="C11" s="37">
        <v>0</v>
      </c>
      <c r="D11" s="37">
        <v>0</v>
      </c>
      <c r="E11" s="38">
        <v>0</v>
      </c>
      <c r="F11" s="38">
        <v>0</v>
      </c>
      <c r="G11" s="39">
        <v>0</v>
      </c>
    </row>
    <row r="12" spans="1:7">
      <c r="A12" s="36">
        <v>9</v>
      </c>
      <c r="B12" s="10" t="s">
        <v>203</v>
      </c>
      <c r="C12" s="37">
        <v>0</v>
      </c>
      <c r="D12" s="37">
        <v>0</v>
      </c>
      <c r="E12" s="38">
        <v>0</v>
      </c>
      <c r="F12" s="38">
        <v>0</v>
      </c>
      <c r="G12" s="39">
        <v>0</v>
      </c>
    </row>
    <row r="13" spans="1:7">
      <c r="A13" s="36">
        <v>10</v>
      </c>
      <c r="B13" s="10" t="s">
        <v>236</v>
      </c>
      <c r="C13" s="37">
        <v>0</v>
      </c>
      <c r="D13" s="37">
        <v>0</v>
      </c>
      <c r="E13" s="38">
        <v>0</v>
      </c>
      <c r="F13" s="38">
        <v>0</v>
      </c>
      <c r="G13" s="39">
        <v>0</v>
      </c>
    </row>
    <row r="14" spans="1:7">
      <c r="A14" s="36">
        <v>11</v>
      </c>
      <c r="B14" s="10" t="s">
        <v>67</v>
      </c>
      <c r="C14" s="37">
        <v>0</v>
      </c>
      <c r="D14" s="37">
        <v>0</v>
      </c>
      <c r="E14" s="38">
        <v>0</v>
      </c>
      <c r="F14" s="38">
        <v>0</v>
      </c>
      <c r="G14" s="39">
        <v>0</v>
      </c>
    </row>
    <row r="15" spans="1:7">
      <c r="A15" s="36">
        <v>12</v>
      </c>
      <c r="B15" s="10" t="s">
        <v>87</v>
      </c>
      <c r="C15" s="37">
        <v>0</v>
      </c>
      <c r="D15" s="37">
        <v>0</v>
      </c>
      <c r="E15" s="38">
        <v>0</v>
      </c>
      <c r="F15" s="38">
        <v>0</v>
      </c>
      <c r="G15" s="39">
        <v>0</v>
      </c>
    </row>
    <row r="16" spans="1:7">
      <c r="A16" s="36">
        <v>13</v>
      </c>
      <c r="B16" s="10" t="s">
        <v>204</v>
      </c>
      <c r="C16" s="37">
        <v>0</v>
      </c>
      <c r="D16" s="37">
        <v>0</v>
      </c>
      <c r="E16" s="38">
        <v>0</v>
      </c>
      <c r="F16" s="38">
        <v>0</v>
      </c>
      <c r="G16" s="39">
        <v>0</v>
      </c>
    </row>
    <row r="17" spans="1:7">
      <c r="A17" s="36">
        <v>14</v>
      </c>
      <c r="B17" s="10" t="s">
        <v>205</v>
      </c>
      <c r="C17" s="37">
        <v>0</v>
      </c>
      <c r="D17" s="37">
        <v>0</v>
      </c>
      <c r="E17" s="38">
        <v>0</v>
      </c>
      <c r="F17" s="38">
        <v>0</v>
      </c>
      <c r="G17" s="39">
        <v>0</v>
      </c>
    </row>
    <row r="18" spans="1:7">
      <c r="A18" s="36">
        <v>15</v>
      </c>
      <c r="B18" s="10" t="s">
        <v>206</v>
      </c>
      <c r="C18" s="37">
        <v>0</v>
      </c>
      <c r="D18" s="37">
        <v>0</v>
      </c>
      <c r="E18" s="38">
        <v>0</v>
      </c>
      <c r="F18" s="38">
        <v>0</v>
      </c>
      <c r="G18" s="39">
        <v>0</v>
      </c>
    </row>
    <row r="19" spans="1:7">
      <c r="A19" s="36">
        <v>16</v>
      </c>
      <c r="B19" s="10" t="s">
        <v>207</v>
      </c>
      <c r="C19" s="37">
        <v>0</v>
      </c>
      <c r="D19" s="37">
        <v>0</v>
      </c>
      <c r="E19" s="38">
        <v>0</v>
      </c>
      <c r="F19" s="38">
        <v>0</v>
      </c>
      <c r="G19" s="39">
        <v>0</v>
      </c>
    </row>
    <row r="20" spans="1:7">
      <c r="A20" s="36">
        <v>17</v>
      </c>
      <c r="B20" s="10" t="s">
        <v>228</v>
      </c>
      <c r="C20" s="37">
        <v>0</v>
      </c>
      <c r="D20" s="37">
        <v>0</v>
      </c>
      <c r="E20" s="38">
        <v>0</v>
      </c>
      <c r="F20" s="38">
        <v>0</v>
      </c>
      <c r="G20" s="39">
        <v>0</v>
      </c>
    </row>
    <row r="21" spans="1:7">
      <c r="A21" s="36">
        <v>18</v>
      </c>
      <c r="B21" s="10" t="s">
        <v>208</v>
      </c>
      <c r="C21" s="37">
        <v>0</v>
      </c>
      <c r="D21" s="37">
        <v>0</v>
      </c>
      <c r="E21" s="38">
        <v>0</v>
      </c>
      <c r="F21" s="38">
        <v>0</v>
      </c>
      <c r="G21" s="39">
        <v>0</v>
      </c>
    </row>
    <row r="22" spans="1:7">
      <c r="A22" s="36">
        <v>19</v>
      </c>
      <c r="B22" s="10" t="s">
        <v>209</v>
      </c>
      <c r="C22" s="37">
        <v>0</v>
      </c>
      <c r="D22" s="37">
        <v>0</v>
      </c>
      <c r="E22" s="38">
        <v>0</v>
      </c>
      <c r="F22" s="38">
        <v>0</v>
      </c>
      <c r="G22" s="39">
        <v>0</v>
      </c>
    </row>
    <row r="23" spans="1:7">
      <c r="A23" s="36">
        <v>20</v>
      </c>
      <c r="B23" s="10" t="s">
        <v>210</v>
      </c>
      <c r="C23" s="37">
        <v>0</v>
      </c>
      <c r="D23" s="37">
        <v>0</v>
      </c>
      <c r="E23" s="38">
        <v>0</v>
      </c>
      <c r="F23" s="38">
        <v>0</v>
      </c>
      <c r="G23" s="39">
        <v>0</v>
      </c>
    </row>
    <row r="24" spans="1:7">
      <c r="A24" s="36">
        <v>21</v>
      </c>
      <c r="B24" s="10" t="s">
        <v>126</v>
      </c>
      <c r="C24" s="37">
        <v>0</v>
      </c>
      <c r="D24" s="37">
        <v>0</v>
      </c>
      <c r="E24" s="38">
        <v>0</v>
      </c>
      <c r="F24" s="38">
        <v>0</v>
      </c>
      <c r="G24" s="39">
        <v>0</v>
      </c>
    </row>
    <row r="25" spans="1:7">
      <c r="A25" s="36">
        <v>22</v>
      </c>
      <c r="B25" s="10" t="s">
        <v>123</v>
      </c>
      <c r="C25" s="37">
        <v>0</v>
      </c>
      <c r="D25" s="37">
        <v>0</v>
      </c>
      <c r="E25" s="38">
        <v>0</v>
      </c>
      <c r="F25" s="38">
        <v>0</v>
      </c>
      <c r="G25" s="39">
        <v>0</v>
      </c>
    </row>
    <row r="26" spans="1:7">
      <c r="A26" s="36">
        <v>23</v>
      </c>
      <c r="B26" s="10" t="s">
        <v>143</v>
      </c>
      <c r="C26" s="37">
        <v>0</v>
      </c>
      <c r="D26" s="37">
        <v>0</v>
      </c>
      <c r="E26" s="38">
        <v>0</v>
      </c>
      <c r="F26" s="38">
        <v>0</v>
      </c>
      <c r="G26" s="39">
        <v>0</v>
      </c>
    </row>
    <row r="27" spans="1:7">
      <c r="A27" s="36">
        <v>24</v>
      </c>
      <c r="B27" s="10" t="s">
        <v>99</v>
      </c>
      <c r="C27" s="37">
        <v>5</v>
      </c>
      <c r="D27" s="37">
        <v>7</v>
      </c>
      <c r="E27" s="38">
        <v>4</v>
      </c>
      <c r="F27" s="38">
        <v>0</v>
      </c>
      <c r="G27" s="39">
        <v>16</v>
      </c>
    </row>
    <row r="28" spans="1:7">
      <c r="A28" s="36">
        <v>25</v>
      </c>
      <c r="B28" s="10" t="s">
        <v>211</v>
      </c>
      <c r="C28" s="37">
        <v>0</v>
      </c>
      <c r="D28" s="37">
        <v>0</v>
      </c>
      <c r="E28" s="38">
        <v>0</v>
      </c>
      <c r="F28" s="38">
        <v>0</v>
      </c>
      <c r="G28" s="39">
        <v>0</v>
      </c>
    </row>
    <row r="29" spans="1:7">
      <c r="A29" s="36">
        <v>26</v>
      </c>
      <c r="B29" s="10" t="s">
        <v>43</v>
      </c>
      <c r="C29" s="37">
        <v>0</v>
      </c>
      <c r="D29" s="37">
        <v>0</v>
      </c>
      <c r="E29" s="38">
        <v>0</v>
      </c>
      <c r="F29" s="38">
        <v>0</v>
      </c>
      <c r="G29" s="39">
        <v>0</v>
      </c>
    </row>
    <row r="30" spans="1:7">
      <c r="A30" s="36">
        <v>27</v>
      </c>
      <c r="B30" s="10" t="s">
        <v>212</v>
      </c>
      <c r="C30" s="37">
        <v>0</v>
      </c>
      <c r="D30" s="37">
        <v>0</v>
      </c>
      <c r="E30" s="38">
        <v>0</v>
      </c>
      <c r="F30" s="38">
        <v>0</v>
      </c>
      <c r="G30" s="39">
        <v>0</v>
      </c>
    </row>
    <row r="31" spans="1:7">
      <c r="A31" s="36">
        <v>28</v>
      </c>
      <c r="B31" s="10" t="s">
        <v>23</v>
      </c>
      <c r="C31" s="37">
        <v>0</v>
      </c>
      <c r="D31" s="37">
        <v>0</v>
      </c>
      <c r="E31" s="38">
        <v>0</v>
      </c>
      <c r="F31" s="38">
        <v>0</v>
      </c>
      <c r="G31" s="39">
        <v>0</v>
      </c>
    </row>
    <row r="32" spans="1:7">
      <c r="A32" s="36">
        <v>29</v>
      </c>
      <c r="B32" s="10" t="s">
        <v>101</v>
      </c>
      <c r="C32" s="37">
        <v>0</v>
      </c>
      <c r="D32" s="37">
        <v>0</v>
      </c>
      <c r="E32" s="38">
        <v>0</v>
      </c>
      <c r="F32" s="38">
        <v>0</v>
      </c>
      <c r="G32" s="39">
        <v>0</v>
      </c>
    </row>
    <row r="33" spans="1:7">
      <c r="A33" s="36">
        <v>30</v>
      </c>
      <c r="B33" s="10" t="s">
        <v>213</v>
      </c>
      <c r="C33" s="37">
        <v>0</v>
      </c>
      <c r="D33" s="37">
        <v>0</v>
      </c>
      <c r="E33" s="38">
        <v>0</v>
      </c>
      <c r="F33" s="38">
        <v>0</v>
      </c>
      <c r="G33" s="39">
        <v>0</v>
      </c>
    </row>
    <row r="34" spans="1:7">
      <c r="A34" s="36">
        <v>31</v>
      </c>
      <c r="B34" s="10" t="s">
        <v>214</v>
      </c>
      <c r="C34" s="37">
        <v>0</v>
      </c>
      <c r="D34" s="37">
        <v>0</v>
      </c>
      <c r="E34" s="38">
        <v>0</v>
      </c>
      <c r="F34" s="38">
        <v>0</v>
      </c>
      <c r="G34" s="39">
        <v>0</v>
      </c>
    </row>
    <row r="35" spans="1:7">
      <c r="A35" s="36">
        <v>32</v>
      </c>
      <c r="B35" s="10" t="s">
        <v>109</v>
      </c>
      <c r="C35" s="37">
        <v>0</v>
      </c>
      <c r="D35" s="37">
        <v>0</v>
      </c>
      <c r="E35" s="38">
        <v>0</v>
      </c>
      <c r="F35" s="38">
        <v>0</v>
      </c>
      <c r="G35" s="39">
        <v>0</v>
      </c>
    </row>
    <row r="36" spans="1:7">
      <c r="A36" s="40"/>
      <c r="B36" s="40"/>
      <c r="C36" s="40"/>
      <c r="D36" s="40"/>
      <c r="E36" s="40"/>
      <c r="F36" s="41" t="s">
        <v>224</v>
      </c>
      <c r="G36" s="42">
        <f>SUM(G4:G4)</f>
        <v>0</v>
      </c>
    </row>
  </sheetData>
  <mergeCells count="5">
    <mergeCell ref="A1:G1"/>
    <mergeCell ref="C2:F2"/>
    <mergeCell ref="A2:A3"/>
    <mergeCell ref="B2:B3"/>
    <mergeCell ref="G2:G3"/>
  </mergeCells>
  <pageMargins left="0.699305555555556" right="0.699305555555556"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1"/>
  <sheetViews>
    <sheetView workbookViewId="0">
      <pane ySplit="2" topLeftCell="A4" activePane="bottomLeft" state="frozen"/>
      <selection/>
      <selection pane="bottomLeft" activeCell="C33" sqref="C33"/>
    </sheetView>
  </sheetViews>
  <sheetFormatPr defaultColWidth="9" defaultRowHeight="12"/>
  <cols>
    <col min="1" max="1" width="5" style="17" customWidth="1"/>
    <col min="2" max="2" width="6.75" style="17" customWidth="1"/>
    <col min="3" max="3" width="36.625" style="17" customWidth="1"/>
    <col min="4" max="4" width="15.625" style="17" customWidth="1"/>
    <col min="5" max="5" width="39.125" style="18" customWidth="1"/>
    <col min="6" max="6" width="52.5" style="17" customWidth="1"/>
    <col min="7" max="7" width="19" style="19" customWidth="1"/>
    <col min="8" max="8" width="21.375" style="17" customWidth="1"/>
    <col min="9" max="9" width="14.75" style="20" customWidth="1"/>
    <col min="10" max="10" width="9" style="20"/>
    <col min="11" max="11" width="10.5" style="21" customWidth="1"/>
    <col min="12" max="16384" width="9" style="22"/>
  </cols>
  <sheetData>
    <row r="1" ht="14.25" spans="1:11">
      <c r="A1" s="23" t="s">
        <v>250</v>
      </c>
      <c r="B1" s="23"/>
      <c r="C1" s="23"/>
      <c r="D1" s="23"/>
      <c r="E1" s="23"/>
      <c r="F1" s="23"/>
      <c r="G1" s="23"/>
      <c r="H1" s="23"/>
      <c r="I1" s="23"/>
      <c r="J1" s="23"/>
      <c r="K1" s="23"/>
    </row>
    <row r="2" s="16" customFormat="1" spans="1:11">
      <c r="A2" s="7" t="s">
        <v>167</v>
      </c>
      <c r="B2" s="8" t="s">
        <v>181</v>
      </c>
      <c r="C2" s="8" t="s">
        <v>251</v>
      </c>
      <c r="D2" s="8" t="s">
        <v>252</v>
      </c>
      <c r="E2" s="24" t="s">
        <v>253</v>
      </c>
      <c r="F2" s="8" t="s">
        <v>254</v>
      </c>
      <c r="G2" s="25" t="s">
        <v>255</v>
      </c>
      <c r="H2" s="8" t="s">
        <v>256</v>
      </c>
      <c r="I2" s="28" t="s">
        <v>257</v>
      </c>
      <c r="J2" s="28" t="s">
        <v>258</v>
      </c>
      <c r="K2" s="29" t="s">
        <v>259</v>
      </c>
    </row>
    <row r="3" spans="1:11">
      <c r="A3" s="10">
        <v>1</v>
      </c>
      <c r="B3" s="10"/>
      <c r="C3" s="10" t="s">
        <v>241</v>
      </c>
      <c r="D3" s="10">
        <v>12043</v>
      </c>
      <c r="E3" s="26" t="s">
        <v>260</v>
      </c>
      <c r="F3" s="12" t="s">
        <v>260</v>
      </c>
      <c r="G3" s="27">
        <v>63</v>
      </c>
      <c r="H3" s="114" t="s">
        <v>261</v>
      </c>
      <c r="I3" s="30">
        <v>42757</v>
      </c>
      <c r="J3" s="31" t="s">
        <v>262</v>
      </c>
      <c r="K3" s="32" t="s">
        <v>25</v>
      </c>
    </row>
    <row r="4" ht="72" spans="1:11">
      <c r="A4" s="10">
        <v>2</v>
      </c>
      <c r="B4" s="10" t="s">
        <v>57</v>
      </c>
      <c r="C4" s="10" t="s">
        <v>241</v>
      </c>
      <c r="D4" s="10">
        <v>11991</v>
      </c>
      <c r="E4" s="26" t="s">
        <v>263</v>
      </c>
      <c r="F4" s="12" t="s">
        <v>264</v>
      </c>
      <c r="G4" s="27">
        <v>75</v>
      </c>
      <c r="H4" s="114" t="s">
        <v>261</v>
      </c>
      <c r="I4" s="30">
        <v>42745</v>
      </c>
      <c r="J4" s="31" t="s">
        <v>262</v>
      </c>
      <c r="K4" s="32" t="s">
        <v>25</v>
      </c>
    </row>
    <row r="5" spans="1:11">
      <c r="A5" s="10">
        <v>3</v>
      </c>
      <c r="B5" s="10" t="s">
        <v>57</v>
      </c>
      <c r="C5" s="10" t="s">
        <v>241</v>
      </c>
      <c r="D5" s="10">
        <v>11992</v>
      </c>
      <c r="E5" s="26" t="s">
        <v>265</v>
      </c>
      <c r="F5" s="10" t="s">
        <v>266</v>
      </c>
      <c r="G5" s="27">
        <v>72</v>
      </c>
      <c r="H5" s="114" t="s">
        <v>261</v>
      </c>
      <c r="I5" s="30">
        <v>42748</v>
      </c>
      <c r="J5" s="31" t="s">
        <v>262</v>
      </c>
      <c r="K5" s="32" t="s">
        <v>25</v>
      </c>
    </row>
    <row r="6" spans="1:11">
      <c r="A6" s="10">
        <v>4</v>
      </c>
      <c r="B6" s="10" t="s">
        <v>77</v>
      </c>
      <c r="C6" s="10" t="s">
        <v>231</v>
      </c>
      <c r="D6" s="10">
        <v>11910</v>
      </c>
      <c r="E6" s="26" t="s">
        <v>267</v>
      </c>
      <c r="F6" s="12" t="s">
        <v>268</v>
      </c>
      <c r="G6" s="27">
        <v>79</v>
      </c>
      <c r="H6" s="114" t="s">
        <v>261</v>
      </c>
      <c r="I6" s="30">
        <v>42741</v>
      </c>
      <c r="J6" s="31" t="s">
        <v>262</v>
      </c>
      <c r="K6" s="32" t="s">
        <v>25</v>
      </c>
    </row>
    <row r="7" spans="1:11">
      <c r="A7" s="10">
        <v>5</v>
      </c>
      <c r="B7" s="10" t="s">
        <v>77</v>
      </c>
      <c r="C7" s="10" t="s">
        <v>231</v>
      </c>
      <c r="D7" s="10">
        <v>11911</v>
      </c>
      <c r="E7" s="26" t="s">
        <v>269</v>
      </c>
      <c r="F7" s="12" t="s">
        <v>268</v>
      </c>
      <c r="G7" s="27">
        <v>82</v>
      </c>
      <c r="H7" s="114" t="s">
        <v>261</v>
      </c>
      <c r="I7" s="30">
        <v>42738</v>
      </c>
      <c r="J7" s="31" t="s">
        <v>262</v>
      </c>
      <c r="K7" s="32" t="s">
        <v>25</v>
      </c>
    </row>
    <row r="8" spans="1:11">
      <c r="A8" s="10">
        <v>6</v>
      </c>
      <c r="B8" s="10" t="s">
        <v>77</v>
      </c>
      <c r="C8" s="10" t="s">
        <v>237</v>
      </c>
      <c r="D8" s="10">
        <v>12060</v>
      </c>
      <c r="E8" s="26" t="s">
        <v>270</v>
      </c>
      <c r="F8" s="12" t="s">
        <v>270</v>
      </c>
      <c r="G8" s="27">
        <v>68</v>
      </c>
      <c r="H8" s="114" t="s">
        <v>261</v>
      </c>
      <c r="I8" s="30">
        <v>42752</v>
      </c>
      <c r="J8" s="31" t="s">
        <v>262</v>
      </c>
      <c r="K8" s="32" t="s">
        <v>25</v>
      </c>
    </row>
    <row r="9" ht="24" spans="1:11">
      <c r="A9" s="10">
        <v>7</v>
      </c>
      <c r="B9" s="10" t="s">
        <v>77</v>
      </c>
      <c r="C9" s="10" t="s">
        <v>237</v>
      </c>
      <c r="D9" s="10">
        <v>12061</v>
      </c>
      <c r="E9" s="26" t="s">
        <v>271</v>
      </c>
      <c r="F9" s="12" t="s">
        <v>271</v>
      </c>
      <c r="G9" s="27">
        <v>67</v>
      </c>
      <c r="H9" s="114" t="s">
        <v>261</v>
      </c>
      <c r="I9" s="30">
        <v>42753</v>
      </c>
      <c r="J9" s="30" t="s">
        <v>262</v>
      </c>
      <c r="K9" s="32" t="s">
        <v>25</v>
      </c>
    </row>
    <row r="10" ht="24" spans="1:11">
      <c r="A10" s="10">
        <v>8</v>
      </c>
      <c r="B10" s="10" t="s">
        <v>77</v>
      </c>
      <c r="C10" s="10" t="s">
        <v>237</v>
      </c>
      <c r="D10" s="10">
        <v>12062</v>
      </c>
      <c r="E10" s="26" t="s">
        <v>272</v>
      </c>
      <c r="F10" s="12" t="s">
        <v>272</v>
      </c>
      <c r="G10" s="27">
        <v>65</v>
      </c>
      <c r="H10" s="114" t="s">
        <v>261</v>
      </c>
      <c r="I10" s="30">
        <v>42755</v>
      </c>
      <c r="J10" s="31" t="s">
        <v>262</v>
      </c>
      <c r="K10" s="32" t="s">
        <v>25</v>
      </c>
    </row>
    <row r="11" ht="24" spans="1:11">
      <c r="A11" s="10">
        <v>9</v>
      </c>
      <c r="B11" s="10" t="s">
        <v>101</v>
      </c>
      <c r="C11" s="10" t="s">
        <v>273</v>
      </c>
      <c r="D11" s="10">
        <v>12181</v>
      </c>
      <c r="E11" s="26" t="s">
        <v>274</v>
      </c>
      <c r="F11" s="12"/>
      <c r="G11" s="27">
        <v>0</v>
      </c>
      <c r="H11" s="114" t="s">
        <v>261</v>
      </c>
      <c r="I11" s="30">
        <v>42825</v>
      </c>
      <c r="J11" s="30" t="s">
        <v>275</v>
      </c>
      <c r="K11" s="32" t="s">
        <v>25</v>
      </c>
    </row>
  </sheetData>
  <mergeCells count="1">
    <mergeCell ref="A1:K1"/>
  </mergeCells>
  <pageMargins left="0.699305555555556" right="0.699305555555556"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F81"/>
  <sheetViews>
    <sheetView topLeftCell="A79" workbookViewId="0">
      <selection activeCell="A80" sqref="A80"/>
    </sheetView>
  </sheetViews>
  <sheetFormatPr defaultColWidth="9" defaultRowHeight="14.25"/>
  <cols>
    <col min="1" max="1" width="9.125" customWidth="1"/>
    <col min="2" max="2" width="12.125" style="1" customWidth="1"/>
    <col min="3" max="3" width="30.75" style="1" customWidth="1"/>
    <col min="4" max="4" width="9.25" style="1" customWidth="1"/>
    <col min="5" max="5" width="44.25" style="2" customWidth="1"/>
    <col min="6" max="6" width="43.375" style="3" customWidth="1"/>
    <col min="7" max="7" width="31.125" customWidth="1"/>
    <col min="8" max="10" width="9" style="1"/>
    <col min="11" max="11" width="13.125" style="1" customWidth="1"/>
    <col min="12" max="12" width="16.125" style="1" customWidth="1"/>
    <col min="13" max="13" width="18.25" style="1" customWidth="1"/>
    <col min="14" max="14" width="28.5" style="1" customWidth="1"/>
    <col min="15" max="15" width="22.375" style="1" customWidth="1"/>
    <col min="16" max="16" width="19.625" style="2" customWidth="1"/>
    <col min="17" max="17" width="19.25" style="2" customWidth="1"/>
    <col min="18" max="18" width="25.375" style="2" customWidth="1"/>
    <col min="19" max="19" width="9.75" style="2" customWidth="1"/>
    <col min="20" max="20" width="21.375" style="2" customWidth="1"/>
    <col min="21" max="22" width="9" style="2"/>
  </cols>
  <sheetData>
    <row r="1" ht="22.5" customHeight="1" spans="1:19">
      <c r="A1" s="4" t="s">
        <v>276</v>
      </c>
      <c r="B1" s="4"/>
      <c r="C1" s="4"/>
      <c r="D1" s="4"/>
      <c r="E1" s="4"/>
      <c r="F1" s="4"/>
      <c r="G1" s="4"/>
      <c r="H1" s="4"/>
      <c r="I1" s="4"/>
      <c r="J1" s="4"/>
      <c r="K1" s="4"/>
      <c r="L1" s="4"/>
      <c r="M1" s="4"/>
      <c r="N1" s="4"/>
      <c r="O1" s="4"/>
      <c r="P1" s="4"/>
      <c r="Q1" s="4"/>
      <c r="R1" s="4"/>
      <c r="S1" s="4"/>
    </row>
    <row r="2" ht="22.5" customHeight="1" spans="1:22">
      <c r="A2" s="5" t="s">
        <v>277</v>
      </c>
      <c r="B2" s="6"/>
      <c r="C2" s="6"/>
      <c r="D2" s="6"/>
      <c r="E2" s="6"/>
      <c r="F2" s="6"/>
      <c r="G2" s="6"/>
      <c r="H2" s="6"/>
      <c r="I2" s="6"/>
      <c r="J2" s="6"/>
      <c r="K2" s="6"/>
      <c r="L2" s="6"/>
      <c r="M2" s="6"/>
      <c r="N2" s="6"/>
      <c r="O2" s="6"/>
      <c r="P2" s="6"/>
      <c r="Q2" s="6"/>
      <c r="R2" s="6"/>
      <c r="S2" s="6"/>
      <c r="T2" s="6"/>
      <c r="U2" s="6"/>
      <c r="V2" s="6"/>
    </row>
    <row r="3" spans="1:22">
      <c r="A3" s="7" t="s">
        <v>167</v>
      </c>
      <c r="B3" s="8" t="s">
        <v>217</v>
      </c>
      <c r="C3" s="8" t="s">
        <v>278</v>
      </c>
      <c r="D3" s="8" t="s">
        <v>279</v>
      </c>
      <c r="E3" s="8" t="s">
        <v>280</v>
      </c>
      <c r="F3" s="8" t="s">
        <v>281</v>
      </c>
      <c r="G3" s="8" t="s">
        <v>251</v>
      </c>
      <c r="H3" s="8" t="s">
        <v>282</v>
      </c>
      <c r="I3" s="8" t="s">
        <v>283</v>
      </c>
      <c r="J3" s="8" t="s">
        <v>284</v>
      </c>
      <c r="K3" s="8" t="s">
        <v>285</v>
      </c>
      <c r="L3" s="8" t="s">
        <v>286</v>
      </c>
      <c r="M3" s="8" t="s">
        <v>287</v>
      </c>
      <c r="N3" s="8" t="s">
        <v>15</v>
      </c>
      <c r="O3" s="8" t="s">
        <v>181</v>
      </c>
      <c r="P3" s="8" t="s">
        <v>288</v>
      </c>
      <c r="Q3" s="8" t="s">
        <v>289</v>
      </c>
      <c r="R3" s="8" t="s">
        <v>290</v>
      </c>
      <c r="S3" s="8" t="s">
        <v>291</v>
      </c>
      <c r="T3" s="8" t="s">
        <v>292</v>
      </c>
      <c r="U3" s="8" t="s">
        <v>293</v>
      </c>
      <c r="V3" s="8" t="s">
        <v>259</v>
      </c>
    </row>
    <row r="4" ht="36" spans="1:22">
      <c r="A4" s="9">
        <v>1</v>
      </c>
      <c r="B4" s="10" t="s">
        <v>99</v>
      </c>
      <c r="C4" s="11">
        <v>42836.6716898148</v>
      </c>
      <c r="D4" s="12">
        <v>1085</v>
      </c>
      <c r="E4" s="10" t="s">
        <v>294</v>
      </c>
      <c r="F4" s="12" t="s">
        <v>295</v>
      </c>
      <c r="G4" s="10" t="s">
        <v>241</v>
      </c>
      <c r="H4" s="10"/>
      <c r="I4" s="10" t="s">
        <v>296</v>
      </c>
      <c r="J4" s="11" t="s">
        <v>36</v>
      </c>
      <c r="K4" s="10">
        <v>0</v>
      </c>
      <c r="L4" s="11"/>
      <c r="M4" s="11" t="s">
        <v>221</v>
      </c>
      <c r="N4" s="10" t="s">
        <v>62</v>
      </c>
      <c r="O4" s="11" t="s">
        <v>23</v>
      </c>
      <c r="P4" s="11">
        <v>42836.6716898148</v>
      </c>
      <c r="Q4" s="11"/>
      <c r="R4" s="114" t="s">
        <v>261</v>
      </c>
      <c r="S4" s="10"/>
      <c r="T4" s="114" t="s">
        <v>261</v>
      </c>
      <c r="U4" s="10" t="s">
        <v>297</v>
      </c>
      <c r="V4" s="10" t="s">
        <v>298</v>
      </c>
    </row>
    <row r="5" ht="36" spans="1:22">
      <c r="A5" s="9">
        <v>2</v>
      </c>
      <c r="B5" s="10" t="s">
        <v>99</v>
      </c>
      <c r="C5" s="11">
        <v>42835.7225810185</v>
      </c>
      <c r="D5" s="12">
        <v>1084</v>
      </c>
      <c r="E5" s="10" t="s">
        <v>299</v>
      </c>
      <c r="F5" s="12" t="s">
        <v>295</v>
      </c>
      <c r="G5" s="10" t="s">
        <v>241</v>
      </c>
      <c r="H5" s="10"/>
      <c r="I5" s="10" t="s">
        <v>296</v>
      </c>
      <c r="J5" s="11" t="s">
        <v>36</v>
      </c>
      <c r="K5" s="10">
        <v>0</v>
      </c>
      <c r="L5" s="11"/>
      <c r="M5" s="11" t="s">
        <v>220</v>
      </c>
      <c r="N5" s="10" t="s">
        <v>62</v>
      </c>
      <c r="O5" s="11" t="s">
        <v>23</v>
      </c>
      <c r="P5" s="11">
        <v>42835.7225810185</v>
      </c>
      <c r="Q5" s="11"/>
      <c r="R5" s="114" t="s">
        <v>261</v>
      </c>
      <c r="S5" s="10"/>
      <c r="T5" s="114" t="s">
        <v>261</v>
      </c>
      <c r="U5" s="10" t="s">
        <v>297</v>
      </c>
      <c r="V5" s="10" t="s">
        <v>298</v>
      </c>
    </row>
    <row r="6" ht="36" spans="1:22">
      <c r="A6" s="9">
        <v>3</v>
      </c>
      <c r="B6" s="10" t="s">
        <v>99</v>
      </c>
      <c r="C6" s="11">
        <v>42835.7203472222</v>
      </c>
      <c r="D6" s="12">
        <v>1083</v>
      </c>
      <c r="E6" s="10" t="s">
        <v>300</v>
      </c>
      <c r="F6" s="12" t="s">
        <v>295</v>
      </c>
      <c r="G6" s="10"/>
      <c r="H6" s="10"/>
      <c r="I6" s="10" t="s">
        <v>296</v>
      </c>
      <c r="J6" s="11" t="s">
        <v>36</v>
      </c>
      <c r="K6" s="10">
        <v>0</v>
      </c>
      <c r="L6" s="11"/>
      <c r="M6" s="11" t="s">
        <v>220</v>
      </c>
      <c r="N6" s="10" t="s">
        <v>118</v>
      </c>
      <c r="O6" s="11" t="s">
        <v>23</v>
      </c>
      <c r="P6" s="11">
        <v>42835.7204976852</v>
      </c>
      <c r="Q6" s="11"/>
      <c r="R6" s="114" t="s">
        <v>261</v>
      </c>
      <c r="S6" s="10"/>
      <c r="T6" s="114" t="s">
        <v>261</v>
      </c>
      <c r="U6" s="10" t="s">
        <v>297</v>
      </c>
      <c r="V6" s="10" t="s">
        <v>298</v>
      </c>
    </row>
    <row r="7" ht="36" spans="1:22">
      <c r="A7" s="9">
        <v>4</v>
      </c>
      <c r="B7" s="10" t="s">
        <v>99</v>
      </c>
      <c r="C7" s="11">
        <v>42835.6432523148</v>
      </c>
      <c r="D7" s="12">
        <v>1082</v>
      </c>
      <c r="E7" s="10" t="s">
        <v>301</v>
      </c>
      <c r="F7" s="12" t="s">
        <v>295</v>
      </c>
      <c r="G7" s="10" t="s">
        <v>242</v>
      </c>
      <c r="H7" s="10"/>
      <c r="I7" s="10" t="s">
        <v>296</v>
      </c>
      <c r="J7" s="11" t="s">
        <v>36</v>
      </c>
      <c r="K7" s="10">
        <v>0</v>
      </c>
      <c r="L7" s="11"/>
      <c r="M7" s="11" t="s">
        <v>222</v>
      </c>
      <c r="N7" s="10" t="s">
        <v>62</v>
      </c>
      <c r="O7" s="11" t="s">
        <v>143</v>
      </c>
      <c r="P7" s="11">
        <v>42835.6432523148</v>
      </c>
      <c r="Q7" s="11"/>
      <c r="R7" s="114" t="s">
        <v>261</v>
      </c>
      <c r="S7" s="10"/>
      <c r="T7" s="114" t="s">
        <v>261</v>
      </c>
      <c r="U7" s="10" t="s">
        <v>297</v>
      </c>
      <c r="V7" s="10" t="s">
        <v>298</v>
      </c>
    </row>
    <row r="8" ht="36" spans="1:22">
      <c r="A8" s="9">
        <v>5</v>
      </c>
      <c r="B8" s="10" t="s">
        <v>99</v>
      </c>
      <c r="C8" s="11">
        <v>42831.7206828704</v>
      </c>
      <c r="D8" s="12">
        <v>1081</v>
      </c>
      <c r="E8" s="10" t="s">
        <v>302</v>
      </c>
      <c r="F8" s="12" t="s">
        <v>295</v>
      </c>
      <c r="G8" s="10" t="s">
        <v>242</v>
      </c>
      <c r="H8" s="10"/>
      <c r="I8" s="10" t="s">
        <v>296</v>
      </c>
      <c r="J8" s="11" t="s">
        <v>36</v>
      </c>
      <c r="K8" s="10">
        <v>0</v>
      </c>
      <c r="L8" s="11"/>
      <c r="M8" s="11" t="s">
        <v>222</v>
      </c>
      <c r="N8" s="10" t="s">
        <v>24</v>
      </c>
      <c r="O8" s="11" t="s">
        <v>99</v>
      </c>
      <c r="P8" s="11">
        <v>42831.7294328704</v>
      </c>
      <c r="Q8" s="11" t="s">
        <v>83</v>
      </c>
      <c r="R8" s="11">
        <v>42831.7294328704</v>
      </c>
      <c r="S8" s="10"/>
      <c r="T8" s="114" t="s">
        <v>261</v>
      </c>
      <c r="U8" s="10" t="s">
        <v>303</v>
      </c>
      <c r="V8" s="10" t="s">
        <v>304</v>
      </c>
    </row>
    <row r="9" ht="36" spans="1:58">
      <c r="A9" s="9">
        <v>6</v>
      </c>
      <c r="B9" s="10" t="s">
        <v>99</v>
      </c>
      <c r="C9" s="13">
        <v>42831.6774305556</v>
      </c>
      <c r="D9" s="12">
        <v>1080</v>
      </c>
      <c r="E9" s="10" t="s">
        <v>305</v>
      </c>
      <c r="F9" s="12" t="s">
        <v>295</v>
      </c>
      <c r="G9" s="10" t="s">
        <v>242</v>
      </c>
      <c r="H9" s="10"/>
      <c r="I9" s="11" t="s">
        <v>296</v>
      </c>
      <c r="J9" s="11" t="s">
        <v>36</v>
      </c>
      <c r="K9" s="10">
        <v>0</v>
      </c>
      <c r="L9" s="11"/>
      <c r="M9" s="11" t="s">
        <v>221</v>
      </c>
      <c r="N9" s="10" t="s">
        <v>62</v>
      </c>
      <c r="O9" s="11" t="s">
        <v>143</v>
      </c>
      <c r="P9" s="11">
        <v>42831.6774305556</v>
      </c>
      <c r="Q9" s="11"/>
      <c r="R9" s="114" t="s">
        <v>261</v>
      </c>
      <c r="S9" s="10"/>
      <c r="T9" s="114" t="s">
        <v>261</v>
      </c>
      <c r="U9" s="10" t="s">
        <v>297</v>
      </c>
      <c r="V9" s="10" t="s">
        <v>298</v>
      </c>
      <c r="AI9" s="14"/>
      <c r="AO9" s="15"/>
      <c r="AR9" s="15"/>
      <c r="BF9" s="15"/>
    </row>
    <row r="10" ht="36" spans="1:58">
      <c r="A10" s="9">
        <v>7</v>
      </c>
      <c r="B10" s="10" t="s">
        <v>99</v>
      </c>
      <c r="C10" s="13">
        <v>42831.6299537037</v>
      </c>
      <c r="D10" s="12">
        <v>1078</v>
      </c>
      <c r="E10" s="10" t="s">
        <v>306</v>
      </c>
      <c r="F10" s="12" t="s">
        <v>295</v>
      </c>
      <c r="G10" s="10" t="s">
        <v>242</v>
      </c>
      <c r="H10" s="10"/>
      <c r="I10" s="11" t="s">
        <v>296</v>
      </c>
      <c r="J10" s="11" t="s">
        <v>36</v>
      </c>
      <c r="K10" s="10">
        <v>0</v>
      </c>
      <c r="L10" s="11"/>
      <c r="M10" s="11" t="s">
        <v>222</v>
      </c>
      <c r="N10" s="10" t="s">
        <v>24</v>
      </c>
      <c r="O10" s="11" t="s">
        <v>99</v>
      </c>
      <c r="P10" s="11">
        <v>42831.7366550926</v>
      </c>
      <c r="Q10" s="11" t="s">
        <v>99</v>
      </c>
      <c r="R10" s="11">
        <v>42831.7366550926</v>
      </c>
      <c r="S10" s="10"/>
      <c r="T10" s="114" t="s">
        <v>261</v>
      </c>
      <c r="U10" s="10" t="s">
        <v>303</v>
      </c>
      <c r="V10" s="10" t="s">
        <v>304</v>
      </c>
      <c r="AI10" s="14"/>
      <c r="AO10" s="15"/>
      <c r="AR10" s="15"/>
      <c r="BF10" s="15"/>
    </row>
    <row r="11" ht="36" spans="1:58">
      <c r="A11" s="9">
        <v>8</v>
      </c>
      <c r="B11" s="10" t="s">
        <v>99</v>
      </c>
      <c r="C11" s="13">
        <v>42831.6105902778</v>
      </c>
      <c r="D11" s="12">
        <v>1077</v>
      </c>
      <c r="E11" s="10" t="s">
        <v>307</v>
      </c>
      <c r="F11" s="12" t="s">
        <v>295</v>
      </c>
      <c r="G11" s="10" t="s">
        <v>242</v>
      </c>
      <c r="H11" s="10"/>
      <c r="I11" s="11" t="s">
        <v>296</v>
      </c>
      <c r="J11" s="11" t="s">
        <v>36</v>
      </c>
      <c r="K11" s="10">
        <v>0</v>
      </c>
      <c r="L11" s="11"/>
      <c r="M11" s="11" t="s">
        <v>221</v>
      </c>
      <c r="N11" s="10" t="s">
        <v>62</v>
      </c>
      <c r="O11" s="11" t="s">
        <v>99</v>
      </c>
      <c r="P11" s="11">
        <v>42831.7290972222</v>
      </c>
      <c r="Q11" s="11" t="s">
        <v>83</v>
      </c>
      <c r="R11" s="11">
        <v>42831.7290972222</v>
      </c>
      <c r="S11" s="10"/>
      <c r="T11" s="114" t="s">
        <v>261</v>
      </c>
      <c r="U11" s="10" t="s">
        <v>303</v>
      </c>
      <c r="V11" s="10" t="s">
        <v>304</v>
      </c>
      <c r="AI11" s="14"/>
      <c r="AO11" s="15"/>
      <c r="AR11" s="15"/>
      <c r="BF11" s="15"/>
    </row>
    <row r="12" ht="36" spans="1:58">
      <c r="A12" s="9">
        <v>9</v>
      </c>
      <c r="B12" s="10" t="s">
        <v>99</v>
      </c>
      <c r="C12" s="13">
        <v>42830.6826157407</v>
      </c>
      <c r="D12" s="12">
        <v>1076</v>
      </c>
      <c r="E12" s="10" t="s">
        <v>308</v>
      </c>
      <c r="F12" s="12" t="s">
        <v>295</v>
      </c>
      <c r="G12" s="10" t="s">
        <v>242</v>
      </c>
      <c r="H12" s="10"/>
      <c r="I12" s="11" t="s">
        <v>296</v>
      </c>
      <c r="J12" s="11" t="s">
        <v>36</v>
      </c>
      <c r="K12" s="10">
        <v>0</v>
      </c>
      <c r="L12" s="11"/>
      <c r="M12" s="11" t="s">
        <v>221</v>
      </c>
      <c r="N12" s="11" t="s">
        <v>62</v>
      </c>
      <c r="O12" s="11" t="s">
        <v>99</v>
      </c>
      <c r="P12" s="11">
        <v>42831.7369212963</v>
      </c>
      <c r="Q12" s="11" t="s">
        <v>99</v>
      </c>
      <c r="R12" s="11">
        <v>42831.7369212963</v>
      </c>
      <c r="S12" s="10"/>
      <c r="T12" s="114" t="s">
        <v>261</v>
      </c>
      <c r="U12" s="10" t="s">
        <v>303</v>
      </c>
      <c r="V12" s="10" t="s">
        <v>304</v>
      </c>
      <c r="AI12" s="14"/>
      <c r="AO12" s="15"/>
      <c r="AR12" s="15"/>
      <c r="BF12" s="15"/>
    </row>
    <row r="13" ht="36" spans="1:58">
      <c r="A13" s="9">
        <v>10</v>
      </c>
      <c r="B13" s="10" t="s">
        <v>99</v>
      </c>
      <c r="C13" s="13">
        <v>42830.6409837963</v>
      </c>
      <c r="D13" s="12">
        <v>1074</v>
      </c>
      <c r="E13" s="10" t="s">
        <v>309</v>
      </c>
      <c r="F13" s="12" t="s">
        <v>295</v>
      </c>
      <c r="G13" s="10" t="s">
        <v>242</v>
      </c>
      <c r="H13" s="10"/>
      <c r="I13" s="11" t="s">
        <v>296</v>
      </c>
      <c r="J13" s="11" t="s">
        <v>36</v>
      </c>
      <c r="K13" s="10">
        <v>0</v>
      </c>
      <c r="L13" s="11"/>
      <c r="M13" s="11" t="s">
        <v>220</v>
      </c>
      <c r="N13" s="11" t="s">
        <v>62</v>
      </c>
      <c r="O13" s="11" t="s">
        <v>99</v>
      </c>
      <c r="P13" s="11">
        <v>42831.7293055556</v>
      </c>
      <c r="Q13" s="11"/>
      <c r="R13" s="114" t="s">
        <v>261</v>
      </c>
      <c r="S13" s="10"/>
      <c r="T13" s="114" t="s">
        <v>261</v>
      </c>
      <c r="U13" s="10" t="s">
        <v>297</v>
      </c>
      <c r="V13" s="10" t="s">
        <v>298</v>
      </c>
      <c r="AI13" s="14"/>
      <c r="AO13" s="15"/>
      <c r="AR13" s="15"/>
      <c r="BF13" s="15"/>
    </row>
    <row r="14" ht="36" spans="1:58">
      <c r="A14" s="9">
        <v>11</v>
      </c>
      <c r="B14" s="10" t="s">
        <v>99</v>
      </c>
      <c r="C14" s="13">
        <v>42830.632962963</v>
      </c>
      <c r="D14" s="12">
        <v>1073</v>
      </c>
      <c r="E14" s="10" t="s">
        <v>310</v>
      </c>
      <c r="F14" s="12" t="s">
        <v>295</v>
      </c>
      <c r="G14" s="10" t="s">
        <v>242</v>
      </c>
      <c r="H14" s="10"/>
      <c r="I14" s="11" t="s">
        <v>296</v>
      </c>
      <c r="J14" s="11" t="s">
        <v>36</v>
      </c>
      <c r="K14" s="10">
        <v>0</v>
      </c>
      <c r="L14" s="11"/>
      <c r="M14" s="11" t="s">
        <v>220</v>
      </c>
      <c r="N14" s="10" t="s">
        <v>118</v>
      </c>
      <c r="O14" s="11" t="s">
        <v>99</v>
      </c>
      <c r="P14" s="11">
        <v>42831.4443981481</v>
      </c>
      <c r="Q14" s="11"/>
      <c r="R14" s="114" t="s">
        <v>261</v>
      </c>
      <c r="S14" s="10"/>
      <c r="T14" s="114" t="s">
        <v>261</v>
      </c>
      <c r="U14" s="10" t="s">
        <v>297</v>
      </c>
      <c r="V14" s="10" t="s">
        <v>298</v>
      </c>
      <c r="AI14" s="14"/>
      <c r="AO14" s="15"/>
      <c r="AR14" s="15"/>
      <c r="BF14" s="15"/>
    </row>
    <row r="15" ht="36" spans="1:58">
      <c r="A15" s="9">
        <v>12</v>
      </c>
      <c r="B15" s="10" t="s">
        <v>99</v>
      </c>
      <c r="C15" s="13">
        <v>42830.6095833333</v>
      </c>
      <c r="D15" s="12">
        <v>1072</v>
      </c>
      <c r="E15" s="10" t="s">
        <v>311</v>
      </c>
      <c r="F15" s="12" t="s">
        <v>295</v>
      </c>
      <c r="G15" s="10" t="s">
        <v>242</v>
      </c>
      <c r="H15" s="10"/>
      <c r="I15" s="11" t="s">
        <v>296</v>
      </c>
      <c r="J15" s="11" t="s">
        <v>36</v>
      </c>
      <c r="K15" s="10">
        <v>0</v>
      </c>
      <c r="L15" s="11"/>
      <c r="M15" s="11" t="s">
        <v>220</v>
      </c>
      <c r="N15" s="10" t="s">
        <v>118</v>
      </c>
      <c r="O15" s="11" t="s">
        <v>77</v>
      </c>
      <c r="P15" s="11">
        <v>42830.7307638889</v>
      </c>
      <c r="Q15" s="11"/>
      <c r="R15" s="114" t="s">
        <v>261</v>
      </c>
      <c r="S15" s="10"/>
      <c r="T15" s="114" t="s">
        <v>261</v>
      </c>
      <c r="U15" s="10" t="s">
        <v>297</v>
      </c>
      <c r="V15" s="10" t="s">
        <v>298</v>
      </c>
      <c r="AI15" s="14"/>
      <c r="AO15" s="15"/>
      <c r="AR15" s="15"/>
      <c r="BF15" s="15"/>
    </row>
    <row r="16" ht="36" spans="1:58">
      <c r="A16" s="9">
        <v>13</v>
      </c>
      <c r="B16" s="10" t="s">
        <v>99</v>
      </c>
      <c r="C16" s="13">
        <v>42830.4978356482</v>
      </c>
      <c r="D16" s="12">
        <v>1071</v>
      </c>
      <c r="E16" s="10" t="s">
        <v>312</v>
      </c>
      <c r="F16" s="12" t="s">
        <v>295</v>
      </c>
      <c r="G16" s="10" t="s">
        <v>242</v>
      </c>
      <c r="H16" s="10"/>
      <c r="I16" s="11" t="s">
        <v>296</v>
      </c>
      <c r="J16" s="11" t="s">
        <v>36</v>
      </c>
      <c r="K16" s="10">
        <v>0</v>
      </c>
      <c r="L16" s="11"/>
      <c r="M16" s="11" t="s">
        <v>221</v>
      </c>
      <c r="N16" s="11" t="s">
        <v>62</v>
      </c>
      <c r="O16" s="11" t="s">
        <v>99</v>
      </c>
      <c r="P16" s="11">
        <v>42831.4440162037</v>
      </c>
      <c r="Q16" s="11"/>
      <c r="R16" s="114" t="s">
        <v>261</v>
      </c>
      <c r="S16" s="10"/>
      <c r="T16" s="114" t="s">
        <v>261</v>
      </c>
      <c r="U16" s="10" t="s">
        <v>297</v>
      </c>
      <c r="V16" s="10" t="s">
        <v>298</v>
      </c>
      <c r="AI16" s="14"/>
      <c r="AO16" s="15"/>
      <c r="AR16" s="15"/>
      <c r="AV16" s="15"/>
      <c r="BF16" s="15"/>
    </row>
    <row r="17" ht="36" spans="1:44">
      <c r="A17" s="9">
        <v>14</v>
      </c>
      <c r="B17" s="10" t="s">
        <v>99</v>
      </c>
      <c r="C17" s="13">
        <v>42830.4471643519</v>
      </c>
      <c r="D17" s="12">
        <v>1069</v>
      </c>
      <c r="E17" s="10" t="s">
        <v>313</v>
      </c>
      <c r="F17" s="12" t="s">
        <v>295</v>
      </c>
      <c r="G17" s="10" t="s">
        <v>242</v>
      </c>
      <c r="H17" s="10"/>
      <c r="I17" s="11" t="s">
        <v>296</v>
      </c>
      <c r="J17" s="11" t="s">
        <v>36</v>
      </c>
      <c r="K17" s="10">
        <v>0</v>
      </c>
      <c r="L17" s="11"/>
      <c r="M17" s="11" t="s">
        <v>222</v>
      </c>
      <c r="N17" s="10" t="s">
        <v>62</v>
      </c>
      <c r="O17" s="11" t="s">
        <v>99</v>
      </c>
      <c r="P17" s="11">
        <v>42831.7287847222</v>
      </c>
      <c r="Q17" s="11" t="s">
        <v>77</v>
      </c>
      <c r="R17" s="11">
        <v>42831.7287847222</v>
      </c>
      <c r="S17" s="10"/>
      <c r="T17" s="114" t="s">
        <v>261</v>
      </c>
      <c r="U17" s="10" t="s">
        <v>303</v>
      </c>
      <c r="V17" s="10" t="s">
        <v>304</v>
      </c>
      <c r="AI17" s="14"/>
      <c r="AO17" s="15"/>
      <c r="AR17" s="15"/>
    </row>
    <row r="18" ht="36" spans="1:44">
      <c r="A18" s="9">
        <v>15</v>
      </c>
      <c r="B18" s="10" t="s">
        <v>99</v>
      </c>
      <c r="C18" s="13">
        <v>42830.4223611111</v>
      </c>
      <c r="D18" s="12">
        <v>1068</v>
      </c>
      <c r="E18" s="10" t="s">
        <v>314</v>
      </c>
      <c r="F18" s="12" t="s">
        <v>295</v>
      </c>
      <c r="G18" s="10" t="s">
        <v>242</v>
      </c>
      <c r="H18" s="10"/>
      <c r="I18" s="11" t="s">
        <v>296</v>
      </c>
      <c r="J18" s="11" t="s">
        <v>36</v>
      </c>
      <c r="K18" s="10">
        <v>0</v>
      </c>
      <c r="L18" s="11"/>
      <c r="M18" s="11" t="s">
        <v>221</v>
      </c>
      <c r="N18" s="10" t="s">
        <v>62</v>
      </c>
      <c r="O18" s="11" t="s">
        <v>99</v>
      </c>
      <c r="P18" s="11">
        <v>42830.7449884259</v>
      </c>
      <c r="Q18" s="11" t="s">
        <v>83</v>
      </c>
      <c r="R18" s="11">
        <v>42830.7449884259</v>
      </c>
      <c r="S18" s="10"/>
      <c r="T18" s="114" t="s">
        <v>261</v>
      </c>
      <c r="U18" s="10" t="s">
        <v>303</v>
      </c>
      <c r="V18" s="10" t="s">
        <v>304</v>
      </c>
      <c r="AI18" s="14"/>
      <c r="AO18" s="15"/>
      <c r="AR18" s="15"/>
    </row>
    <row r="19" ht="36" spans="1:44">
      <c r="A19" s="9">
        <v>16</v>
      </c>
      <c r="B19" s="10" t="s">
        <v>99</v>
      </c>
      <c r="C19" s="13">
        <v>42830.4214351852</v>
      </c>
      <c r="D19" s="12">
        <v>1067</v>
      </c>
      <c r="E19" s="10" t="s">
        <v>315</v>
      </c>
      <c r="F19" s="12" t="s">
        <v>295</v>
      </c>
      <c r="G19" s="10" t="s">
        <v>242</v>
      </c>
      <c r="H19" s="10"/>
      <c r="I19" s="11" t="s">
        <v>296</v>
      </c>
      <c r="J19" s="11" t="s">
        <v>36</v>
      </c>
      <c r="K19" s="10">
        <v>0</v>
      </c>
      <c r="L19" s="11"/>
      <c r="M19" s="11" t="s">
        <v>221</v>
      </c>
      <c r="N19" s="10" t="s">
        <v>62</v>
      </c>
      <c r="O19" s="11" t="s">
        <v>99</v>
      </c>
      <c r="P19" s="11">
        <v>42830.743287037</v>
      </c>
      <c r="Q19" s="11" t="s">
        <v>83</v>
      </c>
      <c r="R19" s="11">
        <v>42830.743287037</v>
      </c>
      <c r="S19" s="10"/>
      <c r="T19" s="114" t="s">
        <v>261</v>
      </c>
      <c r="U19" s="10" t="s">
        <v>303</v>
      </c>
      <c r="V19" s="10" t="s">
        <v>304</v>
      </c>
      <c r="AI19" s="14"/>
      <c r="AO19" s="15"/>
      <c r="AR19" s="15"/>
    </row>
    <row r="20" ht="36" spans="1:44">
      <c r="A20" s="9">
        <v>17</v>
      </c>
      <c r="B20" s="10" t="s">
        <v>99</v>
      </c>
      <c r="C20" s="13">
        <v>42830.4040856482</v>
      </c>
      <c r="D20" s="12">
        <v>1066</v>
      </c>
      <c r="E20" s="10" t="s">
        <v>316</v>
      </c>
      <c r="F20" s="12" t="s">
        <v>295</v>
      </c>
      <c r="G20" s="10" t="s">
        <v>242</v>
      </c>
      <c r="H20" s="10"/>
      <c r="I20" s="11" t="s">
        <v>296</v>
      </c>
      <c r="J20" s="11" t="s">
        <v>36</v>
      </c>
      <c r="K20" s="10">
        <v>0</v>
      </c>
      <c r="L20" s="11"/>
      <c r="M20" s="11" t="s">
        <v>220</v>
      </c>
      <c r="N20" s="11" t="s">
        <v>62</v>
      </c>
      <c r="O20" s="11" t="s">
        <v>99</v>
      </c>
      <c r="P20" s="11">
        <v>42830.728587963</v>
      </c>
      <c r="Q20" s="11" t="s">
        <v>83</v>
      </c>
      <c r="R20" s="11">
        <v>42830.728587963</v>
      </c>
      <c r="S20" s="10"/>
      <c r="T20" s="114" t="s">
        <v>261</v>
      </c>
      <c r="U20" s="10" t="s">
        <v>303</v>
      </c>
      <c r="V20" s="10" t="s">
        <v>304</v>
      </c>
      <c r="AI20" s="14"/>
      <c r="AO20" s="15"/>
      <c r="AR20" s="15"/>
    </row>
    <row r="21" ht="36" spans="1:44">
      <c r="A21" s="9">
        <v>18</v>
      </c>
      <c r="B21" s="10" t="s">
        <v>99</v>
      </c>
      <c r="C21" s="13">
        <v>42826.7203240741</v>
      </c>
      <c r="D21" s="12">
        <v>1065</v>
      </c>
      <c r="E21" s="10" t="s">
        <v>317</v>
      </c>
      <c r="F21" s="12" t="s">
        <v>295</v>
      </c>
      <c r="G21" s="10" t="s">
        <v>241</v>
      </c>
      <c r="H21" s="10"/>
      <c r="I21" s="11" t="s">
        <v>296</v>
      </c>
      <c r="J21" s="11" t="s">
        <v>36</v>
      </c>
      <c r="K21" s="10">
        <v>0</v>
      </c>
      <c r="L21" s="11"/>
      <c r="M21" s="11" t="s">
        <v>221</v>
      </c>
      <c r="N21" s="10" t="s">
        <v>62</v>
      </c>
      <c r="O21" s="11" t="s">
        <v>99</v>
      </c>
      <c r="P21" s="11">
        <v>42831.3893865741</v>
      </c>
      <c r="Q21" s="11" t="s">
        <v>23</v>
      </c>
      <c r="R21" s="11">
        <v>42831.3893865741</v>
      </c>
      <c r="S21" s="10"/>
      <c r="T21" s="114" t="s">
        <v>261</v>
      </c>
      <c r="U21" s="10" t="s">
        <v>303</v>
      </c>
      <c r="V21" s="10" t="s">
        <v>304</v>
      </c>
      <c r="AI21" s="14"/>
      <c r="AO21" s="15"/>
      <c r="AR21" s="15"/>
    </row>
    <row r="22" ht="36" spans="1:22">
      <c r="A22" s="9">
        <v>19</v>
      </c>
      <c r="B22" s="10" t="s">
        <v>99</v>
      </c>
      <c r="C22" s="13">
        <v>42826.7187152778</v>
      </c>
      <c r="D22" s="12">
        <v>1064</v>
      </c>
      <c r="E22" s="10" t="s">
        <v>318</v>
      </c>
      <c r="F22" s="12" t="s">
        <v>295</v>
      </c>
      <c r="G22" s="10" t="s">
        <v>241</v>
      </c>
      <c r="H22" s="10"/>
      <c r="I22" s="11" t="s">
        <v>296</v>
      </c>
      <c r="J22" s="11" t="s">
        <v>36</v>
      </c>
      <c r="K22" s="10">
        <v>0</v>
      </c>
      <c r="L22" s="11"/>
      <c r="M22" s="11" t="s">
        <v>221</v>
      </c>
      <c r="N22" s="10" t="s">
        <v>62</v>
      </c>
      <c r="O22" s="11" t="s">
        <v>99</v>
      </c>
      <c r="P22" s="11">
        <v>42831.3889467593</v>
      </c>
      <c r="Q22" s="11" t="s">
        <v>23</v>
      </c>
      <c r="R22" s="11">
        <v>42831.3889467593</v>
      </c>
      <c r="S22" s="10"/>
      <c r="T22" s="114" t="s">
        <v>261</v>
      </c>
      <c r="U22" s="10" t="s">
        <v>303</v>
      </c>
      <c r="V22" s="10" t="s">
        <v>304</v>
      </c>
    </row>
    <row r="23" ht="36" spans="1:22">
      <c r="A23" s="9">
        <v>20</v>
      </c>
      <c r="B23" s="10" t="s">
        <v>99</v>
      </c>
      <c r="C23" s="13">
        <v>42826.7175</v>
      </c>
      <c r="D23" s="12">
        <v>1063</v>
      </c>
      <c r="E23" s="10" t="s">
        <v>319</v>
      </c>
      <c r="F23" s="12" t="s">
        <v>295</v>
      </c>
      <c r="G23" s="10" t="s">
        <v>241</v>
      </c>
      <c r="H23" s="10"/>
      <c r="I23" s="11" t="s">
        <v>296</v>
      </c>
      <c r="J23" s="11" t="s">
        <v>36</v>
      </c>
      <c r="K23" s="10">
        <v>0</v>
      </c>
      <c r="L23" s="11"/>
      <c r="M23" s="11" t="s">
        <v>221</v>
      </c>
      <c r="N23" s="10" t="s">
        <v>62</v>
      </c>
      <c r="O23" s="11" t="s">
        <v>205</v>
      </c>
      <c r="P23" s="11">
        <v>42830.7217361111</v>
      </c>
      <c r="Q23" s="11"/>
      <c r="R23" s="114" t="s">
        <v>261</v>
      </c>
      <c r="S23" s="10"/>
      <c r="T23" s="114" t="s">
        <v>261</v>
      </c>
      <c r="U23" s="10" t="s">
        <v>297</v>
      </c>
      <c r="V23" s="10" t="s">
        <v>298</v>
      </c>
    </row>
    <row r="24" ht="36" spans="1:22">
      <c r="A24" s="9">
        <v>21</v>
      </c>
      <c r="B24" s="10" t="s">
        <v>99</v>
      </c>
      <c r="C24" s="13">
        <v>42826.6732407407</v>
      </c>
      <c r="D24" s="12">
        <v>1062</v>
      </c>
      <c r="E24" s="10" t="s">
        <v>320</v>
      </c>
      <c r="F24" s="12" t="s">
        <v>295</v>
      </c>
      <c r="G24" s="10" t="s">
        <v>241</v>
      </c>
      <c r="H24" s="10"/>
      <c r="I24" s="11" t="s">
        <v>296</v>
      </c>
      <c r="J24" s="11" t="s">
        <v>36</v>
      </c>
      <c r="K24" s="10">
        <v>0</v>
      </c>
      <c r="L24" s="11"/>
      <c r="M24" s="11" t="s">
        <v>222</v>
      </c>
      <c r="N24" s="10" t="s">
        <v>62</v>
      </c>
      <c r="O24" s="11" t="s">
        <v>99</v>
      </c>
      <c r="P24" s="11">
        <v>42830.7552546296</v>
      </c>
      <c r="Q24" s="11" t="s">
        <v>23</v>
      </c>
      <c r="R24" s="11">
        <v>42830.7552546296</v>
      </c>
      <c r="S24" s="10"/>
      <c r="T24" s="114" t="s">
        <v>261</v>
      </c>
      <c r="U24" s="10" t="s">
        <v>303</v>
      </c>
      <c r="V24" s="10" t="s">
        <v>304</v>
      </c>
    </row>
    <row r="25" ht="36" spans="1:22">
      <c r="A25" s="9">
        <v>22</v>
      </c>
      <c r="B25" s="10" t="s">
        <v>99</v>
      </c>
      <c r="C25" s="13">
        <v>42824.4897222222</v>
      </c>
      <c r="D25" s="12">
        <v>1061</v>
      </c>
      <c r="E25" s="10" t="s">
        <v>321</v>
      </c>
      <c r="F25" s="12" t="s">
        <v>295</v>
      </c>
      <c r="G25" s="10" t="s">
        <v>241</v>
      </c>
      <c r="H25" s="10"/>
      <c r="I25" s="11" t="s">
        <v>296</v>
      </c>
      <c r="J25" s="11" t="s">
        <v>36</v>
      </c>
      <c r="K25" s="10">
        <v>0</v>
      </c>
      <c r="L25" s="11"/>
      <c r="M25" s="11" t="s">
        <v>220</v>
      </c>
      <c r="N25" s="10" t="s">
        <v>118</v>
      </c>
      <c r="O25" s="11" t="s">
        <v>23</v>
      </c>
      <c r="P25" s="11">
        <v>42824.4897222222</v>
      </c>
      <c r="Q25" s="11"/>
      <c r="R25" s="114" t="s">
        <v>261</v>
      </c>
      <c r="S25" s="10"/>
      <c r="T25" s="114" t="s">
        <v>261</v>
      </c>
      <c r="U25" s="10" t="s">
        <v>297</v>
      </c>
      <c r="V25" s="10" t="s">
        <v>298</v>
      </c>
    </row>
    <row r="26" ht="36" spans="1:22">
      <c r="A26" s="9">
        <v>23</v>
      </c>
      <c r="B26" s="10" t="s">
        <v>99</v>
      </c>
      <c r="C26" s="13">
        <v>42824.4881712963</v>
      </c>
      <c r="D26" s="12">
        <v>1060</v>
      </c>
      <c r="E26" s="10" t="s">
        <v>322</v>
      </c>
      <c r="F26" s="12" t="s">
        <v>295</v>
      </c>
      <c r="G26" s="10" t="s">
        <v>241</v>
      </c>
      <c r="H26" s="10"/>
      <c r="I26" s="11" t="s">
        <v>296</v>
      </c>
      <c r="J26" s="11" t="s">
        <v>36</v>
      </c>
      <c r="K26" s="10">
        <v>0</v>
      </c>
      <c r="L26" s="11"/>
      <c r="M26" s="11" t="s">
        <v>221</v>
      </c>
      <c r="N26" s="10" t="s">
        <v>62</v>
      </c>
      <c r="O26" s="11" t="s">
        <v>99</v>
      </c>
      <c r="P26" s="11">
        <v>42830.716099537</v>
      </c>
      <c r="Q26" s="11" t="s">
        <v>23</v>
      </c>
      <c r="R26" s="11">
        <v>42830.716099537</v>
      </c>
      <c r="S26" s="10"/>
      <c r="T26" s="114" t="s">
        <v>261</v>
      </c>
      <c r="U26" s="10" t="s">
        <v>303</v>
      </c>
      <c r="V26" s="10" t="s">
        <v>304</v>
      </c>
    </row>
    <row r="27" ht="36" spans="1:22">
      <c r="A27" s="9">
        <v>24</v>
      </c>
      <c r="B27" s="10" t="s">
        <v>99</v>
      </c>
      <c r="C27" s="13">
        <v>42818.7342824074</v>
      </c>
      <c r="D27" s="12">
        <v>1059</v>
      </c>
      <c r="E27" s="10" t="s">
        <v>323</v>
      </c>
      <c r="F27" s="12" t="s">
        <v>295</v>
      </c>
      <c r="G27" s="10" t="s">
        <v>242</v>
      </c>
      <c r="H27" s="10"/>
      <c r="I27" s="11" t="s">
        <v>296</v>
      </c>
      <c r="J27" s="11" t="s">
        <v>36</v>
      </c>
      <c r="K27" s="10">
        <v>0</v>
      </c>
      <c r="L27" s="11"/>
      <c r="M27" s="11" t="s">
        <v>221</v>
      </c>
      <c r="N27" s="10" t="s">
        <v>62</v>
      </c>
      <c r="O27" s="11" t="s">
        <v>99</v>
      </c>
      <c r="P27" s="11">
        <v>42830.7267476852</v>
      </c>
      <c r="Q27" s="11" t="s">
        <v>83</v>
      </c>
      <c r="R27" s="11">
        <v>42830.7267476852</v>
      </c>
      <c r="S27" s="10"/>
      <c r="T27" s="114" t="s">
        <v>261</v>
      </c>
      <c r="U27" s="10" t="s">
        <v>303</v>
      </c>
      <c r="V27" s="10" t="s">
        <v>304</v>
      </c>
    </row>
    <row r="28" ht="36" spans="1:22">
      <c r="A28" s="9">
        <v>25</v>
      </c>
      <c r="B28" s="10" t="s">
        <v>99</v>
      </c>
      <c r="C28" s="13">
        <v>42818.7116435185</v>
      </c>
      <c r="D28" s="12">
        <v>1058</v>
      </c>
      <c r="E28" s="10" t="s">
        <v>324</v>
      </c>
      <c r="F28" s="12" t="s">
        <v>295</v>
      </c>
      <c r="G28" s="10" t="s">
        <v>242</v>
      </c>
      <c r="H28" s="10"/>
      <c r="I28" s="11" t="s">
        <v>296</v>
      </c>
      <c r="J28" s="11" t="s">
        <v>36</v>
      </c>
      <c r="K28" s="10">
        <v>0</v>
      </c>
      <c r="L28" s="11"/>
      <c r="M28" s="11" t="s">
        <v>220</v>
      </c>
      <c r="N28" s="10" t="s">
        <v>118</v>
      </c>
      <c r="O28" s="11" t="s">
        <v>99</v>
      </c>
      <c r="P28" s="11">
        <v>42830.725787037</v>
      </c>
      <c r="Q28" s="11" t="s">
        <v>83</v>
      </c>
      <c r="R28" s="11">
        <v>42830.725787037</v>
      </c>
      <c r="S28" s="10"/>
      <c r="T28" s="114" t="s">
        <v>261</v>
      </c>
      <c r="U28" s="10" t="s">
        <v>303</v>
      </c>
      <c r="V28" s="10" t="s">
        <v>304</v>
      </c>
    </row>
    <row r="29" ht="36" spans="1:22">
      <c r="A29" s="9">
        <v>26</v>
      </c>
      <c r="B29" s="10" t="s">
        <v>99</v>
      </c>
      <c r="C29" s="13">
        <v>42814.7408101852</v>
      </c>
      <c r="D29" s="12">
        <v>1056</v>
      </c>
      <c r="E29" s="10" t="s">
        <v>325</v>
      </c>
      <c r="F29" s="12" t="s">
        <v>295</v>
      </c>
      <c r="G29" s="10" t="s">
        <v>242</v>
      </c>
      <c r="H29" s="10"/>
      <c r="I29" s="11" t="s">
        <v>296</v>
      </c>
      <c r="J29" s="11" t="s">
        <v>36</v>
      </c>
      <c r="K29" s="10">
        <v>0</v>
      </c>
      <c r="L29" s="11"/>
      <c r="M29" s="11" t="s">
        <v>220</v>
      </c>
      <c r="N29" s="10" t="s">
        <v>118</v>
      </c>
      <c r="O29" s="11" t="s">
        <v>99</v>
      </c>
      <c r="P29" s="11">
        <v>42830.7217476852</v>
      </c>
      <c r="Q29" s="11" t="s">
        <v>83</v>
      </c>
      <c r="R29" s="11">
        <v>42830.7217476852</v>
      </c>
      <c r="S29" s="10"/>
      <c r="T29" s="114" t="s">
        <v>261</v>
      </c>
      <c r="U29" s="10" t="s">
        <v>303</v>
      </c>
      <c r="V29" s="10" t="s">
        <v>304</v>
      </c>
    </row>
    <row r="30" ht="36" spans="1:22">
      <c r="A30" s="9">
        <v>27</v>
      </c>
      <c r="B30" s="10" t="s">
        <v>99</v>
      </c>
      <c r="C30" s="13">
        <v>42814.7081481482</v>
      </c>
      <c r="D30" s="12">
        <v>1055</v>
      </c>
      <c r="E30" s="10" t="s">
        <v>326</v>
      </c>
      <c r="F30" s="12" t="s">
        <v>295</v>
      </c>
      <c r="G30" s="10" t="s">
        <v>242</v>
      </c>
      <c r="H30" s="10"/>
      <c r="I30" s="11" t="s">
        <v>296</v>
      </c>
      <c r="J30" s="11" t="s">
        <v>36</v>
      </c>
      <c r="K30" s="10">
        <v>0</v>
      </c>
      <c r="L30" s="11"/>
      <c r="M30" s="11" t="s">
        <v>220</v>
      </c>
      <c r="N30" s="10" t="s">
        <v>118</v>
      </c>
      <c r="O30" s="11" t="s">
        <v>143</v>
      </c>
      <c r="P30" s="11">
        <v>42814.7081481482</v>
      </c>
      <c r="Q30" s="11"/>
      <c r="R30" s="114" t="s">
        <v>261</v>
      </c>
      <c r="S30" s="10"/>
      <c r="T30" s="114" t="s">
        <v>261</v>
      </c>
      <c r="U30" s="10" t="s">
        <v>297</v>
      </c>
      <c r="V30" s="10" t="s">
        <v>298</v>
      </c>
    </row>
    <row r="31" ht="36" spans="1:22">
      <c r="A31" s="9">
        <v>28</v>
      </c>
      <c r="B31" s="10" t="s">
        <v>99</v>
      </c>
      <c r="C31" s="13">
        <v>42814.6166319444</v>
      </c>
      <c r="D31" s="12">
        <v>1054</v>
      </c>
      <c r="E31" s="10" t="s">
        <v>327</v>
      </c>
      <c r="F31" s="12" t="s">
        <v>295</v>
      </c>
      <c r="G31" s="10" t="s">
        <v>242</v>
      </c>
      <c r="H31" s="10"/>
      <c r="I31" s="11" t="s">
        <v>296</v>
      </c>
      <c r="J31" s="11" t="s">
        <v>36</v>
      </c>
      <c r="K31" s="10">
        <v>0</v>
      </c>
      <c r="L31" s="11"/>
      <c r="M31" s="11" t="s">
        <v>221</v>
      </c>
      <c r="N31" s="10" t="s">
        <v>62</v>
      </c>
      <c r="O31" s="11" t="s">
        <v>99</v>
      </c>
      <c r="P31" s="11">
        <v>42830.7214930556</v>
      </c>
      <c r="Q31" s="11" t="s">
        <v>83</v>
      </c>
      <c r="R31" s="11">
        <v>42830.7214930556</v>
      </c>
      <c r="S31" s="10"/>
      <c r="T31" s="114" t="s">
        <v>261</v>
      </c>
      <c r="U31" s="10" t="s">
        <v>303</v>
      </c>
      <c r="V31" s="10" t="s">
        <v>304</v>
      </c>
    </row>
    <row r="32" ht="36" spans="1:22">
      <c r="A32" s="9">
        <v>29</v>
      </c>
      <c r="B32" s="10" t="s">
        <v>99</v>
      </c>
      <c r="C32" s="13">
        <v>42814.6125694444</v>
      </c>
      <c r="D32" s="12">
        <v>1053</v>
      </c>
      <c r="E32" s="10" t="s">
        <v>328</v>
      </c>
      <c r="F32" s="12" t="s">
        <v>295</v>
      </c>
      <c r="G32" s="10" t="s">
        <v>242</v>
      </c>
      <c r="H32" s="10"/>
      <c r="I32" s="11" t="s">
        <v>296</v>
      </c>
      <c r="J32" s="11" t="s">
        <v>36</v>
      </c>
      <c r="K32" s="10">
        <v>0</v>
      </c>
      <c r="L32" s="11"/>
      <c r="M32" s="11" t="s">
        <v>221</v>
      </c>
      <c r="N32" s="10" t="s">
        <v>62</v>
      </c>
      <c r="O32" s="11" t="s">
        <v>99</v>
      </c>
      <c r="P32" s="11">
        <v>42830.7205439815</v>
      </c>
      <c r="Q32" s="11" t="s">
        <v>83</v>
      </c>
      <c r="R32" s="11">
        <v>42830.7205439815</v>
      </c>
      <c r="S32" s="10"/>
      <c r="T32" s="114" t="s">
        <v>261</v>
      </c>
      <c r="U32" s="10" t="s">
        <v>303</v>
      </c>
      <c r="V32" s="10" t="s">
        <v>304</v>
      </c>
    </row>
    <row r="33" ht="36" spans="1:22">
      <c r="A33" s="9">
        <v>30</v>
      </c>
      <c r="B33" s="10" t="s">
        <v>99</v>
      </c>
      <c r="C33" s="13">
        <v>42811.6809606481</v>
      </c>
      <c r="D33" s="12">
        <v>1051</v>
      </c>
      <c r="E33" s="10" t="s">
        <v>329</v>
      </c>
      <c r="F33" s="12" t="s">
        <v>295</v>
      </c>
      <c r="G33" s="10" t="s">
        <v>237</v>
      </c>
      <c r="H33" s="10"/>
      <c r="I33" s="11" t="s">
        <v>296</v>
      </c>
      <c r="J33" s="11" t="s">
        <v>36</v>
      </c>
      <c r="K33" s="10">
        <v>0</v>
      </c>
      <c r="L33" s="11"/>
      <c r="M33" s="11" t="s">
        <v>221</v>
      </c>
      <c r="N33" s="10" t="s">
        <v>62</v>
      </c>
      <c r="O33" s="11" t="s">
        <v>211</v>
      </c>
      <c r="P33" s="11">
        <v>42811.6809606481</v>
      </c>
      <c r="Q33" s="11"/>
      <c r="R33" s="114" t="s">
        <v>261</v>
      </c>
      <c r="S33" s="10"/>
      <c r="T33" s="114" t="s">
        <v>261</v>
      </c>
      <c r="U33" s="10" t="s">
        <v>297</v>
      </c>
      <c r="V33" s="10" t="s">
        <v>298</v>
      </c>
    </row>
    <row r="34" ht="36" spans="1:22">
      <c r="A34" s="9">
        <v>31</v>
      </c>
      <c r="B34" s="10" t="s">
        <v>99</v>
      </c>
      <c r="C34" s="13">
        <v>42803.7273611111</v>
      </c>
      <c r="D34" s="12">
        <v>1050</v>
      </c>
      <c r="E34" s="10" t="s">
        <v>330</v>
      </c>
      <c r="F34" s="12" t="s">
        <v>295</v>
      </c>
      <c r="G34" s="10" t="s">
        <v>231</v>
      </c>
      <c r="H34" s="10"/>
      <c r="I34" s="11" t="s">
        <v>296</v>
      </c>
      <c r="J34" s="11" t="s">
        <v>36</v>
      </c>
      <c r="K34" s="10">
        <v>0</v>
      </c>
      <c r="L34" s="11"/>
      <c r="M34" s="11" t="s">
        <v>220</v>
      </c>
      <c r="N34" s="10" t="s">
        <v>118</v>
      </c>
      <c r="O34" s="11" t="s">
        <v>77</v>
      </c>
      <c r="P34" s="11">
        <v>42803.7273611111</v>
      </c>
      <c r="Q34" s="11"/>
      <c r="R34" s="114" t="s">
        <v>261</v>
      </c>
      <c r="S34" s="10"/>
      <c r="T34" s="114" t="s">
        <v>261</v>
      </c>
      <c r="U34" s="10" t="s">
        <v>297</v>
      </c>
      <c r="V34" s="10" t="s">
        <v>298</v>
      </c>
    </row>
    <row r="35" ht="36" spans="1:22">
      <c r="A35" s="9">
        <v>32</v>
      </c>
      <c r="B35" s="10" t="s">
        <v>99</v>
      </c>
      <c r="C35" s="13">
        <v>42803.6851157407</v>
      </c>
      <c r="D35" s="12">
        <v>1049</v>
      </c>
      <c r="E35" s="10" t="s">
        <v>331</v>
      </c>
      <c r="F35" s="12" t="s">
        <v>295</v>
      </c>
      <c r="G35" s="10" t="s">
        <v>231</v>
      </c>
      <c r="H35" s="10"/>
      <c r="I35" s="11" t="s">
        <v>296</v>
      </c>
      <c r="J35" s="11" t="s">
        <v>36</v>
      </c>
      <c r="K35" s="10">
        <v>0</v>
      </c>
      <c r="L35" s="11"/>
      <c r="M35" s="11" t="s">
        <v>221</v>
      </c>
      <c r="N35" s="10" t="s">
        <v>62</v>
      </c>
      <c r="O35" s="11" t="s">
        <v>77</v>
      </c>
      <c r="P35" s="11">
        <v>42803.6851157407</v>
      </c>
      <c r="Q35" s="11"/>
      <c r="R35" s="114" t="s">
        <v>261</v>
      </c>
      <c r="S35" s="10"/>
      <c r="T35" s="114" t="s">
        <v>261</v>
      </c>
      <c r="U35" s="10" t="s">
        <v>297</v>
      </c>
      <c r="V35" s="10" t="s">
        <v>298</v>
      </c>
    </row>
    <row r="36" ht="36" spans="1:22">
      <c r="A36" s="9">
        <v>33</v>
      </c>
      <c r="B36" s="10" t="s">
        <v>99</v>
      </c>
      <c r="C36" s="13">
        <v>42803.6233796296</v>
      </c>
      <c r="D36" s="12">
        <v>1048</v>
      </c>
      <c r="E36" s="10" t="s">
        <v>332</v>
      </c>
      <c r="F36" s="12" t="s">
        <v>295</v>
      </c>
      <c r="G36" s="10" t="s">
        <v>231</v>
      </c>
      <c r="H36" s="10"/>
      <c r="I36" s="11" t="s">
        <v>296</v>
      </c>
      <c r="J36" s="11" t="s">
        <v>36</v>
      </c>
      <c r="K36" s="10">
        <v>0</v>
      </c>
      <c r="L36" s="11"/>
      <c r="M36" s="11" t="s">
        <v>220</v>
      </c>
      <c r="N36" s="10" t="s">
        <v>118</v>
      </c>
      <c r="O36" s="11" t="s">
        <v>77</v>
      </c>
      <c r="P36" s="11">
        <v>42803.6233796296</v>
      </c>
      <c r="Q36" s="11"/>
      <c r="R36" s="114" t="s">
        <v>261</v>
      </c>
      <c r="S36" s="10"/>
      <c r="T36" s="114" t="s">
        <v>261</v>
      </c>
      <c r="U36" s="10" t="s">
        <v>297</v>
      </c>
      <c r="V36" s="10" t="s">
        <v>298</v>
      </c>
    </row>
    <row r="37" ht="36" spans="1:22">
      <c r="A37" s="9">
        <v>34</v>
      </c>
      <c r="B37" s="10" t="s">
        <v>99</v>
      </c>
      <c r="C37" s="13">
        <v>42803.5830092593</v>
      </c>
      <c r="D37" s="12">
        <v>1047</v>
      </c>
      <c r="E37" s="10" t="s">
        <v>333</v>
      </c>
      <c r="F37" s="12" t="s">
        <v>295</v>
      </c>
      <c r="G37" s="10" t="s">
        <v>231</v>
      </c>
      <c r="H37" s="10"/>
      <c r="I37" s="11" t="s">
        <v>296</v>
      </c>
      <c r="J37" s="11" t="s">
        <v>36</v>
      </c>
      <c r="K37" s="10">
        <v>0</v>
      </c>
      <c r="L37" s="11"/>
      <c r="M37" s="11" t="s">
        <v>222</v>
      </c>
      <c r="N37" s="10" t="s">
        <v>24</v>
      </c>
      <c r="O37" s="11" t="s">
        <v>77</v>
      </c>
      <c r="P37" s="11">
        <v>42803.5830092593</v>
      </c>
      <c r="Q37" s="11"/>
      <c r="R37" s="114" t="s">
        <v>261</v>
      </c>
      <c r="S37" s="10"/>
      <c r="T37" s="114" t="s">
        <v>261</v>
      </c>
      <c r="U37" s="10" t="s">
        <v>297</v>
      </c>
      <c r="V37" s="10" t="s">
        <v>298</v>
      </c>
    </row>
    <row r="38" ht="36" spans="1:22">
      <c r="A38" s="9">
        <v>35</v>
      </c>
      <c r="B38" s="10" t="s">
        <v>99</v>
      </c>
      <c r="C38" s="13">
        <v>42800.6931597222</v>
      </c>
      <c r="D38" s="12">
        <v>1046</v>
      </c>
      <c r="E38" s="10" t="s">
        <v>334</v>
      </c>
      <c r="F38" s="12" t="s">
        <v>295</v>
      </c>
      <c r="G38" s="10" t="s">
        <v>237</v>
      </c>
      <c r="H38" s="10"/>
      <c r="I38" s="11" t="s">
        <v>296</v>
      </c>
      <c r="J38" s="11" t="s">
        <v>36</v>
      </c>
      <c r="K38" s="10">
        <v>0</v>
      </c>
      <c r="L38" s="11"/>
      <c r="M38" s="11" t="s">
        <v>220</v>
      </c>
      <c r="N38" s="10" t="s">
        <v>118</v>
      </c>
      <c r="O38" s="11" t="s">
        <v>143</v>
      </c>
      <c r="P38" s="11">
        <v>42800.6931597222</v>
      </c>
      <c r="Q38" s="11"/>
      <c r="R38" s="114" t="s">
        <v>261</v>
      </c>
      <c r="S38" s="10"/>
      <c r="T38" s="114" t="s">
        <v>261</v>
      </c>
      <c r="U38" s="10" t="s">
        <v>297</v>
      </c>
      <c r="V38" s="10" t="s">
        <v>298</v>
      </c>
    </row>
    <row r="39" ht="36" spans="1:22">
      <c r="A39" s="9">
        <v>36</v>
      </c>
      <c r="B39" s="10" t="s">
        <v>99</v>
      </c>
      <c r="C39" s="13">
        <v>42795.7408680556</v>
      </c>
      <c r="D39" s="12">
        <v>1045</v>
      </c>
      <c r="E39" s="10" t="s">
        <v>335</v>
      </c>
      <c r="F39" s="12" t="s">
        <v>295</v>
      </c>
      <c r="G39" s="10" t="s">
        <v>237</v>
      </c>
      <c r="H39" s="10"/>
      <c r="I39" s="11" t="s">
        <v>296</v>
      </c>
      <c r="J39" s="11" t="s">
        <v>36</v>
      </c>
      <c r="K39" s="10">
        <v>0</v>
      </c>
      <c r="L39" s="11"/>
      <c r="M39" s="11" t="s">
        <v>222</v>
      </c>
      <c r="N39" s="10" t="s">
        <v>62</v>
      </c>
      <c r="O39" s="11" t="s">
        <v>205</v>
      </c>
      <c r="P39" s="11">
        <v>42795.7408680556</v>
      </c>
      <c r="Q39" s="11"/>
      <c r="R39" s="114" t="s">
        <v>261</v>
      </c>
      <c r="S39" s="10"/>
      <c r="T39" s="114" t="s">
        <v>261</v>
      </c>
      <c r="U39" s="10" t="s">
        <v>297</v>
      </c>
      <c r="V39" s="10" t="s">
        <v>298</v>
      </c>
    </row>
    <row r="40" ht="36" spans="1:22">
      <c r="A40" s="9">
        <v>37</v>
      </c>
      <c r="B40" s="10" t="s">
        <v>99</v>
      </c>
      <c r="C40" s="13">
        <v>42795.7333217593</v>
      </c>
      <c r="D40" s="12">
        <v>1044</v>
      </c>
      <c r="E40" s="10" t="s">
        <v>336</v>
      </c>
      <c r="F40" s="12" t="s">
        <v>295</v>
      </c>
      <c r="G40" s="10" t="s">
        <v>237</v>
      </c>
      <c r="H40" s="10"/>
      <c r="I40" s="11" t="s">
        <v>296</v>
      </c>
      <c r="J40" s="11" t="s">
        <v>36</v>
      </c>
      <c r="K40" s="10">
        <v>0</v>
      </c>
      <c r="L40" s="11"/>
      <c r="M40" s="11" t="s">
        <v>220</v>
      </c>
      <c r="N40" s="10" t="s">
        <v>118</v>
      </c>
      <c r="O40" s="11" t="s">
        <v>205</v>
      </c>
      <c r="P40" s="11">
        <v>42795.7333217593</v>
      </c>
      <c r="Q40" s="11"/>
      <c r="R40" s="114" t="s">
        <v>261</v>
      </c>
      <c r="S40" s="10"/>
      <c r="T40" s="114" t="s">
        <v>261</v>
      </c>
      <c r="U40" s="10" t="s">
        <v>297</v>
      </c>
      <c r="V40" s="10" t="s">
        <v>298</v>
      </c>
    </row>
    <row r="41" ht="36" spans="1:22">
      <c r="A41" s="9">
        <v>38</v>
      </c>
      <c r="B41" s="10" t="s">
        <v>99</v>
      </c>
      <c r="C41" s="13">
        <v>42795.718125</v>
      </c>
      <c r="D41" s="12">
        <v>1043</v>
      </c>
      <c r="E41" s="10" t="s">
        <v>337</v>
      </c>
      <c r="F41" s="12" t="s">
        <v>295</v>
      </c>
      <c r="G41" s="10" t="s">
        <v>237</v>
      </c>
      <c r="H41" s="10"/>
      <c r="I41" s="11" t="s">
        <v>296</v>
      </c>
      <c r="J41" s="11" t="s">
        <v>36</v>
      </c>
      <c r="K41" s="10">
        <v>0</v>
      </c>
      <c r="L41" s="11"/>
      <c r="M41" s="11" t="s">
        <v>222</v>
      </c>
      <c r="N41" s="10" t="s">
        <v>24</v>
      </c>
      <c r="O41" s="11" t="s">
        <v>211</v>
      </c>
      <c r="P41" s="11">
        <v>42795.718125</v>
      </c>
      <c r="Q41" s="11"/>
      <c r="R41" s="114" t="s">
        <v>261</v>
      </c>
      <c r="S41" s="10"/>
      <c r="T41" s="114" t="s">
        <v>261</v>
      </c>
      <c r="U41" s="10" t="s">
        <v>297</v>
      </c>
      <c r="V41" s="10" t="s">
        <v>298</v>
      </c>
    </row>
    <row r="42" ht="36" spans="1:22">
      <c r="A42" s="9">
        <v>39</v>
      </c>
      <c r="B42" s="10" t="s">
        <v>99</v>
      </c>
      <c r="C42" s="13">
        <v>42793.4080208333</v>
      </c>
      <c r="D42" s="12">
        <v>1041</v>
      </c>
      <c r="E42" s="10" t="s">
        <v>338</v>
      </c>
      <c r="F42" s="12" t="s">
        <v>295</v>
      </c>
      <c r="G42" s="10" t="s">
        <v>237</v>
      </c>
      <c r="H42" s="10"/>
      <c r="I42" s="11" t="s">
        <v>296</v>
      </c>
      <c r="J42" s="11" t="s">
        <v>36</v>
      </c>
      <c r="K42" s="10">
        <v>0</v>
      </c>
      <c r="L42" s="11"/>
      <c r="M42" s="11" t="s">
        <v>221</v>
      </c>
      <c r="N42" s="10" t="s">
        <v>62</v>
      </c>
      <c r="O42" s="11" t="s">
        <v>143</v>
      </c>
      <c r="P42" s="11">
        <v>42793.4080208333</v>
      </c>
      <c r="Q42" s="11"/>
      <c r="R42" s="114" t="s">
        <v>261</v>
      </c>
      <c r="S42" s="10"/>
      <c r="T42" s="114" t="s">
        <v>261</v>
      </c>
      <c r="U42" s="10" t="s">
        <v>297</v>
      </c>
      <c r="V42" s="10" t="s">
        <v>298</v>
      </c>
    </row>
    <row r="43" ht="36" spans="1:22">
      <c r="A43" s="9">
        <v>40</v>
      </c>
      <c r="B43" s="10" t="s">
        <v>99</v>
      </c>
      <c r="C43" s="13">
        <v>42790.7193055556</v>
      </c>
      <c r="D43" s="12">
        <v>1040</v>
      </c>
      <c r="E43" s="10" t="s">
        <v>339</v>
      </c>
      <c r="F43" s="12" t="s">
        <v>295</v>
      </c>
      <c r="G43" s="10" t="s">
        <v>237</v>
      </c>
      <c r="H43" s="10"/>
      <c r="I43" s="11" t="s">
        <v>296</v>
      </c>
      <c r="J43" s="11" t="s">
        <v>36</v>
      </c>
      <c r="K43" s="10">
        <v>0</v>
      </c>
      <c r="L43" s="11"/>
      <c r="M43" s="11" t="s">
        <v>221</v>
      </c>
      <c r="N43" s="10" t="s">
        <v>62</v>
      </c>
      <c r="O43" s="11" t="s">
        <v>143</v>
      </c>
      <c r="P43" s="11">
        <v>42790.7193055556</v>
      </c>
      <c r="Q43" s="11"/>
      <c r="R43" s="114" t="s">
        <v>261</v>
      </c>
      <c r="S43" s="10"/>
      <c r="T43" s="114" t="s">
        <v>261</v>
      </c>
      <c r="U43" s="10" t="s">
        <v>297</v>
      </c>
      <c r="V43" s="10" t="s">
        <v>298</v>
      </c>
    </row>
    <row r="44" ht="36" spans="1:22">
      <c r="A44" s="9">
        <v>41</v>
      </c>
      <c r="B44" s="10" t="s">
        <v>99</v>
      </c>
      <c r="C44" s="13">
        <v>42790.6985648148</v>
      </c>
      <c r="D44" s="12">
        <v>1039</v>
      </c>
      <c r="E44" s="10" t="s">
        <v>340</v>
      </c>
      <c r="F44" s="12" t="s">
        <v>295</v>
      </c>
      <c r="G44" s="10" t="s">
        <v>246</v>
      </c>
      <c r="H44" s="10"/>
      <c r="I44" s="11" t="s">
        <v>296</v>
      </c>
      <c r="J44" s="11" t="s">
        <v>36</v>
      </c>
      <c r="K44" s="10">
        <v>0</v>
      </c>
      <c r="L44" s="11"/>
      <c r="M44" s="11" t="s">
        <v>220</v>
      </c>
      <c r="N44" s="10" t="s">
        <v>118</v>
      </c>
      <c r="O44" s="11" t="s">
        <v>99</v>
      </c>
      <c r="P44" s="11">
        <v>42830.586724537</v>
      </c>
      <c r="Q44" s="11" t="s">
        <v>87</v>
      </c>
      <c r="R44" s="11">
        <v>42830.586724537</v>
      </c>
      <c r="S44" s="10"/>
      <c r="T44" s="114" t="s">
        <v>261</v>
      </c>
      <c r="U44" s="10" t="s">
        <v>303</v>
      </c>
      <c r="V44" s="10" t="s">
        <v>304</v>
      </c>
    </row>
    <row r="45" ht="36" spans="1:22">
      <c r="A45" s="9">
        <v>42</v>
      </c>
      <c r="B45" s="10" t="s">
        <v>99</v>
      </c>
      <c r="C45" s="13">
        <v>42789.435625</v>
      </c>
      <c r="D45" s="12">
        <v>1038</v>
      </c>
      <c r="E45" s="10" t="s">
        <v>341</v>
      </c>
      <c r="F45" s="12" t="s">
        <v>295</v>
      </c>
      <c r="G45" s="10" t="s">
        <v>237</v>
      </c>
      <c r="H45" s="10"/>
      <c r="I45" s="11" t="s">
        <v>296</v>
      </c>
      <c r="J45" s="11" t="s">
        <v>36</v>
      </c>
      <c r="K45" s="10">
        <v>0</v>
      </c>
      <c r="L45" s="11"/>
      <c r="M45" s="11" t="s">
        <v>220</v>
      </c>
      <c r="N45" s="10" t="s">
        <v>118</v>
      </c>
      <c r="O45" s="11" t="s">
        <v>99</v>
      </c>
      <c r="P45" s="11">
        <v>42789.500775463</v>
      </c>
      <c r="Q45" s="11" t="s">
        <v>211</v>
      </c>
      <c r="R45" s="11">
        <v>42789.500775463</v>
      </c>
      <c r="S45" s="10"/>
      <c r="T45" s="114" t="s">
        <v>261</v>
      </c>
      <c r="U45" s="10" t="s">
        <v>303</v>
      </c>
      <c r="V45" s="10" t="s">
        <v>304</v>
      </c>
    </row>
    <row r="46" ht="36" spans="1:22">
      <c r="A46" s="9">
        <v>43</v>
      </c>
      <c r="B46" s="10" t="s">
        <v>99</v>
      </c>
      <c r="C46" s="13">
        <v>42783.5829398148</v>
      </c>
      <c r="D46" s="12">
        <v>1037</v>
      </c>
      <c r="E46" s="10" t="s">
        <v>342</v>
      </c>
      <c r="F46" s="12" t="s">
        <v>295</v>
      </c>
      <c r="G46" s="10" t="s">
        <v>237</v>
      </c>
      <c r="H46" s="10"/>
      <c r="I46" s="11" t="s">
        <v>296</v>
      </c>
      <c r="J46" s="11" t="s">
        <v>36</v>
      </c>
      <c r="K46" s="10">
        <v>0</v>
      </c>
      <c r="L46" s="11"/>
      <c r="M46" s="11" t="s">
        <v>221</v>
      </c>
      <c r="N46" s="10" t="s">
        <v>62</v>
      </c>
      <c r="O46" s="11" t="s">
        <v>143</v>
      </c>
      <c r="P46" s="11">
        <v>42783.5829398148</v>
      </c>
      <c r="Q46" s="11"/>
      <c r="R46" s="114" t="s">
        <v>261</v>
      </c>
      <c r="S46" s="10"/>
      <c r="T46" s="114" t="s">
        <v>261</v>
      </c>
      <c r="U46" s="10" t="s">
        <v>297</v>
      </c>
      <c r="V46" s="10" t="s">
        <v>298</v>
      </c>
    </row>
    <row r="47" ht="36" spans="1:22">
      <c r="A47" s="9">
        <v>44</v>
      </c>
      <c r="B47" s="10" t="s">
        <v>239</v>
      </c>
      <c r="C47" s="13">
        <v>42774.653900463</v>
      </c>
      <c r="D47" s="12">
        <v>1034</v>
      </c>
      <c r="E47" s="10" t="s">
        <v>343</v>
      </c>
      <c r="F47" s="12" t="s">
        <v>295</v>
      </c>
      <c r="G47" s="10" t="s">
        <v>237</v>
      </c>
      <c r="H47" s="10"/>
      <c r="I47" s="11" t="s">
        <v>296</v>
      </c>
      <c r="J47" s="11" t="s">
        <v>36</v>
      </c>
      <c r="K47" s="10">
        <v>0</v>
      </c>
      <c r="L47" s="11"/>
      <c r="M47" s="11" t="s">
        <v>221</v>
      </c>
      <c r="N47" s="10" t="s">
        <v>62</v>
      </c>
      <c r="O47" s="11" t="s">
        <v>238</v>
      </c>
      <c r="P47" s="11">
        <v>42781.8271180556</v>
      </c>
      <c r="Q47" s="11" t="s">
        <v>238</v>
      </c>
      <c r="R47" s="11">
        <v>42781.8271180556</v>
      </c>
      <c r="S47" s="10"/>
      <c r="T47" s="114" t="s">
        <v>261</v>
      </c>
      <c r="U47" s="10" t="s">
        <v>303</v>
      </c>
      <c r="V47" s="10" t="s">
        <v>304</v>
      </c>
    </row>
    <row r="48" ht="60" spans="1:22">
      <c r="A48" s="9">
        <v>45</v>
      </c>
      <c r="B48" s="10" t="s">
        <v>239</v>
      </c>
      <c r="C48" s="13">
        <v>42774.6336689815</v>
      </c>
      <c r="D48" s="12">
        <v>1030</v>
      </c>
      <c r="E48" s="10" t="s">
        <v>344</v>
      </c>
      <c r="F48" s="12" t="s">
        <v>345</v>
      </c>
      <c r="G48" s="10" t="s">
        <v>237</v>
      </c>
      <c r="H48" s="10"/>
      <c r="I48" s="11" t="s">
        <v>296</v>
      </c>
      <c r="J48" s="11" t="s">
        <v>36</v>
      </c>
      <c r="K48" s="10">
        <v>0</v>
      </c>
      <c r="L48" s="11"/>
      <c r="M48" s="11" t="s">
        <v>222</v>
      </c>
      <c r="N48" s="10" t="s">
        <v>24</v>
      </c>
      <c r="O48" s="11" t="s">
        <v>239</v>
      </c>
      <c r="P48" s="11">
        <v>42795.3784837963</v>
      </c>
      <c r="Q48" s="11" t="s">
        <v>211</v>
      </c>
      <c r="R48" s="11">
        <v>42795.3784837963</v>
      </c>
      <c r="S48" s="10"/>
      <c r="T48" s="114" t="s">
        <v>261</v>
      </c>
      <c r="U48" s="10" t="s">
        <v>303</v>
      </c>
      <c r="V48" s="10" t="s">
        <v>304</v>
      </c>
    </row>
    <row r="49" ht="36" spans="1:22">
      <c r="A49" s="9">
        <v>46</v>
      </c>
      <c r="B49" s="10" t="s">
        <v>99</v>
      </c>
      <c r="C49" s="13">
        <v>42774.6242476852</v>
      </c>
      <c r="D49" s="12">
        <v>1028</v>
      </c>
      <c r="E49" s="10" t="s">
        <v>346</v>
      </c>
      <c r="F49" s="12" t="s">
        <v>295</v>
      </c>
      <c r="G49" s="10" t="s">
        <v>237</v>
      </c>
      <c r="H49" s="10"/>
      <c r="I49" s="11" t="s">
        <v>296</v>
      </c>
      <c r="J49" s="11" t="s">
        <v>36</v>
      </c>
      <c r="K49" s="10">
        <v>0</v>
      </c>
      <c r="L49" s="11"/>
      <c r="M49" s="11" t="s">
        <v>220</v>
      </c>
      <c r="N49" s="10" t="s">
        <v>62</v>
      </c>
      <c r="O49" s="11" t="s">
        <v>143</v>
      </c>
      <c r="P49" s="11">
        <v>42774.6266782407</v>
      </c>
      <c r="Q49" s="11"/>
      <c r="R49" s="114" t="s">
        <v>261</v>
      </c>
      <c r="S49" s="10"/>
      <c r="T49" s="114" t="s">
        <v>261</v>
      </c>
      <c r="U49" s="10" t="s">
        <v>297</v>
      </c>
      <c r="V49" s="10" t="s">
        <v>298</v>
      </c>
    </row>
    <row r="50" ht="72" spans="1:22">
      <c r="A50" s="9">
        <v>47</v>
      </c>
      <c r="B50" s="10" t="s">
        <v>239</v>
      </c>
      <c r="C50" s="13">
        <v>42774.5900231482</v>
      </c>
      <c r="D50" s="12">
        <v>1025</v>
      </c>
      <c r="E50" s="10" t="s">
        <v>347</v>
      </c>
      <c r="F50" s="12" t="s">
        <v>348</v>
      </c>
      <c r="G50" s="10" t="s">
        <v>237</v>
      </c>
      <c r="H50" s="10"/>
      <c r="I50" s="11" t="s">
        <v>296</v>
      </c>
      <c r="J50" s="11" t="s">
        <v>36</v>
      </c>
      <c r="K50" s="10">
        <v>0</v>
      </c>
      <c r="L50" s="11"/>
      <c r="M50" s="11" t="s">
        <v>222</v>
      </c>
      <c r="N50" s="10" t="s">
        <v>24</v>
      </c>
      <c r="O50" s="11" t="s">
        <v>211</v>
      </c>
      <c r="P50" s="11">
        <v>42774.5900231482</v>
      </c>
      <c r="Q50" s="11"/>
      <c r="R50" s="114" t="s">
        <v>261</v>
      </c>
      <c r="S50" s="10"/>
      <c r="T50" s="114" t="s">
        <v>261</v>
      </c>
      <c r="U50" s="10" t="s">
        <v>297</v>
      </c>
      <c r="V50" s="10" t="s">
        <v>298</v>
      </c>
    </row>
    <row r="51" ht="60" spans="1:22">
      <c r="A51" s="9">
        <v>48</v>
      </c>
      <c r="B51" s="10" t="s">
        <v>239</v>
      </c>
      <c r="C51" s="13">
        <v>42755.3780555556</v>
      </c>
      <c r="D51" s="12">
        <v>995</v>
      </c>
      <c r="E51" s="10" t="s">
        <v>349</v>
      </c>
      <c r="F51" s="12" t="s">
        <v>350</v>
      </c>
      <c r="G51" s="10" t="s">
        <v>237</v>
      </c>
      <c r="H51" s="10"/>
      <c r="I51" s="11" t="s">
        <v>296</v>
      </c>
      <c r="J51" s="11" t="s">
        <v>36</v>
      </c>
      <c r="K51" s="10">
        <v>0</v>
      </c>
      <c r="L51" s="11"/>
      <c r="M51" s="11" t="s">
        <v>222</v>
      </c>
      <c r="N51" s="10" t="s">
        <v>24</v>
      </c>
      <c r="O51" s="11" t="s">
        <v>143</v>
      </c>
      <c r="P51" s="11">
        <v>42755.3780555556</v>
      </c>
      <c r="Q51" s="11"/>
      <c r="R51" s="114" t="s">
        <v>261</v>
      </c>
      <c r="S51" s="10"/>
      <c r="T51" s="114" t="s">
        <v>261</v>
      </c>
      <c r="U51" s="10" t="s">
        <v>297</v>
      </c>
      <c r="V51" s="10" t="s">
        <v>298</v>
      </c>
    </row>
    <row r="52" ht="36" spans="1:22">
      <c r="A52" s="9">
        <v>49</v>
      </c>
      <c r="B52" s="10" t="s">
        <v>228</v>
      </c>
      <c r="C52" s="13">
        <v>42741.4364930556</v>
      </c>
      <c r="D52" s="12">
        <v>968</v>
      </c>
      <c r="E52" s="10" t="s">
        <v>351</v>
      </c>
      <c r="F52" s="12" t="s">
        <v>295</v>
      </c>
      <c r="G52" s="10" t="s">
        <v>235</v>
      </c>
      <c r="H52" s="10"/>
      <c r="I52" s="11" t="s">
        <v>296</v>
      </c>
      <c r="J52" s="11" t="s">
        <v>36</v>
      </c>
      <c r="K52" s="10">
        <v>0</v>
      </c>
      <c r="L52" s="11"/>
      <c r="M52" s="11" t="s">
        <v>221</v>
      </c>
      <c r="N52" s="10" t="s">
        <v>118</v>
      </c>
      <c r="O52" s="11" t="s">
        <v>236</v>
      </c>
      <c r="P52" s="11">
        <v>42741.4364930556</v>
      </c>
      <c r="Q52" s="11"/>
      <c r="R52" s="114" t="s">
        <v>261</v>
      </c>
      <c r="S52" s="10"/>
      <c r="T52" s="114" t="s">
        <v>261</v>
      </c>
      <c r="U52" s="10" t="s">
        <v>297</v>
      </c>
      <c r="V52" s="10" t="s">
        <v>298</v>
      </c>
    </row>
    <row r="53" ht="36" spans="1:22">
      <c r="A53" s="9">
        <v>50</v>
      </c>
      <c r="B53" s="10" t="s">
        <v>99</v>
      </c>
      <c r="C53" s="13">
        <v>42727.4352546296</v>
      </c>
      <c r="D53" s="12">
        <v>949</v>
      </c>
      <c r="E53" s="10" t="s">
        <v>352</v>
      </c>
      <c r="F53" s="12" t="s">
        <v>295</v>
      </c>
      <c r="G53" s="10" t="s">
        <v>231</v>
      </c>
      <c r="H53" s="10"/>
      <c r="I53" s="11" t="s">
        <v>296</v>
      </c>
      <c r="J53" s="11" t="s">
        <v>36</v>
      </c>
      <c r="K53" s="10">
        <v>0</v>
      </c>
      <c r="L53" s="11"/>
      <c r="M53" s="11" t="s">
        <v>221</v>
      </c>
      <c r="N53" s="10" t="s">
        <v>62</v>
      </c>
      <c r="O53" s="11" t="s">
        <v>77</v>
      </c>
      <c r="P53" s="11">
        <v>42727.4352546296</v>
      </c>
      <c r="Q53" s="11"/>
      <c r="R53" s="114" t="s">
        <v>261</v>
      </c>
      <c r="S53" s="10"/>
      <c r="T53" s="114" t="s">
        <v>261</v>
      </c>
      <c r="U53" s="10" t="s">
        <v>297</v>
      </c>
      <c r="V53" s="10" t="s">
        <v>298</v>
      </c>
    </row>
    <row r="54" ht="36" spans="1:22">
      <c r="A54" s="9">
        <v>51</v>
      </c>
      <c r="B54" s="10" t="s">
        <v>99</v>
      </c>
      <c r="C54" s="13">
        <v>42711.7626851852</v>
      </c>
      <c r="D54" s="12">
        <v>938</v>
      </c>
      <c r="E54" s="10" t="s">
        <v>353</v>
      </c>
      <c r="F54" s="12" t="s">
        <v>295</v>
      </c>
      <c r="G54" s="10" t="s">
        <v>242</v>
      </c>
      <c r="H54" s="10"/>
      <c r="I54" s="11" t="s">
        <v>296</v>
      </c>
      <c r="J54" s="11" t="s">
        <v>36</v>
      </c>
      <c r="K54" s="10">
        <v>0</v>
      </c>
      <c r="L54" s="11"/>
      <c r="M54" s="11" t="s">
        <v>222</v>
      </c>
      <c r="N54" s="10" t="s">
        <v>62</v>
      </c>
      <c r="O54" s="11" t="s">
        <v>99</v>
      </c>
      <c r="P54" s="11">
        <v>42725.6478472222</v>
      </c>
      <c r="Q54" s="11" t="s">
        <v>77</v>
      </c>
      <c r="R54" s="11">
        <v>42725.6478472222</v>
      </c>
      <c r="S54" s="10"/>
      <c r="T54" s="114" t="s">
        <v>261</v>
      </c>
      <c r="U54" s="10" t="s">
        <v>303</v>
      </c>
      <c r="V54" s="10" t="s">
        <v>304</v>
      </c>
    </row>
    <row r="55" ht="36" spans="1:22">
      <c r="A55" s="9">
        <v>52</v>
      </c>
      <c r="B55" s="10" t="s">
        <v>99</v>
      </c>
      <c r="C55" s="13">
        <v>42705.7303587963</v>
      </c>
      <c r="D55" s="12">
        <v>935</v>
      </c>
      <c r="E55" s="10" t="s">
        <v>354</v>
      </c>
      <c r="F55" s="12" t="s">
        <v>295</v>
      </c>
      <c r="G55" s="10" t="s">
        <v>242</v>
      </c>
      <c r="H55" s="10"/>
      <c r="I55" s="11" t="s">
        <v>296</v>
      </c>
      <c r="J55" s="11" t="s">
        <v>36</v>
      </c>
      <c r="K55" s="10">
        <v>0</v>
      </c>
      <c r="L55" s="11"/>
      <c r="M55" s="11" t="s">
        <v>221</v>
      </c>
      <c r="N55" s="10" t="s">
        <v>62</v>
      </c>
      <c r="O55" s="11" t="s">
        <v>99</v>
      </c>
      <c r="P55" s="11">
        <v>42706.7278703704</v>
      </c>
      <c r="Q55" s="11" t="s">
        <v>77</v>
      </c>
      <c r="R55" s="11">
        <v>42706.7278703704</v>
      </c>
      <c r="S55" s="10"/>
      <c r="T55" s="114" t="s">
        <v>261</v>
      </c>
      <c r="U55" s="10" t="s">
        <v>303</v>
      </c>
      <c r="V55" s="10" t="s">
        <v>304</v>
      </c>
    </row>
    <row r="56" ht="48" spans="1:22">
      <c r="A56" s="9">
        <v>53</v>
      </c>
      <c r="B56" s="10" t="s">
        <v>228</v>
      </c>
      <c r="C56" s="13">
        <v>42695.6952546296</v>
      </c>
      <c r="D56" s="12">
        <v>922</v>
      </c>
      <c r="E56" s="10" t="s">
        <v>355</v>
      </c>
      <c r="F56" s="12" t="s">
        <v>356</v>
      </c>
      <c r="G56" s="10" t="s">
        <v>233</v>
      </c>
      <c r="H56" s="10"/>
      <c r="I56" s="11" t="s">
        <v>296</v>
      </c>
      <c r="J56" s="11" t="s">
        <v>36</v>
      </c>
      <c r="K56" s="10">
        <v>0</v>
      </c>
      <c r="L56" s="11"/>
      <c r="M56" s="11" t="s">
        <v>220</v>
      </c>
      <c r="N56" s="10" t="s">
        <v>62</v>
      </c>
      <c r="O56" s="11" t="s">
        <v>228</v>
      </c>
      <c r="P56" s="11">
        <v>42702.3966203704</v>
      </c>
      <c r="Q56" s="11" t="s">
        <v>236</v>
      </c>
      <c r="R56" s="11">
        <v>42702.3966203704</v>
      </c>
      <c r="S56" s="10"/>
      <c r="T56" s="114" t="s">
        <v>261</v>
      </c>
      <c r="U56" s="10" t="s">
        <v>303</v>
      </c>
      <c r="V56" s="10" t="s">
        <v>304</v>
      </c>
    </row>
    <row r="57" ht="36" spans="1:22">
      <c r="A57" s="9">
        <v>54</v>
      </c>
      <c r="B57" s="10" t="s">
        <v>99</v>
      </c>
      <c r="C57" s="13">
        <v>42685.4079513889</v>
      </c>
      <c r="D57" s="12">
        <v>907</v>
      </c>
      <c r="E57" s="10" t="s">
        <v>357</v>
      </c>
      <c r="F57" s="12" t="s">
        <v>295</v>
      </c>
      <c r="G57" s="10" t="s">
        <v>242</v>
      </c>
      <c r="H57" s="10"/>
      <c r="I57" s="11" t="s">
        <v>296</v>
      </c>
      <c r="J57" s="11" t="s">
        <v>36</v>
      </c>
      <c r="K57" s="10">
        <v>0</v>
      </c>
      <c r="L57" s="11"/>
      <c r="M57" s="11" t="s">
        <v>221</v>
      </c>
      <c r="N57" s="10" t="s">
        <v>62</v>
      </c>
      <c r="O57" s="11" t="s">
        <v>99</v>
      </c>
      <c r="P57" s="11">
        <v>42692.6952083333</v>
      </c>
      <c r="Q57" s="11" t="s">
        <v>77</v>
      </c>
      <c r="R57" s="11">
        <v>42692.6952083333</v>
      </c>
      <c r="S57" s="10"/>
      <c r="T57" s="114" t="s">
        <v>261</v>
      </c>
      <c r="U57" s="10" t="s">
        <v>303</v>
      </c>
      <c r="V57" s="10" t="s">
        <v>304</v>
      </c>
    </row>
    <row r="58" ht="60" spans="1:22">
      <c r="A58" s="9">
        <v>55</v>
      </c>
      <c r="B58" s="10" t="s">
        <v>236</v>
      </c>
      <c r="C58" s="13">
        <v>42681.5655671296</v>
      </c>
      <c r="D58" s="12">
        <v>900</v>
      </c>
      <c r="E58" s="10" t="s">
        <v>358</v>
      </c>
      <c r="F58" s="12" t="s">
        <v>359</v>
      </c>
      <c r="G58" s="10" t="s">
        <v>232</v>
      </c>
      <c r="H58" s="10" t="s">
        <v>360</v>
      </c>
      <c r="I58" s="11" t="s">
        <v>296</v>
      </c>
      <c r="J58" s="11" t="s">
        <v>36</v>
      </c>
      <c r="K58" s="10">
        <v>0</v>
      </c>
      <c r="L58" s="11"/>
      <c r="M58" s="11" t="s">
        <v>220</v>
      </c>
      <c r="N58" s="10" t="s">
        <v>62</v>
      </c>
      <c r="O58" s="11" t="s">
        <v>83</v>
      </c>
      <c r="P58" s="11">
        <v>42681.5655671296</v>
      </c>
      <c r="Q58" s="11"/>
      <c r="R58" s="114" t="s">
        <v>261</v>
      </c>
      <c r="S58" s="10"/>
      <c r="T58" s="114" t="s">
        <v>261</v>
      </c>
      <c r="U58" s="10" t="s">
        <v>297</v>
      </c>
      <c r="V58" s="10" t="s">
        <v>298</v>
      </c>
    </row>
    <row r="59" ht="36" spans="1:22">
      <c r="A59" s="9">
        <v>56</v>
      </c>
      <c r="B59" s="10" t="s">
        <v>228</v>
      </c>
      <c r="C59" s="13">
        <v>42678.6253819444</v>
      </c>
      <c r="D59" s="12">
        <v>899</v>
      </c>
      <c r="E59" s="10" t="s">
        <v>361</v>
      </c>
      <c r="F59" s="12" t="s">
        <v>362</v>
      </c>
      <c r="G59" s="10"/>
      <c r="H59" s="10"/>
      <c r="I59" s="11" t="s">
        <v>296</v>
      </c>
      <c r="J59" s="11" t="s">
        <v>36</v>
      </c>
      <c r="K59" s="10">
        <v>0</v>
      </c>
      <c r="L59" s="11"/>
      <c r="M59" s="11" t="s">
        <v>220</v>
      </c>
      <c r="N59" s="10" t="s">
        <v>62</v>
      </c>
      <c r="O59" s="11" t="s">
        <v>228</v>
      </c>
      <c r="P59" s="11">
        <v>42687.5538657407</v>
      </c>
      <c r="Q59" s="11" t="s">
        <v>77</v>
      </c>
      <c r="R59" s="11">
        <v>42687.5538657407</v>
      </c>
      <c r="S59" s="10"/>
      <c r="T59" s="114" t="s">
        <v>261</v>
      </c>
      <c r="U59" s="10" t="s">
        <v>303</v>
      </c>
      <c r="V59" s="10" t="s">
        <v>304</v>
      </c>
    </row>
    <row r="60" ht="96" spans="1:22">
      <c r="A60" s="9">
        <v>57</v>
      </c>
      <c r="B60" s="10" t="s">
        <v>228</v>
      </c>
      <c r="C60" s="13">
        <v>42676.7055208333</v>
      </c>
      <c r="D60" s="12">
        <v>891</v>
      </c>
      <c r="E60" s="10" t="s">
        <v>363</v>
      </c>
      <c r="F60" s="12" t="s">
        <v>364</v>
      </c>
      <c r="G60" s="10"/>
      <c r="H60" s="10"/>
      <c r="I60" s="11" t="s">
        <v>296</v>
      </c>
      <c r="J60" s="11" t="s">
        <v>36</v>
      </c>
      <c r="K60" s="10">
        <v>0</v>
      </c>
      <c r="L60" s="11"/>
      <c r="M60" s="11" t="s">
        <v>221</v>
      </c>
      <c r="N60" s="10" t="s">
        <v>62</v>
      </c>
      <c r="O60" s="11" t="s">
        <v>228</v>
      </c>
      <c r="P60" s="11">
        <v>42690.6930324074</v>
      </c>
      <c r="Q60" s="11" t="s">
        <v>77</v>
      </c>
      <c r="R60" s="11">
        <v>42690.6930324074</v>
      </c>
      <c r="S60" s="10"/>
      <c r="T60" s="114" t="s">
        <v>261</v>
      </c>
      <c r="U60" s="10" t="s">
        <v>303</v>
      </c>
      <c r="V60" s="10" t="s">
        <v>304</v>
      </c>
    </row>
    <row r="61" ht="36" spans="1:22">
      <c r="A61" s="9">
        <v>58</v>
      </c>
      <c r="B61" s="10" t="s">
        <v>99</v>
      </c>
      <c r="C61" s="13">
        <v>42667.6939699074</v>
      </c>
      <c r="D61" s="12">
        <v>850</v>
      </c>
      <c r="E61" s="10" t="s">
        <v>365</v>
      </c>
      <c r="F61" s="12" t="s">
        <v>295</v>
      </c>
      <c r="G61" s="10" t="s">
        <v>244</v>
      </c>
      <c r="H61" s="10"/>
      <c r="I61" s="11" t="s">
        <v>296</v>
      </c>
      <c r="J61" s="11" t="s">
        <v>36</v>
      </c>
      <c r="K61" s="10">
        <v>0</v>
      </c>
      <c r="L61" s="11"/>
      <c r="M61" s="11" t="s">
        <v>220</v>
      </c>
      <c r="N61" s="10" t="s">
        <v>118</v>
      </c>
      <c r="O61" s="11" t="s">
        <v>99</v>
      </c>
      <c r="P61" s="11">
        <v>42669.7780439815</v>
      </c>
      <c r="Q61" s="11" t="s">
        <v>143</v>
      </c>
      <c r="R61" s="11">
        <v>42669.7780439815</v>
      </c>
      <c r="S61" s="10"/>
      <c r="T61" s="114" t="s">
        <v>261</v>
      </c>
      <c r="U61" s="10" t="s">
        <v>303</v>
      </c>
      <c r="V61" s="10" t="s">
        <v>304</v>
      </c>
    </row>
    <row r="62" ht="72" spans="1:22">
      <c r="A62" s="9">
        <v>59</v>
      </c>
      <c r="B62" s="10" t="s">
        <v>99</v>
      </c>
      <c r="C62" s="13">
        <v>42661.4918055556</v>
      </c>
      <c r="D62" s="12">
        <v>842</v>
      </c>
      <c r="E62" s="10" t="s">
        <v>366</v>
      </c>
      <c r="F62" s="12" t="s">
        <v>367</v>
      </c>
      <c r="G62" s="10" t="s">
        <v>242</v>
      </c>
      <c r="H62" s="10"/>
      <c r="I62" s="11" t="s">
        <v>296</v>
      </c>
      <c r="J62" s="11" t="s">
        <v>36</v>
      </c>
      <c r="K62" s="10">
        <v>0</v>
      </c>
      <c r="L62" s="11"/>
      <c r="M62" s="11" t="s">
        <v>221</v>
      </c>
      <c r="N62" s="10" t="s">
        <v>62</v>
      </c>
      <c r="O62" s="11" t="s">
        <v>99</v>
      </c>
      <c r="P62" s="11">
        <v>42675.5872106481</v>
      </c>
      <c r="Q62" s="11" t="s">
        <v>77</v>
      </c>
      <c r="R62" s="11">
        <v>42675.5872106481</v>
      </c>
      <c r="S62" s="10"/>
      <c r="T62" s="114" t="s">
        <v>261</v>
      </c>
      <c r="U62" s="10" t="s">
        <v>303</v>
      </c>
      <c r="V62" s="10" t="s">
        <v>304</v>
      </c>
    </row>
    <row r="63" ht="36" spans="1:22">
      <c r="A63" s="9">
        <v>60</v>
      </c>
      <c r="B63" s="10" t="s">
        <v>99</v>
      </c>
      <c r="C63" s="13">
        <v>42660.4572337963</v>
      </c>
      <c r="D63" s="12">
        <v>837</v>
      </c>
      <c r="E63" s="10" t="s">
        <v>368</v>
      </c>
      <c r="F63" s="12" t="s">
        <v>295</v>
      </c>
      <c r="G63" s="10" t="s">
        <v>240</v>
      </c>
      <c r="H63" s="10"/>
      <c r="I63" s="11" t="s">
        <v>296</v>
      </c>
      <c r="J63" s="11" t="s">
        <v>36</v>
      </c>
      <c r="K63" s="10">
        <v>0</v>
      </c>
      <c r="L63" s="11"/>
      <c r="M63" s="11" t="s">
        <v>220</v>
      </c>
      <c r="N63" s="10" t="s">
        <v>62</v>
      </c>
      <c r="O63" s="11" t="s">
        <v>99</v>
      </c>
      <c r="P63" s="11">
        <v>42725.4390509259</v>
      </c>
      <c r="Q63" s="11" t="s">
        <v>67</v>
      </c>
      <c r="R63" s="11">
        <v>42725.4390509259</v>
      </c>
      <c r="S63" s="10"/>
      <c r="T63" s="114" t="s">
        <v>261</v>
      </c>
      <c r="U63" s="10" t="s">
        <v>303</v>
      </c>
      <c r="V63" s="10" t="s">
        <v>304</v>
      </c>
    </row>
    <row r="64" ht="36" spans="1:22">
      <c r="A64" s="9">
        <v>61</v>
      </c>
      <c r="B64" s="10" t="s">
        <v>99</v>
      </c>
      <c r="C64" s="13">
        <v>42654.4928009259</v>
      </c>
      <c r="D64" s="12">
        <v>831</v>
      </c>
      <c r="E64" s="10" t="s">
        <v>369</v>
      </c>
      <c r="F64" s="12" t="s">
        <v>295</v>
      </c>
      <c r="G64" s="10"/>
      <c r="H64" s="10"/>
      <c r="I64" s="11" t="s">
        <v>296</v>
      </c>
      <c r="J64" s="11" t="s">
        <v>36</v>
      </c>
      <c r="K64" s="10">
        <v>0</v>
      </c>
      <c r="L64" s="11"/>
      <c r="M64" s="11" t="s">
        <v>220</v>
      </c>
      <c r="N64" s="10" t="s">
        <v>118</v>
      </c>
      <c r="O64" s="11" t="s">
        <v>99</v>
      </c>
      <c r="P64" s="11">
        <v>42657.4201157407</v>
      </c>
      <c r="Q64" s="11" t="s">
        <v>143</v>
      </c>
      <c r="R64" s="11">
        <v>42657.4201157407</v>
      </c>
      <c r="S64" s="10"/>
      <c r="T64" s="114" t="s">
        <v>261</v>
      </c>
      <c r="U64" s="10" t="s">
        <v>303</v>
      </c>
      <c r="V64" s="10" t="s">
        <v>304</v>
      </c>
    </row>
    <row r="65" ht="36" spans="1:22">
      <c r="A65" s="9">
        <v>62</v>
      </c>
      <c r="B65" s="10" t="s">
        <v>228</v>
      </c>
      <c r="C65" s="13">
        <v>42607.4200810185</v>
      </c>
      <c r="D65" s="12">
        <v>770</v>
      </c>
      <c r="E65" s="10" t="s">
        <v>370</v>
      </c>
      <c r="F65" s="12" t="s">
        <v>371</v>
      </c>
      <c r="G65" s="10"/>
      <c r="H65" s="10"/>
      <c r="I65" s="11" t="s">
        <v>296</v>
      </c>
      <c r="J65" s="11" t="s">
        <v>36</v>
      </c>
      <c r="K65" s="10">
        <v>0</v>
      </c>
      <c r="L65" s="11"/>
      <c r="M65" s="11" t="s">
        <v>221</v>
      </c>
      <c r="N65" s="10" t="s">
        <v>62</v>
      </c>
      <c r="O65" s="11" t="s">
        <v>228</v>
      </c>
      <c r="P65" s="11">
        <v>42725.4388194444</v>
      </c>
      <c r="Q65" s="11" t="s">
        <v>67</v>
      </c>
      <c r="R65" s="11">
        <v>42725.4388194444</v>
      </c>
      <c r="S65" s="10"/>
      <c r="T65" s="114" t="s">
        <v>261</v>
      </c>
      <c r="U65" s="10" t="s">
        <v>303</v>
      </c>
      <c r="V65" s="10" t="s">
        <v>304</v>
      </c>
    </row>
    <row r="66" ht="72" spans="1:22">
      <c r="A66" s="9">
        <v>63</v>
      </c>
      <c r="B66" s="10" t="s">
        <v>99</v>
      </c>
      <c r="C66" s="13">
        <v>42601.7379513889</v>
      </c>
      <c r="D66" s="12">
        <v>769</v>
      </c>
      <c r="E66" s="10" t="s">
        <v>372</v>
      </c>
      <c r="F66" s="12" t="s">
        <v>373</v>
      </c>
      <c r="G66" s="10" t="s">
        <v>234</v>
      </c>
      <c r="H66" s="10"/>
      <c r="I66" s="11" t="s">
        <v>296</v>
      </c>
      <c r="J66" s="11" t="s">
        <v>36</v>
      </c>
      <c r="K66" s="10">
        <v>0</v>
      </c>
      <c r="L66" s="11"/>
      <c r="M66" s="11" t="s">
        <v>222</v>
      </c>
      <c r="N66" s="10" t="s">
        <v>62</v>
      </c>
      <c r="O66" s="11" t="s">
        <v>99</v>
      </c>
      <c r="P66" s="11">
        <v>42657.4326967593</v>
      </c>
      <c r="Q66" s="11" t="s">
        <v>83</v>
      </c>
      <c r="R66" s="11">
        <v>42657.4326967593</v>
      </c>
      <c r="S66" s="10"/>
      <c r="T66" s="114" t="s">
        <v>261</v>
      </c>
      <c r="U66" s="10" t="s">
        <v>303</v>
      </c>
      <c r="V66" s="10" t="s">
        <v>304</v>
      </c>
    </row>
    <row r="67" ht="72" spans="1:22">
      <c r="A67" s="9">
        <v>64</v>
      </c>
      <c r="B67" s="10" t="s">
        <v>99</v>
      </c>
      <c r="C67" s="13">
        <v>42601.6582638889</v>
      </c>
      <c r="D67" s="12">
        <v>768</v>
      </c>
      <c r="E67" s="10" t="s">
        <v>374</v>
      </c>
      <c r="F67" s="12" t="s">
        <v>375</v>
      </c>
      <c r="G67" s="10" t="s">
        <v>234</v>
      </c>
      <c r="H67" s="10"/>
      <c r="I67" s="11" t="s">
        <v>296</v>
      </c>
      <c r="J67" s="11" t="s">
        <v>36</v>
      </c>
      <c r="K67" s="10">
        <v>0</v>
      </c>
      <c r="L67" s="11"/>
      <c r="M67" s="11" t="s">
        <v>221</v>
      </c>
      <c r="N67" s="10" t="s">
        <v>62</v>
      </c>
      <c r="O67" s="11" t="s">
        <v>99</v>
      </c>
      <c r="P67" s="11">
        <v>42657.4326273148</v>
      </c>
      <c r="Q67" s="11" t="s">
        <v>83</v>
      </c>
      <c r="R67" s="11">
        <v>42657.4326273148</v>
      </c>
      <c r="S67" s="10"/>
      <c r="T67" s="114" t="s">
        <v>261</v>
      </c>
      <c r="U67" s="10" t="s">
        <v>303</v>
      </c>
      <c r="V67" s="10" t="s">
        <v>304</v>
      </c>
    </row>
    <row r="68" ht="72" spans="1:22">
      <c r="A68" s="9">
        <v>65</v>
      </c>
      <c r="B68" s="10" t="s">
        <v>228</v>
      </c>
      <c r="C68" s="13">
        <v>42590.7043171296</v>
      </c>
      <c r="D68" s="12">
        <v>743</v>
      </c>
      <c r="E68" s="10" t="s">
        <v>376</v>
      </c>
      <c r="F68" s="12" t="s">
        <v>377</v>
      </c>
      <c r="G68" s="10" t="s">
        <v>229</v>
      </c>
      <c r="H68" s="10"/>
      <c r="I68" s="11" t="s">
        <v>378</v>
      </c>
      <c r="J68" s="11" t="s">
        <v>36</v>
      </c>
      <c r="K68" s="10">
        <v>0</v>
      </c>
      <c r="L68" s="11"/>
      <c r="M68" s="11" t="s">
        <v>221</v>
      </c>
      <c r="N68" s="10" t="s">
        <v>62</v>
      </c>
      <c r="O68" s="11" t="s">
        <v>228</v>
      </c>
      <c r="P68" s="11">
        <v>42590.7927777778</v>
      </c>
      <c r="Q68" s="11" t="s">
        <v>143</v>
      </c>
      <c r="R68" s="11">
        <v>42590.7927777778</v>
      </c>
      <c r="S68" s="10"/>
      <c r="T68" s="114" t="s">
        <v>261</v>
      </c>
      <c r="U68" s="10" t="s">
        <v>303</v>
      </c>
      <c r="V68" s="10" t="s">
        <v>304</v>
      </c>
    </row>
    <row r="69" ht="60" spans="1:22">
      <c r="A69" s="9">
        <v>66</v>
      </c>
      <c r="B69" s="10" t="s">
        <v>99</v>
      </c>
      <c r="C69" s="13">
        <v>42577.7654861111</v>
      </c>
      <c r="D69" s="12">
        <v>711</v>
      </c>
      <c r="E69" s="10" t="s">
        <v>379</v>
      </c>
      <c r="F69" s="12" t="s">
        <v>380</v>
      </c>
      <c r="G69" s="10" t="s">
        <v>243</v>
      </c>
      <c r="H69" s="10"/>
      <c r="I69" s="11" t="s">
        <v>296</v>
      </c>
      <c r="J69" s="11" t="s">
        <v>36</v>
      </c>
      <c r="K69" s="10">
        <v>0</v>
      </c>
      <c r="L69" s="11"/>
      <c r="M69" s="11" t="s">
        <v>221</v>
      </c>
      <c r="N69" s="10" t="s">
        <v>62</v>
      </c>
      <c r="O69" s="11" t="s">
        <v>99</v>
      </c>
      <c r="P69" s="11">
        <v>42578.5709259259</v>
      </c>
      <c r="Q69" s="11" t="s">
        <v>83</v>
      </c>
      <c r="R69" s="11">
        <v>42578.5709259259</v>
      </c>
      <c r="S69" s="10"/>
      <c r="T69" s="114" t="s">
        <v>261</v>
      </c>
      <c r="U69" s="10" t="s">
        <v>303</v>
      </c>
      <c r="V69" s="10" t="s">
        <v>304</v>
      </c>
    </row>
    <row r="70" ht="72" spans="1:22">
      <c r="A70" s="9">
        <v>67</v>
      </c>
      <c r="B70" s="10" t="s">
        <v>99</v>
      </c>
      <c r="C70" s="13">
        <v>42570.4251967593</v>
      </c>
      <c r="D70" s="12">
        <v>706</v>
      </c>
      <c r="E70" s="10" t="s">
        <v>381</v>
      </c>
      <c r="F70" s="12" t="s">
        <v>382</v>
      </c>
      <c r="G70" s="10"/>
      <c r="H70" s="10"/>
      <c r="I70" s="11" t="s">
        <v>296</v>
      </c>
      <c r="J70" s="11" t="s">
        <v>36</v>
      </c>
      <c r="K70" s="10">
        <v>0</v>
      </c>
      <c r="L70" s="11"/>
      <c r="M70" s="11" t="s">
        <v>221</v>
      </c>
      <c r="N70" s="10" t="s">
        <v>62</v>
      </c>
      <c r="O70" s="11" t="s">
        <v>99</v>
      </c>
      <c r="P70" s="11">
        <v>42573.7864351852</v>
      </c>
      <c r="Q70" s="11" t="s">
        <v>143</v>
      </c>
      <c r="R70" s="11">
        <v>42573.7864351852</v>
      </c>
      <c r="S70" s="10"/>
      <c r="T70" s="114" t="s">
        <v>261</v>
      </c>
      <c r="U70" s="10" t="s">
        <v>303</v>
      </c>
      <c r="V70" s="10" t="s">
        <v>304</v>
      </c>
    </row>
    <row r="71" ht="72" spans="1:22">
      <c r="A71" s="9">
        <v>68</v>
      </c>
      <c r="B71" s="10" t="s">
        <v>99</v>
      </c>
      <c r="C71" s="13">
        <v>42570.4015509259</v>
      </c>
      <c r="D71" s="12">
        <v>705</v>
      </c>
      <c r="E71" s="10" t="s">
        <v>383</v>
      </c>
      <c r="F71" s="12" t="s">
        <v>384</v>
      </c>
      <c r="G71" s="10"/>
      <c r="H71" s="10"/>
      <c r="I71" s="11" t="s">
        <v>296</v>
      </c>
      <c r="J71" s="11" t="s">
        <v>36</v>
      </c>
      <c r="K71" s="10">
        <v>0</v>
      </c>
      <c r="L71" s="11"/>
      <c r="M71" s="11" t="s">
        <v>221</v>
      </c>
      <c r="N71" s="10" t="s">
        <v>62</v>
      </c>
      <c r="O71" s="11" t="s">
        <v>99</v>
      </c>
      <c r="P71" s="11">
        <v>42573.7865509259</v>
      </c>
      <c r="Q71" s="11" t="s">
        <v>143</v>
      </c>
      <c r="R71" s="11">
        <v>42573.7865509259</v>
      </c>
      <c r="S71" s="10"/>
      <c r="T71" s="114" t="s">
        <v>261</v>
      </c>
      <c r="U71" s="10" t="s">
        <v>303</v>
      </c>
      <c r="V71" s="10" t="s">
        <v>304</v>
      </c>
    </row>
    <row r="72" ht="72" spans="1:22">
      <c r="A72" s="9">
        <v>69</v>
      </c>
      <c r="B72" s="10" t="s">
        <v>99</v>
      </c>
      <c r="C72" s="13">
        <v>42569.7647800926</v>
      </c>
      <c r="D72" s="12">
        <v>694</v>
      </c>
      <c r="E72" s="10" t="s">
        <v>385</v>
      </c>
      <c r="F72" s="12" t="s">
        <v>386</v>
      </c>
      <c r="G72" s="10"/>
      <c r="H72" s="10"/>
      <c r="I72" s="11" t="s">
        <v>296</v>
      </c>
      <c r="J72" s="11" t="s">
        <v>36</v>
      </c>
      <c r="K72" s="10">
        <v>0</v>
      </c>
      <c r="L72" s="11"/>
      <c r="M72" s="11" t="s">
        <v>221</v>
      </c>
      <c r="N72" s="10" t="s">
        <v>62</v>
      </c>
      <c r="O72" s="11" t="s">
        <v>99</v>
      </c>
      <c r="P72" s="11">
        <v>42573.7868055556</v>
      </c>
      <c r="Q72" s="11" t="s">
        <v>143</v>
      </c>
      <c r="R72" s="11">
        <v>42573.7868055556</v>
      </c>
      <c r="S72" s="10"/>
      <c r="T72" s="114" t="s">
        <v>261</v>
      </c>
      <c r="U72" s="10" t="s">
        <v>303</v>
      </c>
      <c r="V72" s="10" t="s">
        <v>304</v>
      </c>
    </row>
    <row r="73" ht="96" spans="1:22">
      <c r="A73" s="9">
        <v>70</v>
      </c>
      <c r="B73" s="10" t="s">
        <v>99</v>
      </c>
      <c r="C73" s="13">
        <v>42565.4605787037</v>
      </c>
      <c r="D73" s="12">
        <v>676</v>
      </c>
      <c r="E73" s="10" t="s">
        <v>387</v>
      </c>
      <c r="F73" s="12" t="s">
        <v>388</v>
      </c>
      <c r="G73" s="10"/>
      <c r="H73" s="10"/>
      <c r="I73" s="11" t="s">
        <v>296</v>
      </c>
      <c r="J73" s="11" t="s">
        <v>36</v>
      </c>
      <c r="K73" s="10">
        <v>0</v>
      </c>
      <c r="L73" s="11"/>
      <c r="M73" s="11" t="s">
        <v>221</v>
      </c>
      <c r="N73" s="10" t="s">
        <v>62</v>
      </c>
      <c r="O73" s="11" t="s">
        <v>99</v>
      </c>
      <c r="P73" s="11">
        <v>42580.5906828704</v>
      </c>
      <c r="Q73" s="11" t="s">
        <v>143</v>
      </c>
      <c r="R73" s="11">
        <v>42580.5906828704</v>
      </c>
      <c r="S73" s="10"/>
      <c r="T73" s="114" t="s">
        <v>261</v>
      </c>
      <c r="U73" s="10" t="s">
        <v>303</v>
      </c>
      <c r="V73" s="10" t="s">
        <v>304</v>
      </c>
    </row>
    <row r="74" ht="60" spans="1:22">
      <c r="A74" s="9">
        <v>71</v>
      </c>
      <c r="B74" s="10" t="s">
        <v>99</v>
      </c>
      <c r="C74" s="13">
        <v>42558.6854861111</v>
      </c>
      <c r="D74" s="12">
        <v>665</v>
      </c>
      <c r="E74" s="10" t="s">
        <v>389</v>
      </c>
      <c r="F74" s="12" t="s">
        <v>390</v>
      </c>
      <c r="G74" s="10" t="s">
        <v>242</v>
      </c>
      <c r="H74" s="10"/>
      <c r="I74" s="11" t="s">
        <v>296</v>
      </c>
      <c r="J74" s="11" t="s">
        <v>36</v>
      </c>
      <c r="K74" s="10">
        <v>0</v>
      </c>
      <c r="L74" s="11"/>
      <c r="M74" s="11" t="s">
        <v>221</v>
      </c>
      <c r="N74" s="10" t="s">
        <v>62</v>
      </c>
      <c r="O74" s="11" t="s">
        <v>99</v>
      </c>
      <c r="P74" s="11">
        <v>42569.4232986111</v>
      </c>
      <c r="Q74" s="11" t="s">
        <v>77</v>
      </c>
      <c r="R74" s="11">
        <v>42569.4232986111</v>
      </c>
      <c r="S74" s="10"/>
      <c r="T74" s="114" t="s">
        <v>261</v>
      </c>
      <c r="U74" s="10" t="s">
        <v>303</v>
      </c>
      <c r="V74" s="10" t="s">
        <v>304</v>
      </c>
    </row>
    <row r="75" ht="36" spans="1:22">
      <c r="A75" s="9">
        <v>72</v>
      </c>
      <c r="B75" s="10" t="s">
        <v>228</v>
      </c>
      <c r="C75" s="13">
        <v>42545.4340856482</v>
      </c>
      <c r="D75" s="12">
        <v>646</v>
      </c>
      <c r="E75" s="10" t="s">
        <v>391</v>
      </c>
      <c r="F75" s="12" t="s">
        <v>392</v>
      </c>
      <c r="G75" s="10" t="s">
        <v>245</v>
      </c>
      <c r="H75" s="10"/>
      <c r="I75" s="11" t="s">
        <v>296</v>
      </c>
      <c r="J75" s="11" t="s">
        <v>36</v>
      </c>
      <c r="K75" s="10">
        <v>0</v>
      </c>
      <c r="L75" s="11"/>
      <c r="M75" s="11" t="s">
        <v>221</v>
      </c>
      <c r="N75" s="10" t="s">
        <v>62</v>
      </c>
      <c r="O75" s="11" t="s">
        <v>228</v>
      </c>
      <c r="P75" s="11">
        <v>42556.6468402778</v>
      </c>
      <c r="Q75" s="11" t="s">
        <v>6</v>
      </c>
      <c r="R75" s="11">
        <v>42556.6468402778</v>
      </c>
      <c r="S75" s="10"/>
      <c r="T75" s="114" t="s">
        <v>261</v>
      </c>
      <c r="U75" s="10" t="s">
        <v>303</v>
      </c>
      <c r="V75" s="10" t="s">
        <v>304</v>
      </c>
    </row>
    <row r="76" ht="60" spans="1:22">
      <c r="A76" s="9">
        <v>73</v>
      </c>
      <c r="B76" s="10" t="s">
        <v>99</v>
      </c>
      <c r="C76" s="13">
        <v>42534.6262731481</v>
      </c>
      <c r="D76" s="12">
        <v>632</v>
      </c>
      <c r="E76" s="10" t="s">
        <v>393</v>
      </c>
      <c r="F76" s="12" t="s">
        <v>394</v>
      </c>
      <c r="G76" s="10" t="s">
        <v>242</v>
      </c>
      <c r="H76" s="10" t="s">
        <v>395</v>
      </c>
      <c r="I76" s="11" t="s">
        <v>296</v>
      </c>
      <c r="J76" s="11" t="s">
        <v>36</v>
      </c>
      <c r="K76" s="10">
        <v>0</v>
      </c>
      <c r="L76" s="11"/>
      <c r="M76" s="11" t="s">
        <v>222</v>
      </c>
      <c r="N76" s="10" t="s">
        <v>62</v>
      </c>
      <c r="O76" s="11" t="s">
        <v>99</v>
      </c>
      <c r="P76" s="11">
        <v>42580.5904976852</v>
      </c>
      <c r="Q76" s="11" t="s">
        <v>143</v>
      </c>
      <c r="R76" s="11">
        <v>42580.5904976852</v>
      </c>
      <c r="S76" s="10"/>
      <c r="T76" s="114" t="s">
        <v>261</v>
      </c>
      <c r="U76" s="10" t="s">
        <v>303</v>
      </c>
      <c r="V76" s="10" t="s">
        <v>304</v>
      </c>
    </row>
    <row r="77" ht="72" spans="1:22">
      <c r="A77" s="9">
        <v>74</v>
      </c>
      <c r="B77" s="10" t="s">
        <v>99</v>
      </c>
      <c r="C77" s="13">
        <v>42529.6532523148</v>
      </c>
      <c r="D77" s="12">
        <v>629</v>
      </c>
      <c r="E77" s="10" t="s">
        <v>396</v>
      </c>
      <c r="F77" s="12" t="s">
        <v>397</v>
      </c>
      <c r="G77" s="10" t="s">
        <v>230</v>
      </c>
      <c r="H77" s="10"/>
      <c r="I77" s="11" t="s">
        <v>296</v>
      </c>
      <c r="J77" s="11" t="s">
        <v>36</v>
      </c>
      <c r="K77" s="10">
        <v>0</v>
      </c>
      <c r="L77" s="11"/>
      <c r="M77" s="11" t="s">
        <v>221</v>
      </c>
      <c r="N77" s="10" t="s">
        <v>62</v>
      </c>
      <c r="O77" s="11" t="s">
        <v>99</v>
      </c>
      <c r="P77" s="11">
        <v>42558.83</v>
      </c>
      <c r="Q77" s="11" t="s">
        <v>57</v>
      </c>
      <c r="R77" s="11">
        <v>42558.83</v>
      </c>
      <c r="S77" s="10"/>
      <c r="T77" s="114" t="s">
        <v>261</v>
      </c>
      <c r="U77" s="10" t="s">
        <v>303</v>
      </c>
      <c r="V77" s="10" t="s">
        <v>304</v>
      </c>
    </row>
    <row r="78" ht="96" spans="1:22">
      <c r="A78" s="9">
        <v>75</v>
      </c>
      <c r="B78" s="10" t="s">
        <v>99</v>
      </c>
      <c r="C78" s="13">
        <v>42521.6325578704</v>
      </c>
      <c r="D78" s="12">
        <v>626</v>
      </c>
      <c r="E78" s="10" t="s">
        <v>398</v>
      </c>
      <c r="F78" s="12" t="s">
        <v>399</v>
      </c>
      <c r="G78" s="10" t="s">
        <v>232</v>
      </c>
      <c r="H78" s="10"/>
      <c r="I78" s="11" t="s">
        <v>296</v>
      </c>
      <c r="J78" s="11" t="s">
        <v>36</v>
      </c>
      <c r="K78" s="10">
        <v>0</v>
      </c>
      <c r="L78" s="11"/>
      <c r="M78" s="11" t="s">
        <v>221</v>
      </c>
      <c r="N78" s="10" t="s">
        <v>62</v>
      </c>
      <c r="O78" s="11" t="s">
        <v>99</v>
      </c>
      <c r="P78" s="11">
        <v>42563.7609606481</v>
      </c>
      <c r="Q78" s="11" t="s">
        <v>239</v>
      </c>
      <c r="R78" s="11">
        <v>42563.7609606481</v>
      </c>
      <c r="S78" s="10"/>
      <c r="T78" s="114" t="s">
        <v>261</v>
      </c>
      <c r="U78" s="10" t="s">
        <v>303</v>
      </c>
      <c r="V78" s="10" t="s">
        <v>304</v>
      </c>
    </row>
    <row r="79" ht="84" spans="1:22">
      <c r="A79" s="9">
        <v>76</v>
      </c>
      <c r="B79" s="10" t="s">
        <v>99</v>
      </c>
      <c r="C79" s="13">
        <v>42478.7135185185</v>
      </c>
      <c r="D79" s="12">
        <v>535</v>
      </c>
      <c r="E79" s="10" t="s">
        <v>400</v>
      </c>
      <c r="F79" s="12" t="s">
        <v>401</v>
      </c>
      <c r="G79" s="10" t="s">
        <v>244</v>
      </c>
      <c r="H79" s="10"/>
      <c r="I79" s="11" t="s">
        <v>296</v>
      </c>
      <c r="J79" s="11" t="s">
        <v>36</v>
      </c>
      <c r="K79" s="10">
        <v>0</v>
      </c>
      <c r="L79" s="11"/>
      <c r="M79" s="11" t="s">
        <v>220</v>
      </c>
      <c r="N79" s="10" t="s">
        <v>62</v>
      </c>
      <c r="O79" s="11" t="s">
        <v>99</v>
      </c>
      <c r="P79" s="11">
        <v>42580.5903587963</v>
      </c>
      <c r="Q79" s="11" t="s">
        <v>143</v>
      </c>
      <c r="R79" s="11">
        <v>42580.5903587963</v>
      </c>
      <c r="S79" s="10"/>
      <c r="T79" s="114" t="s">
        <v>261</v>
      </c>
      <c r="U79" s="10" t="s">
        <v>303</v>
      </c>
      <c r="V79" s="10" t="s">
        <v>304</v>
      </c>
    </row>
    <row r="80" ht="384" spans="1:22">
      <c r="A80" s="10">
        <v>77</v>
      </c>
      <c r="B80" s="10" t="s">
        <v>99</v>
      </c>
      <c r="C80" s="13">
        <v>42478.7121990741</v>
      </c>
      <c r="D80" s="12">
        <v>534</v>
      </c>
      <c r="E80" s="10" t="s">
        <v>402</v>
      </c>
      <c r="F80" s="12" t="s">
        <v>403</v>
      </c>
      <c r="G80" s="10" t="s">
        <v>244</v>
      </c>
      <c r="H80" s="10"/>
      <c r="I80" s="11" t="s">
        <v>296</v>
      </c>
      <c r="J80" s="11" t="s">
        <v>36</v>
      </c>
      <c r="K80" s="10">
        <v>0</v>
      </c>
      <c r="L80" s="11"/>
      <c r="M80" s="11" t="s">
        <v>220</v>
      </c>
      <c r="N80" s="10" t="s">
        <v>62</v>
      </c>
      <c r="O80" s="11" t="s">
        <v>99</v>
      </c>
      <c r="P80" s="11">
        <v>42580.5902083333</v>
      </c>
      <c r="Q80" s="11" t="s">
        <v>143</v>
      </c>
      <c r="R80" s="11">
        <v>42580.5902083333</v>
      </c>
      <c r="S80" s="10"/>
      <c r="T80" s="114" t="s">
        <v>261</v>
      </c>
      <c r="U80" s="10" t="s">
        <v>303</v>
      </c>
      <c r="V80" s="10" t="s">
        <v>304</v>
      </c>
    </row>
    <row r="81" ht="156" spans="1:22">
      <c r="A81" s="10">
        <v>78</v>
      </c>
      <c r="B81" s="10" t="s">
        <v>99</v>
      </c>
      <c r="C81" s="13">
        <v>42478.7094675926</v>
      </c>
      <c r="D81" s="12">
        <v>532</v>
      </c>
      <c r="E81" s="10" t="s">
        <v>404</v>
      </c>
      <c r="F81" s="12" t="s">
        <v>405</v>
      </c>
      <c r="G81" s="10" t="s">
        <v>244</v>
      </c>
      <c r="H81" s="10"/>
      <c r="I81" s="11" t="s">
        <v>296</v>
      </c>
      <c r="J81" s="11" t="s">
        <v>36</v>
      </c>
      <c r="K81" s="10">
        <v>0</v>
      </c>
      <c r="L81" s="11"/>
      <c r="M81" s="11" t="s">
        <v>221</v>
      </c>
      <c r="N81" s="10" t="s">
        <v>62</v>
      </c>
      <c r="O81" s="11" t="s">
        <v>99</v>
      </c>
      <c r="P81" s="11">
        <v>42478.7617939815</v>
      </c>
      <c r="Q81" s="11" t="s">
        <v>143</v>
      </c>
      <c r="R81" s="11">
        <v>42478.7617939815</v>
      </c>
      <c r="S81" s="10"/>
      <c r="T81" s="114" t="s">
        <v>261</v>
      </c>
      <c r="U81" s="10" t="s">
        <v>303</v>
      </c>
      <c r="V81" s="10" t="s">
        <v>304</v>
      </c>
    </row>
  </sheetData>
  <sortState ref="A16:A33">
    <sortCondition ref="A16"/>
  </sortState>
  <mergeCells count="2">
    <mergeCell ref="A1:S1"/>
    <mergeCell ref="A2:V2"/>
  </mergeCell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2018年01月02日～2018年01月05日</vt:lpstr>
      <vt:lpstr>周计划每人工时统计</vt:lpstr>
      <vt:lpstr>周总结每人工时统计</vt:lpstr>
      <vt:lpstr>部门人员清单</vt:lpstr>
      <vt:lpstr>周任务统计</vt:lpstr>
      <vt:lpstr>所有项目周故障统计</vt:lpstr>
      <vt:lpstr>周故障统计(包含历史未解决)</vt:lpstr>
      <vt:lpstr>周任务列表（包括历史未完成）</vt:lpstr>
      <vt:lpstr>周故障列表（包含历史未解决）</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baijy</dc:title>
  <dc:creator>dongdong</dc:creator>
  <cp:lastModifiedBy>dongdong</cp:lastModifiedBy>
  <dcterms:created xsi:type="dcterms:W3CDTF">1996-12-17T01:32:00Z</dcterms:created>
  <cp:lastPrinted>2015-12-07T01:24:00Z</cp:lastPrinted>
  <dcterms:modified xsi:type="dcterms:W3CDTF">2018-01-01T10:54:33Z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2052-10.1.0.7023</vt:lpwstr>
  </property>
</Properties>
</file>