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in_chan\Documents\"/>
    </mc:Choice>
  </mc:AlternateContent>
  <bookViews>
    <workbookView xWindow="0" yWindow="0" windowWidth="28800" windowHeight="12564" activeTab="2"/>
  </bookViews>
  <sheets>
    <sheet name="test Euclid 4 Centroids RR" sheetId="4" r:id="rId1"/>
    <sheet name="test k-means on 3-D grid" sheetId="7" r:id="rId2"/>
    <sheet name="test k-means on 2-D 3 centroids" sheetId="3" r:id="rId3"/>
    <sheet name="test gauss 5D 4 centroids" sheetId="5" r:id="rId4"/>
    <sheet name="test mouse tempered" sheetId="6" r:id="rId5"/>
    <sheet name="rand" sheetId="2" r:id="rId6"/>
  </sheets>
  <definedNames>
    <definedName name="_xlnm._FilterDatabase" localSheetId="4" hidden="1">'test mouse tempered'!$A$505:$O$623</definedName>
    <definedName name="mouse.tempered" localSheetId="4">'test mouse tempered'!$A$3:$C$98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6" i="3" l="1"/>
  <c r="A126" i="3"/>
  <c r="B125" i="3"/>
  <c r="A125" i="3"/>
  <c r="B124" i="3"/>
  <c r="A1806" i="7" l="1"/>
  <c r="B1799" i="7"/>
  <c r="A1799" i="7"/>
  <c r="A1582" i="7"/>
  <c r="A1581" i="7"/>
  <c r="B1574" i="7"/>
  <c r="A1574" i="7"/>
  <c r="A1356" i="7"/>
  <c r="B1349" i="7"/>
  <c r="A1349" i="7"/>
  <c r="A1131" i="7"/>
  <c r="B1124" i="7"/>
  <c r="A1124" i="7"/>
  <c r="A906" i="7"/>
  <c r="B899" i="7"/>
  <c r="A899" i="7"/>
  <c r="A681" i="7"/>
  <c r="B674" i="7"/>
  <c r="A674" i="7"/>
  <c r="A456" i="7"/>
  <c r="B449" i="7"/>
  <c r="A449" i="7"/>
  <c r="Q230" i="7"/>
  <c r="P230" i="7"/>
  <c r="O230" i="7"/>
  <c r="B231" i="7"/>
  <c r="C231" i="7"/>
  <c r="D231" i="7"/>
  <c r="K231" i="7" s="1"/>
  <c r="E231" i="7"/>
  <c r="L231" i="7" s="1"/>
  <c r="F231" i="7"/>
  <c r="G231" i="7"/>
  <c r="H231" i="7"/>
  <c r="I231" i="7"/>
  <c r="M231" i="7" s="1"/>
  <c r="J231" i="7"/>
  <c r="C232" i="7"/>
  <c r="H232" i="7"/>
  <c r="I232" i="7"/>
  <c r="N230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A231" i="7"/>
  <c r="A232" i="7" s="1"/>
  <c r="E232" i="7" s="1"/>
  <c r="B224" i="7"/>
  <c r="A5" i="7"/>
  <c r="B43" i="7"/>
  <c r="B44" i="7"/>
  <c r="B80" i="7" s="1"/>
  <c r="B116" i="7" s="1"/>
  <c r="B152" i="7" s="1"/>
  <c r="B188" i="7" s="1"/>
  <c r="B45" i="7"/>
  <c r="B81" i="7" s="1"/>
  <c r="B117" i="7" s="1"/>
  <c r="B153" i="7" s="1"/>
  <c r="B189" i="7" s="1"/>
  <c r="B46" i="7"/>
  <c r="B47" i="7"/>
  <c r="A49" i="7"/>
  <c r="A85" i="7" s="1"/>
  <c r="A121" i="7" s="1"/>
  <c r="A157" i="7" s="1"/>
  <c r="A193" i="7" s="1"/>
  <c r="B78" i="7"/>
  <c r="B114" i="7" s="1"/>
  <c r="B150" i="7" s="1"/>
  <c r="B186" i="7" s="1"/>
  <c r="B79" i="7"/>
  <c r="B115" i="7" s="1"/>
  <c r="B151" i="7" s="1"/>
  <c r="B187" i="7" s="1"/>
  <c r="B82" i="7"/>
  <c r="B118" i="7" s="1"/>
  <c r="B154" i="7" s="1"/>
  <c r="B190" i="7" s="1"/>
  <c r="B83" i="7"/>
  <c r="B119" i="7" s="1"/>
  <c r="B155" i="7" s="1"/>
  <c r="B191" i="7" s="1"/>
  <c r="C42" i="7"/>
  <c r="C78" i="7" s="1"/>
  <c r="C114" i="7" s="1"/>
  <c r="C150" i="7" s="1"/>
  <c r="C186" i="7" s="1"/>
  <c r="B42" i="7"/>
  <c r="C12" i="7"/>
  <c r="C18" i="7" s="1"/>
  <c r="B1" i="7"/>
  <c r="A57" i="7" s="1"/>
  <c r="A93" i="7" s="1"/>
  <c r="A129" i="7" s="1"/>
  <c r="A165" i="7" s="1"/>
  <c r="A201" i="7" s="1"/>
  <c r="A233" i="7" l="1"/>
  <c r="B232" i="7"/>
  <c r="F232" i="7"/>
  <c r="L232" i="7" s="1"/>
  <c r="J232" i="7"/>
  <c r="M232" i="7" s="1"/>
  <c r="G232" i="7"/>
  <c r="D232" i="7"/>
  <c r="K232" i="7" s="1"/>
  <c r="A1807" i="7"/>
  <c r="A1583" i="7"/>
  <c r="A1357" i="7"/>
  <c r="A1132" i="7"/>
  <c r="A907" i="7"/>
  <c r="A682" i="7"/>
  <c r="A457" i="7"/>
  <c r="N231" i="7"/>
  <c r="B17" i="7"/>
  <c r="B53" i="7" s="1"/>
  <c r="B89" i="7" s="1"/>
  <c r="B125" i="7" s="1"/>
  <c r="B161" i="7" s="1"/>
  <c r="B197" i="7" s="1"/>
  <c r="A73" i="7"/>
  <c r="A109" i="7" s="1"/>
  <c r="A145" i="7" s="1"/>
  <c r="A181" i="7" s="1"/>
  <c r="A217" i="7" s="1"/>
  <c r="C48" i="7"/>
  <c r="C84" i="7" s="1"/>
  <c r="C120" i="7" s="1"/>
  <c r="C156" i="7" s="1"/>
  <c r="C192" i="7" s="1"/>
  <c r="A65" i="7"/>
  <c r="A101" i="7" s="1"/>
  <c r="A137" i="7" s="1"/>
  <c r="A173" i="7" s="1"/>
  <c r="A209" i="7" s="1"/>
  <c r="A46" i="7"/>
  <c r="A82" i="7" s="1"/>
  <c r="A118" i="7" s="1"/>
  <c r="A154" i="7" s="1"/>
  <c r="A190" i="7" s="1"/>
  <c r="A45" i="7"/>
  <c r="A81" i="7" s="1"/>
  <c r="A117" i="7" s="1"/>
  <c r="A153" i="7" s="1"/>
  <c r="A189" i="7" s="1"/>
  <c r="A44" i="7"/>
  <c r="A80" i="7" s="1"/>
  <c r="A116" i="7" s="1"/>
  <c r="A152" i="7" s="1"/>
  <c r="A188" i="7" s="1"/>
  <c r="A48" i="7"/>
  <c r="A84" i="7" s="1"/>
  <c r="A120" i="7" s="1"/>
  <c r="A156" i="7" s="1"/>
  <c r="A192" i="7" s="1"/>
  <c r="A52" i="7"/>
  <c r="A88" i="7" s="1"/>
  <c r="A124" i="7" s="1"/>
  <c r="A160" i="7" s="1"/>
  <c r="A196" i="7" s="1"/>
  <c r="A56" i="7"/>
  <c r="A92" i="7" s="1"/>
  <c r="A128" i="7" s="1"/>
  <c r="A164" i="7" s="1"/>
  <c r="A200" i="7" s="1"/>
  <c r="A60" i="7"/>
  <c r="A96" i="7" s="1"/>
  <c r="A132" i="7" s="1"/>
  <c r="A168" i="7" s="1"/>
  <c r="A204" i="7" s="1"/>
  <c r="A64" i="7"/>
  <c r="A100" i="7" s="1"/>
  <c r="A136" i="7" s="1"/>
  <c r="A172" i="7" s="1"/>
  <c r="A208" i="7" s="1"/>
  <c r="A68" i="7"/>
  <c r="A104" i="7" s="1"/>
  <c r="A140" i="7" s="1"/>
  <c r="A176" i="7" s="1"/>
  <c r="A212" i="7" s="1"/>
  <c r="A72" i="7"/>
  <c r="A108" i="7" s="1"/>
  <c r="A144" i="7" s="1"/>
  <c r="A180" i="7" s="1"/>
  <c r="A216" i="7" s="1"/>
  <c r="A76" i="7"/>
  <c r="A112" i="7" s="1"/>
  <c r="A148" i="7" s="1"/>
  <c r="A184" i="7" s="1"/>
  <c r="A220" i="7" s="1"/>
  <c r="B13" i="7"/>
  <c r="B12" i="7"/>
  <c r="A43" i="7"/>
  <c r="A79" i="7" s="1"/>
  <c r="A115" i="7" s="1"/>
  <c r="A151" i="7" s="1"/>
  <c r="A187" i="7" s="1"/>
  <c r="A51" i="7"/>
  <c r="A87" i="7" s="1"/>
  <c r="A123" i="7" s="1"/>
  <c r="A159" i="7" s="1"/>
  <c r="A195" i="7" s="1"/>
  <c r="A55" i="7"/>
  <c r="A91" i="7" s="1"/>
  <c r="A127" i="7" s="1"/>
  <c r="A163" i="7" s="1"/>
  <c r="A199" i="7" s="1"/>
  <c r="A59" i="7"/>
  <c r="A95" i="7" s="1"/>
  <c r="A131" i="7" s="1"/>
  <c r="A167" i="7" s="1"/>
  <c r="A203" i="7" s="1"/>
  <c r="A63" i="7"/>
  <c r="A99" i="7" s="1"/>
  <c r="A135" i="7" s="1"/>
  <c r="A171" i="7" s="1"/>
  <c r="A207" i="7" s="1"/>
  <c r="A67" i="7"/>
  <c r="A103" i="7" s="1"/>
  <c r="A139" i="7" s="1"/>
  <c r="A175" i="7" s="1"/>
  <c r="A211" i="7" s="1"/>
  <c r="A71" i="7"/>
  <c r="A107" i="7" s="1"/>
  <c r="A143" i="7" s="1"/>
  <c r="A179" i="7" s="1"/>
  <c r="A215" i="7" s="1"/>
  <c r="A75" i="7"/>
  <c r="A111" i="7" s="1"/>
  <c r="A147" i="7" s="1"/>
  <c r="A183" i="7" s="1"/>
  <c r="A219" i="7" s="1"/>
  <c r="A42" i="7"/>
  <c r="A78" i="7" s="1"/>
  <c r="A114" i="7" s="1"/>
  <c r="A150" i="7" s="1"/>
  <c r="A186" i="7" s="1"/>
  <c r="B14" i="7"/>
  <c r="A70" i="7"/>
  <c r="A106" i="7" s="1"/>
  <c r="A142" i="7" s="1"/>
  <c r="A178" i="7" s="1"/>
  <c r="A214" i="7" s="1"/>
  <c r="A54" i="7"/>
  <c r="A90" i="7" s="1"/>
  <c r="A126" i="7" s="1"/>
  <c r="A162" i="7" s="1"/>
  <c r="A198" i="7" s="1"/>
  <c r="B16" i="7"/>
  <c r="B23" i="7"/>
  <c r="A77" i="7"/>
  <c r="A113" i="7" s="1"/>
  <c r="A149" i="7" s="1"/>
  <c r="A185" i="7" s="1"/>
  <c r="A221" i="7" s="1"/>
  <c r="A69" i="7"/>
  <c r="A105" i="7" s="1"/>
  <c r="A141" i="7" s="1"/>
  <c r="A177" i="7" s="1"/>
  <c r="A213" i="7" s="1"/>
  <c r="A61" i="7"/>
  <c r="A97" i="7" s="1"/>
  <c r="A133" i="7" s="1"/>
  <c r="A169" i="7" s="1"/>
  <c r="A205" i="7" s="1"/>
  <c r="A53" i="7"/>
  <c r="A89" i="7" s="1"/>
  <c r="A125" i="7" s="1"/>
  <c r="A161" i="7" s="1"/>
  <c r="A197" i="7" s="1"/>
  <c r="A62" i="7"/>
  <c r="A98" i="7" s="1"/>
  <c r="A134" i="7" s="1"/>
  <c r="A170" i="7" s="1"/>
  <c r="A206" i="7" s="1"/>
  <c r="C7" i="7"/>
  <c r="C54" i="7"/>
  <c r="C90" i="7" s="1"/>
  <c r="C126" i="7" s="1"/>
  <c r="C162" i="7" s="1"/>
  <c r="C198" i="7" s="1"/>
  <c r="C24" i="7"/>
  <c r="B15" i="7"/>
  <c r="A74" i="7"/>
  <c r="A110" i="7" s="1"/>
  <c r="A146" i="7" s="1"/>
  <c r="A182" i="7" s="1"/>
  <c r="A218" i="7" s="1"/>
  <c r="A66" i="7"/>
  <c r="A102" i="7" s="1"/>
  <c r="A138" i="7" s="1"/>
  <c r="A174" i="7" s="1"/>
  <c r="A210" i="7" s="1"/>
  <c r="A58" i="7"/>
  <c r="A94" i="7" s="1"/>
  <c r="A130" i="7" s="1"/>
  <c r="A166" i="7" s="1"/>
  <c r="A202" i="7" s="1"/>
  <c r="A50" i="7"/>
  <c r="A86" i="7" s="1"/>
  <c r="A122" i="7" s="1"/>
  <c r="A158" i="7" s="1"/>
  <c r="A194" i="7" s="1"/>
  <c r="A47" i="7"/>
  <c r="A83" i="7" s="1"/>
  <c r="A119" i="7" s="1"/>
  <c r="A155" i="7" s="1"/>
  <c r="A191" i="7" s="1"/>
  <c r="A126" i="4"/>
  <c r="B126" i="4"/>
  <c r="C126" i="4"/>
  <c r="A127" i="4"/>
  <c r="B127" i="4"/>
  <c r="C127" i="4"/>
  <c r="A128" i="4"/>
  <c r="B128" i="4"/>
  <c r="C128" i="4"/>
  <c r="B125" i="4"/>
  <c r="C125" i="4"/>
  <c r="A125" i="4"/>
  <c r="B124" i="4"/>
  <c r="A124" i="4"/>
  <c r="N232" i="7" l="1"/>
  <c r="P231" i="7"/>
  <c r="O231" i="7"/>
  <c r="Q231" i="7"/>
  <c r="A234" i="7"/>
  <c r="D233" i="7"/>
  <c r="H233" i="7"/>
  <c r="B233" i="7"/>
  <c r="K233" i="7" s="1"/>
  <c r="G233" i="7"/>
  <c r="I233" i="7"/>
  <c r="E233" i="7"/>
  <c r="F233" i="7"/>
  <c r="C233" i="7"/>
  <c r="J233" i="7"/>
  <c r="M233" i="7" s="1"/>
  <c r="A1808" i="7"/>
  <c r="A1584" i="7"/>
  <c r="A1358" i="7"/>
  <c r="A1133" i="7"/>
  <c r="A908" i="7"/>
  <c r="A683" i="7"/>
  <c r="A458" i="7"/>
  <c r="B51" i="7"/>
  <c r="B87" i="7" s="1"/>
  <c r="B123" i="7" s="1"/>
  <c r="B159" i="7" s="1"/>
  <c r="B195" i="7" s="1"/>
  <c r="B21" i="7"/>
  <c r="B49" i="7"/>
  <c r="B85" i="7" s="1"/>
  <c r="B121" i="7" s="1"/>
  <c r="B157" i="7" s="1"/>
  <c r="B193" i="7" s="1"/>
  <c r="B19" i="7"/>
  <c r="C30" i="7"/>
  <c r="C60" i="7"/>
  <c r="C96" i="7" s="1"/>
  <c r="C132" i="7" s="1"/>
  <c r="C168" i="7" s="1"/>
  <c r="C204" i="7" s="1"/>
  <c r="B29" i="7"/>
  <c r="B59" i="7"/>
  <c r="B95" i="7" s="1"/>
  <c r="B131" i="7" s="1"/>
  <c r="B167" i="7" s="1"/>
  <c r="B203" i="7" s="1"/>
  <c r="B20" i="7"/>
  <c r="B50" i="7"/>
  <c r="B86" i="7" s="1"/>
  <c r="B122" i="7" s="1"/>
  <c r="B158" i="7" s="1"/>
  <c r="B194" i="7" s="1"/>
  <c r="B52" i="7"/>
  <c r="B88" i="7" s="1"/>
  <c r="B124" i="7" s="1"/>
  <c r="B160" i="7" s="1"/>
  <c r="B196" i="7" s="1"/>
  <c r="B22" i="7"/>
  <c r="C8" i="7"/>
  <c r="C43" i="7"/>
  <c r="C79" i="7" s="1"/>
  <c r="C115" i="7" s="1"/>
  <c r="C151" i="7" s="1"/>
  <c r="C187" i="7" s="1"/>
  <c r="C13" i="7"/>
  <c r="B48" i="7"/>
  <c r="B84" i="7" s="1"/>
  <c r="B120" i="7" s="1"/>
  <c r="B156" i="7" s="1"/>
  <c r="B192" i="7" s="1"/>
  <c r="B18" i="7"/>
  <c r="A627" i="6"/>
  <c r="A166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24" i="5"/>
  <c r="A121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88" i="4"/>
  <c r="C89" i="4"/>
  <c r="D89" i="4"/>
  <c r="E89" i="4"/>
  <c r="C90" i="4"/>
  <c r="D90" i="4"/>
  <c r="E90" i="4"/>
  <c r="C91" i="4"/>
  <c r="D91" i="4"/>
  <c r="E91" i="4"/>
  <c r="C92" i="4"/>
  <c r="D92" i="4"/>
  <c r="E92" i="4"/>
  <c r="C93" i="4"/>
  <c r="D93" i="4"/>
  <c r="E93" i="4"/>
  <c r="C94" i="4"/>
  <c r="D94" i="4"/>
  <c r="E94" i="4"/>
  <c r="C95" i="4"/>
  <c r="D95" i="4"/>
  <c r="E95" i="4"/>
  <c r="C96" i="4"/>
  <c r="D96" i="4"/>
  <c r="E96" i="4"/>
  <c r="C97" i="4"/>
  <c r="D97" i="4"/>
  <c r="E97" i="4"/>
  <c r="C98" i="4"/>
  <c r="D98" i="4"/>
  <c r="E98" i="4"/>
  <c r="C99" i="4"/>
  <c r="D99" i="4"/>
  <c r="E99" i="4"/>
  <c r="C100" i="4"/>
  <c r="D100" i="4"/>
  <c r="E100" i="4"/>
  <c r="C101" i="4"/>
  <c r="D101" i="4"/>
  <c r="E101" i="4"/>
  <c r="C102" i="4"/>
  <c r="D102" i="4"/>
  <c r="E102" i="4"/>
  <c r="C103" i="4"/>
  <c r="D103" i="4"/>
  <c r="E103" i="4"/>
  <c r="C104" i="4"/>
  <c r="D104" i="4"/>
  <c r="E104" i="4"/>
  <c r="C105" i="4"/>
  <c r="D105" i="4"/>
  <c r="E105" i="4"/>
  <c r="C106" i="4"/>
  <c r="D106" i="4"/>
  <c r="E106" i="4"/>
  <c r="C107" i="4"/>
  <c r="D107" i="4"/>
  <c r="E107" i="4"/>
  <c r="C108" i="4"/>
  <c r="D108" i="4"/>
  <c r="E108" i="4"/>
  <c r="C109" i="4"/>
  <c r="D109" i="4"/>
  <c r="E109" i="4"/>
  <c r="C110" i="4"/>
  <c r="D110" i="4"/>
  <c r="E110" i="4"/>
  <c r="C111" i="4"/>
  <c r="D111" i="4"/>
  <c r="E111" i="4"/>
  <c r="C112" i="4"/>
  <c r="D112" i="4"/>
  <c r="E112" i="4"/>
  <c r="C113" i="4"/>
  <c r="D113" i="4"/>
  <c r="E113" i="4"/>
  <c r="C114" i="4"/>
  <c r="D114" i="4"/>
  <c r="E114" i="4"/>
  <c r="C115" i="4"/>
  <c r="D115" i="4"/>
  <c r="E115" i="4"/>
  <c r="C116" i="4"/>
  <c r="D116" i="4"/>
  <c r="E116" i="4"/>
  <c r="C117" i="4"/>
  <c r="D117" i="4"/>
  <c r="E117" i="4"/>
  <c r="E88" i="4"/>
  <c r="C85" i="4"/>
  <c r="B85" i="4"/>
  <c r="A85" i="4"/>
  <c r="C84" i="4"/>
  <c r="B84" i="4"/>
  <c r="A84" i="4"/>
  <c r="C83" i="4"/>
  <c r="B83" i="4"/>
  <c r="A83" i="4"/>
  <c r="C82" i="4"/>
  <c r="B82" i="4"/>
  <c r="A82" i="4"/>
  <c r="V79" i="4"/>
  <c r="U79" i="4"/>
  <c r="T79" i="4"/>
  <c r="S79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88" i="4"/>
  <c r="L233" i="7" l="1"/>
  <c r="N233" i="7"/>
  <c r="A235" i="7"/>
  <c r="B234" i="7"/>
  <c r="K234" i="7" s="1"/>
  <c r="F234" i="7"/>
  <c r="J234" i="7"/>
  <c r="C234" i="7"/>
  <c r="H234" i="7"/>
  <c r="E234" i="7"/>
  <c r="I234" i="7"/>
  <c r="D234" i="7"/>
  <c r="G234" i="7"/>
  <c r="Q232" i="7"/>
  <c r="P232" i="7"/>
  <c r="O232" i="7"/>
  <c r="A1809" i="7"/>
  <c r="A1585" i="7"/>
  <c r="A1359" i="7"/>
  <c r="A1134" i="7"/>
  <c r="A909" i="7"/>
  <c r="A684" i="7"/>
  <c r="A459" i="7"/>
  <c r="C49" i="7"/>
  <c r="C85" i="7" s="1"/>
  <c r="C121" i="7" s="1"/>
  <c r="C157" i="7" s="1"/>
  <c r="C193" i="7" s="1"/>
  <c r="C19" i="7"/>
  <c r="B57" i="7"/>
  <c r="B93" i="7" s="1"/>
  <c r="B129" i="7" s="1"/>
  <c r="B165" i="7" s="1"/>
  <c r="B201" i="7" s="1"/>
  <c r="B27" i="7"/>
  <c r="B28" i="7"/>
  <c r="B58" i="7"/>
  <c r="B94" i="7" s="1"/>
  <c r="B130" i="7" s="1"/>
  <c r="B166" i="7" s="1"/>
  <c r="B202" i="7" s="1"/>
  <c r="B55" i="7"/>
  <c r="B91" i="7" s="1"/>
  <c r="B127" i="7" s="1"/>
  <c r="B163" i="7" s="1"/>
  <c r="B199" i="7" s="1"/>
  <c r="B25" i="7"/>
  <c r="B65" i="7"/>
  <c r="B101" i="7" s="1"/>
  <c r="B137" i="7" s="1"/>
  <c r="B173" i="7" s="1"/>
  <c r="B209" i="7" s="1"/>
  <c r="B35" i="7"/>
  <c r="B24" i="7"/>
  <c r="B54" i="7"/>
  <c r="B90" i="7" s="1"/>
  <c r="B126" i="7" s="1"/>
  <c r="B162" i="7" s="1"/>
  <c r="B198" i="7" s="1"/>
  <c r="C9" i="7"/>
  <c r="C44" i="7"/>
  <c r="C80" i="7" s="1"/>
  <c r="C116" i="7" s="1"/>
  <c r="C152" i="7" s="1"/>
  <c r="C188" i="7" s="1"/>
  <c r="C14" i="7"/>
  <c r="B56" i="7"/>
  <c r="B92" i="7" s="1"/>
  <c r="B128" i="7" s="1"/>
  <c r="B164" i="7" s="1"/>
  <c r="B200" i="7" s="1"/>
  <c r="B26" i="7"/>
  <c r="C66" i="7"/>
  <c r="C102" i="7" s="1"/>
  <c r="C138" i="7" s="1"/>
  <c r="C174" i="7" s="1"/>
  <c r="C210" i="7" s="1"/>
  <c r="C36" i="7"/>
  <c r="C72" i="7" s="1"/>
  <c r="C108" i="7" s="1"/>
  <c r="C144" i="7" s="1"/>
  <c r="C180" i="7" s="1"/>
  <c r="C216" i="7" s="1"/>
  <c r="F630" i="6"/>
  <c r="E631" i="6"/>
  <c r="E630" i="6"/>
  <c r="C631" i="6"/>
  <c r="D631" i="6"/>
  <c r="D630" i="6"/>
  <c r="C630" i="6"/>
  <c r="A630" i="6"/>
  <c r="A631" i="6"/>
  <c r="A507" i="6"/>
  <c r="A506" i="6"/>
  <c r="B500" i="6"/>
  <c r="A500" i="6"/>
  <c r="A381" i="6"/>
  <c r="A382" i="6" s="1"/>
  <c r="B374" i="6"/>
  <c r="A374" i="6"/>
  <c r="B123" i="6"/>
  <c r="A123" i="6"/>
  <c r="B130" i="6" s="1"/>
  <c r="C130" i="6"/>
  <c r="A256" i="6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255" i="6"/>
  <c r="B248" i="6"/>
  <c r="A248" i="6"/>
  <c r="I129" i="6"/>
  <c r="J129" i="6"/>
  <c r="I130" i="6"/>
  <c r="J130" i="6"/>
  <c r="I131" i="6"/>
  <c r="J131" i="6"/>
  <c r="I132" i="6"/>
  <c r="J132" i="6"/>
  <c r="I133" i="6"/>
  <c r="J133" i="6"/>
  <c r="I134" i="6"/>
  <c r="J134" i="6"/>
  <c r="I135" i="6"/>
  <c r="J135" i="6"/>
  <c r="I136" i="6"/>
  <c r="J136" i="6"/>
  <c r="I137" i="6"/>
  <c r="J137" i="6"/>
  <c r="I138" i="6"/>
  <c r="J138" i="6"/>
  <c r="I139" i="6"/>
  <c r="J139" i="6"/>
  <c r="I140" i="6"/>
  <c r="J140" i="6"/>
  <c r="I141" i="6"/>
  <c r="J141" i="6"/>
  <c r="I142" i="6"/>
  <c r="J142" i="6"/>
  <c r="I143" i="6"/>
  <c r="J143" i="6"/>
  <c r="I144" i="6"/>
  <c r="J144" i="6"/>
  <c r="I145" i="6"/>
  <c r="J145" i="6"/>
  <c r="I146" i="6"/>
  <c r="J146" i="6"/>
  <c r="I147" i="6"/>
  <c r="J147" i="6"/>
  <c r="I148" i="6"/>
  <c r="J148" i="6"/>
  <c r="I149" i="6"/>
  <c r="J149" i="6"/>
  <c r="I150" i="6"/>
  <c r="J150" i="6"/>
  <c r="I151" i="6"/>
  <c r="J151" i="6"/>
  <c r="I152" i="6"/>
  <c r="J152" i="6"/>
  <c r="I153" i="6"/>
  <c r="J153" i="6"/>
  <c r="I154" i="6"/>
  <c r="J154" i="6"/>
  <c r="I155" i="6"/>
  <c r="J155" i="6"/>
  <c r="I156" i="6"/>
  <c r="J156" i="6"/>
  <c r="I157" i="6"/>
  <c r="J157" i="6"/>
  <c r="I158" i="6"/>
  <c r="J158" i="6"/>
  <c r="I159" i="6"/>
  <c r="J159" i="6"/>
  <c r="I160" i="6"/>
  <c r="J160" i="6"/>
  <c r="I161" i="6"/>
  <c r="J161" i="6"/>
  <c r="I162" i="6"/>
  <c r="J162" i="6"/>
  <c r="I163" i="6"/>
  <c r="J163" i="6"/>
  <c r="I164" i="6"/>
  <c r="J164" i="6"/>
  <c r="I165" i="6"/>
  <c r="J165" i="6"/>
  <c r="I166" i="6"/>
  <c r="J166" i="6"/>
  <c r="I167" i="6"/>
  <c r="J167" i="6"/>
  <c r="I168" i="6"/>
  <c r="J168" i="6"/>
  <c r="I169" i="6"/>
  <c r="J169" i="6"/>
  <c r="I170" i="6"/>
  <c r="J170" i="6"/>
  <c r="I171" i="6"/>
  <c r="J171" i="6"/>
  <c r="I172" i="6"/>
  <c r="J172" i="6"/>
  <c r="I173" i="6"/>
  <c r="J173" i="6"/>
  <c r="I174" i="6"/>
  <c r="J174" i="6"/>
  <c r="I175" i="6"/>
  <c r="J175" i="6"/>
  <c r="I176" i="6"/>
  <c r="J176" i="6"/>
  <c r="I177" i="6"/>
  <c r="J177" i="6"/>
  <c r="I178" i="6"/>
  <c r="J178" i="6"/>
  <c r="I179" i="6"/>
  <c r="J179" i="6"/>
  <c r="I180" i="6"/>
  <c r="J180" i="6"/>
  <c r="I181" i="6"/>
  <c r="J181" i="6"/>
  <c r="I182" i="6"/>
  <c r="J182" i="6"/>
  <c r="I183" i="6"/>
  <c r="J183" i="6"/>
  <c r="I184" i="6"/>
  <c r="J184" i="6"/>
  <c r="I185" i="6"/>
  <c r="J185" i="6"/>
  <c r="I186" i="6"/>
  <c r="J186" i="6"/>
  <c r="I187" i="6"/>
  <c r="J187" i="6"/>
  <c r="I188" i="6"/>
  <c r="J188" i="6"/>
  <c r="I189" i="6"/>
  <c r="J189" i="6"/>
  <c r="I190" i="6"/>
  <c r="J190" i="6"/>
  <c r="I191" i="6"/>
  <c r="J191" i="6"/>
  <c r="I192" i="6"/>
  <c r="J192" i="6"/>
  <c r="I193" i="6"/>
  <c r="J193" i="6"/>
  <c r="I194" i="6"/>
  <c r="J194" i="6"/>
  <c r="I195" i="6"/>
  <c r="J195" i="6"/>
  <c r="I196" i="6"/>
  <c r="J196" i="6"/>
  <c r="I197" i="6"/>
  <c r="J197" i="6"/>
  <c r="I198" i="6"/>
  <c r="J198" i="6"/>
  <c r="I199" i="6"/>
  <c r="J199" i="6"/>
  <c r="I200" i="6"/>
  <c r="J200" i="6"/>
  <c r="I201" i="6"/>
  <c r="J201" i="6"/>
  <c r="I202" i="6"/>
  <c r="J202" i="6"/>
  <c r="I203" i="6"/>
  <c r="J203" i="6"/>
  <c r="I204" i="6"/>
  <c r="J204" i="6"/>
  <c r="I205" i="6"/>
  <c r="J205" i="6"/>
  <c r="I206" i="6"/>
  <c r="J206" i="6"/>
  <c r="I207" i="6"/>
  <c r="J207" i="6"/>
  <c r="I208" i="6"/>
  <c r="J208" i="6"/>
  <c r="I209" i="6"/>
  <c r="J209" i="6"/>
  <c r="I210" i="6"/>
  <c r="J210" i="6"/>
  <c r="I211" i="6"/>
  <c r="J211" i="6"/>
  <c r="I212" i="6"/>
  <c r="J212" i="6"/>
  <c r="I213" i="6"/>
  <c r="J213" i="6"/>
  <c r="I214" i="6"/>
  <c r="J214" i="6"/>
  <c r="I215" i="6"/>
  <c r="J215" i="6"/>
  <c r="I216" i="6"/>
  <c r="J216" i="6"/>
  <c r="I217" i="6"/>
  <c r="J217" i="6"/>
  <c r="I218" i="6"/>
  <c r="J218" i="6"/>
  <c r="I219" i="6"/>
  <c r="J219" i="6"/>
  <c r="I220" i="6"/>
  <c r="J220" i="6"/>
  <c r="I221" i="6"/>
  <c r="J221" i="6"/>
  <c r="I222" i="6"/>
  <c r="J222" i="6"/>
  <c r="I223" i="6"/>
  <c r="J223" i="6"/>
  <c r="I224" i="6"/>
  <c r="J224" i="6"/>
  <c r="I225" i="6"/>
  <c r="J225" i="6"/>
  <c r="I226" i="6"/>
  <c r="J226" i="6"/>
  <c r="I227" i="6"/>
  <c r="J227" i="6"/>
  <c r="I228" i="6"/>
  <c r="J228" i="6"/>
  <c r="I229" i="6"/>
  <c r="J229" i="6"/>
  <c r="I230" i="6"/>
  <c r="J230" i="6"/>
  <c r="I231" i="6"/>
  <c r="J231" i="6"/>
  <c r="I232" i="6"/>
  <c r="J232" i="6"/>
  <c r="I233" i="6"/>
  <c r="J233" i="6"/>
  <c r="I234" i="6"/>
  <c r="J234" i="6"/>
  <c r="I235" i="6"/>
  <c r="J235" i="6"/>
  <c r="I236" i="6"/>
  <c r="J236" i="6"/>
  <c r="I237" i="6"/>
  <c r="J237" i="6"/>
  <c r="I238" i="6"/>
  <c r="J238" i="6"/>
  <c r="I239" i="6"/>
  <c r="J239" i="6"/>
  <c r="I240" i="6"/>
  <c r="J240" i="6"/>
  <c r="I241" i="6"/>
  <c r="J241" i="6"/>
  <c r="I242" i="6"/>
  <c r="J242" i="6"/>
  <c r="I243" i="6"/>
  <c r="J243" i="6"/>
  <c r="I244" i="6"/>
  <c r="J244" i="6"/>
  <c r="J128" i="6"/>
  <c r="I128" i="6"/>
  <c r="B129" i="6"/>
  <c r="C129" i="6"/>
  <c r="D129" i="6"/>
  <c r="E129" i="6"/>
  <c r="F129" i="6"/>
  <c r="G129" i="6"/>
  <c r="D130" i="6"/>
  <c r="E130" i="6"/>
  <c r="F130" i="6"/>
  <c r="G130" i="6"/>
  <c r="C131" i="6"/>
  <c r="D131" i="6"/>
  <c r="E131" i="6"/>
  <c r="F131" i="6"/>
  <c r="G131" i="6"/>
  <c r="B132" i="6"/>
  <c r="D132" i="6"/>
  <c r="E132" i="6"/>
  <c r="F132" i="6"/>
  <c r="G132" i="6"/>
  <c r="C133" i="6"/>
  <c r="D133" i="6"/>
  <c r="E133" i="6"/>
  <c r="F133" i="6"/>
  <c r="G133" i="6"/>
  <c r="B134" i="6"/>
  <c r="D134" i="6"/>
  <c r="E134" i="6"/>
  <c r="F134" i="6"/>
  <c r="G134" i="6"/>
  <c r="B135" i="6"/>
  <c r="H135" i="6" s="1"/>
  <c r="K135" i="6" s="1"/>
  <c r="C135" i="6"/>
  <c r="D135" i="6"/>
  <c r="E135" i="6"/>
  <c r="F135" i="6"/>
  <c r="G135" i="6"/>
  <c r="D136" i="6"/>
  <c r="E136" i="6"/>
  <c r="F136" i="6"/>
  <c r="G136" i="6"/>
  <c r="B137" i="6"/>
  <c r="C137" i="6"/>
  <c r="D137" i="6"/>
  <c r="E137" i="6"/>
  <c r="F137" i="6"/>
  <c r="G137" i="6"/>
  <c r="D138" i="6"/>
  <c r="E138" i="6"/>
  <c r="F138" i="6"/>
  <c r="G138" i="6"/>
  <c r="C139" i="6"/>
  <c r="D139" i="6"/>
  <c r="E139" i="6"/>
  <c r="F139" i="6"/>
  <c r="G139" i="6"/>
  <c r="B140" i="6"/>
  <c r="D140" i="6"/>
  <c r="E140" i="6"/>
  <c r="F140" i="6"/>
  <c r="G140" i="6"/>
  <c r="C141" i="6"/>
  <c r="D141" i="6"/>
  <c r="E141" i="6"/>
  <c r="F141" i="6"/>
  <c r="G141" i="6"/>
  <c r="B142" i="6"/>
  <c r="D142" i="6"/>
  <c r="E142" i="6"/>
  <c r="F142" i="6"/>
  <c r="G142" i="6"/>
  <c r="B143" i="6"/>
  <c r="H143" i="6" s="1"/>
  <c r="K143" i="6" s="1"/>
  <c r="C143" i="6"/>
  <c r="D143" i="6"/>
  <c r="E143" i="6"/>
  <c r="F143" i="6"/>
  <c r="G143" i="6"/>
  <c r="D144" i="6"/>
  <c r="E144" i="6"/>
  <c r="F144" i="6"/>
  <c r="G144" i="6"/>
  <c r="B145" i="6"/>
  <c r="C145" i="6"/>
  <c r="D145" i="6"/>
  <c r="E145" i="6"/>
  <c r="F145" i="6"/>
  <c r="G145" i="6"/>
  <c r="D146" i="6"/>
  <c r="E146" i="6"/>
  <c r="F146" i="6"/>
  <c r="G146" i="6"/>
  <c r="C147" i="6"/>
  <c r="D147" i="6"/>
  <c r="E147" i="6"/>
  <c r="F147" i="6"/>
  <c r="G147" i="6"/>
  <c r="B148" i="6"/>
  <c r="D148" i="6"/>
  <c r="E148" i="6"/>
  <c r="F148" i="6"/>
  <c r="G148" i="6"/>
  <c r="C149" i="6"/>
  <c r="D149" i="6"/>
  <c r="E149" i="6"/>
  <c r="F149" i="6"/>
  <c r="G149" i="6"/>
  <c r="B150" i="6"/>
  <c r="D150" i="6"/>
  <c r="E150" i="6"/>
  <c r="F150" i="6"/>
  <c r="G150" i="6"/>
  <c r="B151" i="6"/>
  <c r="H151" i="6" s="1"/>
  <c r="K151" i="6" s="1"/>
  <c r="C151" i="6"/>
  <c r="D151" i="6"/>
  <c r="E151" i="6"/>
  <c r="F151" i="6"/>
  <c r="G151" i="6"/>
  <c r="D152" i="6"/>
  <c r="E152" i="6"/>
  <c r="F152" i="6"/>
  <c r="G152" i="6"/>
  <c r="B153" i="6"/>
  <c r="C153" i="6"/>
  <c r="D153" i="6"/>
  <c r="E153" i="6"/>
  <c r="F153" i="6"/>
  <c r="G153" i="6"/>
  <c r="D154" i="6"/>
  <c r="E154" i="6"/>
  <c r="F154" i="6"/>
  <c r="G154" i="6"/>
  <c r="C155" i="6"/>
  <c r="D155" i="6"/>
  <c r="E155" i="6"/>
  <c r="F155" i="6"/>
  <c r="G155" i="6"/>
  <c r="B156" i="6"/>
  <c r="D156" i="6"/>
  <c r="E156" i="6"/>
  <c r="F156" i="6"/>
  <c r="G156" i="6"/>
  <c r="C157" i="6"/>
  <c r="D157" i="6"/>
  <c r="E157" i="6"/>
  <c r="F157" i="6"/>
  <c r="G157" i="6"/>
  <c r="B158" i="6"/>
  <c r="D158" i="6"/>
  <c r="E158" i="6"/>
  <c r="F158" i="6"/>
  <c r="G158" i="6"/>
  <c r="B159" i="6"/>
  <c r="H159" i="6" s="1"/>
  <c r="K159" i="6" s="1"/>
  <c r="C159" i="6"/>
  <c r="D159" i="6"/>
  <c r="E159" i="6"/>
  <c r="F159" i="6"/>
  <c r="G159" i="6"/>
  <c r="C160" i="6"/>
  <c r="D160" i="6"/>
  <c r="E160" i="6"/>
  <c r="F160" i="6"/>
  <c r="G160" i="6"/>
  <c r="B161" i="6"/>
  <c r="C161" i="6"/>
  <c r="D161" i="6"/>
  <c r="E161" i="6"/>
  <c r="F161" i="6"/>
  <c r="G161" i="6"/>
  <c r="C162" i="6"/>
  <c r="D162" i="6"/>
  <c r="E162" i="6"/>
  <c r="F162" i="6"/>
  <c r="G162" i="6"/>
  <c r="B163" i="6"/>
  <c r="C163" i="6"/>
  <c r="D163" i="6"/>
  <c r="E163" i="6"/>
  <c r="F163" i="6"/>
  <c r="G163" i="6"/>
  <c r="C164" i="6"/>
  <c r="D164" i="6"/>
  <c r="E164" i="6"/>
  <c r="F164" i="6"/>
  <c r="G164" i="6"/>
  <c r="B165" i="6"/>
  <c r="C165" i="6"/>
  <c r="D165" i="6"/>
  <c r="E165" i="6"/>
  <c r="F165" i="6"/>
  <c r="G165" i="6"/>
  <c r="C166" i="6"/>
  <c r="D166" i="6"/>
  <c r="E166" i="6"/>
  <c r="F166" i="6"/>
  <c r="G166" i="6"/>
  <c r="B167" i="6"/>
  <c r="H167" i="6" s="1"/>
  <c r="K167" i="6" s="1"/>
  <c r="C167" i="6"/>
  <c r="D167" i="6"/>
  <c r="E167" i="6"/>
  <c r="F167" i="6"/>
  <c r="G167" i="6"/>
  <c r="C168" i="6"/>
  <c r="D168" i="6"/>
  <c r="E168" i="6"/>
  <c r="F168" i="6"/>
  <c r="G168" i="6"/>
  <c r="B169" i="6"/>
  <c r="C169" i="6"/>
  <c r="D169" i="6"/>
  <c r="E169" i="6"/>
  <c r="F169" i="6"/>
  <c r="G169" i="6"/>
  <c r="C170" i="6"/>
  <c r="D170" i="6"/>
  <c r="E170" i="6"/>
  <c r="F170" i="6"/>
  <c r="G170" i="6"/>
  <c r="B171" i="6"/>
  <c r="C171" i="6"/>
  <c r="D171" i="6"/>
  <c r="E171" i="6"/>
  <c r="F171" i="6"/>
  <c r="G171" i="6"/>
  <c r="C172" i="6"/>
  <c r="D172" i="6"/>
  <c r="E172" i="6"/>
  <c r="F172" i="6"/>
  <c r="G172" i="6"/>
  <c r="B173" i="6"/>
  <c r="C173" i="6"/>
  <c r="D173" i="6"/>
  <c r="E173" i="6"/>
  <c r="F173" i="6"/>
  <c r="G173" i="6"/>
  <c r="C174" i="6"/>
  <c r="D174" i="6"/>
  <c r="E174" i="6"/>
  <c r="F174" i="6"/>
  <c r="G174" i="6"/>
  <c r="B175" i="6"/>
  <c r="H175" i="6" s="1"/>
  <c r="K175" i="6" s="1"/>
  <c r="C175" i="6"/>
  <c r="D175" i="6"/>
  <c r="E175" i="6"/>
  <c r="F175" i="6"/>
  <c r="G175" i="6"/>
  <c r="C176" i="6"/>
  <c r="D176" i="6"/>
  <c r="E176" i="6"/>
  <c r="F176" i="6"/>
  <c r="G176" i="6"/>
  <c r="B177" i="6"/>
  <c r="C177" i="6"/>
  <c r="D177" i="6"/>
  <c r="E177" i="6"/>
  <c r="F177" i="6"/>
  <c r="G177" i="6"/>
  <c r="C178" i="6"/>
  <c r="D178" i="6"/>
  <c r="E178" i="6"/>
  <c r="F178" i="6"/>
  <c r="G178" i="6"/>
  <c r="B179" i="6"/>
  <c r="C179" i="6"/>
  <c r="D179" i="6"/>
  <c r="E179" i="6"/>
  <c r="F179" i="6"/>
  <c r="G179" i="6"/>
  <c r="C180" i="6"/>
  <c r="D180" i="6"/>
  <c r="E180" i="6"/>
  <c r="F180" i="6"/>
  <c r="G180" i="6"/>
  <c r="B181" i="6"/>
  <c r="C181" i="6"/>
  <c r="D181" i="6"/>
  <c r="E181" i="6"/>
  <c r="F181" i="6"/>
  <c r="G181" i="6"/>
  <c r="C182" i="6"/>
  <c r="D182" i="6"/>
  <c r="E182" i="6"/>
  <c r="F182" i="6"/>
  <c r="G182" i="6"/>
  <c r="B183" i="6"/>
  <c r="H183" i="6" s="1"/>
  <c r="K183" i="6" s="1"/>
  <c r="C183" i="6"/>
  <c r="D183" i="6"/>
  <c r="E183" i="6"/>
  <c r="F183" i="6"/>
  <c r="G183" i="6"/>
  <c r="C184" i="6"/>
  <c r="D184" i="6"/>
  <c r="E184" i="6"/>
  <c r="F184" i="6"/>
  <c r="G184" i="6"/>
  <c r="B185" i="6"/>
  <c r="C185" i="6"/>
  <c r="D185" i="6"/>
  <c r="E185" i="6"/>
  <c r="F185" i="6"/>
  <c r="G185" i="6"/>
  <c r="C186" i="6"/>
  <c r="D186" i="6"/>
  <c r="E186" i="6"/>
  <c r="F186" i="6"/>
  <c r="G186" i="6"/>
  <c r="B187" i="6"/>
  <c r="C187" i="6"/>
  <c r="D187" i="6"/>
  <c r="E187" i="6"/>
  <c r="F187" i="6"/>
  <c r="G187" i="6"/>
  <c r="C188" i="6"/>
  <c r="D188" i="6"/>
  <c r="E188" i="6"/>
  <c r="F188" i="6"/>
  <c r="G188" i="6"/>
  <c r="B189" i="6"/>
  <c r="C189" i="6"/>
  <c r="D189" i="6"/>
  <c r="E189" i="6"/>
  <c r="F189" i="6"/>
  <c r="G189" i="6"/>
  <c r="C190" i="6"/>
  <c r="D190" i="6"/>
  <c r="E190" i="6"/>
  <c r="F190" i="6"/>
  <c r="G190" i="6"/>
  <c r="B191" i="6"/>
  <c r="H191" i="6" s="1"/>
  <c r="K191" i="6" s="1"/>
  <c r="C191" i="6"/>
  <c r="D191" i="6"/>
  <c r="E191" i="6"/>
  <c r="F191" i="6"/>
  <c r="G191" i="6"/>
  <c r="C192" i="6"/>
  <c r="D192" i="6"/>
  <c r="E192" i="6"/>
  <c r="F192" i="6"/>
  <c r="G192" i="6"/>
  <c r="B193" i="6"/>
  <c r="C193" i="6"/>
  <c r="D193" i="6"/>
  <c r="E193" i="6"/>
  <c r="F193" i="6"/>
  <c r="G193" i="6"/>
  <c r="C194" i="6"/>
  <c r="D194" i="6"/>
  <c r="E194" i="6"/>
  <c r="F194" i="6"/>
  <c r="G194" i="6"/>
  <c r="B195" i="6"/>
  <c r="C195" i="6"/>
  <c r="D195" i="6"/>
  <c r="E195" i="6"/>
  <c r="F195" i="6"/>
  <c r="G195" i="6"/>
  <c r="C196" i="6"/>
  <c r="D196" i="6"/>
  <c r="E196" i="6"/>
  <c r="F196" i="6"/>
  <c r="G196" i="6"/>
  <c r="B197" i="6"/>
  <c r="C197" i="6"/>
  <c r="D197" i="6"/>
  <c r="E197" i="6"/>
  <c r="F197" i="6"/>
  <c r="G197" i="6"/>
  <c r="C198" i="6"/>
  <c r="D198" i="6"/>
  <c r="E198" i="6"/>
  <c r="F198" i="6"/>
  <c r="G198" i="6"/>
  <c r="B199" i="6"/>
  <c r="H199" i="6" s="1"/>
  <c r="K199" i="6" s="1"/>
  <c r="C199" i="6"/>
  <c r="D199" i="6"/>
  <c r="E199" i="6"/>
  <c r="F199" i="6"/>
  <c r="G199" i="6"/>
  <c r="B200" i="6"/>
  <c r="C200" i="6"/>
  <c r="D200" i="6"/>
  <c r="E200" i="6"/>
  <c r="F200" i="6"/>
  <c r="G200" i="6"/>
  <c r="B201" i="6"/>
  <c r="C201" i="6"/>
  <c r="D201" i="6"/>
  <c r="E201" i="6"/>
  <c r="F201" i="6"/>
  <c r="G201" i="6"/>
  <c r="B202" i="6"/>
  <c r="C202" i="6"/>
  <c r="D202" i="6"/>
  <c r="E202" i="6"/>
  <c r="F202" i="6"/>
  <c r="G202" i="6"/>
  <c r="B203" i="6"/>
  <c r="H203" i="6" s="1"/>
  <c r="K203" i="6" s="1"/>
  <c r="C203" i="6"/>
  <c r="D203" i="6"/>
  <c r="E203" i="6"/>
  <c r="F203" i="6"/>
  <c r="G203" i="6"/>
  <c r="B204" i="6"/>
  <c r="C204" i="6"/>
  <c r="D204" i="6"/>
  <c r="E204" i="6"/>
  <c r="F204" i="6"/>
  <c r="G204" i="6"/>
  <c r="B205" i="6"/>
  <c r="H205" i="6" s="1"/>
  <c r="K205" i="6" s="1"/>
  <c r="L205" i="6" s="1"/>
  <c r="C205" i="6"/>
  <c r="D205" i="6"/>
  <c r="E205" i="6"/>
  <c r="F205" i="6"/>
  <c r="G205" i="6"/>
  <c r="B206" i="6"/>
  <c r="C206" i="6"/>
  <c r="D206" i="6"/>
  <c r="E206" i="6"/>
  <c r="F206" i="6"/>
  <c r="G206" i="6"/>
  <c r="B207" i="6"/>
  <c r="H207" i="6" s="1"/>
  <c r="K207" i="6" s="1"/>
  <c r="C207" i="6"/>
  <c r="D207" i="6"/>
  <c r="E207" i="6"/>
  <c r="F207" i="6"/>
  <c r="G207" i="6"/>
  <c r="B208" i="6"/>
  <c r="C208" i="6"/>
  <c r="D208" i="6"/>
  <c r="E208" i="6"/>
  <c r="F208" i="6"/>
  <c r="G208" i="6"/>
  <c r="B209" i="6"/>
  <c r="C209" i="6"/>
  <c r="D209" i="6"/>
  <c r="E209" i="6"/>
  <c r="F209" i="6"/>
  <c r="G209" i="6"/>
  <c r="B210" i="6"/>
  <c r="C210" i="6"/>
  <c r="D210" i="6"/>
  <c r="E210" i="6"/>
  <c r="F210" i="6"/>
  <c r="G210" i="6"/>
  <c r="B211" i="6"/>
  <c r="H211" i="6" s="1"/>
  <c r="K211" i="6" s="1"/>
  <c r="C211" i="6"/>
  <c r="D211" i="6"/>
  <c r="E211" i="6"/>
  <c r="F211" i="6"/>
  <c r="G211" i="6"/>
  <c r="B212" i="6"/>
  <c r="C212" i="6"/>
  <c r="D212" i="6"/>
  <c r="E212" i="6"/>
  <c r="F212" i="6"/>
  <c r="G212" i="6"/>
  <c r="B213" i="6"/>
  <c r="C213" i="6"/>
  <c r="D213" i="6"/>
  <c r="E213" i="6"/>
  <c r="F213" i="6"/>
  <c r="G213" i="6"/>
  <c r="B214" i="6"/>
  <c r="C214" i="6"/>
  <c r="D214" i="6"/>
  <c r="E214" i="6"/>
  <c r="F214" i="6"/>
  <c r="G214" i="6"/>
  <c r="B215" i="6"/>
  <c r="H215" i="6" s="1"/>
  <c r="K215" i="6" s="1"/>
  <c r="C215" i="6"/>
  <c r="D215" i="6"/>
  <c r="E215" i="6"/>
  <c r="F215" i="6"/>
  <c r="G215" i="6"/>
  <c r="B216" i="6"/>
  <c r="C216" i="6"/>
  <c r="D216" i="6"/>
  <c r="E216" i="6"/>
  <c r="F216" i="6"/>
  <c r="G216" i="6"/>
  <c r="B217" i="6"/>
  <c r="C217" i="6"/>
  <c r="D217" i="6"/>
  <c r="E217" i="6"/>
  <c r="F217" i="6"/>
  <c r="G217" i="6"/>
  <c r="B218" i="6"/>
  <c r="C218" i="6"/>
  <c r="D218" i="6"/>
  <c r="E218" i="6"/>
  <c r="F218" i="6"/>
  <c r="G218" i="6"/>
  <c r="B219" i="6"/>
  <c r="H219" i="6" s="1"/>
  <c r="K219" i="6" s="1"/>
  <c r="C219" i="6"/>
  <c r="D219" i="6"/>
  <c r="E219" i="6"/>
  <c r="F219" i="6"/>
  <c r="G219" i="6"/>
  <c r="B220" i="6"/>
  <c r="C220" i="6"/>
  <c r="D220" i="6"/>
  <c r="E220" i="6"/>
  <c r="F220" i="6"/>
  <c r="G220" i="6"/>
  <c r="B221" i="6"/>
  <c r="H221" i="6" s="1"/>
  <c r="K221" i="6" s="1"/>
  <c r="L221" i="6" s="1"/>
  <c r="C221" i="6"/>
  <c r="D221" i="6"/>
  <c r="E221" i="6"/>
  <c r="F221" i="6"/>
  <c r="G221" i="6"/>
  <c r="B222" i="6"/>
  <c r="C222" i="6"/>
  <c r="D222" i="6"/>
  <c r="E222" i="6"/>
  <c r="F222" i="6"/>
  <c r="G222" i="6"/>
  <c r="B223" i="6"/>
  <c r="H223" i="6" s="1"/>
  <c r="K223" i="6" s="1"/>
  <c r="C223" i="6"/>
  <c r="D223" i="6"/>
  <c r="E223" i="6"/>
  <c r="F223" i="6"/>
  <c r="G223" i="6"/>
  <c r="B224" i="6"/>
  <c r="C224" i="6"/>
  <c r="D224" i="6"/>
  <c r="E224" i="6"/>
  <c r="F224" i="6"/>
  <c r="G224" i="6"/>
  <c r="B225" i="6"/>
  <c r="C225" i="6"/>
  <c r="D225" i="6"/>
  <c r="E225" i="6"/>
  <c r="F225" i="6"/>
  <c r="G225" i="6"/>
  <c r="B226" i="6"/>
  <c r="C226" i="6"/>
  <c r="D226" i="6"/>
  <c r="E226" i="6"/>
  <c r="F226" i="6"/>
  <c r="G226" i="6"/>
  <c r="B227" i="6"/>
  <c r="H227" i="6" s="1"/>
  <c r="K227" i="6" s="1"/>
  <c r="C227" i="6"/>
  <c r="D227" i="6"/>
  <c r="E227" i="6"/>
  <c r="F227" i="6"/>
  <c r="G227" i="6"/>
  <c r="B228" i="6"/>
  <c r="C228" i="6"/>
  <c r="D228" i="6"/>
  <c r="E228" i="6"/>
  <c r="F228" i="6"/>
  <c r="G228" i="6"/>
  <c r="B229" i="6"/>
  <c r="C229" i="6"/>
  <c r="D229" i="6"/>
  <c r="E229" i="6"/>
  <c r="F229" i="6"/>
  <c r="G229" i="6"/>
  <c r="B230" i="6"/>
  <c r="C230" i="6"/>
  <c r="D230" i="6"/>
  <c r="E230" i="6"/>
  <c r="F230" i="6"/>
  <c r="G230" i="6"/>
  <c r="B231" i="6"/>
  <c r="H231" i="6" s="1"/>
  <c r="K231" i="6" s="1"/>
  <c r="C231" i="6"/>
  <c r="D231" i="6"/>
  <c r="E231" i="6"/>
  <c r="F231" i="6"/>
  <c r="G231" i="6"/>
  <c r="B232" i="6"/>
  <c r="C232" i="6"/>
  <c r="D232" i="6"/>
  <c r="E232" i="6"/>
  <c r="F232" i="6"/>
  <c r="G232" i="6"/>
  <c r="B233" i="6"/>
  <c r="C233" i="6"/>
  <c r="D233" i="6"/>
  <c r="E233" i="6"/>
  <c r="F233" i="6"/>
  <c r="G233" i="6"/>
  <c r="B234" i="6"/>
  <c r="C234" i="6"/>
  <c r="D234" i="6"/>
  <c r="E234" i="6"/>
  <c r="F234" i="6"/>
  <c r="G234" i="6"/>
  <c r="B235" i="6"/>
  <c r="H235" i="6" s="1"/>
  <c r="K235" i="6" s="1"/>
  <c r="C235" i="6"/>
  <c r="D235" i="6"/>
  <c r="E235" i="6"/>
  <c r="F235" i="6"/>
  <c r="G235" i="6"/>
  <c r="B236" i="6"/>
  <c r="C236" i="6"/>
  <c r="D236" i="6"/>
  <c r="E236" i="6"/>
  <c r="F236" i="6"/>
  <c r="G236" i="6"/>
  <c r="B237" i="6"/>
  <c r="H237" i="6" s="1"/>
  <c r="K237" i="6" s="1"/>
  <c r="L237" i="6" s="1"/>
  <c r="C237" i="6"/>
  <c r="D237" i="6"/>
  <c r="E237" i="6"/>
  <c r="F237" i="6"/>
  <c r="G237" i="6"/>
  <c r="B238" i="6"/>
  <c r="C238" i="6"/>
  <c r="D238" i="6"/>
  <c r="E238" i="6"/>
  <c r="F238" i="6"/>
  <c r="G238" i="6"/>
  <c r="B239" i="6"/>
  <c r="H239" i="6" s="1"/>
  <c r="K239" i="6" s="1"/>
  <c r="C239" i="6"/>
  <c r="D239" i="6"/>
  <c r="E239" i="6"/>
  <c r="F239" i="6"/>
  <c r="G239" i="6"/>
  <c r="B240" i="6"/>
  <c r="C240" i="6"/>
  <c r="D240" i="6"/>
  <c r="E240" i="6"/>
  <c r="F240" i="6"/>
  <c r="G240" i="6"/>
  <c r="B241" i="6"/>
  <c r="C241" i="6"/>
  <c r="D241" i="6"/>
  <c r="E241" i="6"/>
  <c r="F241" i="6"/>
  <c r="G241" i="6"/>
  <c r="B242" i="6"/>
  <c r="C242" i="6"/>
  <c r="D242" i="6"/>
  <c r="E242" i="6"/>
  <c r="F242" i="6"/>
  <c r="G242" i="6"/>
  <c r="B243" i="6"/>
  <c r="H243" i="6" s="1"/>
  <c r="K243" i="6" s="1"/>
  <c r="C243" i="6"/>
  <c r="D243" i="6"/>
  <c r="E243" i="6"/>
  <c r="F243" i="6"/>
  <c r="G243" i="6"/>
  <c r="B244" i="6"/>
  <c r="C244" i="6"/>
  <c r="D244" i="6"/>
  <c r="E244" i="6"/>
  <c r="F244" i="6"/>
  <c r="G244" i="6"/>
  <c r="G128" i="6"/>
  <c r="F128" i="6"/>
  <c r="E128" i="6"/>
  <c r="D128" i="6"/>
  <c r="C128" i="6"/>
  <c r="B128" i="6"/>
  <c r="A130" i="6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129" i="6"/>
  <c r="B125" i="6"/>
  <c r="A125" i="6"/>
  <c r="B124" i="6"/>
  <c r="A124" i="6"/>
  <c r="B2" i="6"/>
  <c r="A2" i="6"/>
  <c r="A236" i="7" l="1"/>
  <c r="E235" i="7"/>
  <c r="I235" i="7"/>
  <c r="D235" i="7"/>
  <c r="J235" i="7"/>
  <c r="C235" i="7"/>
  <c r="G235" i="7"/>
  <c r="H235" i="7"/>
  <c r="F235" i="7"/>
  <c r="B235" i="7"/>
  <c r="M234" i="7"/>
  <c r="P233" i="7"/>
  <c r="O233" i="7"/>
  <c r="Q233" i="7"/>
  <c r="L234" i="7"/>
  <c r="N234" i="7" s="1"/>
  <c r="A1810" i="7"/>
  <c r="A1586" i="7"/>
  <c r="A1360" i="7"/>
  <c r="A1135" i="7"/>
  <c r="A910" i="7"/>
  <c r="A685" i="7"/>
  <c r="A460" i="7"/>
  <c r="B63" i="7"/>
  <c r="B99" i="7" s="1"/>
  <c r="B135" i="7" s="1"/>
  <c r="B171" i="7" s="1"/>
  <c r="B207" i="7" s="1"/>
  <c r="B33" i="7"/>
  <c r="C50" i="7"/>
  <c r="C86" i="7" s="1"/>
  <c r="C122" i="7" s="1"/>
  <c r="C158" i="7" s="1"/>
  <c r="C194" i="7" s="1"/>
  <c r="C20" i="7"/>
  <c r="B60" i="7"/>
  <c r="B96" i="7" s="1"/>
  <c r="B132" i="7" s="1"/>
  <c r="B168" i="7" s="1"/>
  <c r="B204" i="7" s="1"/>
  <c r="B30" i="7"/>
  <c r="B71" i="7"/>
  <c r="B107" i="7" s="1"/>
  <c r="B143" i="7" s="1"/>
  <c r="B179" i="7" s="1"/>
  <c r="B215" i="7" s="1"/>
  <c r="B41" i="7"/>
  <c r="B77" i="7" s="1"/>
  <c r="B113" i="7" s="1"/>
  <c r="B149" i="7" s="1"/>
  <c r="B185" i="7" s="1"/>
  <c r="B221" i="7" s="1"/>
  <c r="C25" i="7"/>
  <c r="C55" i="7"/>
  <c r="C91" i="7" s="1"/>
  <c r="C127" i="7" s="1"/>
  <c r="C163" i="7" s="1"/>
  <c r="C199" i="7" s="1"/>
  <c r="B61" i="7"/>
  <c r="B97" i="7" s="1"/>
  <c r="B133" i="7" s="1"/>
  <c r="B169" i="7" s="1"/>
  <c r="B205" i="7" s="1"/>
  <c r="B31" i="7"/>
  <c r="B32" i="7"/>
  <c r="B62" i="7"/>
  <c r="B98" i="7" s="1"/>
  <c r="B134" i="7" s="1"/>
  <c r="B170" i="7" s="1"/>
  <c r="B206" i="7" s="1"/>
  <c r="C10" i="7"/>
  <c r="C45" i="7"/>
  <c r="C81" i="7" s="1"/>
  <c r="C117" i="7" s="1"/>
  <c r="C153" i="7" s="1"/>
  <c r="C189" i="7" s="1"/>
  <c r="C15" i="7"/>
  <c r="B64" i="7"/>
  <c r="B100" i="7" s="1"/>
  <c r="B136" i="7" s="1"/>
  <c r="B172" i="7" s="1"/>
  <c r="B208" i="7" s="1"/>
  <c r="B34" i="7"/>
  <c r="A383" i="6"/>
  <c r="A683" i="6"/>
  <c r="A508" i="6"/>
  <c r="H244" i="6"/>
  <c r="K244" i="6" s="1"/>
  <c r="N244" i="6" s="1"/>
  <c r="H240" i="6"/>
  <c r="K240" i="6" s="1"/>
  <c r="H236" i="6"/>
  <c r="K236" i="6" s="1"/>
  <c r="L236" i="6" s="1"/>
  <c r="H232" i="6"/>
  <c r="K232" i="6" s="1"/>
  <c r="N232" i="6" s="1"/>
  <c r="H228" i="6"/>
  <c r="K228" i="6" s="1"/>
  <c r="L228" i="6" s="1"/>
  <c r="H224" i="6"/>
  <c r="K224" i="6" s="1"/>
  <c r="H220" i="6"/>
  <c r="K220" i="6" s="1"/>
  <c r="N220" i="6" s="1"/>
  <c r="H216" i="6"/>
  <c r="K216" i="6" s="1"/>
  <c r="N216" i="6" s="1"/>
  <c r="H214" i="6"/>
  <c r="K214" i="6" s="1"/>
  <c r="M214" i="6" s="1"/>
  <c r="H212" i="6"/>
  <c r="K212" i="6" s="1"/>
  <c r="H210" i="6"/>
  <c r="K210" i="6" s="1"/>
  <c r="M210" i="6" s="1"/>
  <c r="H208" i="6"/>
  <c r="K208" i="6" s="1"/>
  <c r="N208" i="6" s="1"/>
  <c r="H206" i="6"/>
  <c r="K206" i="6" s="1"/>
  <c r="N206" i="6" s="1"/>
  <c r="H204" i="6"/>
  <c r="K204" i="6" s="1"/>
  <c r="H202" i="6"/>
  <c r="K202" i="6" s="1"/>
  <c r="L202" i="6" s="1"/>
  <c r="H200" i="6"/>
  <c r="K200" i="6" s="1"/>
  <c r="N200" i="6" s="1"/>
  <c r="H195" i="6"/>
  <c r="K195" i="6" s="1"/>
  <c r="L195" i="6" s="1"/>
  <c r="H187" i="6"/>
  <c r="K187" i="6" s="1"/>
  <c r="H179" i="6"/>
  <c r="K179" i="6" s="1"/>
  <c r="N179" i="6" s="1"/>
  <c r="H171" i="6"/>
  <c r="K171" i="6" s="1"/>
  <c r="M171" i="6" s="1"/>
  <c r="H163" i="6"/>
  <c r="K163" i="6" s="1"/>
  <c r="M163" i="6" s="1"/>
  <c r="H242" i="6"/>
  <c r="K242" i="6" s="1"/>
  <c r="H238" i="6"/>
  <c r="K238" i="6" s="1"/>
  <c r="M238" i="6" s="1"/>
  <c r="H234" i="6"/>
  <c r="K234" i="6" s="1"/>
  <c r="N234" i="6" s="1"/>
  <c r="H230" i="6"/>
  <c r="K230" i="6" s="1"/>
  <c r="L230" i="6" s="1"/>
  <c r="H226" i="6"/>
  <c r="K226" i="6" s="1"/>
  <c r="H222" i="6"/>
  <c r="K222" i="6" s="1"/>
  <c r="M222" i="6" s="1"/>
  <c r="H218" i="6"/>
  <c r="K218" i="6" s="1"/>
  <c r="N218" i="6" s="1"/>
  <c r="H189" i="6"/>
  <c r="K189" i="6" s="1"/>
  <c r="L189" i="6" s="1"/>
  <c r="H173" i="6"/>
  <c r="K173" i="6" s="1"/>
  <c r="L173" i="6" s="1"/>
  <c r="B198" i="6"/>
  <c r="H198" i="6" s="1"/>
  <c r="K198" i="6" s="1"/>
  <c r="M198" i="6" s="1"/>
  <c r="B196" i="6"/>
  <c r="H196" i="6" s="1"/>
  <c r="K196" i="6" s="1"/>
  <c r="L196" i="6" s="1"/>
  <c r="B194" i="6"/>
  <c r="H194" i="6" s="1"/>
  <c r="K194" i="6" s="1"/>
  <c r="N194" i="6" s="1"/>
  <c r="B192" i="6"/>
  <c r="H192" i="6" s="1"/>
  <c r="K192" i="6" s="1"/>
  <c r="B190" i="6"/>
  <c r="H190" i="6" s="1"/>
  <c r="K190" i="6" s="1"/>
  <c r="M190" i="6" s="1"/>
  <c r="B188" i="6"/>
  <c r="H188" i="6" s="1"/>
  <c r="K188" i="6" s="1"/>
  <c r="B186" i="6"/>
  <c r="H186" i="6" s="1"/>
  <c r="K186" i="6" s="1"/>
  <c r="B184" i="6"/>
  <c r="H184" i="6" s="1"/>
  <c r="K184" i="6" s="1"/>
  <c r="B182" i="6"/>
  <c r="B180" i="6"/>
  <c r="H180" i="6" s="1"/>
  <c r="K180" i="6" s="1"/>
  <c r="M180" i="6" s="1"/>
  <c r="B178" i="6"/>
  <c r="H178" i="6" s="1"/>
  <c r="K178" i="6" s="1"/>
  <c r="B176" i="6"/>
  <c r="H176" i="6" s="1"/>
  <c r="K176" i="6" s="1"/>
  <c r="B174" i="6"/>
  <c r="B172" i="6"/>
  <c r="H172" i="6" s="1"/>
  <c r="K172" i="6" s="1"/>
  <c r="B170" i="6"/>
  <c r="H170" i="6" s="1"/>
  <c r="K170" i="6" s="1"/>
  <c r="B168" i="6"/>
  <c r="H168" i="6" s="1"/>
  <c r="K168" i="6" s="1"/>
  <c r="B166" i="6"/>
  <c r="B164" i="6"/>
  <c r="H164" i="6" s="1"/>
  <c r="K164" i="6" s="1"/>
  <c r="B162" i="6"/>
  <c r="H162" i="6" s="1"/>
  <c r="K162" i="6" s="1"/>
  <c r="B160" i="6"/>
  <c r="H160" i="6" s="1"/>
  <c r="K160" i="6" s="1"/>
  <c r="B155" i="6"/>
  <c r="H155" i="6" s="1"/>
  <c r="K155" i="6" s="1"/>
  <c r="M155" i="6" s="1"/>
  <c r="B152" i="6"/>
  <c r="B147" i="6"/>
  <c r="H147" i="6" s="1"/>
  <c r="K147" i="6" s="1"/>
  <c r="B144" i="6"/>
  <c r="B139" i="6"/>
  <c r="H139" i="6" s="1"/>
  <c r="K139" i="6" s="1"/>
  <c r="L139" i="6" s="1"/>
  <c r="B136" i="6"/>
  <c r="B131" i="6"/>
  <c r="H131" i="6" s="1"/>
  <c r="K131" i="6" s="1"/>
  <c r="N131" i="6" s="1"/>
  <c r="H241" i="6"/>
  <c r="K241" i="6" s="1"/>
  <c r="L241" i="6" s="1"/>
  <c r="H233" i="6"/>
  <c r="K233" i="6" s="1"/>
  <c r="L233" i="6" s="1"/>
  <c r="H229" i="6"/>
  <c r="K229" i="6" s="1"/>
  <c r="N229" i="6" s="1"/>
  <c r="H225" i="6"/>
  <c r="K225" i="6" s="1"/>
  <c r="L225" i="6" s="1"/>
  <c r="H217" i="6"/>
  <c r="K217" i="6" s="1"/>
  <c r="L217" i="6" s="1"/>
  <c r="H213" i="6"/>
  <c r="K213" i="6" s="1"/>
  <c r="L213" i="6" s="1"/>
  <c r="H209" i="6"/>
  <c r="K209" i="6" s="1"/>
  <c r="H201" i="6"/>
  <c r="K201" i="6" s="1"/>
  <c r="L201" i="6" s="1"/>
  <c r="H197" i="6"/>
  <c r="K197" i="6" s="1"/>
  <c r="L197" i="6" s="1"/>
  <c r="H193" i="6"/>
  <c r="K193" i="6" s="1"/>
  <c r="L193" i="6" s="1"/>
  <c r="H185" i="6"/>
  <c r="K185" i="6" s="1"/>
  <c r="H181" i="6"/>
  <c r="K181" i="6" s="1"/>
  <c r="N181" i="6" s="1"/>
  <c r="H177" i="6"/>
  <c r="K177" i="6" s="1"/>
  <c r="L177" i="6" s="1"/>
  <c r="H169" i="6"/>
  <c r="K169" i="6" s="1"/>
  <c r="L169" i="6" s="1"/>
  <c r="H165" i="6"/>
  <c r="K165" i="6" s="1"/>
  <c r="H161" i="6"/>
  <c r="K161" i="6" s="1"/>
  <c r="L161" i="6" s="1"/>
  <c r="B157" i="6"/>
  <c r="H157" i="6" s="1"/>
  <c r="K157" i="6" s="1"/>
  <c r="L157" i="6" s="1"/>
  <c r="B154" i="6"/>
  <c r="B149" i="6"/>
  <c r="H149" i="6" s="1"/>
  <c r="K149" i="6" s="1"/>
  <c r="B146" i="6"/>
  <c r="B141" i="6"/>
  <c r="H141" i="6" s="1"/>
  <c r="K141" i="6" s="1"/>
  <c r="L141" i="6" s="1"/>
  <c r="B138" i="6"/>
  <c r="B133" i="6"/>
  <c r="H133" i="6" s="1"/>
  <c r="K133" i="6" s="1"/>
  <c r="H153" i="6"/>
  <c r="K153" i="6" s="1"/>
  <c r="L153" i="6" s="1"/>
  <c r="H145" i="6"/>
  <c r="K145" i="6" s="1"/>
  <c r="L145" i="6" s="1"/>
  <c r="H137" i="6"/>
  <c r="K137" i="6" s="1"/>
  <c r="L137" i="6" s="1"/>
  <c r="H129" i="6"/>
  <c r="K129" i="6" s="1"/>
  <c r="L129" i="6" s="1"/>
  <c r="L181" i="6"/>
  <c r="N197" i="6"/>
  <c r="N237" i="6"/>
  <c r="N205" i="6"/>
  <c r="N173" i="6"/>
  <c r="N141" i="6"/>
  <c r="C158" i="6"/>
  <c r="H158" i="6" s="1"/>
  <c r="K158" i="6" s="1"/>
  <c r="C156" i="6"/>
  <c r="H156" i="6" s="1"/>
  <c r="K156" i="6" s="1"/>
  <c r="C154" i="6"/>
  <c r="C152" i="6"/>
  <c r="H152" i="6" s="1"/>
  <c r="K152" i="6" s="1"/>
  <c r="C150" i="6"/>
  <c r="C148" i="6"/>
  <c r="H148" i="6" s="1"/>
  <c r="K148" i="6" s="1"/>
  <c r="C146" i="6"/>
  <c r="C144" i="6"/>
  <c r="H144" i="6" s="1"/>
  <c r="K144" i="6" s="1"/>
  <c r="C142" i="6"/>
  <c r="H142" i="6" s="1"/>
  <c r="K142" i="6" s="1"/>
  <c r="L142" i="6" s="1"/>
  <c r="C140" i="6"/>
  <c r="H140" i="6" s="1"/>
  <c r="K140" i="6" s="1"/>
  <c r="C138" i="6"/>
  <c r="C136" i="6"/>
  <c r="H136" i="6" s="1"/>
  <c r="K136" i="6" s="1"/>
  <c r="M136" i="6" s="1"/>
  <c r="C134" i="6"/>
  <c r="H134" i="6" s="1"/>
  <c r="K134" i="6" s="1"/>
  <c r="C132" i="6"/>
  <c r="H132" i="6" s="1"/>
  <c r="K132" i="6" s="1"/>
  <c r="H182" i="6"/>
  <c r="K182" i="6" s="1"/>
  <c r="H174" i="6"/>
  <c r="K174" i="6" s="1"/>
  <c r="H166" i="6"/>
  <c r="K166" i="6" s="1"/>
  <c r="H150" i="6"/>
  <c r="K150" i="6" s="1"/>
  <c r="L150" i="6" s="1"/>
  <c r="H146" i="6"/>
  <c r="K146" i="6" s="1"/>
  <c r="N146" i="6" s="1"/>
  <c r="H138" i="6"/>
  <c r="K138" i="6" s="1"/>
  <c r="L138" i="6" s="1"/>
  <c r="H130" i="6"/>
  <c r="K130" i="6" s="1"/>
  <c r="N130" i="6" s="1"/>
  <c r="N221" i="6"/>
  <c r="N189" i="6"/>
  <c r="H128" i="6"/>
  <c r="K128" i="6" s="1"/>
  <c r="M128" i="6" s="1"/>
  <c r="N240" i="6"/>
  <c r="L240" i="6"/>
  <c r="M240" i="6"/>
  <c r="L226" i="6"/>
  <c r="M226" i="6"/>
  <c r="N226" i="6"/>
  <c r="L222" i="6"/>
  <c r="N222" i="6"/>
  <c r="N128" i="6"/>
  <c r="L128" i="6"/>
  <c r="M243" i="6"/>
  <c r="L243" i="6"/>
  <c r="N243" i="6"/>
  <c r="M239" i="6"/>
  <c r="N239" i="6"/>
  <c r="L239" i="6"/>
  <c r="M235" i="6"/>
  <c r="N235" i="6"/>
  <c r="L235" i="6"/>
  <c r="M231" i="6"/>
  <c r="N231" i="6"/>
  <c r="L231" i="6"/>
  <c r="M227" i="6"/>
  <c r="N227" i="6"/>
  <c r="L227" i="6"/>
  <c r="M223" i="6"/>
  <c r="N223" i="6"/>
  <c r="L223" i="6"/>
  <c r="M219" i="6"/>
  <c r="N219" i="6"/>
  <c r="L219" i="6"/>
  <c r="M215" i="6"/>
  <c r="N215" i="6"/>
  <c r="L215" i="6"/>
  <c r="M211" i="6"/>
  <c r="N211" i="6"/>
  <c r="L211" i="6"/>
  <c r="M207" i="6"/>
  <c r="N207" i="6"/>
  <c r="L207" i="6"/>
  <c r="M203" i="6"/>
  <c r="N203" i="6"/>
  <c r="L203" i="6"/>
  <c r="M199" i="6"/>
  <c r="N199" i="6"/>
  <c r="L199" i="6"/>
  <c r="M191" i="6"/>
  <c r="N191" i="6"/>
  <c r="L191" i="6"/>
  <c r="M187" i="6"/>
  <c r="N187" i="6"/>
  <c r="L187" i="6"/>
  <c r="M183" i="6"/>
  <c r="N183" i="6"/>
  <c r="L183" i="6"/>
  <c r="M175" i="6"/>
  <c r="N175" i="6"/>
  <c r="L175" i="6"/>
  <c r="M167" i="6"/>
  <c r="N167" i="6"/>
  <c r="L167" i="6"/>
  <c r="M159" i="6"/>
  <c r="N159" i="6"/>
  <c r="L159" i="6"/>
  <c r="L155" i="6"/>
  <c r="M151" i="6"/>
  <c r="N151" i="6"/>
  <c r="L151" i="6"/>
  <c r="M143" i="6"/>
  <c r="N143" i="6"/>
  <c r="L143" i="6"/>
  <c r="N139" i="6"/>
  <c r="M135" i="6"/>
  <c r="N135" i="6"/>
  <c r="L135" i="6"/>
  <c r="L242" i="6"/>
  <c r="M242" i="6"/>
  <c r="N242" i="6"/>
  <c r="L238" i="6"/>
  <c r="N228" i="6"/>
  <c r="N224" i="6"/>
  <c r="L224" i="6"/>
  <c r="M224" i="6"/>
  <c r="L220" i="6"/>
  <c r="M220" i="6"/>
  <c r="N212" i="6"/>
  <c r="L212" i="6"/>
  <c r="M212" i="6"/>
  <c r="L210" i="6"/>
  <c r="N204" i="6"/>
  <c r="L204" i="6"/>
  <c r="M204" i="6"/>
  <c r="M202" i="6"/>
  <c r="N202" i="6"/>
  <c r="N198" i="6"/>
  <c r="M192" i="6"/>
  <c r="M184" i="6"/>
  <c r="N176" i="6"/>
  <c r="M168" i="6"/>
  <c r="N160" i="6"/>
  <c r="M221" i="6"/>
  <c r="N217" i="6"/>
  <c r="M237" i="6"/>
  <c r="M205" i="6"/>
  <c r="M173" i="6"/>
  <c r="M157" i="6"/>
  <c r="M141" i="6"/>
  <c r="M241" i="6"/>
  <c r="M193" i="6"/>
  <c r="M177" i="6"/>
  <c r="M145" i="6"/>
  <c r="M137" i="6"/>
  <c r="B162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A162" i="5"/>
  <c r="B161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A161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C159" i="5"/>
  <c r="B159" i="5"/>
  <c r="A159" i="5"/>
  <c r="O158" i="5"/>
  <c r="N158" i="5"/>
  <c r="M158" i="5"/>
  <c r="L158" i="5"/>
  <c r="K158" i="5"/>
  <c r="A158" i="5"/>
  <c r="B158" i="5"/>
  <c r="C158" i="5"/>
  <c r="D158" i="5"/>
  <c r="E158" i="5"/>
  <c r="F158" i="5"/>
  <c r="G158" i="5"/>
  <c r="H158" i="5"/>
  <c r="I158" i="5"/>
  <c r="J158" i="5"/>
  <c r="B80" i="5"/>
  <c r="B119" i="5" s="1"/>
  <c r="H60" i="5"/>
  <c r="C48" i="5"/>
  <c r="C56" i="5"/>
  <c r="C64" i="5"/>
  <c r="C72" i="5"/>
  <c r="B43" i="5"/>
  <c r="H68" i="5" s="1"/>
  <c r="C43" i="5"/>
  <c r="I71" i="5" s="1"/>
  <c r="A43" i="5"/>
  <c r="L42" i="5"/>
  <c r="K42" i="5"/>
  <c r="J42" i="5"/>
  <c r="I42" i="5"/>
  <c r="H42" i="5"/>
  <c r="L41" i="5"/>
  <c r="K41" i="5"/>
  <c r="J41" i="5"/>
  <c r="I41" i="5"/>
  <c r="B42" i="5" s="1"/>
  <c r="H41" i="5"/>
  <c r="B10" i="5"/>
  <c r="H47" i="5" s="1"/>
  <c r="B11" i="5"/>
  <c r="E11" i="5"/>
  <c r="A12" i="5"/>
  <c r="C13" i="5"/>
  <c r="C14" i="5"/>
  <c r="A15" i="5"/>
  <c r="B15" i="5"/>
  <c r="C52" i="5" s="1"/>
  <c r="A16" i="5"/>
  <c r="D16" i="5"/>
  <c r="D17" i="5"/>
  <c r="B18" i="5"/>
  <c r="C18" i="5"/>
  <c r="B19" i="5"/>
  <c r="E19" i="5"/>
  <c r="C21" i="5"/>
  <c r="C22" i="5"/>
  <c r="A23" i="5"/>
  <c r="B23" i="5"/>
  <c r="C60" i="5" s="1"/>
  <c r="A24" i="5"/>
  <c r="D24" i="5"/>
  <c r="B26" i="5"/>
  <c r="B27" i="5"/>
  <c r="E27" i="5"/>
  <c r="C29" i="5"/>
  <c r="C30" i="5"/>
  <c r="A31" i="5"/>
  <c r="B31" i="5"/>
  <c r="C68" i="5" s="1"/>
  <c r="D32" i="5"/>
  <c r="D33" i="5"/>
  <c r="B34" i="5"/>
  <c r="C34" i="5"/>
  <c r="B35" i="5"/>
  <c r="E35" i="5"/>
  <c r="C37" i="5"/>
  <c r="C38" i="5"/>
  <c r="B9" i="5"/>
  <c r="H10" i="5"/>
  <c r="I10" i="5"/>
  <c r="J10" i="5"/>
  <c r="K10" i="5"/>
  <c r="L10" i="5"/>
  <c r="H11" i="5"/>
  <c r="A11" i="5" s="1"/>
  <c r="I11" i="5"/>
  <c r="J11" i="5"/>
  <c r="K11" i="5"/>
  <c r="L11" i="5"/>
  <c r="H12" i="5"/>
  <c r="I12" i="5"/>
  <c r="J12" i="5"/>
  <c r="K12" i="5"/>
  <c r="L12" i="5"/>
  <c r="H13" i="5"/>
  <c r="I13" i="5"/>
  <c r="J13" i="5"/>
  <c r="K13" i="5"/>
  <c r="L13" i="5"/>
  <c r="H14" i="5"/>
  <c r="I14" i="5"/>
  <c r="B14" i="5" s="1"/>
  <c r="J14" i="5"/>
  <c r="K14" i="5"/>
  <c r="L14" i="5"/>
  <c r="H15" i="5"/>
  <c r="I15" i="5"/>
  <c r="J15" i="5"/>
  <c r="K15" i="5"/>
  <c r="L15" i="5"/>
  <c r="E15" i="5" s="1"/>
  <c r="H16" i="5"/>
  <c r="I16" i="5"/>
  <c r="J16" i="5"/>
  <c r="K16" i="5"/>
  <c r="L16" i="5"/>
  <c r="H17" i="5"/>
  <c r="I17" i="5"/>
  <c r="J17" i="5"/>
  <c r="C17" i="5" s="1"/>
  <c r="K17" i="5"/>
  <c r="L17" i="5"/>
  <c r="H18" i="5"/>
  <c r="I18" i="5"/>
  <c r="J18" i="5"/>
  <c r="K18" i="5"/>
  <c r="L18" i="5"/>
  <c r="H19" i="5"/>
  <c r="I19" i="5"/>
  <c r="J19" i="5"/>
  <c r="K19" i="5"/>
  <c r="L19" i="5"/>
  <c r="H20" i="5"/>
  <c r="I20" i="5"/>
  <c r="J20" i="5"/>
  <c r="K20" i="5"/>
  <c r="L20" i="5"/>
  <c r="H21" i="5"/>
  <c r="I21" i="5"/>
  <c r="J21" i="5"/>
  <c r="K21" i="5"/>
  <c r="L21" i="5"/>
  <c r="H22" i="5"/>
  <c r="I22" i="5"/>
  <c r="B22" i="5" s="1"/>
  <c r="J22" i="5"/>
  <c r="K22" i="5"/>
  <c r="L22" i="5"/>
  <c r="H23" i="5"/>
  <c r="I23" i="5"/>
  <c r="J23" i="5"/>
  <c r="K23" i="5"/>
  <c r="L23" i="5"/>
  <c r="E23" i="5" s="1"/>
  <c r="H24" i="5"/>
  <c r="I24" i="5"/>
  <c r="J24" i="5"/>
  <c r="K24" i="5"/>
  <c r="L24" i="5"/>
  <c r="H25" i="5"/>
  <c r="I25" i="5"/>
  <c r="J25" i="5"/>
  <c r="K25" i="5"/>
  <c r="L25" i="5"/>
  <c r="H26" i="5"/>
  <c r="I26" i="5"/>
  <c r="J26" i="5"/>
  <c r="K26" i="5"/>
  <c r="L26" i="5"/>
  <c r="H27" i="5"/>
  <c r="A27" i="5" s="1"/>
  <c r="I27" i="5"/>
  <c r="J27" i="5"/>
  <c r="K27" i="5"/>
  <c r="L27" i="5"/>
  <c r="H28" i="5"/>
  <c r="I28" i="5"/>
  <c r="J28" i="5"/>
  <c r="K28" i="5"/>
  <c r="L28" i="5"/>
  <c r="H29" i="5"/>
  <c r="I29" i="5"/>
  <c r="J29" i="5"/>
  <c r="K29" i="5"/>
  <c r="L29" i="5"/>
  <c r="H30" i="5"/>
  <c r="I30" i="5"/>
  <c r="B30" i="5" s="1"/>
  <c r="J30" i="5"/>
  <c r="K30" i="5"/>
  <c r="L30" i="5"/>
  <c r="H31" i="5"/>
  <c r="I31" i="5"/>
  <c r="J31" i="5"/>
  <c r="K31" i="5"/>
  <c r="L31" i="5"/>
  <c r="H32" i="5"/>
  <c r="I32" i="5"/>
  <c r="J32" i="5"/>
  <c r="K32" i="5"/>
  <c r="L32" i="5"/>
  <c r="H33" i="5"/>
  <c r="I33" i="5"/>
  <c r="J33" i="5"/>
  <c r="C33" i="5" s="1"/>
  <c r="K33" i="5"/>
  <c r="L33" i="5"/>
  <c r="H34" i="5"/>
  <c r="I34" i="5"/>
  <c r="J34" i="5"/>
  <c r="K34" i="5"/>
  <c r="L34" i="5"/>
  <c r="H35" i="5"/>
  <c r="A35" i="5" s="1"/>
  <c r="I35" i="5"/>
  <c r="J35" i="5"/>
  <c r="K35" i="5"/>
  <c r="L35" i="5"/>
  <c r="H36" i="5"/>
  <c r="I36" i="5"/>
  <c r="J36" i="5"/>
  <c r="K36" i="5"/>
  <c r="L36" i="5"/>
  <c r="H37" i="5"/>
  <c r="I37" i="5"/>
  <c r="J37" i="5"/>
  <c r="K37" i="5"/>
  <c r="L37" i="5"/>
  <c r="H38" i="5"/>
  <c r="I38" i="5"/>
  <c r="B38" i="5" s="1"/>
  <c r="J38" i="5"/>
  <c r="K38" i="5"/>
  <c r="L38" i="5"/>
  <c r="I9" i="5"/>
  <c r="J9" i="5"/>
  <c r="K9" i="5"/>
  <c r="L9" i="5"/>
  <c r="H9" i="5"/>
  <c r="C5" i="5"/>
  <c r="B12" i="5" s="1"/>
  <c r="H49" i="5" s="1"/>
  <c r="D5" i="5"/>
  <c r="C27" i="5" s="1"/>
  <c r="I64" i="5" s="1"/>
  <c r="E5" i="5"/>
  <c r="F5" i="5"/>
  <c r="E31" i="5" s="1"/>
  <c r="B5" i="5"/>
  <c r="A17" i="5" s="1"/>
  <c r="B8" i="5"/>
  <c r="A8" i="5"/>
  <c r="B3" i="5"/>
  <c r="C3" i="5"/>
  <c r="B20" i="5" s="1"/>
  <c r="D3" i="5"/>
  <c r="C19" i="5" s="1"/>
  <c r="E3" i="5"/>
  <c r="F3" i="5"/>
  <c r="E28" i="5" s="1"/>
  <c r="B4" i="5"/>
  <c r="A25" i="5" s="1"/>
  <c r="G62" i="5" s="1"/>
  <c r="C4" i="5"/>
  <c r="D4" i="5"/>
  <c r="C11" i="5" s="1"/>
  <c r="E4" i="5"/>
  <c r="F4" i="5"/>
  <c r="E25" i="5" s="1"/>
  <c r="C2" i="5"/>
  <c r="B13" i="5" s="1"/>
  <c r="D2" i="5"/>
  <c r="E2" i="5"/>
  <c r="F2" i="5"/>
  <c r="E13" i="5" s="1"/>
  <c r="B2" i="5"/>
  <c r="A13" i="5" s="1"/>
  <c r="O234" i="7" l="1"/>
  <c r="P234" i="7"/>
  <c r="Q234" i="7"/>
  <c r="A237" i="7"/>
  <c r="D236" i="7"/>
  <c r="H236" i="7"/>
  <c r="M236" i="7" s="1"/>
  <c r="F236" i="7"/>
  <c r="B236" i="7"/>
  <c r="I236" i="7"/>
  <c r="E236" i="7"/>
  <c r="L236" i="7" s="1"/>
  <c r="G236" i="7"/>
  <c r="C236" i="7"/>
  <c r="J236" i="7"/>
  <c r="K235" i="7"/>
  <c r="M235" i="7"/>
  <c r="L235" i="7"/>
  <c r="A1811" i="7"/>
  <c r="A1587" i="7"/>
  <c r="A1361" i="7"/>
  <c r="A1136" i="7"/>
  <c r="A911" i="7"/>
  <c r="A686" i="7"/>
  <c r="A461" i="7"/>
  <c r="B36" i="7"/>
  <c r="B72" i="7" s="1"/>
  <c r="B108" i="7" s="1"/>
  <c r="B144" i="7" s="1"/>
  <c r="B180" i="7" s="1"/>
  <c r="B216" i="7" s="1"/>
  <c r="B66" i="7"/>
  <c r="B102" i="7" s="1"/>
  <c r="B138" i="7" s="1"/>
  <c r="B174" i="7" s="1"/>
  <c r="B210" i="7" s="1"/>
  <c r="B69" i="7"/>
  <c r="B105" i="7" s="1"/>
  <c r="B141" i="7" s="1"/>
  <c r="B177" i="7" s="1"/>
  <c r="B213" i="7" s="1"/>
  <c r="B39" i="7"/>
  <c r="B75" i="7" s="1"/>
  <c r="B111" i="7" s="1"/>
  <c r="B147" i="7" s="1"/>
  <c r="B183" i="7" s="1"/>
  <c r="B219" i="7" s="1"/>
  <c r="B67" i="7"/>
  <c r="B103" i="7" s="1"/>
  <c r="B139" i="7" s="1"/>
  <c r="B175" i="7" s="1"/>
  <c r="B211" i="7" s="1"/>
  <c r="B37" i="7"/>
  <c r="B73" i="7" s="1"/>
  <c r="B109" i="7" s="1"/>
  <c r="B145" i="7" s="1"/>
  <c r="B181" i="7" s="1"/>
  <c r="B217" i="7" s="1"/>
  <c r="C26" i="7"/>
  <c r="C56" i="7"/>
  <c r="C92" i="7" s="1"/>
  <c r="C128" i="7" s="1"/>
  <c r="C164" i="7" s="1"/>
  <c r="C200" i="7" s="1"/>
  <c r="B40" i="7"/>
  <c r="B76" i="7" s="1"/>
  <c r="B112" i="7" s="1"/>
  <c r="B148" i="7" s="1"/>
  <c r="B184" i="7" s="1"/>
  <c r="B220" i="7" s="1"/>
  <c r="B70" i="7"/>
  <c r="B106" i="7" s="1"/>
  <c r="B142" i="7" s="1"/>
  <c r="B178" i="7" s="1"/>
  <c r="B214" i="7" s="1"/>
  <c r="C11" i="7"/>
  <c r="C46" i="7"/>
  <c r="C82" i="7" s="1"/>
  <c r="C118" i="7" s="1"/>
  <c r="C154" i="7" s="1"/>
  <c r="C190" i="7" s="1"/>
  <c r="C16" i="7"/>
  <c r="C51" i="7"/>
  <c r="C87" i="7" s="1"/>
  <c r="C123" i="7" s="1"/>
  <c r="C159" i="7" s="1"/>
  <c r="C195" i="7" s="1"/>
  <c r="C21" i="7"/>
  <c r="B68" i="7"/>
  <c r="B104" i="7" s="1"/>
  <c r="B140" i="7" s="1"/>
  <c r="B176" i="7" s="1"/>
  <c r="B212" i="7" s="1"/>
  <c r="B38" i="7"/>
  <c r="B74" i="7" s="1"/>
  <c r="B110" i="7" s="1"/>
  <c r="B146" i="7" s="1"/>
  <c r="B182" i="7" s="1"/>
  <c r="B218" i="7" s="1"/>
  <c r="C61" i="7"/>
  <c r="C97" i="7" s="1"/>
  <c r="C133" i="7" s="1"/>
  <c r="C169" i="7" s="1"/>
  <c r="C205" i="7" s="1"/>
  <c r="C31" i="7"/>
  <c r="N196" i="6"/>
  <c r="L214" i="6"/>
  <c r="N195" i="6"/>
  <c r="M234" i="6"/>
  <c r="M244" i="6"/>
  <c r="M206" i="6"/>
  <c r="N225" i="6"/>
  <c r="L163" i="6"/>
  <c r="N230" i="6"/>
  <c r="L244" i="6"/>
  <c r="M153" i="6"/>
  <c r="M181" i="6"/>
  <c r="N161" i="6"/>
  <c r="M194" i="6"/>
  <c r="N214" i="6"/>
  <c r="M228" i="6"/>
  <c r="M131" i="6"/>
  <c r="N163" i="6"/>
  <c r="M230" i="6"/>
  <c r="M225" i="6"/>
  <c r="L206" i="6"/>
  <c r="L131" i="6"/>
  <c r="M195" i="6"/>
  <c r="M189" i="6"/>
  <c r="N201" i="6"/>
  <c r="L146" i="6"/>
  <c r="L194" i="6"/>
  <c r="M208" i="6"/>
  <c r="L171" i="6"/>
  <c r="L234" i="6"/>
  <c r="N193" i="6"/>
  <c r="N190" i="6"/>
  <c r="L198" i="6"/>
  <c r="N210" i="6"/>
  <c r="N238" i="6"/>
  <c r="M139" i="6"/>
  <c r="N155" i="6"/>
  <c r="N171" i="6"/>
  <c r="L179" i="6"/>
  <c r="M218" i="6"/>
  <c r="M236" i="6"/>
  <c r="E683" i="6"/>
  <c r="C683" i="6"/>
  <c r="D683" i="6"/>
  <c r="M232" i="6"/>
  <c r="M169" i="6"/>
  <c r="M233" i="6"/>
  <c r="M213" i="6"/>
  <c r="M130" i="6"/>
  <c r="L190" i="6"/>
  <c r="M196" i="6"/>
  <c r="M200" i="6"/>
  <c r="M216" i="6"/>
  <c r="M179" i="6"/>
  <c r="L218" i="6"/>
  <c r="N236" i="6"/>
  <c r="A384" i="6"/>
  <c r="A684" i="6"/>
  <c r="A509" i="6"/>
  <c r="L134" i="6"/>
  <c r="N134" i="6"/>
  <c r="N144" i="6"/>
  <c r="L144" i="6"/>
  <c r="M144" i="6"/>
  <c r="L158" i="6"/>
  <c r="N158" i="6"/>
  <c r="M152" i="6"/>
  <c r="N152" i="6"/>
  <c r="L152" i="6"/>
  <c r="N138" i="6"/>
  <c r="L200" i="6"/>
  <c r="L208" i="6"/>
  <c r="L216" i="6"/>
  <c r="L232" i="6"/>
  <c r="H154" i="6"/>
  <c r="K154" i="6" s="1"/>
  <c r="L154" i="6" s="1"/>
  <c r="M161" i="6"/>
  <c r="M201" i="6"/>
  <c r="N153" i="6"/>
  <c r="L130" i="6"/>
  <c r="M138" i="6"/>
  <c r="M146" i="6"/>
  <c r="M133" i="6"/>
  <c r="L133" i="6"/>
  <c r="N133" i="6"/>
  <c r="L182" i="6"/>
  <c r="N182" i="6"/>
  <c r="L149" i="6"/>
  <c r="N149" i="6"/>
  <c r="L165" i="6"/>
  <c r="M165" i="6"/>
  <c r="N165" i="6"/>
  <c r="L185" i="6"/>
  <c r="M185" i="6"/>
  <c r="L209" i="6"/>
  <c r="N209" i="6"/>
  <c r="M209" i="6"/>
  <c r="M229" i="6"/>
  <c r="L229" i="6"/>
  <c r="M147" i="6"/>
  <c r="N147" i="6"/>
  <c r="L147" i="6"/>
  <c r="L162" i="6"/>
  <c r="M162" i="6"/>
  <c r="N162" i="6"/>
  <c r="N170" i="6"/>
  <c r="L170" i="6"/>
  <c r="L178" i="6"/>
  <c r="M178" i="6"/>
  <c r="N178" i="6"/>
  <c r="N186" i="6"/>
  <c r="L186" i="6"/>
  <c r="M149" i="6"/>
  <c r="N129" i="6"/>
  <c r="N185" i="6"/>
  <c r="M170" i="6"/>
  <c r="N164" i="6"/>
  <c r="L164" i="6"/>
  <c r="L172" i="6"/>
  <c r="M172" i="6"/>
  <c r="N180" i="6"/>
  <c r="L180" i="6"/>
  <c r="L188" i="6"/>
  <c r="M188" i="6"/>
  <c r="M129" i="6"/>
  <c r="N172" i="6"/>
  <c r="M186" i="6"/>
  <c r="N136" i="6"/>
  <c r="L136" i="6"/>
  <c r="L166" i="6"/>
  <c r="N166" i="6"/>
  <c r="M164" i="6"/>
  <c r="N188" i="6"/>
  <c r="L174" i="6"/>
  <c r="N174" i="6"/>
  <c r="L160" i="6"/>
  <c r="M160" i="6"/>
  <c r="N168" i="6"/>
  <c r="L168" i="6"/>
  <c r="L176" i="6"/>
  <c r="M176" i="6"/>
  <c r="N184" i="6"/>
  <c r="L184" i="6"/>
  <c r="N192" i="6"/>
  <c r="L192" i="6"/>
  <c r="N137" i="6"/>
  <c r="N169" i="6"/>
  <c r="N233" i="6"/>
  <c r="N150" i="6"/>
  <c r="N213" i="6"/>
  <c r="M217" i="6"/>
  <c r="M197" i="6"/>
  <c r="N145" i="6"/>
  <c r="N177" i="6"/>
  <c r="N241" i="6"/>
  <c r="N142" i="6"/>
  <c r="N157" i="6"/>
  <c r="N132" i="6"/>
  <c r="L132" i="6"/>
  <c r="M132" i="6"/>
  <c r="N140" i="6"/>
  <c r="L140" i="6"/>
  <c r="M140" i="6"/>
  <c r="N148" i="6"/>
  <c r="L148" i="6"/>
  <c r="M148" i="6"/>
  <c r="N156" i="6"/>
  <c r="L156" i="6"/>
  <c r="M156" i="6"/>
  <c r="M134" i="6"/>
  <c r="M142" i="6"/>
  <c r="M150" i="6"/>
  <c r="M158" i="6"/>
  <c r="M166" i="6"/>
  <c r="M174" i="6"/>
  <c r="M182" i="6"/>
  <c r="F65" i="5"/>
  <c r="H75" i="5"/>
  <c r="C75" i="5"/>
  <c r="I70" i="5"/>
  <c r="D70" i="5"/>
  <c r="G64" i="5"/>
  <c r="C59" i="5"/>
  <c r="H59" i="5"/>
  <c r="I54" i="5"/>
  <c r="K52" i="5"/>
  <c r="F52" i="5"/>
  <c r="G48" i="5"/>
  <c r="D55" i="5"/>
  <c r="F68" i="5"/>
  <c r="G72" i="5"/>
  <c r="H67" i="5"/>
  <c r="C67" i="5"/>
  <c r="H51" i="5"/>
  <c r="C51" i="5"/>
  <c r="H57" i="5"/>
  <c r="C57" i="5"/>
  <c r="G54" i="5"/>
  <c r="B54" i="5"/>
  <c r="H46" i="5"/>
  <c r="K72" i="5"/>
  <c r="H71" i="5"/>
  <c r="G68" i="5"/>
  <c r="I58" i="5"/>
  <c r="K48" i="5"/>
  <c r="D43" i="5"/>
  <c r="J61" i="5" s="1"/>
  <c r="D10" i="5"/>
  <c r="D9" i="5"/>
  <c r="D11" i="5"/>
  <c r="A37" i="5"/>
  <c r="A18" i="5"/>
  <c r="E36" i="5"/>
  <c r="D25" i="5"/>
  <c r="I59" i="5"/>
  <c r="H56" i="5"/>
  <c r="G53" i="5"/>
  <c r="J53" i="5"/>
  <c r="D48" i="5"/>
  <c r="D18" i="5"/>
  <c r="D19" i="5"/>
  <c r="D22" i="5"/>
  <c r="D34" i="5"/>
  <c r="D27" i="5"/>
  <c r="D31" i="5"/>
  <c r="D35" i="5"/>
  <c r="D36" i="5"/>
  <c r="D28" i="5"/>
  <c r="C25" i="5"/>
  <c r="D20" i="5"/>
  <c r="A19" i="5"/>
  <c r="D12" i="5"/>
  <c r="I48" i="5"/>
  <c r="B62" i="5"/>
  <c r="C49" i="5"/>
  <c r="I74" i="5"/>
  <c r="J69" i="5"/>
  <c r="I66" i="5"/>
  <c r="H63" i="5"/>
  <c r="H55" i="5"/>
  <c r="G52" i="5"/>
  <c r="D14" i="5"/>
  <c r="D26" i="5"/>
  <c r="D30" i="5"/>
  <c r="D38" i="5"/>
  <c r="D15" i="5"/>
  <c r="D23" i="5"/>
  <c r="E37" i="5"/>
  <c r="E18" i="5"/>
  <c r="E17" i="5"/>
  <c r="E33" i="5"/>
  <c r="E22" i="5"/>
  <c r="E34" i="5"/>
  <c r="A32" i="5"/>
  <c r="E20" i="5"/>
  <c r="E12" i="5"/>
  <c r="G60" i="5"/>
  <c r="I51" i="5"/>
  <c r="C15" i="5"/>
  <c r="C23" i="5"/>
  <c r="G50" i="5"/>
  <c r="H50" i="5"/>
  <c r="C50" i="5"/>
  <c r="B25" i="5"/>
  <c r="D56" i="5"/>
  <c r="I56" i="5"/>
  <c r="D64" i="5"/>
  <c r="C9" i="5"/>
  <c r="D37" i="5"/>
  <c r="A36" i="5"/>
  <c r="E32" i="5"/>
  <c r="D29" i="5"/>
  <c r="A28" i="5"/>
  <c r="C26" i="5"/>
  <c r="E24" i="5"/>
  <c r="D21" i="5"/>
  <c r="A20" i="5"/>
  <c r="I55" i="5"/>
  <c r="E16" i="5"/>
  <c r="H52" i="5"/>
  <c r="D13" i="5"/>
  <c r="G49" i="5"/>
  <c r="C10" i="5"/>
  <c r="C42" i="5"/>
  <c r="D54" i="5" s="1"/>
  <c r="C46" i="5"/>
  <c r="D74" i="5"/>
  <c r="F72" i="5"/>
  <c r="C71" i="5"/>
  <c r="B68" i="5"/>
  <c r="D66" i="5"/>
  <c r="C63" i="5"/>
  <c r="B60" i="5"/>
  <c r="D58" i="5"/>
  <c r="C55" i="5"/>
  <c r="B52" i="5"/>
  <c r="C47" i="5"/>
  <c r="I75" i="5"/>
  <c r="H72" i="5"/>
  <c r="J70" i="5"/>
  <c r="I67" i="5"/>
  <c r="H64" i="5"/>
  <c r="G61" i="5"/>
  <c r="K56" i="5"/>
  <c r="J54" i="5"/>
  <c r="I50" i="5"/>
  <c r="H48" i="5"/>
  <c r="E9" i="5"/>
  <c r="E38" i="5"/>
  <c r="A38" i="5"/>
  <c r="B37" i="5"/>
  <c r="C36" i="5"/>
  <c r="A34" i="5"/>
  <c r="B33" i="5"/>
  <c r="C32" i="5"/>
  <c r="E30" i="5"/>
  <c r="A30" i="5"/>
  <c r="B29" i="5"/>
  <c r="C28" i="5"/>
  <c r="E26" i="5"/>
  <c r="A26" i="5"/>
  <c r="C24" i="5"/>
  <c r="A22" i="5"/>
  <c r="B21" i="5"/>
  <c r="C20" i="5"/>
  <c r="B17" i="5"/>
  <c r="C16" i="5"/>
  <c r="E14" i="5"/>
  <c r="A14" i="5"/>
  <c r="C12" i="5"/>
  <c r="E10" i="5"/>
  <c r="A10" i="5"/>
  <c r="D42" i="5"/>
  <c r="E43" i="5"/>
  <c r="K60" i="5" s="1"/>
  <c r="B36" i="5"/>
  <c r="C35" i="5"/>
  <c r="A33" i="5"/>
  <c r="B32" i="5"/>
  <c r="C31" i="5"/>
  <c r="E29" i="5"/>
  <c r="A29" i="5"/>
  <c r="B28" i="5"/>
  <c r="B24" i="5"/>
  <c r="E21" i="5"/>
  <c r="A21" i="5"/>
  <c r="B16" i="5"/>
  <c r="A42" i="5"/>
  <c r="E42" i="5"/>
  <c r="F62" i="5" s="1"/>
  <c r="A9" i="5"/>
  <c r="A10" i="4"/>
  <c r="B43" i="4"/>
  <c r="C44" i="4"/>
  <c r="J11" i="4"/>
  <c r="J10" i="4"/>
  <c r="B3" i="4"/>
  <c r="A43" i="4" s="1"/>
  <c r="C3" i="4"/>
  <c r="D3" i="4"/>
  <c r="C43" i="4" s="1"/>
  <c r="B4" i="4"/>
  <c r="A44" i="4" s="1"/>
  <c r="C4" i="4"/>
  <c r="B44" i="4" s="1"/>
  <c r="D4" i="4"/>
  <c r="B5" i="4"/>
  <c r="A45" i="4" s="1"/>
  <c r="K50" i="4" s="1"/>
  <c r="C5" i="4"/>
  <c r="B45" i="4" s="1"/>
  <c r="D5" i="4"/>
  <c r="C45" i="4" s="1"/>
  <c r="D2" i="4"/>
  <c r="C42" i="4" s="1"/>
  <c r="C2" i="4"/>
  <c r="B9" i="4" s="1"/>
  <c r="B2" i="4"/>
  <c r="A9" i="4" s="1"/>
  <c r="K236" i="7" l="1"/>
  <c r="N236" i="7" s="1"/>
  <c r="A238" i="7"/>
  <c r="B237" i="7"/>
  <c r="F237" i="7"/>
  <c r="J237" i="7"/>
  <c r="G237" i="7"/>
  <c r="E237" i="7"/>
  <c r="C237" i="7"/>
  <c r="I237" i="7"/>
  <c r="D237" i="7"/>
  <c r="H237" i="7"/>
  <c r="N235" i="7"/>
  <c r="A1812" i="7"/>
  <c r="A1588" i="7"/>
  <c r="A1362" i="7"/>
  <c r="A1137" i="7"/>
  <c r="A912" i="7"/>
  <c r="A687" i="7"/>
  <c r="A462" i="7"/>
  <c r="C57" i="7"/>
  <c r="C93" i="7" s="1"/>
  <c r="C129" i="7" s="1"/>
  <c r="C165" i="7" s="1"/>
  <c r="C201" i="7" s="1"/>
  <c r="C27" i="7"/>
  <c r="C47" i="7"/>
  <c r="C83" i="7" s="1"/>
  <c r="C119" i="7" s="1"/>
  <c r="C155" i="7" s="1"/>
  <c r="C191" i="7" s="1"/>
  <c r="C17" i="7"/>
  <c r="C62" i="7"/>
  <c r="C98" i="7" s="1"/>
  <c r="C134" i="7" s="1"/>
  <c r="C170" i="7" s="1"/>
  <c r="C206" i="7" s="1"/>
  <c r="C32" i="7"/>
  <c r="C37" i="7"/>
  <c r="C73" i="7" s="1"/>
  <c r="C109" i="7" s="1"/>
  <c r="C145" i="7" s="1"/>
  <c r="C181" i="7" s="1"/>
  <c r="C217" i="7" s="1"/>
  <c r="C67" i="7"/>
  <c r="C103" i="7" s="1"/>
  <c r="C139" i="7" s="1"/>
  <c r="C175" i="7" s="1"/>
  <c r="C211" i="7" s="1"/>
  <c r="C22" i="7"/>
  <c r="C52" i="7"/>
  <c r="C88" i="7" s="1"/>
  <c r="C124" i="7" s="1"/>
  <c r="C160" i="7" s="1"/>
  <c r="C196" i="7" s="1"/>
  <c r="A510" i="6"/>
  <c r="A632" i="6"/>
  <c r="A385" i="6"/>
  <c r="C684" i="6"/>
  <c r="D684" i="6"/>
  <c r="E684" i="6"/>
  <c r="E49" i="4"/>
  <c r="K49" i="4"/>
  <c r="H49" i="4"/>
  <c r="C9" i="4"/>
  <c r="J49" i="4" s="1"/>
  <c r="F49" i="4"/>
  <c r="I49" i="4"/>
  <c r="L49" i="4"/>
  <c r="J12" i="4"/>
  <c r="C11" i="4"/>
  <c r="B42" i="4"/>
  <c r="C49" i="4" s="1"/>
  <c r="H50" i="4"/>
  <c r="E50" i="4"/>
  <c r="A42" i="4"/>
  <c r="B49" i="4"/>
  <c r="B11" i="4"/>
  <c r="B10" i="4"/>
  <c r="C10" i="4"/>
  <c r="A11" i="4"/>
  <c r="B51" i="4" s="1"/>
  <c r="N154" i="6"/>
  <c r="N245" i="6" s="1"/>
  <c r="L245" i="6"/>
  <c r="M154" i="6"/>
  <c r="F69" i="5"/>
  <c r="K69" i="5"/>
  <c r="K55" i="5"/>
  <c r="F55" i="5"/>
  <c r="B56" i="5"/>
  <c r="G56" i="5"/>
  <c r="E71" i="5"/>
  <c r="J71" i="5"/>
  <c r="D52" i="5"/>
  <c r="I52" i="5"/>
  <c r="M52" i="5" s="1"/>
  <c r="K49" i="5"/>
  <c r="F49" i="5"/>
  <c r="K53" i="5"/>
  <c r="F53" i="5"/>
  <c r="K71" i="5"/>
  <c r="F71" i="5"/>
  <c r="E75" i="5"/>
  <c r="J75" i="5"/>
  <c r="J73" i="5"/>
  <c r="E73" i="5"/>
  <c r="J62" i="5"/>
  <c r="E62" i="5"/>
  <c r="B58" i="5"/>
  <c r="G58" i="5"/>
  <c r="M58" i="5" s="1"/>
  <c r="B66" i="5"/>
  <c r="G66" i="5"/>
  <c r="B70" i="5"/>
  <c r="L70" i="5" s="1"/>
  <c r="G70" i="5"/>
  <c r="E54" i="5"/>
  <c r="E70" i="5"/>
  <c r="E69" i="5"/>
  <c r="E61" i="5"/>
  <c r="G51" i="5"/>
  <c r="B51" i="5"/>
  <c r="I57" i="5"/>
  <c r="D57" i="5"/>
  <c r="G63" i="5"/>
  <c r="B63" i="5"/>
  <c r="G67" i="5"/>
  <c r="B67" i="5"/>
  <c r="L67" i="5" s="1"/>
  <c r="G71" i="5"/>
  <c r="B71" i="5"/>
  <c r="K75" i="5"/>
  <c r="F75" i="5"/>
  <c r="E53" i="5"/>
  <c r="I47" i="5"/>
  <c r="D47" i="5"/>
  <c r="F61" i="5"/>
  <c r="K61" i="5"/>
  <c r="K73" i="5"/>
  <c r="F73" i="5"/>
  <c r="E46" i="5"/>
  <c r="J46" i="5"/>
  <c r="F58" i="5"/>
  <c r="K58" i="5"/>
  <c r="F66" i="5"/>
  <c r="K66" i="5"/>
  <c r="D72" i="5"/>
  <c r="I72" i="5"/>
  <c r="M72" i="5" s="1"/>
  <c r="G47" i="5"/>
  <c r="B47" i="5"/>
  <c r="K51" i="5"/>
  <c r="F51" i="5"/>
  <c r="H58" i="5"/>
  <c r="C58" i="5"/>
  <c r="K63" i="5"/>
  <c r="F63" i="5"/>
  <c r="K67" i="5"/>
  <c r="F67" i="5"/>
  <c r="I73" i="5"/>
  <c r="D73" i="5"/>
  <c r="K46" i="5"/>
  <c r="F46" i="5"/>
  <c r="I63" i="5"/>
  <c r="D63" i="5"/>
  <c r="G69" i="5"/>
  <c r="B69" i="5"/>
  <c r="L69" i="5" s="1"/>
  <c r="K59" i="5"/>
  <c r="F59" i="5"/>
  <c r="J72" i="5"/>
  <c r="E72" i="5"/>
  <c r="J47" i="5"/>
  <c r="E47" i="5"/>
  <c r="B53" i="5"/>
  <c r="L53" i="5" s="1"/>
  <c r="B61" i="5"/>
  <c r="C61" i="5"/>
  <c r="H61" i="5"/>
  <c r="D68" i="5"/>
  <c r="I68" i="5"/>
  <c r="M68" i="5" s="1"/>
  <c r="C73" i="5"/>
  <c r="H73" i="5"/>
  <c r="K47" i="5"/>
  <c r="F47" i="5"/>
  <c r="I53" i="5"/>
  <c r="M53" i="5" s="1"/>
  <c r="D53" i="5"/>
  <c r="G59" i="5"/>
  <c r="B59" i="5"/>
  <c r="I65" i="5"/>
  <c r="D65" i="5"/>
  <c r="I69" i="5"/>
  <c r="D69" i="5"/>
  <c r="H74" i="5"/>
  <c r="C74" i="5"/>
  <c r="M61" i="5"/>
  <c r="D50" i="5"/>
  <c r="F56" i="5"/>
  <c r="J50" i="5"/>
  <c r="M50" i="5" s="1"/>
  <c r="E50" i="5"/>
  <c r="G57" i="5"/>
  <c r="B57" i="5"/>
  <c r="B65" i="5"/>
  <c r="G65" i="5"/>
  <c r="J74" i="5"/>
  <c r="E74" i="5"/>
  <c r="H62" i="5"/>
  <c r="C62" i="5"/>
  <c r="B50" i="5"/>
  <c r="F70" i="5"/>
  <c r="K70" i="5"/>
  <c r="J60" i="5"/>
  <c r="E60" i="5"/>
  <c r="E63" i="5"/>
  <c r="J63" i="5"/>
  <c r="F50" i="5"/>
  <c r="K62" i="5"/>
  <c r="I62" i="5"/>
  <c r="D62" i="5"/>
  <c r="J68" i="5"/>
  <c r="E68" i="5"/>
  <c r="L68" i="5" s="1"/>
  <c r="N68" i="5" s="1"/>
  <c r="J56" i="5"/>
  <c r="E56" i="5"/>
  <c r="B74" i="5"/>
  <c r="G74" i="5"/>
  <c r="F60" i="5"/>
  <c r="B72" i="5"/>
  <c r="L72" i="5" s="1"/>
  <c r="K68" i="5"/>
  <c r="B49" i="5"/>
  <c r="B48" i="5"/>
  <c r="L48" i="5" s="1"/>
  <c r="B64" i="5"/>
  <c r="L64" i="5" s="1"/>
  <c r="K65" i="5"/>
  <c r="F48" i="5"/>
  <c r="G73" i="5"/>
  <c r="M73" i="5" s="1"/>
  <c r="B73" i="5"/>
  <c r="K57" i="5"/>
  <c r="F57" i="5"/>
  <c r="F74" i="5"/>
  <c r="K74" i="5"/>
  <c r="E67" i="5"/>
  <c r="J67" i="5"/>
  <c r="L62" i="5"/>
  <c r="J57" i="5"/>
  <c r="E57" i="5"/>
  <c r="E59" i="5"/>
  <c r="J59" i="5"/>
  <c r="G55" i="5"/>
  <c r="M55" i="5" s="1"/>
  <c r="B55" i="5"/>
  <c r="C53" i="5"/>
  <c r="H53" i="5"/>
  <c r="C65" i="5"/>
  <c r="H65" i="5"/>
  <c r="C69" i="5"/>
  <c r="H69" i="5"/>
  <c r="I49" i="5"/>
  <c r="M49" i="5" s="1"/>
  <c r="D49" i="5"/>
  <c r="H54" i="5"/>
  <c r="M54" i="5" s="1"/>
  <c r="C54" i="5"/>
  <c r="L54" i="5" s="1"/>
  <c r="I61" i="5"/>
  <c r="D61" i="5"/>
  <c r="H66" i="5"/>
  <c r="C66" i="5"/>
  <c r="H70" i="5"/>
  <c r="C70" i="5"/>
  <c r="G75" i="5"/>
  <c r="B75" i="5"/>
  <c r="L52" i="5"/>
  <c r="F64" i="5"/>
  <c r="D59" i="5"/>
  <c r="D67" i="5"/>
  <c r="D75" i="5"/>
  <c r="D51" i="5"/>
  <c r="J58" i="5"/>
  <c r="E58" i="5"/>
  <c r="E66" i="5"/>
  <c r="J66" i="5"/>
  <c r="D46" i="5"/>
  <c r="I46" i="5"/>
  <c r="I60" i="5"/>
  <c r="D60" i="5"/>
  <c r="L60" i="5" s="1"/>
  <c r="N60" i="5" s="1"/>
  <c r="M60" i="5"/>
  <c r="F54" i="5"/>
  <c r="K54" i="5"/>
  <c r="J52" i="5"/>
  <c r="E52" i="5"/>
  <c r="E51" i="5"/>
  <c r="J51" i="5"/>
  <c r="K50" i="5"/>
  <c r="J49" i="5"/>
  <c r="E49" i="5"/>
  <c r="J65" i="5"/>
  <c r="E65" i="5"/>
  <c r="J64" i="5"/>
  <c r="E64" i="5"/>
  <c r="E55" i="5"/>
  <c r="J55" i="5"/>
  <c r="J48" i="5"/>
  <c r="M48" i="5" s="1"/>
  <c r="E48" i="5"/>
  <c r="K64" i="5"/>
  <c r="M64" i="5" s="1"/>
  <c r="D71" i="5"/>
  <c r="G46" i="5"/>
  <c r="B46" i="5"/>
  <c r="L46" i="5" s="1"/>
  <c r="B50" i="4"/>
  <c r="C245" i="3"/>
  <c r="B245" i="3"/>
  <c r="C244" i="3"/>
  <c r="B244" i="3"/>
  <c r="C243" i="3"/>
  <c r="B243" i="3"/>
  <c r="C242" i="3"/>
  <c r="B242" i="3"/>
  <c r="C241" i="3"/>
  <c r="B241" i="3"/>
  <c r="C240" i="3"/>
  <c r="B240" i="3"/>
  <c r="C239" i="3"/>
  <c r="B239" i="3"/>
  <c r="C238" i="3"/>
  <c r="B238" i="3"/>
  <c r="C237" i="3"/>
  <c r="B237" i="3"/>
  <c r="C236" i="3"/>
  <c r="B236" i="3"/>
  <c r="C235" i="3"/>
  <c r="B235" i="3"/>
  <c r="C234" i="3"/>
  <c r="B234" i="3"/>
  <c r="C233" i="3"/>
  <c r="B233" i="3"/>
  <c r="C232" i="3"/>
  <c r="B232" i="3"/>
  <c r="C231" i="3"/>
  <c r="B231" i="3"/>
  <c r="C230" i="3"/>
  <c r="B230" i="3"/>
  <c r="C229" i="3"/>
  <c r="B229" i="3"/>
  <c r="C228" i="3"/>
  <c r="B228" i="3"/>
  <c r="C227" i="3"/>
  <c r="B227" i="3"/>
  <c r="C226" i="3"/>
  <c r="B226" i="3"/>
  <c r="C225" i="3"/>
  <c r="B225" i="3"/>
  <c r="C224" i="3"/>
  <c r="B224" i="3"/>
  <c r="C223" i="3"/>
  <c r="B223" i="3"/>
  <c r="C222" i="3"/>
  <c r="B222" i="3"/>
  <c r="C221" i="3"/>
  <c r="B221" i="3"/>
  <c r="C220" i="3"/>
  <c r="B220" i="3"/>
  <c r="C219" i="3"/>
  <c r="B219" i="3"/>
  <c r="C218" i="3"/>
  <c r="B218" i="3"/>
  <c r="C217" i="3"/>
  <c r="B217" i="3"/>
  <c r="C216" i="3"/>
  <c r="B216" i="3"/>
  <c r="C215" i="3"/>
  <c r="B215" i="3"/>
  <c r="C214" i="3"/>
  <c r="B214" i="3"/>
  <c r="C213" i="3"/>
  <c r="B213" i="3"/>
  <c r="C212" i="3"/>
  <c r="B212" i="3"/>
  <c r="C211" i="3"/>
  <c r="B211" i="3"/>
  <c r="C210" i="3"/>
  <c r="B210" i="3"/>
  <c r="C209" i="3"/>
  <c r="B209" i="3"/>
  <c r="C208" i="3"/>
  <c r="B208" i="3"/>
  <c r="C207" i="3"/>
  <c r="B207" i="3"/>
  <c r="C206" i="3"/>
  <c r="B206" i="3"/>
  <c r="C205" i="3"/>
  <c r="B205" i="3"/>
  <c r="C204" i="3"/>
  <c r="B204" i="3"/>
  <c r="C203" i="3"/>
  <c r="B203" i="3"/>
  <c r="C202" i="3"/>
  <c r="B202" i="3"/>
  <c r="C201" i="3"/>
  <c r="B201" i="3"/>
  <c r="C200" i="3"/>
  <c r="B200" i="3"/>
  <c r="C199" i="3"/>
  <c r="B199" i="3"/>
  <c r="C198" i="3"/>
  <c r="B198" i="3"/>
  <c r="C197" i="3"/>
  <c r="B197" i="3"/>
  <c r="C196" i="3"/>
  <c r="B196" i="3"/>
  <c r="S194" i="3"/>
  <c r="R194" i="3"/>
  <c r="Q194" i="3"/>
  <c r="P194" i="3"/>
  <c r="O194" i="3"/>
  <c r="N194" i="3"/>
  <c r="I194" i="3"/>
  <c r="H194" i="3"/>
  <c r="G194" i="3"/>
  <c r="F194" i="3"/>
  <c r="E194" i="3"/>
  <c r="D194" i="3"/>
  <c r="C139" i="3"/>
  <c r="S130" i="3"/>
  <c r="R130" i="3"/>
  <c r="Q130" i="3"/>
  <c r="P130" i="3"/>
  <c r="O130" i="3"/>
  <c r="N130" i="3"/>
  <c r="I130" i="3"/>
  <c r="H130" i="3"/>
  <c r="G130" i="3"/>
  <c r="F130" i="3"/>
  <c r="E130" i="3"/>
  <c r="D130" i="3"/>
  <c r="S66" i="3"/>
  <c r="R66" i="3"/>
  <c r="Q66" i="3"/>
  <c r="P66" i="3"/>
  <c r="O66" i="3"/>
  <c r="N66" i="3"/>
  <c r="E66" i="3"/>
  <c r="F66" i="3"/>
  <c r="G66" i="3"/>
  <c r="H66" i="3"/>
  <c r="I66" i="3"/>
  <c r="D66" i="3"/>
  <c r="G9" i="3"/>
  <c r="A9" i="3" s="1"/>
  <c r="B69" i="3" s="1"/>
  <c r="G10" i="3"/>
  <c r="B10" i="3" s="1"/>
  <c r="C70" i="3" s="1"/>
  <c r="G11" i="3"/>
  <c r="G12" i="3"/>
  <c r="A12" i="3" s="1"/>
  <c r="B72" i="3" s="1"/>
  <c r="G13" i="3"/>
  <c r="A13" i="3" s="1"/>
  <c r="B73" i="3" s="1"/>
  <c r="G14" i="3"/>
  <c r="B14" i="3" s="1"/>
  <c r="C74" i="3" s="1"/>
  <c r="G15" i="3"/>
  <c r="B15" i="3" s="1"/>
  <c r="C75" i="3" s="1"/>
  <c r="G16" i="3"/>
  <c r="A16" i="3" s="1"/>
  <c r="B76" i="3" s="1"/>
  <c r="G17" i="3"/>
  <c r="A17" i="3" s="1"/>
  <c r="B77" i="3" s="1"/>
  <c r="G18" i="3"/>
  <c r="B18" i="3" s="1"/>
  <c r="C78" i="3" s="1"/>
  <c r="G19" i="3"/>
  <c r="B19" i="3" s="1"/>
  <c r="G20" i="3"/>
  <c r="A20" i="3" s="1"/>
  <c r="B80" i="3" s="1"/>
  <c r="G21" i="3"/>
  <c r="A21" i="3" s="1"/>
  <c r="B81" i="3" s="1"/>
  <c r="G22" i="3"/>
  <c r="B22" i="3" s="1"/>
  <c r="C82" i="3" s="1"/>
  <c r="G23" i="3"/>
  <c r="B23" i="3" s="1"/>
  <c r="G24" i="3"/>
  <c r="A24" i="3" s="1"/>
  <c r="G25" i="3"/>
  <c r="A25" i="3" s="1"/>
  <c r="B85" i="3" s="1"/>
  <c r="G26" i="3"/>
  <c r="B26" i="3" s="1"/>
  <c r="C86" i="3" s="1"/>
  <c r="G27" i="3"/>
  <c r="B27" i="3" s="1"/>
  <c r="G28" i="3"/>
  <c r="A28" i="3" s="1"/>
  <c r="G29" i="3"/>
  <c r="A29" i="3" s="1"/>
  <c r="B89" i="3" s="1"/>
  <c r="G30" i="3"/>
  <c r="B30" i="3" s="1"/>
  <c r="C90" i="3" s="1"/>
  <c r="G31" i="3"/>
  <c r="B31" i="3" s="1"/>
  <c r="G32" i="3"/>
  <c r="A32" i="3" s="1"/>
  <c r="B156" i="3" s="1"/>
  <c r="G33" i="3"/>
  <c r="A33" i="3" s="1"/>
  <c r="B93" i="3" s="1"/>
  <c r="G34" i="3"/>
  <c r="B34" i="3" s="1"/>
  <c r="C94" i="3" s="1"/>
  <c r="G35" i="3"/>
  <c r="B35" i="3" s="1"/>
  <c r="G36" i="3"/>
  <c r="A36" i="3" s="1"/>
  <c r="G37" i="3"/>
  <c r="A37" i="3" s="1"/>
  <c r="B97" i="3" s="1"/>
  <c r="G38" i="3"/>
  <c r="B38" i="3" s="1"/>
  <c r="C98" i="3" s="1"/>
  <c r="G39" i="3"/>
  <c r="B39" i="3" s="1"/>
  <c r="G40" i="3"/>
  <c r="A40" i="3" s="1"/>
  <c r="G41" i="3"/>
  <c r="A41" i="3" s="1"/>
  <c r="B101" i="3" s="1"/>
  <c r="G42" i="3"/>
  <c r="B42" i="3" s="1"/>
  <c r="C102" i="3" s="1"/>
  <c r="G43" i="3"/>
  <c r="G44" i="3"/>
  <c r="A44" i="3" s="1"/>
  <c r="G45" i="3"/>
  <c r="A45" i="3" s="1"/>
  <c r="B105" i="3" s="1"/>
  <c r="G46" i="3"/>
  <c r="B46" i="3" s="1"/>
  <c r="C106" i="3" s="1"/>
  <c r="G47" i="3"/>
  <c r="B47" i="3" s="1"/>
  <c r="G48" i="3"/>
  <c r="A48" i="3" s="1"/>
  <c r="B172" i="3" s="1"/>
  <c r="G49" i="3"/>
  <c r="A49" i="3" s="1"/>
  <c r="B109" i="3" s="1"/>
  <c r="G50" i="3"/>
  <c r="B50" i="3" s="1"/>
  <c r="C110" i="3" s="1"/>
  <c r="G51" i="3"/>
  <c r="B51" i="3" s="1"/>
  <c r="G52" i="3"/>
  <c r="A52" i="3" s="1"/>
  <c r="G53" i="3"/>
  <c r="A53" i="3" s="1"/>
  <c r="B113" i="3" s="1"/>
  <c r="G54" i="3"/>
  <c r="B54" i="3" s="1"/>
  <c r="C114" i="3" s="1"/>
  <c r="G55" i="3"/>
  <c r="B55" i="3" s="1"/>
  <c r="G56" i="3"/>
  <c r="A56" i="3" s="1"/>
  <c r="G57" i="3"/>
  <c r="A57" i="3" s="1"/>
  <c r="B117" i="3" s="1"/>
  <c r="G8" i="3"/>
  <c r="A8" i="3" s="1"/>
  <c r="B68" i="3" s="1"/>
  <c r="A2" i="2"/>
  <c r="B2" i="2"/>
  <c r="C2" i="2"/>
  <c r="D2" i="2"/>
  <c r="E2" i="2"/>
  <c r="F2" i="2"/>
  <c r="G2" i="2"/>
  <c r="H2" i="2"/>
  <c r="I2" i="2"/>
  <c r="J2" i="2"/>
  <c r="K2" i="2"/>
  <c r="L2" i="2"/>
  <c r="M2" i="2"/>
  <c r="A3" i="2"/>
  <c r="B3" i="2"/>
  <c r="C3" i="2"/>
  <c r="D3" i="2"/>
  <c r="E3" i="2"/>
  <c r="F3" i="2"/>
  <c r="G3" i="2"/>
  <c r="H3" i="2"/>
  <c r="I3" i="2"/>
  <c r="J3" i="2"/>
  <c r="K3" i="2"/>
  <c r="L3" i="2"/>
  <c r="M3" i="2"/>
  <c r="A4" i="2"/>
  <c r="B4" i="2"/>
  <c r="C4" i="2"/>
  <c r="D4" i="2"/>
  <c r="E4" i="2"/>
  <c r="F4" i="2"/>
  <c r="G4" i="2"/>
  <c r="H4" i="2"/>
  <c r="I4" i="2"/>
  <c r="J4" i="2"/>
  <c r="K4" i="2"/>
  <c r="L4" i="2"/>
  <c r="M4" i="2"/>
  <c r="A5" i="2"/>
  <c r="B5" i="2"/>
  <c r="C5" i="2"/>
  <c r="D5" i="2"/>
  <c r="E5" i="2"/>
  <c r="F5" i="2"/>
  <c r="G5" i="2"/>
  <c r="H5" i="2"/>
  <c r="I5" i="2"/>
  <c r="J5" i="2"/>
  <c r="K5" i="2"/>
  <c r="L5" i="2"/>
  <c r="M5" i="2"/>
  <c r="A6" i="2"/>
  <c r="B6" i="2"/>
  <c r="C6" i="2"/>
  <c r="D6" i="2"/>
  <c r="E6" i="2"/>
  <c r="F6" i="2"/>
  <c r="G6" i="2"/>
  <c r="H6" i="2"/>
  <c r="I6" i="2"/>
  <c r="J6" i="2"/>
  <c r="K6" i="2"/>
  <c r="L6" i="2"/>
  <c r="M6" i="2"/>
  <c r="A7" i="2"/>
  <c r="B7" i="2"/>
  <c r="C7" i="2"/>
  <c r="D7" i="2"/>
  <c r="E7" i="2"/>
  <c r="F7" i="2"/>
  <c r="G7" i="2"/>
  <c r="H7" i="2"/>
  <c r="I7" i="2"/>
  <c r="J7" i="2"/>
  <c r="K7" i="2"/>
  <c r="L7" i="2"/>
  <c r="M7" i="2"/>
  <c r="A8" i="2"/>
  <c r="B8" i="2"/>
  <c r="C8" i="2"/>
  <c r="D8" i="2"/>
  <c r="E8" i="2"/>
  <c r="F8" i="2"/>
  <c r="G8" i="2"/>
  <c r="H8" i="2"/>
  <c r="I8" i="2"/>
  <c r="J8" i="2"/>
  <c r="K8" i="2"/>
  <c r="L8" i="2"/>
  <c r="M8" i="2"/>
  <c r="A9" i="2"/>
  <c r="B9" i="2"/>
  <c r="C9" i="2"/>
  <c r="D9" i="2"/>
  <c r="E9" i="2"/>
  <c r="F9" i="2"/>
  <c r="G9" i="2"/>
  <c r="H9" i="2"/>
  <c r="I9" i="2"/>
  <c r="J9" i="2"/>
  <c r="K9" i="2"/>
  <c r="L9" i="2"/>
  <c r="M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B1" i="2"/>
  <c r="C1" i="2"/>
  <c r="D1" i="2"/>
  <c r="E1" i="2"/>
  <c r="F1" i="2"/>
  <c r="G1" i="2"/>
  <c r="H1" i="2"/>
  <c r="I1" i="2"/>
  <c r="J1" i="2"/>
  <c r="K1" i="2"/>
  <c r="L1" i="2"/>
  <c r="M1" i="2"/>
  <c r="A1" i="2"/>
  <c r="Q236" i="7" l="1"/>
  <c r="O236" i="7"/>
  <c r="P236" i="7"/>
  <c r="P235" i="7"/>
  <c r="Q235" i="7"/>
  <c r="O235" i="7"/>
  <c r="A239" i="7"/>
  <c r="D238" i="7"/>
  <c r="H238" i="7"/>
  <c r="B238" i="7"/>
  <c r="G238" i="7"/>
  <c r="C238" i="7"/>
  <c r="J238" i="7"/>
  <c r="F238" i="7"/>
  <c r="I238" i="7"/>
  <c r="E238" i="7"/>
  <c r="L238" i="7" s="1"/>
  <c r="M237" i="7"/>
  <c r="L237" i="7"/>
  <c r="K237" i="7"/>
  <c r="N237" i="7" s="1"/>
  <c r="A1813" i="7"/>
  <c r="A1589" i="7"/>
  <c r="A1363" i="7"/>
  <c r="A1138" i="7"/>
  <c r="A913" i="7"/>
  <c r="A688" i="7"/>
  <c r="A463" i="7"/>
  <c r="C53" i="7"/>
  <c r="C89" i="7" s="1"/>
  <c r="C125" i="7" s="1"/>
  <c r="C161" i="7" s="1"/>
  <c r="C197" i="7" s="1"/>
  <c r="C23" i="7"/>
  <c r="C38" i="7"/>
  <c r="C74" i="7" s="1"/>
  <c r="C110" i="7" s="1"/>
  <c r="C146" i="7" s="1"/>
  <c r="C182" i="7" s="1"/>
  <c r="C218" i="7" s="1"/>
  <c r="C68" i="7"/>
  <c r="C104" i="7" s="1"/>
  <c r="C140" i="7" s="1"/>
  <c r="C176" i="7" s="1"/>
  <c r="C212" i="7" s="1"/>
  <c r="C33" i="7"/>
  <c r="C63" i="7"/>
  <c r="C99" i="7" s="1"/>
  <c r="C135" i="7" s="1"/>
  <c r="C171" i="7" s="1"/>
  <c r="C207" i="7" s="1"/>
  <c r="C58" i="7"/>
  <c r="C94" i="7" s="1"/>
  <c r="C130" i="7" s="1"/>
  <c r="C166" i="7" s="1"/>
  <c r="C202" i="7" s="1"/>
  <c r="C28" i="7"/>
  <c r="A249" i="6"/>
  <c r="B249" i="6"/>
  <c r="A386" i="6"/>
  <c r="A511" i="6"/>
  <c r="A710" i="6"/>
  <c r="C632" i="6"/>
  <c r="D632" i="6"/>
  <c r="E632" i="6"/>
  <c r="E51" i="4"/>
  <c r="G49" i="4"/>
  <c r="O49" i="4" s="1"/>
  <c r="P49" i="4"/>
  <c r="M49" i="4"/>
  <c r="Q49" i="4" s="1"/>
  <c r="D49" i="4"/>
  <c r="D50" i="4"/>
  <c r="M50" i="4"/>
  <c r="G50" i="4"/>
  <c r="J50" i="4"/>
  <c r="C50" i="4"/>
  <c r="N50" i="4" s="1"/>
  <c r="L50" i="4"/>
  <c r="Q50" i="4" s="1"/>
  <c r="I50" i="4"/>
  <c r="F50" i="4"/>
  <c r="O50" i="4" s="1"/>
  <c r="G51" i="4"/>
  <c r="M51" i="4"/>
  <c r="D51" i="4"/>
  <c r="J51" i="4"/>
  <c r="N51" i="4"/>
  <c r="N49" i="4"/>
  <c r="K51" i="4"/>
  <c r="H51" i="4"/>
  <c r="F51" i="4"/>
  <c r="O51" i="4" s="1"/>
  <c r="L51" i="4"/>
  <c r="C51" i="4"/>
  <c r="I51" i="4"/>
  <c r="A12" i="4"/>
  <c r="B12" i="4"/>
  <c r="J13" i="4"/>
  <c r="C12" i="4"/>
  <c r="A251" i="6"/>
  <c r="B251" i="6"/>
  <c r="G255" i="6" s="1"/>
  <c r="M245" i="6"/>
  <c r="O60" i="5"/>
  <c r="P60" i="5"/>
  <c r="N54" i="5"/>
  <c r="O68" i="5"/>
  <c r="P68" i="5"/>
  <c r="L65" i="5"/>
  <c r="N70" i="5"/>
  <c r="M56" i="5"/>
  <c r="M75" i="5"/>
  <c r="L55" i="5"/>
  <c r="N55" i="5" s="1"/>
  <c r="L73" i="5"/>
  <c r="N73" i="5" s="1"/>
  <c r="M74" i="5"/>
  <c r="L50" i="5"/>
  <c r="N50" i="5" s="1"/>
  <c r="M57" i="5"/>
  <c r="L59" i="5"/>
  <c r="N59" i="5" s="1"/>
  <c r="L61" i="5"/>
  <c r="N61" i="5" s="1"/>
  <c r="M69" i="5"/>
  <c r="N69" i="5" s="1"/>
  <c r="L47" i="5"/>
  <c r="M71" i="5"/>
  <c r="M63" i="5"/>
  <c r="L66" i="5"/>
  <c r="N52" i="5"/>
  <c r="N64" i="5"/>
  <c r="N72" i="5"/>
  <c r="M65" i="5"/>
  <c r="N53" i="5"/>
  <c r="M70" i="5"/>
  <c r="M46" i="5"/>
  <c r="N46" i="5" s="1"/>
  <c r="N48" i="5"/>
  <c r="L74" i="5"/>
  <c r="N74" i="5" s="1"/>
  <c r="M62" i="5"/>
  <c r="N62" i="5" s="1"/>
  <c r="M67" i="5"/>
  <c r="N67" i="5" s="1"/>
  <c r="M51" i="5"/>
  <c r="L58" i="5"/>
  <c r="N58" i="5" s="1"/>
  <c r="L75" i="5"/>
  <c r="N75" i="5" s="1"/>
  <c r="L49" i="5"/>
  <c r="N49" i="5" s="1"/>
  <c r="L57" i="5"/>
  <c r="N57" i="5" s="1"/>
  <c r="M59" i="5"/>
  <c r="M47" i="5"/>
  <c r="L71" i="5"/>
  <c r="N71" i="5" s="1"/>
  <c r="L63" i="5"/>
  <c r="N63" i="5" s="1"/>
  <c r="L51" i="5"/>
  <c r="N51" i="5" s="1"/>
  <c r="M66" i="5"/>
  <c r="L56" i="5"/>
  <c r="N56" i="5" s="1"/>
  <c r="B112" i="3"/>
  <c r="B176" i="3"/>
  <c r="B100" i="3"/>
  <c r="B164" i="3"/>
  <c r="B88" i="3"/>
  <c r="B152" i="3"/>
  <c r="B144" i="3"/>
  <c r="C115" i="3"/>
  <c r="C179" i="3"/>
  <c r="C111" i="3"/>
  <c r="C175" i="3"/>
  <c r="C107" i="3"/>
  <c r="C171" i="3"/>
  <c r="C99" i="3"/>
  <c r="C163" i="3"/>
  <c r="C95" i="3"/>
  <c r="C159" i="3"/>
  <c r="C91" i="3"/>
  <c r="C155" i="3"/>
  <c r="C87" i="3"/>
  <c r="C151" i="3"/>
  <c r="C83" i="3"/>
  <c r="C147" i="3"/>
  <c r="C79" i="3"/>
  <c r="C143" i="3"/>
  <c r="B136" i="3"/>
  <c r="B140" i="3"/>
  <c r="B96" i="3"/>
  <c r="B160" i="3"/>
  <c r="B84" i="3"/>
  <c r="B148" i="3"/>
  <c r="B108" i="3"/>
  <c r="C134" i="3"/>
  <c r="C138" i="3"/>
  <c r="C142" i="3"/>
  <c r="B145" i="3"/>
  <c r="B149" i="3"/>
  <c r="B153" i="3"/>
  <c r="B157" i="3"/>
  <c r="B161" i="3"/>
  <c r="B165" i="3"/>
  <c r="B169" i="3"/>
  <c r="B173" i="3"/>
  <c r="B177" i="3"/>
  <c r="B181" i="3"/>
  <c r="B116" i="3"/>
  <c r="B180" i="3"/>
  <c r="B104" i="3"/>
  <c r="B168" i="3"/>
  <c r="B92" i="3"/>
  <c r="B133" i="3"/>
  <c r="B137" i="3"/>
  <c r="B141" i="3"/>
  <c r="C146" i="3"/>
  <c r="C150" i="3"/>
  <c r="C154" i="3"/>
  <c r="C158" i="3"/>
  <c r="C162" i="3"/>
  <c r="C166" i="3"/>
  <c r="C170" i="3"/>
  <c r="C174" i="3"/>
  <c r="C178" i="3"/>
  <c r="B132" i="3"/>
  <c r="A27" i="3"/>
  <c r="B43" i="3"/>
  <c r="A43" i="3"/>
  <c r="B11" i="3"/>
  <c r="A11" i="3"/>
  <c r="A55" i="3"/>
  <c r="A39" i="3"/>
  <c r="B163" i="3" s="1"/>
  <c r="A23" i="3"/>
  <c r="B57" i="3"/>
  <c r="B41" i="3"/>
  <c r="B25" i="3"/>
  <c r="B9" i="3"/>
  <c r="B45" i="3"/>
  <c r="B13" i="3"/>
  <c r="A51" i="3"/>
  <c r="A35" i="3"/>
  <c r="A19" i="3"/>
  <c r="B53" i="3"/>
  <c r="B37" i="3"/>
  <c r="B21" i="3"/>
  <c r="B29" i="3"/>
  <c r="A47" i="3"/>
  <c r="A31" i="3"/>
  <c r="A15" i="3"/>
  <c r="B49" i="3"/>
  <c r="B33" i="3"/>
  <c r="B17" i="3"/>
  <c r="A54" i="3"/>
  <c r="A50" i="3"/>
  <c r="A46" i="3"/>
  <c r="A42" i="3"/>
  <c r="A38" i="3"/>
  <c r="A34" i="3"/>
  <c r="A30" i="3"/>
  <c r="A26" i="3"/>
  <c r="A22" i="3"/>
  <c r="A18" i="3"/>
  <c r="A14" i="3"/>
  <c r="A10" i="3"/>
  <c r="B56" i="3"/>
  <c r="B52" i="3"/>
  <c r="B48" i="3"/>
  <c r="B44" i="3"/>
  <c r="B40" i="3"/>
  <c r="B36" i="3"/>
  <c r="B32" i="3"/>
  <c r="B28" i="3"/>
  <c r="B24" i="3"/>
  <c r="B20" i="3"/>
  <c r="B16" i="3"/>
  <c r="B12" i="3"/>
  <c r="B8" i="3"/>
  <c r="K238" i="7" l="1"/>
  <c r="N238" i="7"/>
  <c r="Q237" i="7"/>
  <c r="O237" i="7"/>
  <c r="P237" i="7"/>
  <c r="A240" i="7"/>
  <c r="C239" i="7"/>
  <c r="G239" i="7"/>
  <c r="D239" i="7"/>
  <c r="I239" i="7"/>
  <c r="M239" i="7" s="1"/>
  <c r="H239" i="7"/>
  <c r="E239" i="7"/>
  <c r="L239" i="7" s="1"/>
  <c r="F239" i="7"/>
  <c r="B239" i="7"/>
  <c r="J239" i="7"/>
  <c r="M238" i="7"/>
  <c r="A1814" i="7"/>
  <c r="A1590" i="7"/>
  <c r="A1364" i="7"/>
  <c r="A1139" i="7"/>
  <c r="A914" i="7"/>
  <c r="A689" i="7"/>
  <c r="A464" i="7"/>
  <c r="C34" i="7"/>
  <c r="C64" i="7"/>
  <c r="C100" i="7" s="1"/>
  <c r="C136" i="7" s="1"/>
  <c r="C172" i="7" s="1"/>
  <c r="C208" i="7" s="1"/>
  <c r="C29" i="7"/>
  <c r="C59" i="7"/>
  <c r="C95" i="7" s="1"/>
  <c r="C131" i="7" s="1"/>
  <c r="C167" i="7" s="1"/>
  <c r="C203" i="7" s="1"/>
  <c r="C69" i="7"/>
  <c r="C105" i="7" s="1"/>
  <c r="C141" i="7" s="1"/>
  <c r="C177" i="7" s="1"/>
  <c r="C213" i="7" s="1"/>
  <c r="C39" i="7"/>
  <c r="C75" i="7" s="1"/>
  <c r="C111" i="7" s="1"/>
  <c r="C147" i="7" s="1"/>
  <c r="C183" i="7" s="1"/>
  <c r="C219" i="7" s="1"/>
  <c r="G369" i="6"/>
  <c r="G351" i="6"/>
  <c r="G319" i="6"/>
  <c r="G362" i="6"/>
  <c r="G327" i="6"/>
  <c r="G294" i="6"/>
  <c r="G279" i="6"/>
  <c r="G337" i="6"/>
  <c r="G335" i="6"/>
  <c r="G303" i="6"/>
  <c r="G354" i="6"/>
  <c r="G318" i="6"/>
  <c r="G280" i="6"/>
  <c r="G271" i="6"/>
  <c r="G341" i="6"/>
  <c r="G286" i="6"/>
  <c r="G346" i="6"/>
  <c r="G310" i="6"/>
  <c r="G264" i="6"/>
  <c r="A387" i="6"/>
  <c r="A711" i="6"/>
  <c r="A512" i="6"/>
  <c r="G301" i="6"/>
  <c r="G313" i="6"/>
  <c r="G263" i="6"/>
  <c r="G309" i="6"/>
  <c r="G367" i="6"/>
  <c r="G266" i="6"/>
  <c r="G370" i="6"/>
  <c r="G338" i="6"/>
  <c r="G302" i="6"/>
  <c r="G287" i="6"/>
  <c r="E710" i="6"/>
  <c r="C710" i="6"/>
  <c r="D710" i="6"/>
  <c r="B261" i="6"/>
  <c r="B269" i="6"/>
  <c r="B277" i="6"/>
  <c r="B285" i="6"/>
  <c r="B256" i="6"/>
  <c r="B272" i="6"/>
  <c r="B288" i="6"/>
  <c r="B299" i="6"/>
  <c r="B307" i="6"/>
  <c r="B315" i="6"/>
  <c r="B323" i="6"/>
  <c r="B331" i="6"/>
  <c r="B286" i="6"/>
  <c r="B306" i="6"/>
  <c r="B322" i="6"/>
  <c r="B335" i="6"/>
  <c r="B343" i="6"/>
  <c r="B351" i="6"/>
  <c r="B359" i="6"/>
  <c r="B367" i="6"/>
  <c r="B338" i="6"/>
  <c r="B354" i="6"/>
  <c r="B370" i="6"/>
  <c r="B290" i="6"/>
  <c r="B320" i="6"/>
  <c r="B308" i="6"/>
  <c r="B352" i="6"/>
  <c r="B348" i="6"/>
  <c r="B344" i="6"/>
  <c r="B327" i="6"/>
  <c r="B298" i="6"/>
  <c r="B328" i="6"/>
  <c r="B347" i="6"/>
  <c r="B363" i="6"/>
  <c r="B362" i="6"/>
  <c r="B304" i="6"/>
  <c r="B300" i="6"/>
  <c r="B364" i="6"/>
  <c r="B291" i="6"/>
  <c r="B297" i="6"/>
  <c r="B321" i="6"/>
  <c r="B278" i="6"/>
  <c r="B318" i="6"/>
  <c r="B349" i="6"/>
  <c r="B365" i="6"/>
  <c r="B366" i="6"/>
  <c r="B312" i="6"/>
  <c r="B316" i="6"/>
  <c r="B255" i="6"/>
  <c r="B263" i="6"/>
  <c r="B271" i="6"/>
  <c r="B279" i="6"/>
  <c r="B287" i="6"/>
  <c r="B260" i="6"/>
  <c r="B276" i="6"/>
  <c r="B293" i="6"/>
  <c r="B301" i="6"/>
  <c r="B309" i="6"/>
  <c r="B317" i="6"/>
  <c r="B325" i="6"/>
  <c r="B262" i="6"/>
  <c r="B294" i="6"/>
  <c r="B310" i="6"/>
  <c r="B326" i="6"/>
  <c r="B337" i="6"/>
  <c r="B345" i="6"/>
  <c r="B353" i="6"/>
  <c r="B361" i="6"/>
  <c r="B369" i="6"/>
  <c r="B342" i="6"/>
  <c r="B358" i="6"/>
  <c r="B254" i="6"/>
  <c r="B296" i="6"/>
  <c r="B330" i="6"/>
  <c r="B266" i="6"/>
  <c r="B368" i="6"/>
  <c r="B356" i="6"/>
  <c r="B360" i="6"/>
  <c r="B257" i="6"/>
  <c r="B265" i="6"/>
  <c r="B273" i="6"/>
  <c r="B281" i="6"/>
  <c r="B289" i="6"/>
  <c r="B264" i="6"/>
  <c r="B280" i="6"/>
  <c r="B295" i="6"/>
  <c r="B303" i="6"/>
  <c r="B311" i="6"/>
  <c r="B319" i="6"/>
  <c r="B270" i="6"/>
  <c r="B314" i="6"/>
  <c r="B339" i="6"/>
  <c r="B355" i="6"/>
  <c r="B324" i="6"/>
  <c r="B346" i="6"/>
  <c r="B258" i="6"/>
  <c r="B282" i="6"/>
  <c r="B332" i="6"/>
  <c r="B259" i="6"/>
  <c r="B267" i="6"/>
  <c r="B275" i="6"/>
  <c r="B283" i="6"/>
  <c r="B268" i="6"/>
  <c r="B284" i="6"/>
  <c r="B305" i="6"/>
  <c r="B313" i="6"/>
  <c r="B329" i="6"/>
  <c r="B302" i="6"/>
  <c r="B333" i="6"/>
  <c r="B341" i="6"/>
  <c r="B357" i="6"/>
  <c r="B334" i="6"/>
  <c r="B350" i="6"/>
  <c r="B274" i="6"/>
  <c r="B292" i="6"/>
  <c r="B340" i="6"/>
  <c r="B336" i="6"/>
  <c r="R49" i="4"/>
  <c r="U49" i="4" s="1"/>
  <c r="T49" i="4"/>
  <c r="G52" i="4"/>
  <c r="M52" i="4"/>
  <c r="D52" i="4"/>
  <c r="J52" i="4"/>
  <c r="P51" i="4"/>
  <c r="L52" i="4"/>
  <c r="C52" i="4"/>
  <c r="F52" i="4"/>
  <c r="I52" i="4"/>
  <c r="E52" i="4"/>
  <c r="K52" i="4"/>
  <c r="B52" i="4"/>
  <c r="H52" i="4"/>
  <c r="J14" i="4"/>
  <c r="A13" i="4"/>
  <c r="B13" i="4"/>
  <c r="C13" i="4"/>
  <c r="Q51" i="4"/>
  <c r="P50" i="4"/>
  <c r="R50" i="4" s="1"/>
  <c r="B89" i="4" s="1"/>
  <c r="A250" i="6"/>
  <c r="B250" i="6"/>
  <c r="G259" i="6"/>
  <c r="G269" i="6"/>
  <c r="G281" i="6"/>
  <c r="G256" i="6"/>
  <c r="G276" i="6"/>
  <c r="G296" i="6"/>
  <c r="G306" i="6"/>
  <c r="G316" i="6"/>
  <c r="G332" i="6"/>
  <c r="G342" i="6"/>
  <c r="G352" i="6"/>
  <c r="G364" i="6"/>
  <c r="G270" i="6"/>
  <c r="G299" i="6"/>
  <c r="G328" i="6"/>
  <c r="G297" i="6"/>
  <c r="G331" i="6"/>
  <c r="G355" i="6"/>
  <c r="G330" i="6"/>
  <c r="G365" i="6"/>
  <c r="G317" i="6"/>
  <c r="G258" i="6"/>
  <c r="G261" i="6"/>
  <c r="G273" i="6"/>
  <c r="G283" i="6"/>
  <c r="G260" i="6"/>
  <c r="G284" i="6"/>
  <c r="G298" i="6"/>
  <c r="G308" i="6"/>
  <c r="G320" i="6"/>
  <c r="G334" i="6"/>
  <c r="G344" i="6"/>
  <c r="G356" i="6"/>
  <c r="G366" i="6"/>
  <c r="G265" i="6"/>
  <c r="G285" i="6"/>
  <c r="G288" i="6"/>
  <c r="G312" i="6"/>
  <c r="G336" i="6"/>
  <c r="G358" i="6"/>
  <c r="G278" i="6"/>
  <c r="G311" i="6"/>
  <c r="G282" i="6"/>
  <c r="G339" i="6"/>
  <c r="G363" i="6"/>
  <c r="G357" i="6"/>
  <c r="G274" i="6"/>
  <c r="G268" i="6"/>
  <c r="G322" i="6"/>
  <c r="G368" i="6"/>
  <c r="G295" i="6"/>
  <c r="G321" i="6"/>
  <c r="G347" i="6"/>
  <c r="G353" i="6"/>
  <c r="G324" i="6"/>
  <c r="G267" i="6"/>
  <c r="G289" i="6"/>
  <c r="G292" i="6"/>
  <c r="G314" i="6"/>
  <c r="G340" i="6"/>
  <c r="G360" i="6"/>
  <c r="G291" i="6"/>
  <c r="G315" i="6"/>
  <c r="G305" i="6"/>
  <c r="G343" i="6"/>
  <c r="G323" i="6"/>
  <c r="G345" i="6"/>
  <c r="G293" i="6"/>
  <c r="G275" i="6"/>
  <c r="G300" i="6"/>
  <c r="G348" i="6"/>
  <c r="G329" i="6"/>
  <c r="G333" i="6"/>
  <c r="G272" i="6"/>
  <c r="G262" i="6"/>
  <c r="G359" i="6"/>
  <c r="G326" i="6"/>
  <c r="G361" i="6"/>
  <c r="G277" i="6"/>
  <c r="G350" i="6"/>
  <c r="G325" i="6"/>
  <c r="G290" i="6"/>
  <c r="G304" i="6"/>
  <c r="G307" i="6"/>
  <c r="G349" i="6"/>
  <c r="G257" i="6"/>
  <c r="G254" i="6"/>
  <c r="F261" i="6"/>
  <c r="J261" i="6" s="1"/>
  <c r="F269" i="6"/>
  <c r="J269" i="6" s="1"/>
  <c r="F277" i="6"/>
  <c r="F285" i="6"/>
  <c r="F262" i="6"/>
  <c r="F278" i="6"/>
  <c r="F291" i="6"/>
  <c r="J291" i="6" s="1"/>
  <c r="F299" i="6"/>
  <c r="J299" i="6" s="1"/>
  <c r="F307" i="6"/>
  <c r="F315" i="6"/>
  <c r="J315" i="6" s="1"/>
  <c r="F323" i="6"/>
  <c r="J323" i="6" s="1"/>
  <c r="F331" i="6"/>
  <c r="F280" i="6"/>
  <c r="J280" i="6" s="1"/>
  <c r="F300" i="6"/>
  <c r="J300" i="6" s="1"/>
  <c r="F316" i="6"/>
  <c r="F333" i="6"/>
  <c r="F341" i="6"/>
  <c r="J341" i="6" s="1"/>
  <c r="F349" i="6"/>
  <c r="F357" i="6"/>
  <c r="J357" i="6" s="1"/>
  <c r="F365" i="6"/>
  <c r="F336" i="6"/>
  <c r="J336" i="6" s="1"/>
  <c r="F352" i="6"/>
  <c r="J352" i="6" s="1"/>
  <c r="F368" i="6"/>
  <c r="J368" i="6" s="1"/>
  <c r="F306" i="6"/>
  <c r="J306" i="6" s="1"/>
  <c r="F260" i="6"/>
  <c r="J260" i="6" s="1"/>
  <c r="F276" i="6"/>
  <c r="F346" i="6"/>
  <c r="J346" i="6" s="1"/>
  <c r="F342" i="6"/>
  <c r="J342" i="6" s="1"/>
  <c r="F338" i="6"/>
  <c r="J338" i="6" s="1"/>
  <c r="F255" i="6"/>
  <c r="J255" i="6" s="1"/>
  <c r="F263" i="6"/>
  <c r="J263" i="6" s="1"/>
  <c r="F271" i="6"/>
  <c r="J271" i="6" s="1"/>
  <c r="F279" i="6"/>
  <c r="J279" i="6" s="1"/>
  <c r="F287" i="6"/>
  <c r="F266" i="6"/>
  <c r="F282" i="6"/>
  <c r="F293" i="6"/>
  <c r="F301" i="6"/>
  <c r="J301" i="6" s="1"/>
  <c r="F309" i="6"/>
  <c r="J309" i="6" s="1"/>
  <c r="F317" i="6"/>
  <c r="F325" i="6"/>
  <c r="F256" i="6"/>
  <c r="F288" i="6"/>
  <c r="F304" i="6"/>
  <c r="F320" i="6"/>
  <c r="F335" i="6"/>
  <c r="J335" i="6" s="1"/>
  <c r="F343" i="6"/>
  <c r="F351" i="6"/>
  <c r="J351" i="6" s="1"/>
  <c r="F359" i="6"/>
  <c r="F367" i="6"/>
  <c r="F340" i="6"/>
  <c r="F356" i="6"/>
  <c r="F268" i="6"/>
  <c r="F314" i="6"/>
  <c r="J314" i="6" s="1"/>
  <c r="F302" i="6"/>
  <c r="F294" i="6"/>
  <c r="J294" i="6" s="1"/>
  <c r="F354" i="6"/>
  <c r="J354" i="6" s="1"/>
  <c r="F350" i="6"/>
  <c r="F370" i="6"/>
  <c r="J370" i="6" s="1"/>
  <c r="F257" i="6"/>
  <c r="J257" i="6" s="1"/>
  <c r="F273" i="6"/>
  <c r="F289" i="6"/>
  <c r="F286" i="6"/>
  <c r="F303" i="6"/>
  <c r="J303" i="6" s="1"/>
  <c r="F319" i="6"/>
  <c r="J319" i="6" s="1"/>
  <c r="F264" i="6"/>
  <c r="F308" i="6"/>
  <c r="F337" i="6"/>
  <c r="F353" i="6"/>
  <c r="J353" i="6" s="1"/>
  <c r="F369" i="6"/>
  <c r="J369" i="6" s="1"/>
  <c r="F360" i="6"/>
  <c r="F322" i="6"/>
  <c r="F310" i="6"/>
  <c r="J310" i="6" s="1"/>
  <c r="F358" i="6"/>
  <c r="F265" i="6"/>
  <c r="J265" i="6" s="1"/>
  <c r="F281" i="6"/>
  <c r="J281" i="6" s="1"/>
  <c r="F270" i="6"/>
  <c r="F295" i="6"/>
  <c r="J295" i="6" s="1"/>
  <c r="F311" i="6"/>
  <c r="J311" i="6" s="1"/>
  <c r="F327" i="6"/>
  <c r="J327" i="6" s="1"/>
  <c r="F292" i="6"/>
  <c r="F328" i="6"/>
  <c r="J328" i="6" s="1"/>
  <c r="F345" i="6"/>
  <c r="J345" i="6" s="1"/>
  <c r="F361" i="6"/>
  <c r="J361" i="6" s="1"/>
  <c r="F344" i="6"/>
  <c r="F284" i="6"/>
  <c r="J284" i="6" s="1"/>
  <c r="F318" i="6"/>
  <c r="F362" i="6"/>
  <c r="F259" i="6"/>
  <c r="F275" i="6"/>
  <c r="F258" i="6"/>
  <c r="J258" i="6" s="1"/>
  <c r="F290" i="6"/>
  <c r="J290" i="6" s="1"/>
  <c r="F305" i="6"/>
  <c r="F321" i="6"/>
  <c r="F272" i="6"/>
  <c r="J272" i="6" s="1"/>
  <c r="F312" i="6"/>
  <c r="J312" i="6" s="1"/>
  <c r="F339" i="6"/>
  <c r="F355" i="6"/>
  <c r="J355" i="6" s="1"/>
  <c r="F332" i="6"/>
  <c r="F364" i="6"/>
  <c r="F324" i="6"/>
  <c r="J324" i="6" s="1"/>
  <c r="F326" i="6"/>
  <c r="F366" i="6"/>
  <c r="J366" i="6" s="1"/>
  <c r="F283" i="6"/>
  <c r="F329" i="6"/>
  <c r="F363" i="6"/>
  <c r="F334" i="6"/>
  <c r="J334" i="6" s="1"/>
  <c r="F330" i="6"/>
  <c r="J330" i="6" s="1"/>
  <c r="F298" i="6"/>
  <c r="F267" i="6"/>
  <c r="F313" i="6"/>
  <c r="F347" i="6"/>
  <c r="F254" i="6"/>
  <c r="J254" i="6" s="1"/>
  <c r="F274" i="6"/>
  <c r="J274" i="6" s="1"/>
  <c r="F296" i="6"/>
  <c r="J296" i="6" s="1"/>
  <c r="F348" i="6"/>
  <c r="J348" i="6" s="1"/>
  <c r="F297" i="6"/>
  <c r="P46" i="5"/>
  <c r="O46" i="5"/>
  <c r="O62" i="5"/>
  <c r="P62" i="5"/>
  <c r="O67" i="5"/>
  <c r="P67" i="5"/>
  <c r="O69" i="5"/>
  <c r="P69" i="5"/>
  <c r="O49" i="5"/>
  <c r="P49" i="5"/>
  <c r="O59" i="5"/>
  <c r="P59" i="5"/>
  <c r="P75" i="5"/>
  <c r="O75" i="5"/>
  <c r="O72" i="5"/>
  <c r="P72" i="5"/>
  <c r="N47" i="5"/>
  <c r="P55" i="5"/>
  <c r="O55" i="5"/>
  <c r="O54" i="5"/>
  <c r="P54" i="5"/>
  <c r="O56" i="5"/>
  <c r="P56" i="5"/>
  <c r="O73" i="5"/>
  <c r="P73" i="5"/>
  <c r="P51" i="5"/>
  <c r="O51" i="5"/>
  <c r="O58" i="5"/>
  <c r="P58" i="5"/>
  <c r="O74" i="5"/>
  <c r="P74" i="5"/>
  <c r="O64" i="5"/>
  <c r="P64" i="5"/>
  <c r="N66" i="5"/>
  <c r="O50" i="5"/>
  <c r="P50" i="5"/>
  <c r="N65" i="5"/>
  <c r="P71" i="5"/>
  <c r="O71" i="5"/>
  <c r="O52" i="5"/>
  <c r="P52" i="5"/>
  <c r="O70" i="5"/>
  <c r="P70" i="5"/>
  <c r="P63" i="5"/>
  <c r="O63" i="5"/>
  <c r="P57" i="5"/>
  <c r="O57" i="5"/>
  <c r="O48" i="5"/>
  <c r="P48" i="5"/>
  <c r="O53" i="5"/>
  <c r="P53" i="5"/>
  <c r="O61" i="5"/>
  <c r="P61" i="5"/>
  <c r="C100" i="3"/>
  <c r="C164" i="3"/>
  <c r="B98" i="3"/>
  <c r="B162" i="3"/>
  <c r="B95" i="3"/>
  <c r="B159" i="3"/>
  <c r="C71" i="3"/>
  <c r="C135" i="3"/>
  <c r="C72" i="3"/>
  <c r="C136" i="3"/>
  <c r="C88" i="3"/>
  <c r="C152" i="3"/>
  <c r="C104" i="3"/>
  <c r="C168" i="3"/>
  <c r="B70" i="3"/>
  <c r="B134" i="3"/>
  <c r="B86" i="3"/>
  <c r="B150" i="3"/>
  <c r="B102" i="3"/>
  <c r="B166" i="3"/>
  <c r="C77" i="3"/>
  <c r="C141" i="3"/>
  <c r="B91" i="3"/>
  <c r="B155" i="3"/>
  <c r="C97" i="3"/>
  <c r="C161" i="3"/>
  <c r="B111" i="3"/>
  <c r="B175" i="3"/>
  <c r="C85" i="3"/>
  <c r="C149" i="3"/>
  <c r="B103" i="3"/>
  <c r="B167" i="3"/>
  <c r="C116" i="3"/>
  <c r="C180" i="3"/>
  <c r="B114" i="3"/>
  <c r="D114" i="3" s="1"/>
  <c r="B178" i="3"/>
  <c r="C81" i="3"/>
  <c r="C145" i="3"/>
  <c r="B83" i="3"/>
  <c r="D83" i="3" s="1"/>
  <c r="B147" i="3"/>
  <c r="C76" i="3"/>
  <c r="C140" i="3"/>
  <c r="C92" i="3"/>
  <c r="C156" i="3"/>
  <c r="C108" i="3"/>
  <c r="C172" i="3"/>
  <c r="B74" i="3"/>
  <c r="B138" i="3"/>
  <c r="B90" i="3"/>
  <c r="B154" i="3"/>
  <c r="B106" i="3"/>
  <c r="B170" i="3"/>
  <c r="C93" i="3"/>
  <c r="C157" i="3"/>
  <c r="B107" i="3"/>
  <c r="B171" i="3"/>
  <c r="C113" i="3"/>
  <c r="C177" i="3"/>
  <c r="C73" i="3"/>
  <c r="C137" i="3"/>
  <c r="C101" i="3"/>
  <c r="C165" i="3"/>
  <c r="B115" i="3"/>
  <c r="B179" i="3"/>
  <c r="C103" i="3"/>
  <c r="C167" i="3"/>
  <c r="C84" i="3"/>
  <c r="C148" i="3"/>
  <c r="B82" i="3"/>
  <c r="B146" i="3"/>
  <c r="B75" i="3"/>
  <c r="B139" i="3"/>
  <c r="C69" i="3"/>
  <c r="C133" i="3"/>
  <c r="C80" i="3"/>
  <c r="C144" i="3"/>
  <c r="C96" i="3"/>
  <c r="C160" i="3"/>
  <c r="C112" i="3"/>
  <c r="C176" i="3"/>
  <c r="B78" i="3"/>
  <c r="B142" i="3"/>
  <c r="B94" i="3"/>
  <c r="B158" i="3"/>
  <c r="B110" i="3"/>
  <c r="B174" i="3"/>
  <c r="C109" i="3"/>
  <c r="C173" i="3"/>
  <c r="C89" i="3"/>
  <c r="C153" i="3"/>
  <c r="B79" i="3"/>
  <c r="B143" i="3"/>
  <c r="C105" i="3"/>
  <c r="C169" i="3"/>
  <c r="C117" i="3"/>
  <c r="C181" i="3"/>
  <c r="B71" i="3"/>
  <c r="B135" i="3"/>
  <c r="B87" i="3"/>
  <c r="B151" i="3"/>
  <c r="C68" i="3"/>
  <c r="C132" i="3"/>
  <c r="A62" i="3"/>
  <c r="D86" i="3" s="1"/>
  <c r="B99" i="3"/>
  <c r="D77" i="3"/>
  <c r="D93" i="3"/>
  <c r="D100" i="3"/>
  <c r="D68" i="3"/>
  <c r="A64" i="3"/>
  <c r="A63" i="3"/>
  <c r="B64" i="3"/>
  <c r="B62" i="3"/>
  <c r="B63" i="3"/>
  <c r="K239" i="7" l="1"/>
  <c r="N239" i="7" s="1"/>
  <c r="O238" i="7"/>
  <c r="P238" i="7"/>
  <c r="Q238" i="7"/>
  <c r="A241" i="7"/>
  <c r="B240" i="7"/>
  <c r="F240" i="7"/>
  <c r="J240" i="7"/>
  <c r="E240" i="7"/>
  <c r="G240" i="7"/>
  <c r="C240" i="7"/>
  <c r="I240" i="7"/>
  <c r="D240" i="7"/>
  <c r="H240" i="7"/>
  <c r="A1815" i="7"/>
  <c r="A1591" i="7"/>
  <c r="A1365" i="7"/>
  <c r="A1140" i="7"/>
  <c r="A915" i="7"/>
  <c r="A690" i="7"/>
  <c r="A465" i="7"/>
  <c r="C65" i="7"/>
  <c r="C101" i="7" s="1"/>
  <c r="C137" i="7" s="1"/>
  <c r="C173" i="7" s="1"/>
  <c r="C209" i="7" s="1"/>
  <c r="C35" i="7"/>
  <c r="C70" i="7"/>
  <c r="C106" i="7" s="1"/>
  <c r="C142" i="7" s="1"/>
  <c r="C178" i="7" s="1"/>
  <c r="C214" i="7" s="1"/>
  <c r="C40" i="7"/>
  <c r="C76" i="7" s="1"/>
  <c r="C112" i="7" s="1"/>
  <c r="C148" i="7" s="1"/>
  <c r="C184" i="7" s="1"/>
  <c r="C220" i="7" s="1"/>
  <c r="J270" i="6"/>
  <c r="J325" i="6"/>
  <c r="J259" i="6"/>
  <c r="J350" i="6"/>
  <c r="J277" i="6"/>
  <c r="A388" i="6"/>
  <c r="A712" i="6"/>
  <c r="A513" i="6"/>
  <c r="J347" i="6"/>
  <c r="J362" i="6"/>
  <c r="J337" i="6"/>
  <c r="J317" i="6"/>
  <c r="J333" i="6"/>
  <c r="J331" i="6"/>
  <c r="J313" i="6"/>
  <c r="J332" i="6"/>
  <c r="J318" i="6"/>
  <c r="J360" i="6"/>
  <c r="J308" i="6"/>
  <c r="J286" i="6"/>
  <c r="J302" i="6"/>
  <c r="J340" i="6"/>
  <c r="J343" i="6"/>
  <c r="J266" i="6"/>
  <c r="J316" i="6"/>
  <c r="J283" i="6"/>
  <c r="J322" i="6"/>
  <c r="J363" i="6"/>
  <c r="J326" i="6"/>
  <c r="J275" i="6"/>
  <c r="J264" i="6"/>
  <c r="J289" i="6"/>
  <c r="J367" i="6"/>
  <c r="J287" i="6"/>
  <c r="J276" i="6"/>
  <c r="J349" i="6"/>
  <c r="J278" i="6"/>
  <c r="E711" i="6"/>
  <c r="C711" i="6"/>
  <c r="D711" i="6"/>
  <c r="V49" i="4"/>
  <c r="B88" i="4"/>
  <c r="O52" i="4"/>
  <c r="S49" i="4"/>
  <c r="P52" i="4"/>
  <c r="R51" i="4"/>
  <c r="N52" i="4"/>
  <c r="S50" i="4"/>
  <c r="T50" i="4"/>
  <c r="U50" i="4"/>
  <c r="V50" i="4"/>
  <c r="T51" i="4"/>
  <c r="V51" i="4"/>
  <c r="F53" i="4"/>
  <c r="L53" i="4"/>
  <c r="C53" i="4"/>
  <c r="I53" i="4"/>
  <c r="J15" i="4"/>
  <c r="B14" i="4"/>
  <c r="C14" i="4"/>
  <c r="A14" i="4"/>
  <c r="G53" i="4"/>
  <c r="D53" i="4"/>
  <c r="M53" i="4"/>
  <c r="J53" i="4"/>
  <c r="E53" i="4"/>
  <c r="K53" i="4"/>
  <c r="B53" i="4"/>
  <c r="N53" i="4" s="1"/>
  <c r="H53" i="4"/>
  <c r="Q52" i="4"/>
  <c r="R52" i="4" s="1"/>
  <c r="B91" i="4" s="1"/>
  <c r="J267" i="6"/>
  <c r="J321" i="6"/>
  <c r="J358" i="6"/>
  <c r="J256" i="6"/>
  <c r="J304" i="6"/>
  <c r="J262" i="6"/>
  <c r="J282" i="6"/>
  <c r="E270" i="6"/>
  <c r="E290" i="6"/>
  <c r="E293" i="6"/>
  <c r="E315" i="6"/>
  <c r="E341" i="6"/>
  <c r="E357" i="6"/>
  <c r="E265" i="6"/>
  <c r="E310" i="6"/>
  <c r="E277" i="6"/>
  <c r="E334" i="6"/>
  <c r="E366" i="6"/>
  <c r="E332" i="6"/>
  <c r="E320" i="6"/>
  <c r="E256" i="6"/>
  <c r="E278" i="6"/>
  <c r="E267" i="6"/>
  <c r="E301" i="6"/>
  <c r="E329" i="6"/>
  <c r="E347" i="6"/>
  <c r="E363" i="6"/>
  <c r="E289" i="6"/>
  <c r="E322" i="6"/>
  <c r="E308" i="6"/>
  <c r="E346" i="6"/>
  <c r="E344" i="6"/>
  <c r="E356" i="6"/>
  <c r="E312" i="6"/>
  <c r="E258" i="6"/>
  <c r="E275" i="6"/>
  <c r="E330" i="6"/>
  <c r="E365" i="6"/>
  <c r="E323" i="6"/>
  <c r="E350" i="6"/>
  <c r="E364" i="6"/>
  <c r="E303" i="6"/>
  <c r="E294" i="6"/>
  <c r="E316" i="6"/>
  <c r="E288" i="6"/>
  <c r="E311" i="6"/>
  <c r="E355" i="6"/>
  <c r="E306" i="6"/>
  <c r="E326" i="6"/>
  <c r="E325" i="6"/>
  <c r="E266" i="6"/>
  <c r="E291" i="6"/>
  <c r="E339" i="6"/>
  <c r="I339" i="6" s="1"/>
  <c r="E257" i="6"/>
  <c r="E261" i="6"/>
  <c r="E362" i="6"/>
  <c r="E304" i="6"/>
  <c r="E280" i="6"/>
  <c r="E349" i="6"/>
  <c r="E352" i="6"/>
  <c r="E276" i="6"/>
  <c r="E287" i="6"/>
  <c r="E321" i="6"/>
  <c r="E348" i="6"/>
  <c r="E342" i="6"/>
  <c r="E318" i="6"/>
  <c r="E361" i="6"/>
  <c r="E319" i="6"/>
  <c r="E263" i="6"/>
  <c r="E340" i="6"/>
  <c r="E338" i="6"/>
  <c r="E314" i="6"/>
  <c r="E359" i="6"/>
  <c r="I359" i="6" s="1"/>
  <c r="E317" i="6"/>
  <c r="E259" i="6"/>
  <c r="E284" i="6"/>
  <c r="E297" i="6"/>
  <c r="E335" i="6"/>
  <c r="E368" i="6"/>
  <c r="E254" i="6"/>
  <c r="E302" i="6"/>
  <c r="E353" i="6"/>
  <c r="E309" i="6"/>
  <c r="E286" i="6"/>
  <c r="E360" i="6"/>
  <c r="E327" i="6"/>
  <c r="E298" i="6"/>
  <c r="E351" i="6"/>
  <c r="E307" i="6"/>
  <c r="E282" i="6"/>
  <c r="E260" i="6"/>
  <c r="E255" i="6"/>
  <c r="E305" i="6"/>
  <c r="E269" i="6"/>
  <c r="E336" i="6"/>
  <c r="E300" i="6"/>
  <c r="E281" i="6"/>
  <c r="E345" i="6"/>
  <c r="E299" i="6"/>
  <c r="E274" i="6"/>
  <c r="E328" i="6"/>
  <c r="E370" i="6"/>
  <c r="E292" i="6"/>
  <c r="E273" i="6"/>
  <c r="E343" i="6"/>
  <c r="E295" i="6"/>
  <c r="E272" i="6"/>
  <c r="E268" i="6"/>
  <c r="E358" i="6"/>
  <c r="E283" i="6"/>
  <c r="E324" i="6"/>
  <c r="E262" i="6"/>
  <c r="E285" i="6"/>
  <c r="E271" i="6"/>
  <c r="E331" i="6"/>
  <c r="E264" i="6"/>
  <c r="E367" i="6"/>
  <c r="E337" i="6"/>
  <c r="E354" i="6"/>
  <c r="E279" i="6"/>
  <c r="E313" i="6"/>
  <c r="E369" i="6"/>
  <c r="E296" i="6"/>
  <c r="E333" i="6"/>
  <c r="J297" i="6"/>
  <c r="J298" i="6"/>
  <c r="J329" i="6"/>
  <c r="J339" i="6"/>
  <c r="J305" i="6"/>
  <c r="J344" i="6"/>
  <c r="J273" i="6"/>
  <c r="J268" i="6"/>
  <c r="J359" i="6"/>
  <c r="J293" i="6"/>
  <c r="J307" i="6"/>
  <c r="J292" i="6"/>
  <c r="J320" i="6"/>
  <c r="D264" i="6"/>
  <c r="I264" i="6" s="1"/>
  <c r="D256" i="6"/>
  <c r="D274" i="6"/>
  <c r="D288" i="6"/>
  <c r="D273" i="6"/>
  <c r="D298" i="6"/>
  <c r="D312" i="6"/>
  <c r="D326" i="6"/>
  <c r="D295" i="6"/>
  <c r="D319" i="6"/>
  <c r="D336" i="6"/>
  <c r="I336" i="6" s="1"/>
  <c r="D352" i="6"/>
  <c r="I352" i="6" s="1"/>
  <c r="D366" i="6"/>
  <c r="I366" i="6" s="1"/>
  <c r="D343" i="6"/>
  <c r="D279" i="6"/>
  <c r="D313" i="6"/>
  <c r="D337" i="6"/>
  <c r="D365" i="6"/>
  <c r="D266" i="6"/>
  <c r="I266" i="6" s="1"/>
  <c r="D265" i="6"/>
  <c r="D289" i="6"/>
  <c r="I289" i="6" s="1"/>
  <c r="D320" i="6"/>
  <c r="I320" i="6" s="1"/>
  <c r="D267" i="6"/>
  <c r="I267" i="6" s="1"/>
  <c r="D303" i="6"/>
  <c r="D344" i="6"/>
  <c r="I344" i="6" s="1"/>
  <c r="D358" i="6"/>
  <c r="D359" i="6"/>
  <c r="D309" i="6"/>
  <c r="I309" i="6" s="1"/>
  <c r="D369" i="6"/>
  <c r="D258" i="6"/>
  <c r="I258" i="6" s="1"/>
  <c r="D276" i="6"/>
  <c r="D290" i="6"/>
  <c r="D285" i="6"/>
  <c r="D302" i="6"/>
  <c r="D314" i="6"/>
  <c r="I314" i="6" s="1"/>
  <c r="D330" i="6"/>
  <c r="D299" i="6"/>
  <c r="D331" i="6"/>
  <c r="D342" i="6"/>
  <c r="D354" i="6"/>
  <c r="I354" i="6" s="1"/>
  <c r="D368" i="6"/>
  <c r="I368" i="6" s="1"/>
  <c r="D355" i="6"/>
  <c r="I355" i="6" s="1"/>
  <c r="D301" i="6"/>
  <c r="I301" i="6" s="1"/>
  <c r="D327" i="6"/>
  <c r="D353" i="6"/>
  <c r="I353" i="6" s="1"/>
  <c r="D280" i="6"/>
  <c r="D304" i="6"/>
  <c r="D325" i="6"/>
  <c r="D335" i="6"/>
  <c r="D321" i="6"/>
  <c r="D268" i="6"/>
  <c r="I268" i="6" s="1"/>
  <c r="D310" i="6"/>
  <c r="I310" i="6" s="1"/>
  <c r="D334" i="6"/>
  <c r="D367" i="6"/>
  <c r="D269" i="6"/>
  <c r="D333" i="6"/>
  <c r="D294" i="6"/>
  <c r="I294" i="6" s="1"/>
  <c r="D315" i="6"/>
  <c r="D339" i="6"/>
  <c r="D255" i="6"/>
  <c r="D284" i="6"/>
  <c r="I284" i="6" s="1"/>
  <c r="D322" i="6"/>
  <c r="D346" i="6"/>
  <c r="I346" i="6" s="1"/>
  <c r="D297" i="6"/>
  <c r="D275" i="6"/>
  <c r="I275" i="6" s="1"/>
  <c r="D362" i="6"/>
  <c r="I362" i="6" s="1"/>
  <c r="D286" i="6"/>
  <c r="I286" i="6" s="1"/>
  <c r="D300" i="6"/>
  <c r="D259" i="6"/>
  <c r="I259" i="6" s="1"/>
  <c r="D332" i="6"/>
  <c r="I332" i="6" s="1"/>
  <c r="D364" i="6"/>
  <c r="D293" i="6"/>
  <c r="D361" i="6"/>
  <c r="I361" i="6" s="1"/>
  <c r="D349" i="6"/>
  <c r="I349" i="6" s="1"/>
  <c r="D263" i="6"/>
  <c r="D350" i="6"/>
  <c r="I350" i="6" s="1"/>
  <c r="D283" i="6"/>
  <c r="D296" i="6"/>
  <c r="D272" i="6"/>
  <c r="I272" i="6" s="1"/>
  <c r="D262" i="6"/>
  <c r="I262" i="6" s="1"/>
  <c r="D261" i="6"/>
  <c r="I261" i="6" s="1"/>
  <c r="D308" i="6"/>
  <c r="D291" i="6"/>
  <c r="I291" i="6" s="1"/>
  <c r="D340" i="6"/>
  <c r="D329" i="6"/>
  <c r="D271" i="6"/>
  <c r="D357" i="6"/>
  <c r="D345" i="6"/>
  <c r="D351" i="6"/>
  <c r="I351" i="6" s="1"/>
  <c r="D338" i="6"/>
  <c r="I338" i="6" s="1"/>
  <c r="D328" i="6"/>
  <c r="D281" i="6"/>
  <c r="D260" i="6"/>
  <c r="I260" i="6" s="1"/>
  <c r="D270" i="6"/>
  <c r="I270" i="6" s="1"/>
  <c r="D277" i="6"/>
  <c r="I277" i="6" s="1"/>
  <c r="D316" i="6"/>
  <c r="I316" i="6" s="1"/>
  <c r="D307" i="6"/>
  <c r="D348" i="6"/>
  <c r="I348" i="6" s="1"/>
  <c r="D347" i="6"/>
  <c r="D287" i="6"/>
  <c r="D305" i="6"/>
  <c r="D370" i="6"/>
  <c r="D254" i="6"/>
  <c r="I254" i="6" s="1"/>
  <c r="D318" i="6"/>
  <c r="D257" i="6"/>
  <c r="I257" i="6" s="1"/>
  <c r="D292" i="6"/>
  <c r="I292" i="6" s="1"/>
  <c r="D363" i="6"/>
  <c r="I363" i="6" s="1"/>
  <c r="D306" i="6"/>
  <c r="I306" i="6" s="1"/>
  <c r="D356" i="6"/>
  <c r="D311" i="6"/>
  <c r="D324" i="6"/>
  <c r="I324" i="6" s="1"/>
  <c r="D341" i="6"/>
  <c r="I341" i="6" s="1"/>
  <c r="D317" i="6"/>
  <c r="I317" i="6" s="1"/>
  <c r="D282" i="6"/>
  <c r="D278" i="6"/>
  <c r="D323" i="6"/>
  <c r="I323" i="6" s="1"/>
  <c r="D360" i="6"/>
  <c r="J364" i="6"/>
  <c r="J365" i="6"/>
  <c r="J285" i="6"/>
  <c r="J288" i="6"/>
  <c r="J356" i="6"/>
  <c r="C255" i="6"/>
  <c r="H255" i="6" s="1"/>
  <c r="C263" i="6"/>
  <c r="H263" i="6" s="1"/>
  <c r="C271" i="6"/>
  <c r="H271" i="6" s="1"/>
  <c r="C279" i="6"/>
  <c r="H279" i="6" s="1"/>
  <c r="C287" i="6"/>
  <c r="H287" i="6" s="1"/>
  <c r="C262" i="6"/>
  <c r="H262" i="6" s="1"/>
  <c r="C278" i="6"/>
  <c r="H278" i="6" s="1"/>
  <c r="C292" i="6"/>
  <c r="H292" i="6" s="1"/>
  <c r="K292" i="6" s="1"/>
  <c r="C300" i="6"/>
  <c r="H300" i="6" s="1"/>
  <c r="C308" i="6"/>
  <c r="H308" i="6" s="1"/>
  <c r="C316" i="6"/>
  <c r="H316" i="6" s="1"/>
  <c r="K316" i="6" s="1"/>
  <c r="C324" i="6"/>
  <c r="H324" i="6" s="1"/>
  <c r="K324" i="6" s="1"/>
  <c r="M324" i="6" s="1"/>
  <c r="C336" i="6"/>
  <c r="H336" i="6" s="1"/>
  <c r="K336" i="6" s="1"/>
  <c r="C344" i="6"/>
  <c r="H344" i="6" s="1"/>
  <c r="C352" i="6"/>
  <c r="H352" i="6" s="1"/>
  <c r="K352" i="6" s="1"/>
  <c r="N352" i="6" s="1"/>
  <c r="C360" i="6"/>
  <c r="H360" i="6" s="1"/>
  <c r="C368" i="6"/>
  <c r="H368" i="6" s="1"/>
  <c r="C276" i="6"/>
  <c r="H276" i="6" s="1"/>
  <c r="C301" i="6"/>
  <c r="H301" i="6" s="1"/>
  <c r="K301" i="6" s="1"/>
  <c r="C317" i="6"/>
  <c r="H317" i="6" s="1"/>
  <c r="C256" i="6"/>
  <c r="H256" i="6" s="1"/>
  <c r="C303" i="6"/>
  <c r="H303" i="6" s="1"/>
  <c r="C328" i="6"/>
  <c r="H328" i="6" s="1"/>
  <c r="C345" i="6"/>
  <c r="H345" i="6" s="1"/>
  <c r="C361" i="6"/>
  <c r="H361" i="6" s="1"/>
  <c r="C347" i="6"/>
  <c r="H347" i="6" s="1"/>
  <c r="C329" i="6"/>
  <c r="H329" i="6" s="1"/>
  <c r="C359" i="6"/>
  <c r="H359" i="6" s="1"/>
  <c r="C264" i="6"/>
  <c r="H264" i="6" s="1"/>
  <c r="C330" i="6"/>
  <c r="H330" i="6" s="1"/>
  <c r="C257" i="6"/>
  <c r="H257" i="6" s="1"/>
  <c r="C265" i="6"/>
  <c r="H265" i="6" s="1"/>
  <c r="C273" i="6"/>
  <c r="H273" i="6" s="1"/>
  <c r="C281" i="6"/>
  <c r="H281" i="6" s="1"/>
  <c r="C289" i="6"/>
  <c r="H289" i="6" s="1"/>
  <c r="K289" i="6" s="1"/>
  <c r="C266" i="6"/>
  <c r="H266" i="6" s="1"/>
  <c r="C282" i="6"/>
  <c r="H282" i="6" s="1"/>
  <c r="C294" i="6"/>
  <c r="H294" i="6" s="1"/>
  <c r="C302" i="6"/>
  <c r="H302" i="6" s="1"/>
  <c r="C310" i="6"/>
  <c r="H310" i="6" s="1"/>
  <c r="C318" i="6"/>
  <c r="H318" i="6" s="1"/>
  <c r="C325" i="6"/>
  <c r="H325" i="6" s="1"/>
  <c r="C338" i="6"/>
  <c r="H338" i="6" s="1"/>
  <c r="C346" i="6"/>
  <c r="H346" i="6" s="1"/>
  <c r="K346" i="6" s="1"/>
  <c r="C354" i="6"/>
  <c r="H354" i="6" s="1"/>
  <c r="C362" i="6"/>
  <c r="H362" i="6" s="1"/>
  <c r="C370" i="6"/>
  <c r="H370" i="6" s="1"/>
  <c r="C284" i="6"/>
  <c r="H284" i="6" s="1"/>
  <c r="C305" i="6"/>
  <c r="H305" i="6" s="1"/>
  <c r="C321" i="6"/>
  <c r="H321" i="6" s="1"/>
  <c r="C272" i="6"/>
  <c r="H272" i="6" s="1"/>
  <c r="K272" i="6" s="1"/>
  <c r="O272" i="6" s="1"/>
  <c r="C311" i="6"/>
  <c r="H311" i="6" s="1"/>
  <c r="C333" i="6"/>
  <c r="H333" i="6" s="1"/>
  <c r="C349" i="6"/>
  <c r="H349" i="6" s="1"/>
  <c r="C365" i="6"/>
  <c r="H365" i="6" s="1"/>
  <c r="C355" i="6"/>
  <c r="H355" i="6" s="1"/>
  <c r="K355" i="6" s="1"/>
  <c r="L355" i="6" s="1"/>
  <c r="C335" i="6"/>
  <c r="H335" i="6" s="1"/>
  <c r="C367" i="6"/>
  <c r="H367" i="6" s="1"/>
  <c r="C299" i="6"/>
  <c r="H299" i="6" s="1"/>
  <c r="C267" i="6"/>
  <c r="H267" i="6" s="1"/>
  <c r="C283" i="6"/>
  <c r="H283" i="6" s="1"/>
  <c r="C270" i="6"/>
  <c r="H270" i="6" s="1"/>
  <c r="C296" i="6"/>
  <c r="H296" i="6" s="1"/>
  <c r="C312" i="6"/>
  <c r="H312" i="6" s="1"/>
  <c r="C332" i="6"/>
  <c r="H332" i="6" s="1"/>
  <c r="C348" i="6"/>
  <c r="H348" i="6" s="1"/>
  <c r="C364" i="6"/>
  <c r="H364" i="6" s="1"/>
  <c r="C293" i="6"/>
  <c r="H293" i="6" s="1"/>
  <c r="C326" i="6"/>
  <c r="H326" i="6" s="1"/>
  <c r="C319" i="6"/>
  <c r="H319" i="6" s="1"/>
  <c r="C353" i="6"/>
  <c r="H353" i="6" s="1"/>
  <c r="C363" i="6"/>
  <c r="H363" i="6" s="1"/>
  <c r="C280" i="6"/>
  <c r="H280" i="6" s="1"/>
  <c r="C259" i="6"/>
  <c r="H259" i="6" s="1"/>
  <c r="C275" i="6"/>
  <c r="H275" i="6" s="1"/>
  <c r="K275" i="6" s="1"/>
  <c r="C291" i="6"/>
  <c r="H291" i="6" s="1"/>
  <c r="K291" i="6" s="1"/>
  <c r="L291" i="6" s="1"/>
  <c r="C286" i="6"/>
  <c r="H286" i="6" s="1"/>
  <c r="C304" i="6"/>
  <c r="H304" i="6" s="1"/>
  <c r="C320" i="6"/>
  <c r="H320" i="6" s="1"/>
  <c r="C340" i="6"/>
  <c r="H340" i="6" s="1"/>
  <c r="C356" i="6"/>
  <c r="H356" i="6" s="1"/>
  <c r="C260" i="6"/>
  <c r="H260" i="6" s="1"/>
  <c r="C309" i="6"/>
  <c r="H309" i="6" s="1"/>
  <c r="K309" i="6" s="1"/>
  <c r="M309" i="6" s="1"/>
  <c r="C288" i="6"/>
  <c r="H288" i="6" s="1"/>
  <c r="C337" i="6"/>
  <c r="H337" i="6" s="1"/>
  <c r="C369" i="6"/>
  <c r="H369" i="6" s="1"/>
  <c r="C343" i="6"/>
  <c r="H343" i="6" s="1"/>
  <c r="C315" i="6"/>
  <c r="H315" i="6" s="1"/>
  <c r="C269" i="6"/>
  <c r="H269" i="6" s="1"/>
  <c r="C285" i="6"/>
  <c r="H285" i="6" s="1"/>
  <c r="C274" i="6"/>
  <c r="H274" i="6" s="1"/>
  <c r="C298" i="6"/>
  <c r="H298" i="6" s="1"/>
  <c r="C314" i="6"/>
  <c r="H314" i="6" s="1"/>
  <c r="K314" i="6" s="1"/>
  <c r="L314" i="6" s="1"/>
  <c r="C334" i="6"/>
  <c r="H334" i="6" s="1"/>
  <c r="C350" i="6"/>
  <c r="H350" i="6" s="1"/>
  <c r="K350" i="6" s="1"/>
  <c r="C366" i="6"/>
  <c r="H366" i="6" s="1"/>
  <c r="C297" i="6"/>
  <c r="H297" i="6" s="1"/>
  <c r="C327" i="6"/>
  <c r="H327" i="6" s="1"/>
  <c r="C331" i="6"/>
  <c r="H331" i="6" s="1"/>
  <c r="C357" i="6"/>
  <c r="H357" i="6" s="1"/>
  <c r="C254" i="6"/>
  <c r="H254" i="6" s="1"/>
  <c r="K254" i="6" s="1"/>
  <c r="C307" i="6"/>
  <c r="H307" i="6" s="1"/>
  <c r="C261" i="6"/>
  <c r="H261" i="6" s="1"/>
  <c r="K261" i="6" s="1"/>
  <c r="O261" i="6" s="1"/>
  <c r="C306" i="6"/>
  <c r="H306" i="6" s="1"/>
  <c r="C268" i="6"/>
  <c r="H268" i="6" s="1"/>
  <c r="C339" i="6"/>
  <c r="H339" i="6" s="1"/>
  <c r="C342" i="6"/>
  <c r="H342" i="6" s="1"/>
  <c r="C295" i="6"/>
  <c r="H295" i="6" s="1"/>
  <c r="C290" i="6"/>
  <c r="H290" i="6" s="1"/>
  <c r="C358" i="6"/>
  <c r="H358" i="6" s="1"/>
  <c r="C341" i="6"/>
  <c r="H341" i="6" s="1"/>
  <c r="K341" i="6" s="1"/>
  <c r="N341" i="6" s="1"/>
  <c r="C277" i="6"/>
  <c r="H277" i="6" s="1"/>
  <c r="K277" i="6" s="1"/>
  <c r="M277" i="6" s="1"/>
  <c r="C322" i="6"/>
  <c r="H322" i="6" s="1"/>
  <c r="C313" i="6"/>
  <c r="H313" i="6" s="1"/>
  <c r="C351" i="6"/>
  <c r="H351" i="6" s="1"/>
  <c r="K351" i="6" s="1"/>
  <c r="O351" i="6" s="1"/>
  <c r="C258" i="6"/>
  <c r="H258" i="6" s="1"/>
  <c r="K258" i="6" s="1"/>
  <c r="C323" i="6"/>
  <c r="H323" i="6" s="1"/>
  <c r="N292" i="6"/>
  <c r="O254" i="6"/>
  <c r="O258" i="6"/>
  <c r="L336" i="6"/>
  <c r="M254" i="6"/>
  <c r="N324" i="6"/>
  <c r="L277" i="6"/>
  <c r="O314" i="6"/>
  <c r="M314" i="6"/>
  <c r="N314" i="6"/>
  <c r="O66" i="5"/>
  <c r="P66" i="5"/>
  <c r="P65" i="5"/>
  <c r="O65" i="5"/>
  <c r="P47" i="5"/>
  <c r="P76" i="5" s="1"/>
  <c r="O47" i="5"/>
  <c r="D75" i="3"/>
  <c r="D73" i="3"/>
  <c r="D99" i="3"/>
  <c r="D81" i="3"/>
  <c r="D103" i="3"/>
  <c r="D71" i="3"/>
  <c r="D108" i="3"/>
  <c r="D113" i="3"/>
  <c r="D89" i="3"/>
  <c r="E68" i="3"/>
  <c r="J68" i="3" s="1"/>
  <c r="I68" i="3"/>
  <c r="D82" i="3"/>
  <c r="D97" i="3"/>
  <c r="D92" i="3"/>
  <c r="D101" i="3"/>
  <c r="D85" i="3"/>
  <c r="D109" i="3"/>
  <c r="J109" i="3" s="1"/>
  <c r="D87" i="3"/>
  <c r="D98" i="3"/>
  <c r="D74" i="3"/>
  <c r="D111" i="3"/>
  <c r="D115" i="3"/>
  <c r="D76" i="3"/>
  <c r="D110" i="3"/>
  <c r="D117" i="3"/>
  <c r="D105" i="3"/>
  <c r="D107" i="3"/>
  <c r="D78" i="3"/>
  <c r="D95" i="3"/>
  <c r="D94" i="3"/>
  <c r="D91" i="3"/>
  <c r="D106" i="3"/>
  <c r="D84" i="3"/>
  <c r="D112" i="3"/>
  <c r="D88" i="3"/>
  <c r="D102" i="3"/>
  <c r="D96" i="3"/>
  <c r="D116" i="3"/>
  <c r="D90" i="3"/>
  <c r="D70" i="3"/>
  <c r="D104" i="3"/>
  <c r="D72" i="3"/>
  <c r="D80" i="3"/>
  <c r="D69" i="3"/>
  <c r="D79" i="3"/>
  <c r="I85" i="3"/>
  <c r="I99" i="3"/>
  <c r="I101" i="3"/>
  <c r="I83" i="3"/>
  <c r="I73" i="3"/>
  <c r="I95" i="3"/>
  <c r="I113" i="3"/>
  <c r="I109" i="3"/>
  <c r="I81" i="3"/>
  <c r="I114" i="3"/>
  <c r="I79" i="3"/>
  <c r="I80" i="3"/>
  <c r="I97" i="3"/>
  <c r="I117" i="3"/>
  <c r="I111" i="3"/>
  <c r="I112" i="3"/>
  <c r="I106" i="3"/>
  <c r="I86" i="3"/>
  <c r="I76" i="3"/>
  <c r="I115" i="3"/>
  <c r="I103" i="3"/>
  <c r="I100" i="3"/>
  <c r="I94" i="3"/>
  <c r="I90" i="3"/>
  <c r="I72" i="3"/>
  <c r="I110" i="3"/>
  <c r="I107" i="3"/>
  <c r="I93" i="3"/>
  <c r="I116" i="3"/>
  <c r="I104" i="3"/>
  <c r="I98" i="3"/>
  <c r="I84" i="3"/>
  <c r="I78" i="3"/>
  <c r="I70" i="3"/>
  <c r="I96" i="3"/>
  <c r="I75" i="3"/>
  <c r="I105" i="3"/>
  <c r="I92" i="3"/>
  <c r="I74" i="3"/>
  <c r="I89" i="3"/>
  <c r="I87" i="3"/>
  <c r="I108" i="3"/>
  <c r="I69" i="3"/>
  <c r="I71" i="3"/>
  <c r="I77" i="3"/>
  <c r="I88" i="3"/>
  <c r="I102" i="3"/>
  <c r="I82" i="3"/>
  <c r="I91" i="3"/>
  <c r="H113" i="3"/>
  <c r="H97" i="3"/>
  <c r="H71" i="3"/>
  <c r="L71" i="3" s="1"/>
  <c r="H85" i="3"/>
  <c r="H101" i="3"/>
  <c r="H109" i="3"/>
  <c r="H117" i="3"/>
  <c r="H73" i="3"/>
  <c r="H81" i="3"/>
  <c r="H76" i="3"/>
  <c r="H93" i="3"/>
  <c r="H111" i="3"/>
  <c r="H115" i="3"/>
  <c r="H70" i="3"/>
  <c r="H114" i="3"/>
  <c r="H77" i="3"/>
  <c r="H94" i="3"/>
  <c r="H68" i="3"/>
  <c r="H108" i="3"/>
  <c r="H89" i="3"/>
  <c r="H112" i="3"/>
  <c r="H104" i="3"/>
  <c r="H102" i="3"/>
  <c r="H98" i="3"/>
  <c r="H96" i="3"/>
  <c r="H88" i="3"/>
  <c r="H86" i="3"/>
  <c r="H82" i="3"/>
  <c r="H80" i="3"/>
  <c r="H72" i="3"/>
  <c r="H107" i="3"/>
  <c r="H91" i="3"/>
  <c r="L91" i="3" s="1"/>
  <c r="H75" i="3"/>
  <c r="L75" i="3" s="1"/>
  <c r="H92" i="3"/>
  <c r="H116" i="3"/>
  <c r="H110" i="3"/>
  <c r="H78" i="3"/>
  <c r="H103" i="3"/>
  <c r="H87" i="3"/>
  <c r="H69" i="3"/>
  <c r="L69" i="3" s="1"/>
  <c r="H83" i="3"/>
  <c r="H105" i="3"/>
  <c r="H106" i="3"/>
  <c r="H74" i="3"/>
  <c r="H100" i="3"/>
  <c r="H90" i="3"/>
  <c r="H79" i="3"/>
  <c r="L79" i="3" s="1"/>
  <c r="H84" i="3"/>
  <c r="H99" i="3"/>
  <c r="H95" i="3"/>
  <c r="E91" i="3"/>
  <c r="E107" i="3"/>
  <c r="E87" i="3"/>
  <c r="J87" i="3" s="1"/>
  <c r="E102" i="3"/>
  <c r="E116" i="3"/>
  <c r="E75" i="3"/>
  <c r="J75" i="3" s="1"/>
  <c r="E109" i="3"/>
  <c r="E117" i="3"/>
  <c r="E86" i="3"/>
  <c r="E103" i="3"/>
  <c r="J103" i="3" s="1"/>
  <c r="E113" i="3"/>
  <c r="J113" i="3" s="1"/>
  <c r="E79" i="3"/>
  <c r="E100" i="3"/>
  <c r="E96" i="3"/>
  <c r="E92" i="3"/>
  <c r="E82" i="3"/>
  <c r="E72" i="3"/>
  <c r="E83" i="3"/>
  <c r="J83" i="3" s="1"/>
  <c r="E110" i="3"/>
  <c r="E106" i="3"/>
  <c r="E84" i="3"/>
  <c r="E80" i="3"/>
  <c r="E76" i="3"/>
  <c r="E112" i="3"/>
  <c r="E81" i="3"/>
  <c r="J81" i="3" s="1"/>
  <c r="E111" i="3"/>
  <c r="E85" i="3"/>
  <c r="J85" i="3" s="1"/>
  <c r="E71" i="3"/>
  <c r="E95" i="3"/>
  <c r="E108" i="3"/>
  <c r="E94" i="3"/>
  <c r="E90" i="3"/>
  <c r="E74" i="3"/>
  <c r="E99" i="3"/>
  <c r="J99" i="3" s="1"/>
  <c r="E77" i="3"/>
  <c r="J77" i="3" s="1"/>
  <c r="E105" i="3"/>
  <c r="E114" i="3"/>
  <c r="E101" i="3"/>
  <c r="E97" i="3"/>
  <c r="E89" i="3"/>
  <c r="J89" i="3" s="1"/>
  <c r="E88" i="3"/>
  <c r="E69" i="3"/>
  <c r="E73" i="3"/>
  <c r="J73" i="3" s="1"/>
  <c r="E78" i="3"/>
  <c r="E104" i="3"/>
  <c r="E70" i="3"/>
  <c r="E93" i="3"/>
  <c r="J93" i="3" s="1"/>
  <c r="E98" i="3"/>
  <c r="E115" i="3"/>
  <c r="F81" i="3"/>
  <c r="F97" i="3"/>
  <c r="F77" i="3"/>
  <c r="F93" i="3"/>
  <c r="F95" i="3"/>
  <c r="F83" i="3"/>
  <c r="F99" i="3"/>
  <c r="F79" i="3"/>
  <c r="F91" i="3"/>
  <c r="F115" i="3"/>
  <c r="F72" i="3"/>
  <c r="F90" i="3"/>
  <c r="F105" i="3"/>
  <c r="F89" i="3"/>
  <c r="F106" i="3"/>
  <c r="F111" i="3"/>
  <c r="F107" i="3"/>
  <c r="F116" i="3"/>
  <c r="F101" i="3"/>
  <c r="F114" i="3"/>
  <c r="F104" i="3"/>
  <c r="F102" i="3"/>
  <c r="F112" i="3"/>
  <c r="F117" i="3"/>
  <c r="F68" i="3"/>
  <c r="F69" i="3"/>
  <c r="F113" i="3"/>
  <c r="F85" i="3"/>
  <c r="F100" i="3"/>
  <c r="F98" i="3"/>
  <c r="F84" i="3"/>
  <c r="F82" i="3"/>
  <c r="F74" i="3"/>
  <c r="F75" i="3"/>
  <c r="F87" i="3"/>
  <c r="F71" i="3"/>
  <c r="F110" i="3"/>
  <c r="F80" i="3"/>
  <c r="F76" i="3"/>
  <c r="F103" i="3"/>
  <c r="F86" i="3"/>
  <c r="F109" i="3"/>
  <c r="F94" i="3"/>
  <c r="F73" i="3"/>
  <c r="F96" i="3"/>
  <c r="F70" i="3"/>
  <c r="F88" i="3"/>
  <c r="F108" i="3"/>
  <c r="F92" i="3"/>
  <c r="F78" i="3"/>
  <c r="G68" i="3"/>
  <c r="G90" i="3"/>
  <c r="G96" i="3"/>
  <c r="G100" i="3"/>
  <c r="G104" i="3"/>
  <c r="G108" i="3"/>
  <c r="G112" i="3"/>
  <c r="G95" i="3"/>
  <c r="G99" i="3"/>
  <c r="G103" i="3"/>
  <c r="G105" i="3"/>
  <c r="G107" i="3"/>
  <c r="G113" i="3"/>
  <c r="G115" i="3"/>
  <c r="G70" i="3"/>
  <c r="K70" i="3" s="1"/>
  <c r="G72" i="3"/>
  <c r="K72" i="3" s="1"/>
  <c r="G74" i="3"/>
  <c r="G76" i="3"/>
  <c r="G78" i="3"/>
  <c r="G80" i="3"/>
  <c r="G82" i="3"/>
  <c r="G84" i="3"/>
  <c r="G86" i="3"/>
  <c r="G88" i="3"/>
  <c r="G92" i="3"/>
  <c r="G94" i="3"/>
  <c r="G98" i="3"/>
  <c r="G102" i="3"/>
  <c r="G106" i="3"/>
  <c r="G110" i="3"/>
  <c r="G114" i="3"/>
  <c r="G116" i="3"/>
  <c r="G97" i="3"/>
  <c r="G101" i="3"/>
  <c r="G109" i="3"/>
  <c r="G111" i="3"/>
  <c r="G117" i="3"/>
  <c r="G69" i="3"/>
  <c r="G71" i="3"/>
  <c r="G73" i="3"/>
  <c r="G75" i="3"/>
  <c r="G77" i="3"/>
  <c r="G79" i="3"/>
  <c r="G81" i="3"/>
  <c r="G83" i="3"/>
  <c r="G85" i="3"/>
  <c r="G87" i="3"/>
  <c r="G89" i="3"/>
  <c r="G91" i="3"/>
  <c r="G93" i="3"/>
  <c r="L89" i="3"/>
  <c r="P239" i="7" l="1"/>
  <c r="Q239" i="7"/>
  <c r="O239" i="7"/>
  <c r="M240" i="7"/>
  <c r="K240" i="7"/>
  <c r="L240" i="7"/>
  <c r="A242" i="7"/>
  <c r="D241" i="7"/>
  <c r="H241" i="7"/>
  <c r="F241" i="7"/>
  <c r="C241" i="7"/>
  <c r="J241" i="7"/>
  <c r="M241" i="7" s="1"/>
  <c r="G241" i="7"/>
  <c r="B241" i="7"/>
  <c r="I241" i="7"/>
  <c r="E241" i="7"/>
  <c r="L241" i="7" s="1"/>
  <c r="A1816" i="7"/>
  <c r="A1592" i="7"/>
  <c r="A1366" i="7"/>
  <c r="A1141" i="7"/>
  <c r="A916" i="7"/>
  <c r="A691" i="7"/>
  <c r="A466" i="7"/>
  <c r="C71" i="7"/>
  <c r="C107" i="7" s="1"/>
  <c r="C143" i="7" s="1"/>
  <c r="C179" i="7" s="1"/>
  <c r="C215" i="7" s="1"/>
  <c r="C41" i="7"/>
  <c r="C77" i="7" s="1"/>
  <c r="C113" i="7" s="1"/>
  <c r="C149" i="7" s="1"/>
  <c r="C185" i="7" s="1"/>
  <c r="C221" i="7" s="1"/>
  <c r="K260" i="6"/>
  <c r="I318" i="6"/>
  <c r="I293" i="6"/>
  <c r="K293" i="6" s="1"/>
  <c r="I325" i="6"/>
  <c r="K325" i="6" s="1"/>
  <c r="I265" i="6"/>
  <c r="I313" i="6"/>
  <c r="I285" i="6"/>
  <c r="K285" i="6" s="1"/>
  <c r="N291" i="6"/>
  <c r="L261" i="6"/>
  <c r="K323" i="6"/>
  <c r="K286" i="6"/>
  <c r="N286" i="6" s="1"/>
  <c r="K354" i="6"/>
  <c r="K368" i="6"/>
  <c r="I278" i="6"/>
  <c r="K278" i="6" s="1"/>
  <c r="I347" i="6"/>
  <c r="K347" i="6" s="1"/>
  <c r="I312" i="6"/>
  <c r="K312" i="6" s="1"/>
  <c r="C712" i="6"/>
  <c r="D712" i="6"/>
  <c r="E712" i="6"/>
  <c r="K259" i="6"/>
  <c r="M259" i="6" s="1"/>
  <c r="K294" i="6"/>
  <c r="N294" i="6" s="1"/>
  <c r="K344" i="6"/>
  <c r="K262" i="6"/>
  <c r="O262" i="6" s="1"/>
  <c r="I287" i="6"/>
  <c r="K287" i="6" s="1"/>
  <c r="L287" i="6" s="1"/>
  <c r="I340" i="6"/>
  <c r="K340" i="6" s="1"/>
  <c r="L341" i="6"/>
  <c r="L272" i="6"/>
  <c r="K306" i="6"/>
  <c r="K366" i="6"/>
  <c r="L366" i="6" s="1"/>
  <c r="K363" i="6"/>
  <c r="O363" i="6" s="1"/>
  <c r="K267" i="6"/>
  <c r="L267" i="6" s="1"/>
  <c r="K284" i="6"/>
  <c r="M284" i="6" s="1"/>
  <c r="K310" i="6"/>
  <c r="M310" i="6" s="1"/>
  <c r="K317" i="6"/>
  <c r="O317" i="6" s="1"/>
  <c r="I282" i="6"/>
  <c r="K282" i="6" s="1"/>
  <c r="I311" i="6"/>
  <c r="K311" i="6" s="1"/>
  <c r="I370" i="6"/>
  <c r="K370" i="6" s="1"/>
  <c r="I308" i="6"/>
  <c r="K308" i="6" s="1"/>
  <c r="I322" i="6"/>
  <c r="K322" i="6" s="1"/>
  <c r="I280" i="6"/>
  <c r="K280" i="6" s="1"/>
  <c r="I365" i="6"/>
  <c r="I256" i="6"/>
  <c r="K256" i="6" s="1"/>
  <c r="A389" i="6"/>
  <c r="A713" i="6"/>
  <c r="A514" i="6"/>
  <c r="S51" i="4"/>
  <c r="B90" i="4"/>
  <c r="U51" i="4"/>
  <c r="Q53" i="4"/>
  <c r="P53" i="4"/>
  <c r="H54" i="4"/>
  <c r="E54" i="4"/>
  <c r="B54" i="4"/>
  <c r="K54" i="4"/>
  <c r="S52" i="4"/>
  <c r="T52" i="4"/>
  <c r="U52" i="4"/>
  <c r="V52" i="4"/>
  <c r="D54" i="4"/>
  <c r="M54" i="4"/>
  <c r="J54" i="4"/>
  <c r="G54" i="4"/>
  <c r="L54" i="4"/>
  <c r="I54" i="4"/>
  <c r="C54" i="4"/>
  <c r="F54" i="4"/>
  <c r="O53" i="4"/>
  <c r="J16" i="4"/>
  <c r="C15" i="4"/>
  <c r="A15" i="4"/>
  <c r="B15" i="4"/>
  <c r="O341" i="6"/>
  <c r="M272" i="6"/>
  <c r="M341" i="6"/>
  <c r="N272" i="6"/>
  <c r="N260" i="6"/>
  <c r="O309" i="6"/>
  <c r="L351" i="6"/>
  <c r="M289" i="6"/>
  <c r="N289" i="6"/>
  <c r="O289" i="6"/>
  <c r="L289" i="6"/>
  <c r="M301" i="6"/>
  <c r="L301" i="6"/>
  <c r="O301" i="6"/>
  <c r="N301" i="6"/>
  <c r="L258" i="6"/>
  <c r="N258" i="6"/>
  <c r="M258" i="6"/>
  <c r="O267" i="6"/>
  <c r="L284" i="6"/>
  <c r="O310" i="6"/>
  <c r="N310" i="6"/>
  <c r="L292" i="6"/>
  <c r="O292" i="6"/>
  <c r="M292" i="6"/>
  <c r="I367" i="6"/>
  <c r="K367" i="6" s="1"/>
  <c r="I343" i="6"/>
  <c r="O277" i="6"/>
  <c r="O291" i="6"/>
  <c r="L324" i="6"/>
  <c r="M351" i="6"/>
  <c r="N351" i="6"/>
  <c r="N261" i="6"/>
  <c r="M261" i="6"/>
  <c r="L350" i="6"/>
  <c r="O350" i="6"/>
  <c r="M350" i="6"/>
  <c r="N350" i="6"/>
  <c r="K343" i="6"/>
  <c r="N309" i="6"/>
  <c r="L309" i="6"/>
  <c r="K320" i="6"/>
  <c r="M275" i="6"/>
  <c r="N275" i="6"/>
  <c r="L275" i="6"/>
  <c r="O275" i="6"/>
  <c r="K365" i="6"/>
  <c r="K338" i="6"/>
  <c r="L352" i="6"/>
  <c r="O352" i="6"/>
  <c r="M352" i="6"/>
  <c r="O316" i="6"/>
  <c r="M316" i="6"/>
  <c r="N316" i="6"/>
  <c r="L316" i="6"/>
  <c r="I360" i="6"/>
  <c r="K360" i="6" s="1"/>
  <c r="I356" i="6"/>
  <c r="K257" i="6"/>
  <c r="I305" i="6"/>
  <c r="K305" i="6" s="1"/>
  <c r="I307" i="6"/>
  <c r="K307" i="6" s="1"/>
  <c r="I329" i="6"/>
  <c r="K329" i="6" s="1"/>
  <c r="K361" i="6"/>
  <c r="I334" i="6"/>
  <c r="K334" i="6" s="1"/>
  <c r="K353" i="6"/>
  <c r="K264" i="6"/>
  <c r="K339" i="6"/>
  <c r="I333" i="6"/>
  <c r="I279" i="6"/>
  <c r="K279" i="6" s="1"/>
  <c r="I273" i="6"/>
  <c r="K273" i="6" s="1"/>
  <c r="I274" i="6"/>
  <c r="K274" i="6" s="1"/>
  <c r="I300" i="6"/>
  <c r="K300" i="6" s="1"/>
  <c r="I255" i="6"/>
  <c r="K255" i="6" s="1"/>
  <c r="I319" i="6"/>
  <c r="K319" i="6" s="1"/>
  <c r="O366" i="6"/>
  <c r="M317" i="6"/>
  <c r="I302" i="6"/>
  <c r="K302" i="6" s="1"/>
  <c r="N277" i="6"/>
  <c r="M291" i="6"/>
  <c r="O324" i="6"/>
  <c r="K313" i="6"/>
  <c r="L259" i="6"/>
  <c r="K348" i="6"/>
  <c r="K270" i="6"/>
  <c r="K349" i="6"/>
  <c r="K362" i="6"/>
  <c r="O344" i="6"/>
  <c r="N344" i="6"/>
  <c r="M262" i="6"/>
  <c r="K318" i="6"/>
  <c r="I281" i="6"/>
  <c r="K281" i="6" s="1"/>
  <c r="I297" i="6"/>
  <c r="K297" i="6" s="1"/>
  <c r="I330" i="6"/>
  <c r="K330" i="6" s="1"/>
  <c r="I290" i="6"/>
  <c r="K290" i="6" s="1"/>
  <c r="K265" i="6"/>
  <c r="I326" i="6"/>
  <c r="K326" i="6" s="1"/>
  <c r="I288" i="6"/>
  <c r="K288" i="6" s="1"/>
  <c r="I296" i="6"/>
  <c r="K296" i="6" s="1"/>
  <c r="I331" i="6"/>
  <c r="K331" i="6" s="1"/>
  <c r="I299" i="6"/>
  <c r="K299" i="6" s="1"/>
  <c r="I298" i="6"/>
  <c r="K298" i="6" s="1"/>
  <c r="I321" i="6"/>
  <c r="K321" i="6" s="1"/>
  <c r="I315" i="6"/>
  <c r="K315" i="6"/>
  <c r="L363" i="6"/>
  <c r="M363" i="6"/>
  <c r="O355" i="6"/>
  <c r="M355" i="6"/>
  <c r="N355" i="6"/>
  <c r="M346" i="6"/>
  <c r="N346" i="6"/>
  <c r="O346" i="6"/>
  <c r="L346" i="6"/>
  <c r="I358" i="6"/>
  <c r="K358" i="6" s="1"/>
  <c r="L310" i="6"/>
  <c r="N366" i="6"/>
  <c r="N323" i="6"/>
  <c r="L323" i="6"/>
  <c r="K268" i="6"/>
  <c r="N254" i="6"/>
  <c r="L254" i="6"/>
  <c r="K356" i="6"/>
  <c r="K332" i="6"/>
  <c r="K333" i="6"/>
  <c r="O336" i="6"/>
  <c r="M336" i="6"/>
  <c r="N336" i="6"/>
  <c r="I328" i="6"/>
  <c r="K328" i="6" s="1"/>
  <c r="I357" i="6"/>
  <c r="K357" i="6" s="1"/>
  <c r="I263" i="6"/>
  <c r="K263" i="6" s="1"/>
  <c r="I364" i="6"/>
  <c r="K364" i="6" s="1"/>
  <c r="I304" i="6"/>
  <c r="K304" i="6" s="1"/>
  <c r="I342" i="6"/>
  <c r="K342" i="6" s="1"/>
  <c r="I276" i="6"/>
  <c r="K276" i="6" s="1"/>
  <c r="K266" i="6"/>
  <c r="K359" i="6"/>
  <c r="I369" i="6"/>
  <c r="K369" i="6" s="1"/>
  <c r="I337" i="6"/>
  <c r="K337" i="6" s="1"/>
  <c r="I271" i="6"/>
  <c r="K271" i="6" s="1"/>
  <c r="I283" i="6"/>
  <c r="K283" i="6" s="1"/>
  <c r="I295" i="6"/>
  <c r="K295" i="6" s="1"/>
  <c r="I345" i="6"/>
  <c r="K345" i="6" s="1"/>
  <c r="I269" i="6"/>
  <c r="K269" i="6" s="1"/>
  <c r="I327" i="6"/>
  <c r="K327" i="6" s="1"/>
  <c r="I335" i="6"/>
  <c r="K335" i="6" s="1"/>
  <c r="I303" i="6"/>
  <c r="K303" i="6" s="1"/>
  <c r="A82" i="5"/>
  <c r="D82" i="5"/>
  <c r="B82" i="5"/>
  <c r="E82" i="5"/>
  <c r="E81" i="5"/>
  <c r="B81" i="5"/>
  <c r="A81" i="5"/>
  <c r="O76" i="5"/>
  <c r="C81" i="5" s="1"/>
  <c r="D81" i="5"/>
  <c r="C82" i="5"/>
  <c r="J97" i="3"/>
  <c r="L70" i="3"/>
  <c r="J111" i="3"/>
  <c r="J107" i="3"/>
  <c r="J115" i="3"/>
  <c r="J74" i="3"/>
  <c r="J101" i="3"/>
  <c r="J105" i="3"/>
  <c r="J71" i="3"/>
  <c r="L68" i="3"/>
  <c r="K71" i="3"/>
  <c r="J91" i="3"/>
  <c r="K73" i="3"/>
  <c r="J70" i="3"/>
  <c r="J69" i="3"/>
  <c r="K79" i="3"/>
  <c r="J95" i="3"/>
  <c r="K85" i="3"/>
  <c r="K91" i="3"/>
  <c r="L87" i="3"/>
  <c r="L81" i="3"/>
  <c r="J72" i="3"/>
  <c r="J79" i="3"/>
  <c r="M79" i="3" s="1"/>
  <c r="L72" i="3"/>
  <c r="M72" i="3" s="1"/>
  <c r="L77" i="3"/>
  <c r="L73" i="3"/>
  <c r="L85" i="3"/>
  <c r="K87" i="3"/>
  <c r="M87" i="3" s="1"/>
  <c r="M70" i="3"/>
  <c r="P70" i="3" s="1"/>
  <c r="K77" i="3"/>
  <c r="L83" i="3"/>
  <c r="K83" i="3"/>
  <c r="K75" i="3"/>
  <c r="K68" i="3"/>
  <c r="M68" i="3" s="1"/>
  <c r="M75" i="3"/>
  <c r="K69" i="3"/>
  <c r="K89" i="3"/>
  <c r="M89" i="3" s="1"/>
  <c r="K81" i="3"/>
  <c r="M81" i="3" s="1"/>
  <c r="M71" i="3"/>
  <c r="J76" i="3"/>
  <c r="K74" i="3"/>
  <c r="L74" i="3"/>
  <c r="L93" i="3"/>
  <c r="K93" i="3"/>
  <c r="J117" i="3"/>
  <c r="A243" i="7" l="1"/>
  <c r="B242" i="7"/>
  <c r="F242" i="7"/>
  <c r="J242" i="7"/>
  <c r="M242" i="7" s="1"/>
  <c r="G242" i="7"/>
  <c r="H242" i="7"/>
  <c r="E242" i="7"/>
  <c r="L242" i="7" s="1"/>
  <c r="C242" i="7"/>
  <c r="I242" i="7"/>
  <c r="D242" i="7"/>
  <c r="K241" i="7"/>
  <c r="N241" i="7" s="1"/>
  <c r="N240" i="7"/>
  <c r="A1817" i="7"/>
  <c r="A1593" i="7"/>
  <c r="A1367" i="7"/>
  <c r="A1142" i="7"/>
  <c r="A917" i="7"/>
  <c r="A692" i="7"/>
  <c r="A467" i="7"/>
  <c r="N284" i="6"/>
  <c r="L286" i="6"/>
  <c r="O284" i="6"/>
  <c r="O347" i="6"/>
  <c r="L347" i="6"/>
  <c r="L262" i="6"/>
  <c r="N363" i="6"/>
  <c r="N262" i="6"/>
  <c r="O286" i="6"/>
  <c r="O312" i="6"/>
  <c r="L312" i="6"/>
  <c r="M312" i="6"/>
  <c r="N312" i="6"/>
  <c r="L340" i="6"/>
  <c r="N340" i="6"/>
  <c r="M340" i="6"/>
  <c r="O340" i="6"/>
  <c r="O278" i="6"/>
  <c r="M278" i="6"/>
  <c r="N278" i="6"/>
  <c r="L278" i="6"/>
  <c r="L325" i="6"/>
  <c r="O325" i="6"/>
  <c r="N325" i="6"/>
  <c r="M325" i="6"/>
  <c r="M311" i="6"/>
  <c r="L311" i="6"/>
  <c r="N311" i="6"/>
  <c r="O311" i="6"/>
  <c r="O354" i="6"/>
  <c r="N354" i="6"/>
  <c r="M354" i="6"/>
  <c r="L354" i="6"/>
  <c r="L260" i="6"/>
  <c r="M260" i="6"/>
  <c r="O260" i="6"/>
  <c r="L317" i="6"/>
  <c r="O306" i="6"/>
  <c r="M306" i="6"/>
  <c r="M286" i="6"/>
  <c r="N347" i="6"/>
  <c r="N317" i="6"/>
  <c r="M366" i="6"/>
  <c r="L306" i="6"/>
  <c r="M267" i="6"/>
  <c r="D713" i="6"/>
  <c r="E713" i="6"/>
  <c r="C713" i="6"/>
  <c r="N259" i="6"/>
  <c r="O259" i="6"/>
  <c r="O323" i="6"/>
  <c r="M323" i="6"/>
  <c r="M347" i="6"/>
  <c r="N267" i="6"/>
  <c r="N287" i="6"/>
  <c r="M287" i="6"/>
  <c r="O287" i="6"/>
  <c r="L294" i="6"/>
  <c r="O294" i="6"/>
  <c r="M294" i="6"/>
  <c r="N306" i="6"/>
  <c r="A390" i="6"/>
  <c r="A714" i="6"/>
  <c r="A515" i="6"/>
  <c r="M344" i="6"/>
  <c r="L344" i="6"/>
  <c r="O368" i="6"/>
  <c r="L368" i="6"/>
  <c r="N368" i="6"/>
  <c r="M368" i="6"/>
  <c r="N54" i="4"/>
  <c r="O54" i="4"/>
  <c r="R53" i="4"/>
  <c r="H55" i="4"/>
  <c r="K55" i="4"/>
  <c r="E55" i="4"/>
  <c r="B55" i="4"/>
  <c r="P54" i="4"/>
  <c r="J17" i="4"/>
  <c r="A16" i="4"/>
  <c r="B16" i="4"/>
  <c r="C16" i="4"/>
  <c r="F55" i="4"/>
  <c r="L55" i="4"/>
  <c r="I55" i="4"/>
  <c r="C55" i="4"/>
  <c r="G55" i="4"/>
  <c r="M55" i="4"/>
  <c r="J55" i="4"/>
  <c r="D55" i="4"/>
  <c r="Q54" i="4"/>
  <c r="L319" i="6"/>
  <c r="M319" i="6"/>
  <c r="N319" i="6"/>
  <c r="O319" i="6"/>
  <c r="N303" i="6"/>
  <c r="O303" i="6"/>
  <c r="L303" i="6"/>
  <c r="M303" i="6"/>
  <c r="M337" i="6"/>
  <c r="O337" i="6"/>
  <c r="N337" i="6"/>
  <c r="L337" i="6"/>
  <c r="O321" i="6"/>
  <c r="L321" i="6"/>
  <c r="N321" i="6"/>
  <c r="M321" i="6"/>
  <c r="M296" i="6"/>
  <c r="O296" i="6"/>
  <c r="N296" i="6"/>
  <c r="L296" i="6"/>
  <c r="O255" i="6"/>
  <c r="N255" i="6"/>
  <c r="M255" i="6"/>
  <c r="L255" i="6"/>
  <c r="O335" i="6"/>
  <c r="M335" i="6"/>
  <c r="N335" i="6"/>
  <c r="L335" i="6"/>
  <c r="O342" i="6"/>
  <c r="M342" i="6"/>
  <c r="L342" i="6"/>
  <c r="N342" i="6"/>
  <c r="M357" i="6"/>
  <c r="N357" i="6"/>
  <c r="O357" i="6"/>
  <c r="L357" i="6"/>
  <c r="L358" i="6"/>
  <c r="M358" i="6"/>
  <c r="O358" i="6"/>
  <c r="N358" i="6"/>
  <c r="O298" i="6"/>
  <c r="L298" i="6"/>
  <c r="N298" i="6"/>
  <c r="M298" i="6"/>
  <c r="M288" i="6"/>
  <c r="L288" i="6"/>
  <c r="N288" i="6"/>
  <c r="O288" i="6"/>
  <c r="L330" i="6"/>
  <c r="N330" i="6"/>
  <c r="M330" i="6"/>
  <c r="O330" i="6"/>
  <c r="L302" i="6"/>
  <c r="M302" i="6"/>
  <c r="O302" i="6"/>
  <c r="N302" i="6"/>
  <c r="L367" i="6"/>
  <c r="O367" i="6"/>
  <c r="N367" i="6"/>
  <c r="M367" i="6"/>
  <c r="M273" i="6"/>
  <c r="L273" i="6"/>
  <c r="O273" i="6"/>
  <c r="N273" i="6"/>
  <c r="O327" i="6"/>
  <c r="N327" i="6"/>
  <c r="M327" i="6"/>
  <c r="L327" i="6"/>
  <c r="O283" i="6"/>
  <c r="N283" i="6"/>
  <c r="M283" i="6"/>
  <c r="L283" i="6"/>
  <c r="N304" i="6"/>
  <c r="M304" i="6"/>
  <c r="L304" i="6"/>
  <c r="O304" i="6"/>
  <c r="M328" i="6"/>
  <c r="O328" i="6"/>
  <c r="L328" i="6"/>
  <c r="N328" i="6"/>
  <c r="O299" i="6"/>
  <c r="L299" i="6"/>
  <c r="N299" i="6"/>
  <c r="M299" i="6"/>
  <c r="M274" i="6"/>
  <c r="O274" i="6"/>
  <c r="L274" i="6"/>
  <c r="N274" i="6"/>
  <c r="N333" i="6"/>
  <c r="M333" i="6"/>
  <c r="O333" i="6"/>
  <c r="L333" i="6"/>
  <c r="M268" i="6"/>
  <c r="O268" i="6"/>
  <c r="N268" i="6"/>
  <c r="L268" i="6"/>
  <c r="M315" i="6"/>
  <c r="N315" i="6"/>
  <c r="O315" i="6"/>
  <c r="L315" i="6"/>
  <c r="O263" i="6"/>
  <c r="M263" i="6"/>
  <c r="N263" i="6"/>
  <c r="L263" i="6"/>
  <c r="N338" i="6"/>
  <c r="M338" i="6"/>
  <c r="L338" i="6"/>
  <c r="O338" i="6"/>
  <c r="O343" i="6"/>
  <c r="M343" i="6"/>
  <c r="L343" i="6"/>
  <c r="N343" i="6"/>
  <c r="O359" i="6"/>
  <c r="N359" i="6"/>
  <c r="M359" i="6"/>
  <c r="L359" i="6"/>
  <c r="O280" i="6"/>
  <c r="L280" i="6"/>
  <c r="N280" i="6"/>
  <c r="M280" i="6"/>
  <c r="L297" i="6"/>
  <c r="O297" i="6"/>
  <c r="N297" i="6"/>
  <c r="M297" i="6"/>
  <c r="N322" i="6"/>
  <c r="M322" i="6"/>
  <c r="O322" i="6"/>
  <c r="L322" i="6"/>
  <c r="L308" i="6"/>
  <c r="O308" i="6"/>
  <c r="N308" i="6"/>
  <c r="M308" i="6"/>
  <c r="L307" i="6"/>
  <c r="O307" i="6"/>
  <c r="N307" i="6"/>
  <c r="M307" i="6"/>
  <c r="L279" i="6"/>
  <c r="N279" i="6"/>
  <c r="O279" i="6"/>
  <c r="M279" i="6"/>
  <c r="O293" i="6"/>
  <c r="N293" i="6"/>
  <c r="L293" i="6"/>
  <c r="M293" i="6"/>
  <c r="O361" i="6"/>
  <c r="M361" i="6"/>
  <c r="L361" i="6"/>
  <c r="N361" i="6"/>
  <c r="O257" i="6"/>
  <c r="L257" i="6"/>
  <c r="M257" i="6"/>
  <c r="N257" i="6"/>
  <c r="N370" i="6"/>
  <c r="L370" i="6"/>
  <c r="O370" i="6"/>
  <c r="M370" i="6"/>
  <c r="O320" i="6"/>
  <c r="M320" i="6"/>
  <c r="N320" i="6"/>
  <c r="L320" i="6"/>
  <c r="O295" i="6"/>
  <c r="M295" i="6"/>
  <c r="N295" i="6"/>
  <c r="L295" i="6"/>
  <c r="M269" i="6"/>
  <c r="O269" i="6"/>
  <c r="N269" i="6"/>
  <c r="L269" i="6"/>
  <c r="O349" i="6"/>
  <c r="M349" i="6"/>
  <c r="N349" i="6"/>
  <c r="L349" i="6"/>
  <c r="L305" i="6"/>
  <c r="O305" i="6"/>
  <c r="N305" i="6"/>
  <c r="M305" i="6"/>
  <c r="L266" i="6"/>
  <c r="N266" i="6"/>
  <c r="M266" i="6"/>
  <c r="O266" i="6"/>
  <c r="L300" i="6"/>
  <c r="O300" i="6"/>
  <c r="N300" i="6"/>
  <c r="M300" i="6"/>
  <c r="L256" i="6"/>
  <c r="N256" i="6"/>
  <c r="M256" i="6"/>
  <c r="O256" i="6"/>
  <c r="L356" i="6"/>
  <c r="O356" i="6"/>
  <c r="N356" i="6"/>
  <c r="M356" i="6"/>
  <c r="M331" i="6"/>
  <c r="O331" i="6"/>
  <c r="N331" i="6"/>
  <c r="L331" i="6"/>
  <c r="N265" i="6"/>
  <c r="L265" i="6"/>
  <c r="O265" i="6"/>
  <c r="M265" i="6"/>
  <c r="L281" i="6"/>
  <c r="O281" i="6"/>
  <c r="N281" i="6"/>
  <c r="M281" i="6"/>
  <c r="L362" i="6"/>
  <c r="N362" i="6"/>
  <c r="O362" i="6"/>
  <c r="M362" i="6"/>
  <c r="M270" i="6"/>
  <c r="L270" i="6"/>
  <c r="N270" i="6"/>
  <c r="O270" i="6"/>
  <c r="M360" i="6"/>
  <c r="O360" i="6"/>
  <c r="N360" i="6"/>
  <c r="L360" i="6"/>
  <c r="M264" i="6"/>
  <c r="L264" i="6"/>
  <c r="N264" i="6"/>
  <c r="O264" i="6"/>
  <c r="O329" i="6"/>
  <c r="L329" i="6"/>
  <c r="M329" i="6"/>
  <c r="N329" i="6"/>
  <c r="O365" i="6"/>
  <c r="M365" i="6"/>
  <c r="N365" i="6"/>
  <c r="L365" i="6"/>
  <c r="O369" i="6"/>
  <c r="L369" i="6"/>
  <c r="M369" i="6"/>
  <c r="N369" i="6"/>
  <c r="M326" i="6"/>
  <c r="N326" i="6"/>
  <c r="O326" i="6"/>
  <c r="L326" i="6"/>
  <c r="L345" i="6"/>
  <c r="M345" i="6"/>
  <c r="O345" i="6"/>
  <c r="N345" i="6"/>
  <c r="L276" i="6"/>
  <c r="O276" i="6"/>
  <c r="M276" i="6"/>
  <c r="N276" i="6"/>
  <c r="L334" i="6"/>
  <c r="N334" i="6"/>
  <c r="O334" i="6"/>
  <c r="M334" i="6"/>
  <c r="O271" i="6"/>
  <c r="N271" i="6"/>
  <c r="L271" i="6"/>
  <c r="M271" i="6"/>
  <c r="L364" i="6"/>
  <c r="N364" i="6"/>
  <c r="M364" i="6"/>
  <c r="O364" i="6"/>
  <c r="M282" i="6"/>
  <c r="N282" i="6"/>
  <c r="O282" i="6"/>
  <c r="L282" i="6"/>
  <c r="L332" i="6"/>
  <c r="M332" i="6"/>
  <c r="N332" i="6"/>
  <c r="O332" i="6"/>
  <c r="N290" i="6"/>
  <c r="M290" i="6"/>
  <c r="L290" i="6"/>
  <c r="O290" i="6"/>
  <c r="O318" i="6"/>
  <c r="L318" i="6"/>
  <c r="N318" i="6"/>
  <c r="M318" i="6"/>
  <c r="N348" i="6"/>
  <c r="L348" i="6"/>
  <c r="M348" i="6"/>
  <c r="O348" i="6"/>
  <c r="L285" i="6"/>
  <c r="M285" i="6"/>
  <c r="N285" i="6"/>
  <c r="O285" i="6"/>
  <c r="M313" i="6"/>
  <c r="N313" i="6"/>
  <c r="O313" i="6"/>
  <c r="L313" i="6"/>
  <c r="L339" i="6"/>
  <c r="O339" i="6"/>
  <c r="N339" i="6"/>
  <c r="M339" i="6"/>
  <c r="O353" i="6"/>
  <c r="M353" i="6"/>
  <c r="N353" i="6"/>
  <c r="L353" i="6"/>
  <c r="D103" i="5"/>
  <c r="D113" i="5"/>
  <c r="D94" i="5"/>
  <c r="D106" i="5"/>
  <c r="D114" i="5"/>
  <c r="D93" i="5"/>
  <c r="D87" i="5"/>
  <c r="D95" i="5"/>
  <c r="D110" i="5"/>
  <c r="D98" i="5"/>
  <c r="D105" i="5"/>
  <c r="D109" i="5"/>
  <c r="D90" i="5"/>
  <c r="D97" i="5"/>
  <c r="D89" i="5"/>
  <c r="D102" i="5"/>
  <c r="D92" i="5"/>
  <c r="D104" i="5"/>
  <c r="D108" i="5"/>
  <c r="D101" i="5"/>
  <c r="D86" i="5"/>
  <c r="D107" i="5"/>
  <c r="D88" i="5"/>
  <c r="D85" i="5"/>
  <c r="D91" i="5"/>
  <c r="D111" i="5"/>
  <c r="D112" i="5"/>
  <c r="D100" i="5"/>
  <c r="D99" i="5"/>
  <c r="D96" i="5"/>
  <c r="C85" i="5"/>
  <c r="C110" i="5"/>
  <c r="C94" i="5"/>
  <c r="C88" i="5"/>
  <c r="C95" i="5"/>
  <c r="C86" i="5"/>
  <c r="C107" i="5"/>
  <c r="C99" i="5"/>
  <c r="C91" i="5"/>
  <c r="C106" i="5"/>
  <c r="C114" i="5"/>
  <c r="C111" i="5"/>
  <c r="C103" i="5"/>
  <c r="C96" i="5"/>
  <c r="L96" i="5" s="1"/>
  <c r="C102" i="5"/>
  <c r="C98" i="5"/>
  <c r="C90" i="5"/>
  <c r="C87" i="5"/>
  <c r="C89" i="5"/>
  <c r="C101" i="5"/>
  <c r="C93" i="5"/>
  <c r="C104" i="5"/>
  <c r="L104" i="5" s="1"/>
  <c r="C105" i="5"/>
  <c r="C109" i="5"/>
  <c r="C100" i="5"/>
  <c r="C112" i="5"/>
  <c r="L112" i="5" s="1"/>
  <c r="C97" i="5"/>
  <c r="C113" i="5"/>
  <c r="C92" i="5"/>
  <c r="C108" i="5"/>
  <c r="B107" i="5"/>
  <c r="B100" i="5"/>
  <c r="B89" i="5"/>
  <c r="B88" i="5"/>
  <c r="B103" i="5"/>
  <c r="B87" i="5"/>
  <c r="B111" i="5"/>
  <c r="B91" i="5"/>
  <c r="B92" i="5"/>
  <c r="B99" i="5"/>
  <c r="B93" i="5"/>
  <c r="B101" i="5"/>
  <c r="L101" i="5" s="1"/>
  <c r="B109" i="5"/>
  <c r="B106" i="5"/>
  <c r="B94" i="5"/>
  <c r="B85" i="5"/>
  <c r="B95" i="5"/>
  <c r="B112" i="5"/>
  <c r="B114" i="5"/>
  <c r="B105" i="5"/>
  <c r="L105" i="5" s="1"/>
  <c r="B102" i="5"/>
  <c r="B110" i="5"/>
  <c r="B86" i="5"/>
  <c r="B108" i="5"/>
  <c r="B98" i="5"/>
  <c r="B113" i="5"/>
  <c r="B97" i="5"/>
  <c r="B90" i="5"/>
  <c r="B104" i="5"/>
  <c r="B96" i="5"/>
  <c r="H111" i="5"/>
  <c r="H98" i="5"/>
  <c r="H87" i="5"/>
  <c r="H102" i="5"/>
  <c r="H85" i="5"/>
  <c r="H89" i="5"/>
  <c r="H106" i="5"/>
  <c r="H90" i="5"/>
  <c r="H110" i="5"/>
  <c r="H88" i="5"/>
  <c r="H103" i="5"/>
  <c r="H114" i="5"/>
  <c r="H96" i="5"/>
  <c r="H86" i="5"/>
  <c r="H107" i="5"/>
  <c r="H91" i="5"/>
  <c r="H95" i="5"/>
  <c r="H99" i="5"/>
  <c r="H94" i="5"/>
  <c r="H104" i="5"/>
  <c r="H109" i="5"/>
  <c r="H97" i="5"/>
  <c r="H100" i="5"/>
  <c r="H112" i="5"/>
  <c r="H92" i="5"/>
  <c r="H108" i="5"/>
  <c r="H113" i="5"/>
  <c r="H105" i="5"/>
  <c r="H101" i="5"/>
  <c r="H93" i="5"/>
  <c r="E109" i="5"/>
  <c r="E100" i="5"/>
  <c r="E93" i="5"/>
  <c r="E108" i="5"/>
  <c r="E92" i="5"/>
  <c r="E85" i="5"/>
  <c r="E86" i="5"/>
  <c r="E95" i="5"/>
  <c r="E106" i="5"/>
  <c r="E96" i="5"/>
  <c r="E98" i="5"/>
  <c r="E110" i="5"/>
  <c r="L110" i="5" s="1"/>
  <c r="E101" i="5"/>
  <c r="E113" i="5"/>
  <c r="E105" i="5"/>
  <c r="E88" i="5"/>
  <c r="E87" i="5"/>
  <c r="E114" i="5"/>
  <c r="E112" i="5"/>
  <c r="E111" i="5"/>
  <c r="E99" i="5"/>
  <c r="E97" i="5"/>
  <c r="E94" i="5"/>
  <c r="E89" i="5"/>
  <c r="E102" i="5"/>
  <c r="E107" i="5"/>
  <c r="E91" i="5"/>
  <c r="E90" i="5"/>
  <c r="E104" i="5"/>
  <c r="E103" i="5"/>
  <c r="I98" i="5"/>
  <c r="I90" i="5"/>
  <c r="I87" i="5"/>
  <c r="I114" i="5"/>
  <c r="I109" i="5"/>
  <c r="I97" i="5"/>
  <c r="I106" i="5"/>
  <c r="I103" i="5"/>
  <c r="I94" i="5"/>
  <c r="I113" i="5"/>
  <c r="I110" i="5"/>
  <c r="I105" i="5"/>
  <c r="I93" i="5"/>
  <c r="I89" i="5"/>
  <c r="I95" i="5"/>
  <c r="I91" i="5"/>
  <c r="I96" i="5"/>
  <c r="I107" i="5"/>
  <c r="I108" i="5"/>
  <c r="I100" i="5"/>
  <c r="I111" i="5"/>
  <c r="I88" i="5"/>
  <c r="I85" i="5"/>
  <c r="I112" i="5"/>
  <c r="I104" i="5"/>
  <c r="I101" i="5"/>
  <c r="I86" i="5"/>
  <c r="I102" i="5"/>
  <c r="I92" i="5"/>
  <c r="I99" i="5"/>
  <c r="J100" i="5"/>
  <c r="J92" i="5"/>
  <c r="J109" i="5"/>
  <c r="J93" i="5"/>
  <c r="J108" i="5"/>
  <c r="J110" i="5"/>
  <c r="J114" i="5"/>
  <c r="J112" i="5"/>
  <c r="J101" i="5"/>
  <c r="J85" i="5"/>
  <c r="J86" i="5"/>
  <c r="J89" i="5"/>
  <c r="J107" i="5"/>
  <c r="J105" i="5"/>
  <c r="J104" i="5"/>
  <c r="J94" i="5"/>
  <c r="J99" i="5"/>
  <c r="J102" i="5"/>
  <c r="J106" i="5"/>
  <c r="J113" i="5"/>
  <c r="J96" i="5"/>
  <c r="J98" i="5"/>
  <c r="J91" i="5"/>
  <c r="J90" i="5"/>
  <c r="J88" i="5"/>
  <c r="J103" i="5"/>
  <c r="J111" i="5"/>
  <c r="J95" i="5"/>
  <c r="J97" i="5"/>
  <c r="J87" i="5"/>
  <c r="F104" i="5"/>
  <c r="F95" i="5"/>
  <c r="F91" i="5"/>
  <c r="F107" i="5"/>
  <c r="F101" i="5"/>
  <c r="F99" i="5"/>
  <c r="F111" i="5"/>
  <c r="F103" i="5"/>
  <c r="F87" i="5"/>
  <c r="F89" i="5"/>
  <c r="F114" i="5"/>
  <c r="F100" i="5"/>
  <c r="F105" i="5"/>
  <c r="F109" i="5"/>
  <c r="F92" i="5"/>
  <c r="F110" i="5"/>
  <c r="F97" i="5"/>
  <c r="F90" i="5"/>
  <c r="F106" i="5"/>
  <c r="F94" i="5"/>
  <c r="F88" i="5"/>
  <c r="F98" i="5"/>
  <c r="F86" i="5"/>
  <c r="F96" i="5"/>
  <c r="F113" i="5"/>
  <c r="F108" i="5"/>
  <c r="F112" i="5"/>
  <c r="F102" i="5"/>
  <c r="F85" i="5"/>
  <c r="F93" i="5"/>
  <c r="G93" i="5"/>
  <c r="G92" i="5"/>
  <c r="G91" i="5"/>
  <c r="G107" i="5"/>
  <c r="G89" i="5"/>
  <c r="G87" i="5"/>
  <c r="M87" i="5" s="1"/>
  <c r="G101" i="5"/>
  <c r="G100" i="5"/>
  <c r="M100" i="5" s="1"/>
  <c r="G88" i="5"/>
  <c r="G111" i="5"/>
  <c r="G103" i="5"/>
  <c r="G99" i="5"/>
  <c r="M99" i="5" s="1"/>
  <c r="G105" i="5"/>
  <c r="G108" i="5"/>
  <c r="G104" i="5"/>
  <c r="G112" i="5"/>
  <c r="M112" i="5" s="1"/>
  <c r="G102" i="5"/>
  <c r="G86" i="5"/>
  <c r="G95" i="5"/>
  <c r="G97" i="5"/>
  <c r="M97" i="5" s="1"/>
  <c r="G109" i="5"/>
  <c r="G90" i="5"/>
  <c r="G96" i="5"/>
  <c r="G94" i="5"/>
  <c r="G85" i="5"/>
  <c r="G114" i="5"/>
  <c r="G106" i="5"/>
  <c r="G113" i="5"/>
  <c r="M113" i="5" s="1"/>
  <c r="G110" i="5"/>
  <c r="G98" i="5"/>
  <c r="K91" i="5"/>
  <c r="K107" i="5"/>
  <c r="K87" i="5"/>
  <c r="K99" i="5"/>
  <c r="K101" i="5"/>
  <c r="K95" i="5"/>
  <c r="K111" i="5"/>
  <c r="K104" i="5"/>
  <c r="K89" i="5"/>
  <c r="K103" i="5"/>
  <c r="K88" i="5"/>
  <c r="K106" i="5"/>
  <c r="K113" i="5"/>
  <c r="K94" i="5"/>
  <c r="K98" i="5"/>
  <c r="K109" i="5"/>
  <c r="K108" i="5"/>
  <c r="K92" i="5"/>
  <c r="K112" i="5"/>
  <c r="K97" i="5"/>
  <c r="K102" i="5"/>
  <c r="K85" i="5"/>
  <c r="K93" i="5"/>
  <c r="K110" i="5"/>
  <c r="K114" i="5"/>
  <c r="K105" i="5"/>
  <c r="K90" i="5"/>
  <c r="K96" i="5"/>
  <c r="K100" i="5"/>
  <c r="K86" i="5"/>
  <c r="M85" i="3"/>
  <c r="M69" i="3"/>
  <c r="M91" i="3"/>
  <c r="Q91" i="3" s="1"/>
  <c r="M73" i="3"/>
  <c r="Q73" i="3" s="1"/>
  <c r="M83" i="3"/>
  <c r="P83" i="3" s="1"/>
  <c r="M77" i="3"/>
  <c r="S77" i="3" s="1"/>
  <c r="Q70" i="3"/>
  <c r="M93" i="3"/>
  <c r="R93" i="3" s="1"/>
  <c r="N70" i="3"/>
  <c r="O70" i="3"/>
  <c r="S70" i="3"/>
  <c r="R70" i="3"/>
  <c r="R77" i="3"/>
  <c r="Q69" i="3"/>
  <c r="N69" i="3"/>
  <c r="R69" i="3"/>
  <c r="P69" i="3"/>
  <c r="O69" i="3"/>
  <c r="S69" i="3"/>
  <c r="Q83" i="3"/>
  <c r="S83" i="3"/>
  <c r="Q81" i="3"/>
  <c r="N81" i="3"/>
  <c r="R81" i="3"/>
  <c r="P81" i="3"/>
  <c r="O81" i="3"/>
  <c r="S81" i="3"/>
  <c r="Q85" i="3"/>
  <c r="N85" i="3"/>
  <c r="R85" i="3"/>
  <c r="P85" i="3"/>
  <c r="O85" i="3"/>
  <c r="S85" i="3"/>
  <c r="Q89" i="3"/>
  <c r="N89" i="3"/>
  <c r="R89" i="3"/>
  <c r="P89" i="3"/>
  <c r="S89" i="3"/>
  <c r="O89" i="3"/>
  <c r="N73" i="3"/>
  <c r="R73" i="3"/>
  <c r="P73" i="3"/>
  <c r="O73" i="3"/>
  <c r="Q93" i="3"/>
  <c r="N93" i="3"/>
  <c r="P93" i="3"/>
  <c r="O93" i="3"/>
  <c r="S93" i="3"/>
  <c r="Q87" i="3"/>
  <c r="N87" i="3"/>
  <c r="R87" i="3"/>
  <c r="S87" i="3"/>
  <c r="O87" i="3"/>
  <c r="P87" i="3"/>
  <c r="Q75" i="3"/>
  <c r="N75" i="3"/>
  <c r="R75" i="3"/>
  <c r="P75" i="3"/>
  <c r="S75" i="3"/>
  <c r="O75" i="3"/>
  <c r="N91" i="3"/>
  <c r="R91" i="3"/>
  <c r="P91" i="3"/>
  <c r="O91" i="3"/>
  <c r="Q71" i="3"/>
  <c r="N71" i="3"/>
  <c r="R71" i="3"/>
  <c r="S71" i="3"/>
  <c r="O71" i="3"/>
  <c r="P71" i="3"/>
  <c r="P68" i="3"/>
  <c r="N68" i="3"/>
  <c r="Q68" i="3"/>
  <c r="S68" i="3"/>
  <c r="O68" i="3"/>
  <c r="R68" i="3"/>
  <c r="O72" i="3"/>
  <c r="S72" i="3"/>
  <c r="P72" i="3"/>
  <c r="N72" i="3"/>
  <c r="R72" i="3"/>
  <c r="Q72" i="3"/>
  <c r="Q79" i="3"/>
  <c r="N79" i="3"/>
  <c r="R79" i="3"/>
  <c r="O79" i="3"/>
  <c r="S79" i="3"/>
  <c r="P79" i="3"/>
  <c r="M74" i="3"/>
  <c r="K76" i="3"/>
  <c r="L76" i="3"/>
  <c r="J78" i="3"/>
  <c r="L95" i="3"/>
  <c r="K95" i="3"/>
  <c r="Q240" i="7" l="1"/>
  <c r="P240" i="7"/>
  <c r="O240" i="7"/>
  <c r="P241" i="7"/>
  <c r="O241" i="7"/>
  <c r="Q241" i="7"/>
  <c r="K242" i="7"/>
  <c r="N242" i="7" s="1"/>
  <c r="A244" i="7"/>
  <c r="E243" i="7"/>
  <c r="I243" i="7"/>
  <c r="C243" i="7"/>
  <c r="H243" i="7"/>
  <c r="F243" i="7"/>
  <c r="B243" i="7"/>
  <c r="J243" i="7"/>
  <c r="D243" i="7"/>
  <c r="K243" i="7" s="1"/>
  <c r="G243" i="7"/>
  <c r="A1818" i="7"/>
  <c r="A1594" i="7"/>
  <c r="A1368" i="7"/>
  <c r="A1143" i="7"/>
  <c r="A918" i="7"/>
  <c r="A693" i="7"/>
  <c r="A468" i="7"/>
  <c r="O371" i="6"/>
  <c r="E714" i="6"/>
  <c r="C714" i="6"/>
  <c r="D714" i="6"/>
  <c r="A391" i="6"/>
  <c r="A633" i="6"/>
  <c r="A516" i="6"/>
  <c r="U53" i="4"/>
  <c r="B92" i="4"/>
  <c r="R54" i="4"/>
  <c r="S53" i="4"/>
  <c r="T53" i="4"/>
  <c r="V53" i="4"/>
  <c r="O55" i="4"/>
  <c r="V54" i="4"/>
  <c r="J18" i="4"/>
  <c r="A17" i="4"/>
  <c r="B17" i="4"/>
  <c r="C17" i="4"/>
  <c r="D56" i="4"/>
  <c r="J56" i="4"/>
  <c r="G56" i="4"/>
  <c r="M56" i="4"/>
  <c r="P55" i="4"/>
  <c r="H56" i="4"/>
  <c r="E56" i="4"/>
  <c r="K56" i="4"/>
  <c r="B56" i="4"/>
  <c r="Q55" i="4"/>
  <c r="C56" i="4"/>
  <c r="L56" i="4"/>
  <c r="I56" i="4"/>
  <c r="F56" i="4"/>
  <c r="N55" i="4"/>
  <c r="M371" i="6"/>
  <c r="L371" i="6"/>
  <c r="N371" i="6"/>
  <c r="M94" i="5"/>
  <c r="M107" i="5"/>
  <c r="N101" i="5"/>
  <c r="M96" i="5"/>
  <c r="N96" i="5" s="1"/>
  <c r="M95" i="5"/>
  <c r="M103" i="5"/>
  <c r="M101" i="5"/>
  <c r="M91" i="5"/>
  <c r="L85" i="5"/>
  <c r="N85" i="5" s="1"/>
  <c r="M106" i="5"/>
  <c r="M114" i="5"/>
  <c r="M111" i="5"/>
  <c r="L94" i="5"/>
  <c r="N94" i="5" s="1"/>
  <c r="L86" i="5"/>
  <c r="M85" i="5"/>
  <c r="L97" i="5"/>
  <c r="N97" i="5" s="1"/>
  <c r="L114" i="5"/>
  <c r="N114" i="5" s="1"/>
  <c r="L93" i="5"/>
  <c r="N93" i="5" s="1"/>
  <c r="L89" i="5"/>
  <c r="L92" i="5"/>
  <c r="L90" i="5"/>
  <c r="N112" i="5"/>
  <c r="L95" i="5"/>
  <c r="N95" i="5" s="1"/>
  <c r="M98" i="5"/>
  <c r="M86" i="5"/>
  <c r="M92" i="5"/>
  <c r="M110" i="5"/>
  <c r="N110" i="5" s="1"/>
  <c r="M104" i="5"/>
  <c r="L113" i="5"/>
  <c r="N113" i="5" s="1"/>
  <c r="L87" i="5"/>
  <c r="N87" i="5" s="1"/>
  <c r="L100" i="5"/>
  <c r="N100" i="5" s="1"/>
  <c r="L88" i="5"/>
  <c r="N88" i="5" s="1"/>
  <c r="L111" i="5"/>
  <c r="N111" i="5" s="1"/>
  <c r="L107" i="5"/>
  <c r="N107" i="5" s="1"/>
  <c r="L108" i="5"/>
  <c r="N108" i="5" s="1"/>
  <c r="N104" i="5"/>
  <c r="M90" i="5"/>
  <c r="M108" i="5"/>
  <c r="M109" i="5"/>
  <c r="M102" i="5"/>
  <c r="M105" i="5"/>
  <c r="N105" i="5" s="1"/>
  <c r="M88" i="5"/>
  <c r="M89" i="5"/>
  <c r="M93" i="5"/>
  <c r="L102" i="5"/>
  <c r="N102" i="5" s="1"/>
  <c r="L106" i="5"/>
  <c r="L98" i="5"/>
  <c r="N98" i="5" s="1"/>
  <c r="L109" i="5"/>
  <c r="N109" i="5" s="1"/>
  <c r="L103" i="5"/>
  <c r="N103" i="5" s="1"/>
  <c r="L99" i="5"/>
  <c r="N99" i="5" s="1"/>
  <c r="L91" i="5"/>
  <c r="N91" i="5" s="1"/>
  <c r="O83" i="3"/>
  <c r="R83" i="3"/>
  <c r="P77" i="3"/>
  <c r="N83" i="3"/>
  <c r="S91" i="3"/>
  <c r="S73" i="3"/>
  <c r="O77" i="3"/>
  <c r="N77" i="3"/>
  <c r="Q77" i="3"/>
  <c r="O74" i="3"/>
  <c r="S74" i="3"/>
  <c r="P74" i="3"/>
  <c r="R74" i="3"/>
  <c r="Q74" i="3"/>
  <c r="N74" i="3"/>
  <c r="M95" i="3"/>
  <c r="M76" i="3"/>
  <c r="K78" i="3"/>
  <c r="L78" i="3"/>
  <c r="J80" i="3"/>
  <c r="L97" i="3"/>
  <c r="K97" i="3"/>
  <c r="A245" i="7" l="1"/>
  <c r="D244" i="7"/>
  <c r="H244" i="7"/>
  <c r="M244" i="7" s="1"/>
  <c r="E244" i="7"/>
  <c r="J244" i="7"/>
  <c r="C244" i="7"/>
  <c r="B244" i="7"/>
  <c r="I244" i="7"/>
  <c r="F244" i="7"/>
  <c r="G244" i="7"/>
  <c r="O242" i="7"/>
  <c r="Q242" i="7"/>
  <c r="P242" i="7"/>
  <c r="M243" i="7"/>
  <c r="L243" i="7"/>
  <c r="N243" i="7" s="1"/>
  <c r="A1819" i="7"/>
  <c r="A1595" i="7"/>
  <c r="A1369" i="7"/>
  <c r="A1144" i="7"/>
  <c r="A919" i="7"/>
  <c r="A694" i="7"/>
  <c r="A469" i="7"/>
  <c r="A376" i="6"/>
  <c r="B376" i="6"/>
  <c r="D633" i="6"/>
  <c r="E633" i="6"/>
  <c r="C633" i="6"/>
  <c r="A377" i="6"/>
  <c r="B377" i="6"/>
  <c r="A392" i="6"/>
  <c r="A685" i="6"/>
  <c r="A517" i="6"/>
  <c r="B375" i="6"/>
  <c r="A375" i="6"/>
  <c r="O56" i="4"/>
  <c r="S54" i="4"/>
  <c r="B93" i="4"/>
  <c r="U54" i="4"/>
  <c r="T54" i="4"/>
  <c r="Q56" i="4"/>
  <c r="D57" i="4"/>
  <c r="G57" i="4"/>
  <c r="J57" i="4"/>
  <c r="M57" i="4"/>
  <c r="R55" i="4"/>
  <c r="B94" i="4" s="1"/>
  <c r="L57" i="4"/>
  <c r="C57" i="4"/>
  <c r="I57" i="4"/>
  <c r="F57" i="4"/>
  <c r="B57" i="4"/>
  <c r="H57" i="4"/>
  <c r="E57" i="4"/>
  <c r="K57" i="4"/>
  <c r="P56" i="4"/>
  <c r="N56" i="4"/>
  <c r="J19" i="4"/>
  <c r="B18" i="4"/>
  <c r="C18" i="4"/>
  <c r="A18" i="4"/>
  <c r="Q110" i="5"/>
  <c r="P110" i="5"/>
  <c r="O110" i="5"/>
  <c r="Q96" i="5"/>
  <c r="O96" i="5"/>
  <c r="P96" i="5"/>
  <c r="Q105" i="5"/>
  <c r="P105" i="5"/>
  <c r="O105" i="5"/>
  <c r="Q113" i="5"/>
  <c r="O113" i="5"/>
  <c r="P113" i="5"/>
  <c r="Q109" i="5"/>
  <c r="O109" i="5"/>
  <c r="P109" i="5"/>
  <c r="Q104" i="5"/>
  <c r="O104" i="5"/>
  <c r="P104" i="5"/>
  <c r="Q88" i="5"/>
  <c r="O88" i="5"/>
  <c r="P88" i="5"/>
  <c r="N90" i="5"/>
  <c r="O114" i="5"/>
  <c r="Q114" i="5"/>
  <c r="P114" i="5"/>
  <c r="Q94" i="5"/>
  <c r="O94" i="5"/>
  <c r="P94" i="5"/>
  <c r="Q85" i="5"/>
  <c r="P85" i="5"/>
  <c r="O85" i="5"/>
  <c r="Q103" i="5"/>
  <c r="P103" i="5"/>
  <c r="O103" i="5"/>
  <c r="Q111" i="5"/>
  <c r="O111" i="5"/>
  <c r="P111" i="5"/>
  <c r="Q93" i="5"/>
  <c r="O93" i="5"/>
  <c r="P93" i="5"/>
  <c r="Q91" i="5"/>
  <c r="P91" i="5"/>
  <c r="O91" i="5"/>
  <c r="Q98" i="5"/>
  <c r="P98" i="5"/>
  <c r="O98" i="5"/>
  <c r="O108" i="5"/>
  <c r="Q108" i="5"/>
  <c r="P108" i="5"/>
  <c r="Q100" i="5"/>
  <c r="O100" i="5"/>
  <c r="P100" i="5"/>
  <c r="Q95" i="5"/>
  <c r="P95" i="5"/>
  <c r="O95" i="5"/>
  <c r="N92" i="5"/>
  <c r="O97" i="5"/>
  <c r="Q97" i="5"/>
  <c r="P97" i="5"/>
  <c r="Q102" i="5"/>
  <c r="P102" i="5"/>
  <c r="O102" i="5"/>
  <c r="N86" i="5"/>
  <c r="Q101" i="5"/>
  <c r="O101" i="5"/>
  <c r="P101" i="5"/>
  <c r="Q99" i="5"/>
  <c r="O99" i="5"/>
  <c r="P99" i="5"/>
  <c r="N106" i="5"/>
  <c r="Q107" i="5"/>
  <c r="O107" i="5"/>
  <c r="P107" i="5"/>
  <c r="Q87" i="5"/>
  <c r="P87" i="5"/>
  <c r="O87" i="5"/>
  <c r="Q112" i="5"/>
  <c r="O112" i="5"/>
  <c r="P112" i="5"/>
  <c r="N89" i="5"/>
  <c r="Q95" i="3"/>
  <c r="N95" i="3"/>
  <c r="R95" i="3"/>
  <c r="O95" i="3"/>
  <c r="P95" i="3"/>
  <c r="S95" i="3"/>
  <c r="M97" i="3"/>
  <c r="O76" i="3"/>
  <c r="S76" i="3"/>
  <c r="P76" i="3"/>
  <c r="N76" i="3"/>
  <c r="Q76" i="3"/>
  <c r="R76" i="3"/>
  <c r="M78" i="3"/>
  <c r="J82" i="3"/>
  <c r="K80" i="3"/>
  <c r="L80" i="3"/>
  <c r="L99" i="3"/>
  <c r="K99" i="3"/>
  <c r="P243" i="7" l="1"/>
  <c r="O243" i="7"/>
  <c r="Q243" i="7"/>
  <c r="K244" i="7"/>
  <c r="N244" i="7" s="1"/>
  <c r="A246" i="7"/>
  <c r="B245" i="7"/>
  <c r="F245" i="7"/>
  <c r="J245" i="7"/>
  <c r="M245" i="7" s="1"/>
  <c r="E245" i="7"/>
  <c r="H245" i="7"/>
  <c r="D245" i="7"/>
  <c r="G245" i="7"/>
  <c r="C245" i="7"/>
  <c r="I245" i="7"/>
  <c r="L244" i="7"/>
  <c r="A1820" i="7"/>
  <c r="A1596" i="7"/>
  <c r="A1370" i="7"/>
  <c r="A1145" i="7"/>
  <c r="A920" i="7"/>
  <c r="A695" i="7"/>
  <c r="A470" i="7"/>
  <c r="G382" i="6"/>
  <c r="G384" i="6"/>
  <c r="G386" i="6"/>
  <c r="G388" i="6"/>
  <c r="G390" i="6"/>
  <c r="G392" i="6"/>
  <c r="G394" i="6"/>
  <c r="G396" i="6"/>
  <c r="J396" i="6" s="1"/>
  <c r="G398" i="6"/>
  <c r="G400" i="6"/>
  <c r="G402" i="6"/>
  <c r="G404" i="6"/>
  <c r="G406" i="6"/>
  <c r="G408" i="6"/>
  <c r="G410" i="6"/>
  <c r="G412" i="6"/>
  <c r="J412" i="6" s="1"/>
  <c r="G414" i="6"/>
  <c r="G416" i="6"/>
  <c r="G418" i="6"/>
  <c r="G420" i="6"/>
  <c r="G422" i="6"/>
  <c r="G424" i="6"/>
  <c r="G426" i="6"/>
  <c r="G428" i="6"/>
  <c r="J428" i="6" s="1"/>
  <c r="G430" i="6"/>
  <c r="G432" i="6"/>
  <c r="G434" i="6"/>
  <c r="G436" i="6"/>
  <c r="J436" i="6" s="1"/>
  <c r="G438" i="6"/>
  <c r="G440" i="6"/>
  <c r="G442" i="6"/>
  <c r="G444" i="6"/>
  <c r="J444" i="6" s="1"/>
  <c r="G446" i="6"/>
  <c r="G448" i="6"/>
  <c r="G450" i="6"/>
  <c r="G452" i="6"/>
  <c r="G454" i="6"/>
  <c r="G456" i="6"/>
  <c r="G458" i="6"/>
  <c r="G460" i="6"/>
  <c r="J460" i="6" s="1"/>
  <c r="G462" i="6"/>
  <c r="G464" i="6"/>
  <c r="G466" i="6"/>
  <c r="G468" i="6"/>
  <c r="J468" i="6" s="1"/>
  <c r="G470" i="6"/>
  <c r="G472" i="6"/>
  <c r="G474" i="6"/>
  <c r="G476" i="6"/>
  <c r="G478" i="6"/>
  <c r="G480" i="6"/>
  <c r="G482" i="6"/>
  <c r="G484" i="6"/>
  <c r="J484" i="6" s="1"/>
  <c r="G486" i="6"/>
  <c r="G488" i="6"/>
  <c r="G490" i="6"/>
  <c r="G492" i="6"/>
  <c r="J492" i="6" s="1"/>
  <c r="G494" i="6"/>
  <c r="G496" i="6"/>
  <c r="G383" i="6"/>
  <c r="G387" i="6"/>
  <c r="G391" i="6"/>
  <c r="G395" i="6"/>
  <c r="G399" i="6"/>
  <c r="G403" i="6"/>
  <c r="G407" i="6"/>
  <c r="G411" i="6"/>
  <c r="G415" i="6"/>
  <c r="G419" i="6"/>
  <c r="G423" i="6"/>
  <c r="G427" i="6"/>
  <c r="G431" i="6"/>
  <c r="G435" i="6"/>
  <c r="G439" i="6"/>
  <c r="G443" i="6"/>
  <c r="G447" i="6"/>
  <c r="G451" i="6"/>
  <c r="G455" i="6"/>
  <c r="G459" i="6"/>
  <c r="G463" i="6"/>
  <c r="G467" i="6"/>
  <c r="G471" i="6"/>
  <c r="G475" i="6"/>
  <c r="G479" i="6"/>
  <c r="G483" i="6"/>
  <c r="G487" i="6"/>
  <c r="G491" i="6"/>
  <c r="G495" i="6"/>
  <c r="G385" i="6"/>
  <c r="G389" i="6"/>
  <c r="G401" i="6"/>
  <c r="G409" i="6"/>
  <c r="G425" i="6"/>
  <c r="G429" i="6"/>
  <c r="G437" i="6"/>
  <c r="G441" i="6"/>
  <c r="G465" i="6"/>
  <c r="G469" i="6"/>
  <c r="G477" i="6"/>
  <c r="G489" i="6"/>
  <c r="G381" i="6"/>
  <c r="G393" i="6"/>
  <c r="G397" i="6"/>
  <c r="G405" i="6"/>
  <c r="G413" i="6"/>
  <c r="G417" i="6"/>
  <c r="G421" i="6"/>
  <c r="G433" i="6"/>
  <c r="G445" i="6"/>
  <c r="G449" i="6"/>
  <c r="G453" i="6"/>
  <c r="G457" i="6"/>
  <c r="G461" i="6"/>
  <c r="G473" i="6"/>
  <c r="G481" i="6"/>
  <c r="G485" i="6"/>
  <c r="G493" i="6"/>
  <c r="G380" i="6"/>
  <c r="F382" i="6"/>
  <c r="J382" i="6" s="1"/>
  <c r="F384" i="6"/>
  <c r="J384" i="6" s="1"/>
  <c r="F386" i="6"/>
  <c r="J386" i="6" s="1"/>
  <c r="F388" i="6"/>
  <c r="F390" i="6"/>
  <c r="J390" i="6" s="1"/>
  <c r="F392" i="6"/>
  <c r="J392" i="6" s="1"/>
  <c r="F394" i="6"/>
  <c r="F396" i="6"/>
  <c r="F398" i="6"/>
  <c r="F400" i="6"/>
  <c r="J400" i="6" s="1"/>
  <c r="F402" i="6"/>
  <c r="J402" i="6" s="1"/>
  <c r="F404" i="6"/>
  <c r="F406" i="6"/>
  <c r="J406" i="6" s="1"/>
  <c r="F408" i="6"/>
  <c r="F410" i="6"/>
  <c r="F412" i="6"/>
  <c r="F414" i="6"/>
  <c r="F416" i="6"/>
  <c r="J416" i="6" s="1"/>
  <c r="F418" i="6"/>
  <c r="F420" i="6"/>
  <c r="F422" i="6"/>
  <c r="F424" i="6"/>
  <c r="J424" i="6" s="1"/>
  <c r="F426" i="6"/>
  <c r="F428" i="6"/>
  <c r="F430" i="6"/>
  <c r="J430" i="6" s="1"/>
  <c r="F432" i="6"/>
  <c r="F434" i="6"/>
  <c r="J434" i="6" s="1"/>
  <c r="F436" i="6"/>
  <c r="F438" i="6"/>
  <c r="J438" i="6" s="1"/>
  <c r="F440" i="6"/>
  <c r="J440" i="6" s="1"/>
  <c r="F442" i="6"/>
  <c r="J442" i="6" s="1"/>
  <c r="F444" i="6"/>
  <c r="F446" i="6"/>
  <c r="J446" i="6" s="1"/>
  <c r="F448" i="6"/>
  <c r="F450" i="6"/>
  <c r="J450" i="6" s="1"/>
  <c r="F452" i="6"/>
  <c r="F454" i="6"/>
  <c r="F456" i="6"/>
  <c r="J456" i="6" s="1"/>
  <c r="F458" i="6"/>
  <c r="F460" i="6"/>
  <c r="F462" i="6"/>
  <c r="J462" i="6" s="1"/>
  <c r="F464" i="6"/>
  <c r="F466" i="6"/>
  <c r="J466" i="6" s="1"/>
  <c r="F468" i="6"/>
  <c r="F470" i="6"/>
  <c r="F472" i="6"/>
  <c r="J472" i="6" s="1"/>
  <c r="F474" i="6"/>
  <c r="F476" i="6"/>
  <c r="F478" i="6"/>
  <c r="F480" i="6"/>
  <c r="F482" i="6"/>
  <c r="F484" i="6"/>
  <c r="F486" i="6"/>
  <c r="F488" i="6"/>
  <c r="J488" i="6" s="1"/>
  <c r="F490" i="6"/>
  <c r="F492" i="6"/>
  <c r="F494" i="6"/>
  <c r="F496" i="6"/>
  <c r="J496" i="6" s="1"/>
  <c r="F380" i="6"/>
  <c r="J380" i="6" s="1"/>
  <c r="F381" i="6"/>
  <c r="F385" i="6"/>
  <c r="F389" i="6"/>
  <c r="J389" i="6" s="1"/>
  <c r="F393" i="6"/>
  <c r="J393" i="6" s="1"/>
  <c r="F397" i="6"/>
  <c r="F401" i="6"/>
  <c r="J401" i="6" s="1"/>
  <c r="F405" i="6"/>
  <c r="J405" i="6" s="1"/>
  <c r="F409" i="6"/>
  <c r="J409" i="6" s="1"/>
  <c r="F413" i="6"/>
  <c r="F417" i="6"/>
  <c r="J417" i="6" s="1"/>
  <c r="F421" i="6"/>
  <c r="J421" i="6" s="1"/>
  <c r="F425" i="6"/>
  <c r="J425" i="6" s="1"/>
  <c r="F429" i="6"/>
  <c r="J429" i="6" s="1"/>
  <c r="F433" i="6"/>
  <c r="F437" i="6"/>
  <c r="J437" i="6" s="1"/>
  <c r="F441" i="6"/>
  <c r="J441" i="6" s="1"/>
  <c r="F445" i="6"/>
  <c r="F449" i="6"/>
  <c r="J449" i="6" s="1"/>
  <c r="F453" i="6"/>
  <c r="J453" i="6" s="1"/>
  <c r="F457" i="6"/>
  <c r="J457" i="6" s="1"/>
  <c r="F461" i="6"/>
  <c r="F465" i="6"/>
  <c r="F469" i="6"/>
  <c r="J469" i="6" s="1"/>
  <c r="F473" i="6"/>
  <c r="J473" i="6" s="1"/>
  <c r="F477" i="6"/>
  <c r="F481" i="6"/>
  <c r="J481" i="6" s="1"/>
  <c r="F485" i="6"/>
  <c r="J485" i="6" s="1"/>
  <c r="F489" i="6"/>
  <c r="J489" i="6" s="1"/>
  <c r="F493" i="6"/>
  <c r="F383" i="6"/>
  <c r="F387" i="6"/>
  <c r="F391" i="6"/>
  <c r="J391" i="6" s="1"/>
  <c r="F395" i="6"/>
  <c r="F399" i="6"/>
  <c r="F403" i="6"/>
  <c r="F407" i="6"/>
  <c r="J407" i="6" s="1"/>
  <c r="F411" i="6"/>
  <c r="J411" i="6" s="1"/>
  <c r="F415" i="6"/>
  <c r="F419" i="6"/>
  <c r="F423" i="6"/>
  <c r="J423" i="6" s="1"/>
  <c r="F427" i="6"/>
  <c r="J427" i="6" s="1"/>
  <c r="F431" i="6"/>
  <c r="F435" i="6"/>
  <c r="F439" i="6"/>
  <c r="J439" i="6" s="1"/>
  <c r="F443" i="6"/>
  <c r="J443" i="6" s="1"/>
  <c r="F447" i="6"/>
  <c r="F451" i="6"/>
  <c r="F455" i="6"/>
  <c r="J455" i="6" s="1"/>
  <c r="F459" i="6"/>
  <c r="J459" i="6" s="1"/>
  <c r="F463" i="6"/>
  <c r="F467" i="6"/>
  <c r="F471" i="6"/>
  <c r="J471" i="6" s="1"/>
  <c r="F475" i="6"/>
  <c r="J475" i="6" s="1"/>
  <c r="F479" i="6"/>
  <c r="F483" i="6"/>
  <c r="F487" i="6"/>
  <c r="J487" i="6" s="1"/>
  <c r="F491" i="6"/>
  <c r="J491" i="6" s="1"/>
  <c r="F495" i="6"/>
  <c r="D685" i="6"/>
  <c r="E685" i="6"/>
  <c r="C685" i="6"/>
  <c r="E380" i="6"/>
  <c r="E381" i="6"/>
  <c r="E383" i="6"/>
  <c r="E385" i="6"/>
  <c r="E387" i="6"/>
  <c r="E389" i="6"/>
  <c r="E391" i="6"/>
  <c r="E393" i="6"/>
  <c r="E395" i="6"/>
  <c r="E397" i="6"/>
  <c r="E399" i="6"/>
  <c r="E401" i="6"/>
  <c r="E403" i="6"/>
  <c r="E405" i="6"/>
  <c r="E407" i="6"/>
  <c r="E409" i="6"/>
  <c r="E411" i="6"/>
  <c r="E413" i="6"/>
  <c r="E415" i="6"/>
  <c r="E417" i="6"/>
  <c r="E419" i="6"/>
  <c r="E421" i="6"/>
  <c r="E423" i="6"/>
  <c r="E425" i="6"/>
  <c r="E427" i="6"/>
  <c r="E429" i="6"/>
  <c r="E431" i="6"/>
  <c r="E433" i="6"/>
  <c r="E435" i="6"/>
  <c r="E437" i="6"/>
  <c r="E439" i="6"/>
  <c r="E441" i="6"/>
  <c r="E443" i="6"/>
  <c r="E445" i="6"/>
  <c r="E447" i="6"/>
  <c r="E449" i="6"/>
  <c r="E451" i="6"/>
  <c r="E453" i="6"/>
  <c r="E455" i="6"/>
  <c r="E457" i="6"/>
  <c r="E459" i="6"/>
  <c r="E461" i="6"/>
  <c r="E463" i="6"/>
  <c r="E465" i="6"/>
  <c r="E467" i="6"/>
  <c r="E469" i="6"/>
  <c r="E471" i="6"/>
  <c r="E473" i="6"/>
  <c r="E475" i="6"/>
  <c r="E477" i="6"/>
  <c r="E479" i="6"/>
  <c r="E481" i="6"/>
  <c r="E483" i="6"/>
  <c r="E485" i="6"/>
  <c r="E487" i="6"/>
  <c r="E489" i="6"/>
  <c r="E491" i="6"/>
  <c r="E493" i="6"/>
  <c r="E495" i="6"/>
  <c r="E382" i="6"/>
  <c r="E386" i="6"/>
  <c r="E390" i="6"/>
  <c r="E394" i="6"/>
  <c r="E398" i="6"/>
  <c r="E402" i="6"/>
  <c r="E406" i="6"/>
  <c r="E410" i="6"/>
  <c r="E414" i="6"/>
  <c r="E418" i="6"/>
  <c r="E422" i="6"/>
  <c r="E426" i="6"/>
  <c r="E430" i="6"/>
  <c r="E434" i="6"/>
  <c r="E438" i="6"/>
  <c r="E442" i="6"/>
  <c r="E446" i="6"/>
  <c r="E450" i="6"/>
  <c r="E454" i="6"/>
  <c r="E458" i="6"/>
  <c r="E462" i="6"/>
  <c r="E466" i="6"/>
  <c r="E470" i="6"/>
  <c r="E474" i="6"/>
  <c r="E478" i="6"/>
  <c r="E482" i="6"/>
  <c r="E486" i="6"/>
  <c r="E490" i="6"/>
  <c r="E494" i="6"/>
  <c r="E392" i="6"/>
  <c r="E396" i="6"/>
  <c r="E404" i="6"/>
  <c r="E412" i="6"/>
  <c r="E416" i="6"/>
  <c r="E420" i="6"/>
  <c r="E432" i="6"/>
  <c r="E444" i="6"/>
  <c r="E456" i="6"/>
  <c r="E472" i="6"/>
  <c r="E480" i="6"/>
  <c r="E484" i="6"/>
  <c r="E492" i="6"/>
  <c r="E496" i="6"/>
  <c r="E384" i="6"/>
  <c r="E388" i="6"/>
  <c r="E400" i="6"/>
  <c r="E408" i="6"/>
  <c r="E424" i="6"/>
  <c r="E428" i="6"/>
  <c r="E436" i="6"/>
  <c r="E440" i="6"/>
  <c r="E448" i="6"/>
  <c r="E452" i="6"/>
  <c r="E460" i="6"/>
  <c r="E464" i="6"/>
  <c r="E468" i="6"/>
  <c r="E476" i="6"/>
  <c r="E488" i="6"/>
  <c r="C382" i="6"/>
  <c r="C384" i="6"/>
  <c r="C386" i="6"/>
  <c r="C388" i="6"/>
  <c r="C390" i="6"/>
  <c r="C392" i="6"/>
  <c r="C394" i="6"/>
  <c r="C396" i="6"/>
  <c r="C398" i="6"/>
  <c r="C400" i="6"/>
  <c r="C402" i="6"/>
  <c r="C404" i="6"/>
  <c r="C406" i="6"/>
  <c r="C408" i="6"/>
  <c r="C410" i="6"/>
  <c r="C412" i="6"/>
  <c r="C414" i="6"/>
  <c r="C416" i="6"/>
  <c r="C418" i="6"/>
  <c r="C420" i="6"/>
  <c r="C422" i="6"/>
  <c r="C424" i="6"/>
  <c r="C426" i="6"/>
  <c r="C428" i="6"/>
  <c r="C430" i="6"/>
  <c r="C432" i="6"/>
  <c r="C434" i="6"/>
  <c r="C436" i="6"/>
  <c r="C438" i="6"/>
  <c r="C440" i="6"/>
  <c r="C442" i="6"/>
  <c r="C444" i="6"/>
  <c r="C446" i="6"/>
  <c r="C448" i="6"/>
  <c r="C450" i="6"/>
  <c r="C452" i="6"/>
  <c r="C454" i="6"/>
  <c r="C456" i="6"/>
  <c r="C458" i="6"/>
  <c r="C460" i="6"/>
  <c r="C462" i="6"/>
  <c r="C464" i="6"/>
  <c r="C466" i="6"/>
  <c r="C468" i="6"/>
  <c r="C470" i="6"/>
  <c r="C472" i="6"/>
  <c r="C474" i="6"/>
  <c r="C476" i="6"/>
  <c r="C478" i="6"/>
  <c r="C480" i="6"/>
  <c r="C482" i="6"/>
  <c r="C484" i="6"/>
  <c r="C486" i="6"/>
  <c r="C488" i="6"/>
  <c r="C490" i="6"/>
  <c r="C492" i="6"/>
  <c r="C494" i="6"/>
  <c r="C496" i="6"/>
  <c r="C381" i="6"/>
  <c r="C385" i="6"/>
  <c r="C389" i="6"/>
  <c r="C393" i="6"/>
  <c r="C397" i="6"/>
  <c r="C401" i="6"/>
  <c r="C405" i="6"/>
  <c r="C409" i="6"/>
  <c r="C413" i="6"/>
  <c r="C417" i="6"/>
  <c r="C421" i="6"/>
  <c r="C425" i="6"/>
  <c r="C429" i="6"/>
  <c r="C433" i="6"/>
  <c r="C437" i="6"/>
  <c r="C441" i="6"/>
  <c r="C445" i="6"/>
  <c r="C449" i="6"/>
  <c r="C453" i="6"/>
  <c r="C457" i="6"/>
  <c r="C461" i="6"/>
  <c r="C465" i="6"/>
  <c r="C469" i="6"/>
  <c r="C473" i="6"/>
  <c r="C477" i="6"/>
  <c r="C481" i="6"/>
  <c r="C485" i="6"/>
  <c r="C489" i="6"/>
  <c r="C493" i="6"/>
  <c r="C383" i="6"/>
  <c r="C399" i="6"/>
  <c r="C407" i="6"/>
  <c r="C423" i="6"/>
  <c r="C435" i="6"/>
  <c r="C447" i="6"/>
  <c r="C451" i="6"/>
  <c r="C455" i="6"/>
  <c r="C459" i="6"/>
  <c r="C463" i="6"/>
  <c r="C475" i="6"/>
  <c r="C487" i="6"/>
  <c r="C380" i="6"/>
  <c r="C387" i="6"/>
  <c r="C391" i="6"/>
  <c r="C395" i="6"/>
  <c r="C403" i="6"/>
  <c r="C411" i="6"/>
  <c r="C415" i="6"/>
  <c r="C419" i="6"/>
  <c r="C427" i="6"/>
  <c r="C431" i="6"/>
  <c r="C439" i="6"/>
  <c r="C443" i="6"/>
  <c r="C467" i="6"/>
  <c r="C471" i="6"/>
  <c r="C479" i="6"/>
  <c r="C483" i="6"/>
  <c r="C491" i="6"/>
  <c r="C495" i="6"/>
  <c r="B382" i="6"/>
  <c r="B384" i="6"/>
  <c r="B386" i="6"/>
  <c r="B388" i="6"/>
  <c r="B390" i="6"/>
  <c r="B392" i="6"/>
  <c r="B394" i="6"/>
  <c r="H394" i="6" s="1"/>
  <c r="B396" i="6"/>
  <c r="H396" i="6" s="1"/>
  <c r="B398" i="6"/>
  <c r="B400" i="6"/>
  <c r="B402" i="6"/>
  <c r="B404" i="6"/>
  <c r="B406" i="6"/>
  <c r="B408" i="6"/>
  <c r="B410" i="6"/>
  <c r="H410" i="6" s="1"/>
  <c r="B412" i="6"/>
  <c r="B414" i="6"/>
  <c r="B416" i="6"/>
  <c r="B418" i="6"/>
  <c r="B420" i="6"/>
  <c r="B422" i="6"/>
  <c r="B424" i="6"/>
  <c r="B426" i="6"/>
  <c r="H426" i="6" s="1"/>
  <c r="B428" i="6"/>
  <c r="H428" i="6" s="1"/>
  <c r="B430" i="6"/>
  <c r="B432" i="6"/>
  <c r="B434" i="6"/>
  <c r="H434" i="6" s="1"/>
  <c r="B436" i="6"/>
  <c r="B438" i="6"/>
  <c r="B440" i="6"/>
  <c r="B442" i="6"/>
  <c r="H442" i="6" s="1"/>
  <c r="B444" i="6"/>
  <c r="B446" i="6"/>
  <c r="B448" i="6"/>
  <c r="B450" i="6"/>
  <c r="B452" i="6"/>
  <c r="B454" i="6"/>
  <c r="B456" i="6"/>
  <c r="B458" i="6"/>
  <c r="B460" i="6"/>
  <c r="B462" i="6"/>
  <c r="B464" i="6"/>
  <c r="B466" i="6"/>
  <c r="B468" i="6"/>
  <c r="B470" i="6"/>
  <c r="B472" i="6"/>
  <c r="B474" i="6"/>
  <c r="B476" i="6"/>
  <c r="B478" i="6"/>
  <c r="B480" i="6"/>
  <c r="B482" i="6"/>
  <c r="B484" i="6"/>
  <c r="H484" i="6" s="1"/>
  <c r="B486" i="6"/>
  <c r="B488" i="6"/>
  <c r="B490" i="6"/>
  <c r="H490" i="6" s="1"/>
  <c r="B492" i="6"/>
  <c r="B494" i="6"/>
  <c r="B496" i="6"/>
  <c r="B473" i="6"/>
  <c r="B489" i="6"/>
  <c r="B383" i="6"/>
  <c r="B387" i="6"/>
  <c r="B391" i="6"/>
  <c r="B395" i="6"/>
  <c r="H395" i="6" s="1"/>
  <c r="B399" i="6"/>
  <c r="B403" i="6"/>
  <c r="B407" i="6"/>
  <c r="B411" i="6"/>
  <c r="H411" i="6" s="1"/>
  <c r="B415" i="6"/>
  <c r="H415" i="6" s="1"/>
  <c r="B419" i="6"/>
  <c r="H419" i="6" s="1"/>
  <c r="B423" i="6"/>
  <c r="H423" i="6" s="1"/>
  <c r="B427" i="6"/>
  <c r="H427" i="6" s="1"/>
  <c r="B431" i="6"/>
  <c r="B435" i="6"/>
  <c r="B439" i="6"/>
  <c r="B443" i="6"/>
  <c r="H443" i="6" s="1"/>
  <c r="B447" i="6"/>
  <c r="B451" i="6"/>
  <c r="B455" i="6"/>
  <c r="H455" i="6" s="1"/>
  <c r="B459" i="6"/>
  <c r="H459" i="6" s="1"/>
  <c r="B463" i="6"/>
  <c r="B467" i="6"/>
  <c r="B471" i="6"/>
  <c r="B475" i="6"/>
  <c r="B479" i="6"/>
  <c r="H479" i="6" s="1"/>
  <c r="B483" i="6"/>
  <c r="H483" i="6" s="1"/>
  <c r="B487" i="6"/>
  <c r="H487" i="6" s="1"/>
  <c r="B491" i="6"/>
  <c r="H491" i="6" s="1"/>
  <c r="B495" i="6"/>
  <c r="B380" i="6"/>
  <c r="B381" i="6"/>
  <c r="H381" i="6" s="1"/>
  <c r="B385" i="6"/>
  <c r="H385" i="6" s="1"/>
  <c r="B389" i="6"/>
  <c r="B393" i="6"/>
  <c r="B397" i="6"/>
  <c r="H397" i="6" s="1"/>
  <c r="B401" i="6"/>
  <c r="H401" i="6" s="1"/>
  <c r="B405" i="6"/>
  <c r="B409" i="6"/>
  <c r="B413" i="6"/>
  <c r="H413" i="6" s="1"/>
  <c r="B417" i="6"/>
  <c r="H417" i="6" s="1"/>
  <c r="B421" i="6"/>
  <c r="B425" i="6"/>
  <c r="B429" i="6"/>
  <c r="H429" i="6" s="1"/>
  <c r="B433" i="6"/>
  <c r="H433" i="6" s="1"/>
  <c r="B437" i="6"/>
  <c r="B441" i="6"/>
  <c r="B445" i="6"/>
  <c r="H445" i="6" s="1"/>
  <c r="B449" i="6"/>
  <c r="H449" i="6" s="1"/>
  <c r="K449" i="6" s="1"/>
  <c r="B453" i="6"/>
  <c r="B457" i="6"/>
  <c r="B461" i="6"/>
  <c r="H461" i="6" s="1"/>
  <c r="B465" i="6"/>
  <c r="H465" i="6" s="1"/>
  <c r="B469" i="6"/>
  <c r="B477" i="6"/>
  <c r="H477" i="6" s="1"/>
  <c r="B481" i="6"/>
  <c r="H481" i="6" s="1"/>
  <c r="B485" i="6"/>
  <c r="H485" i="6" s="1"/>
  <c r="B493" i="6"/>
  <c r="H493" i="6" s="1"/>
  <c r="A393" i="6"/>
  <c r="A634" i="6"/>
  <c r="A518" i="6"/>
  <c r="D381" i="6"/>
  <c r="D383" i="6"/>
  <c r="D385" i="6"/>
  <c r="I385" i="6" s="1"/>
  <c r="D387" i="6"/>
  <c r="D389" i="6"/>
  <c r="D391" i="6"/>
  <c r="D393" i="6"/>
  <c r="I393" i="6" s="1"/>
  <c r="D395" i="6"/>
  <c r="I395" i="6" s="1"/>
  <c r="D397" i="6"/>
  <c r="D399" i="6"/>
  <c r="D401" i="6"/>
  <c r="D403" i="6"/>
  <c r="D405" i="6"/>
  <c r="D407" i="6"/>
  <c r="D409" i="6"/>
  <c r="I409" i="6" s="1"/>
  <c r="D411" i="6"/>
  <c r="I411" i="6" s="1"/>
  <c r="K411" i="6" s="1"/>
  <c r="D413" i="6"/>
  <c r="D415" i="6"/>
  <c r="D417" i="6"/>
  <c r="D419" i="6"/>
  <c r="D421" i="6"/>
  <c r="D423" i="6"/>
  <c r="D425" i="6"/>
  <c r="D427" i="6"/>
  <c r="D429" i="6"/>
  <c r="D431" i="6"/>
  <c r="D433" i="6"/>
  <c r="D435" i="6"/>
  <c r="D437" i="6"/>
  <c r="D439" i="6"/>
  <c r="D441" i="6"/>
  <c r="D443" i="6"/>
  <c r="D445" i="6"/>
  <c r="D447" i="6"/>
  <c r="D449" i="6"/>
  <c r="I449" i="6" s="1"/>
  <c r="D451" i="6"/>
  <c r="I451" i="6" s="1"/>
  <c r="D453" i="6"/>
  <c r="D455" i="6"/>
  <c r="D457" i="6"/>
  <c r="D459" i="6"/>
  <c r="D461" i="6"/>
  <c r="D463" i="6"/>
  <c r="D465" i="6"/>
  <c r="I465" i="6" s="1"/>
  <c r="D467" i="6"/>
  <c r="D469" i="6"/>
  <c r="D471" i="6"/>
  <c r="D473" i="6"/>
  <c r="D475" i="6"/>
  <c r="I475" i="6" s="1"/>
  <c r="D477" i="6"/>
  <c r="D479" i="6"/>
  <c r="D481" i="6"/>
  <c r="D483" i="6"/>
  <c r="D485" i="6"/>
  <c r="D487" i="6"/>
  <c r="D489" i="6"/>
  <c r="D491" i="6"/>
  <c r="D493" i="6"/>
  <c r="D495" i="6"/>
  <c r="D380" i="6"/>
  <c r="I380" i="6" s="1"/>
  <c r="D494" i="6"/>
  <c r="I494" i="6" s="1"/>
  <c r="D384" i="6"/>
  <c r="I384" i="6" s="1"/>
  <c r="D388" i="6"/>
  <c r="I388" i="6" s="1"/>
  <c r="D392" i="6"/>
  <c r="I392" i="6" s="1"/>
  <c r="D396" i="6"/>
  <c r="I396" i="6" s="1"/>
  <c r="D400" i="6"/>
  <c r="D404" i="6"/>
  <c r="D408" i="6"/>
  <c r="D412" i="6"/>
  <c r="I412" i="6" s="1"/>
  <c r="D416" i="6"/>
  <c r="D420" i="6"/>
  <c r="D424" i="6"/>
  <c r="D428" i="6"/>
  <c r="I428" i="6" s="1"/>
  <c r="D432" i="6"/>
  <c r="I432" i="6" s="1"/>
  <c r="D436" i="6"/>
  <c r="D440" i="6"/>
  <c r="D444" i="6"/>
  <c r="I444" i="6" s="1"/>
  <c r="D448" i="6"/>
  <c r="I448" i="6" s="1"/>
  <c r="D452" i="6"/>
  <c r="I452" i="6" s="1"/>
  <c r="D456" i="6"/>
  <c r="I456" i="6" s="1"/>
  <c r="D460" i="6"/>
  <c r="I460" i="6" s="1"/>
  <c r="D464" i="6"/>
  <c r="D468" i="6"/>
  <c r="D472" i="6"/>
  <c r="D476" i="6"/>
  <c r="I476" i="6" s="1"/>
  <c r="D480" i="6"/>
  <c r="I480" i="6" s="1"/>
  <c r="D484" i="6"/>
  <c r="I484" i="6" s="1"/>
  <c r="D488" i="6"/>
  <c r="I488" i="6" s="1"/>
  <c r="D492" i="6"/>
  <c r="I492" i="6" s="1"/>
  <c r="D496" i="6"/>
  <c r="D382" i="6"/>
  <c r="I382" i="6" s="1"/>
  <c r="D386" i="6"/>
  <c r="I386" i="6" s="1"/>
  <c r="D390" i="6"/>
  <c r="I390" i="6" s="1"/>
  <c r="D394" i="6"/>
  <c r="I394" i="6" s="1"/>
  <c r="D398" i="6"/>
  <c r="I398" i="6" s="1"/>
  <c r="D402" i="6"/>
  <c r="I402" i="6" s="1"/>
  <c r="D406" i="6"/>
  <c r="I406" i="6" s="1"/>
  <c r="D410" i="6"/>
  <c r="I410" i="6" s="1"/>
  <c r="D414" i="6"/>
  <c r="I414" i="6" s="1"/>
  <c r="D418" i="6"/>
  <c r="I418" i="6" s="1"/>
  <c r="D422" i="6"/>
  <c r="I422" i="6" s="1"/>
  <c r="D426" i="6"/>
  <c r="I426" i="6" s="1"/>
  <c r="D430" i="6"/>
  <c r="I430" i="6" s="1"/>
  <c r="D434" i="6"/>
  <c r="I434" i="6" s="1"/>
  <c r="D438" i="6"/>
  <c r="I438" i="6" s="1"/>
  <c r="D442" i="6"/>
  <c r="I442" i="6" s="1"/>
  <c r="D446" i="6"/>
  <c r="I446" i="6" s="1"/>
  <c r="D450" i="6"/>
  <c r="I450" i="6" s="1"/>
  <c r="D454" i="6"/>
  <c r="I454" i="6" s="1"/>
  <c r="D458" i="6"/>
  <c r="I458" i="6" s="1"/>
  <c r="D462" i="6"/>
  <c r="I462" i="6" s="1"/>
  <c r="D466" i="6"/>
  <c r="I466" i="6" s="1"/>
  <c r="D470" i="6"/>
  <c r="I470" i="6" s="1"/>
  <c r="D474" i="6"/>
  <c r="I474" i="6" s="1"/>
  <c r="D478" i="6"/>
  <c r="I478" i="6" s="1"/>
  <c r="D482" i="6"/>
  <c r="I482" i="6" s="1"/>
  <c r="D486" i="6"/>
  <c r="I486" i="6" s="1"/>
  <c r="D490" i="6"/>
  <c r="I490" i="6" s="1"/>
  <c r="R56" i="4"/>
  <c r="B95" i="4" s="1"/>
  <c r="E58" i="4"/>
  <c r="B58" i="4"/>
  <c r="K58" i="4"/>
  <c r="H58" i="4"/>
  <c r="N57" i="4"/>
  <c r="I58" i="4"/>
  <c r="F58" i="4"/>
  <c r="C58" i="4"/>
  <c r="L58" i="4"/>
  <c r="S55" i="4"/>
  <c r="T55" i="4"/>
  <c r="U55" i="4"/>
  <c r="V55" i="4"/>
  <c r="S56" i="4"/>
  <c r="T56" i="4"/>
  <c r="U56" i="4"/>
  <c r="V56" i="4"/>
  <c r="P57" i="4"/>
  <c r="M58" i="4"/>
  <c r="J58" i="4"/>
  <c r="D58" i="4"/>
  <c r="G58" i="4"/>
  <c r="J20" i="4"/>
  <c r="C19" i="4"/>
  <c r="A19" i="4"/>
  <c r="B19" i="4"/>
  <c r="O57" i="4"/>
  <c r="Q57" i="4"/>
  <c r="Q89" i="5"/>
  <c r="O89" i="5"/>
  <c r="P89" i="5"/>
  <c r="Q86" i="5"/>
  <c r="O86" i="5"/>
  <c r="P86" i="5"/>
  <c r="D120" i="5"/>
  <c r="O115" i="5"/>
  <c r="P90" i="5"/>
  <c r="Q90" i="5"/>
  <c r="O90" i="5"/>
  <c r="E120" i="5" s="1"/>
  <c r="Q92" i="5"/>
  <c r="O92" i="5"/>
  <c r="P92" i="5"/>
  <c r="Q106" i="5"/>
  <c r="P106" i="5"/>
  <c r="O106" i="5"/>
  <c r="Q115" i="5"/>
  <c r="O78" i="3"/>
  <c r="S78" i="3"/>
  <c r="P78" i="3"/>
  <c r="R78" i="3"/>
  <c r="N78" i="3"/>
  <c r="Q78" i="3"/>
  <c r="Q97" i="3"/>
  <c r="N97" i="3"/>
  <c r="R97" i="3"/>
  <c r="P97" i="3"/>
  <c r="S97" i="3"/>
  <c r="O97" i="3"/>
  <c r="M80" i="3"/>
  <c r="M99" i="3"/>
  <c r="K82" i="3"/>
  <c r="L82" i="3"/>
  <c r="J84" i="3"/>
  <c r="L101" i="3"/>
  <c r="K101" i="3"/>
  <c r="Q244" i="7" l="1"/>
  <c r="O244" i="7"/>
  <c r="P244" i="7"/>
  <c r="K245" i="7"/>
  <c r="N245" i="7" s="1"/>
  <c r="L245" i="7"/>
  <c r="A247" i="7"/>
  <c r="D246" i="7"/>
  <c r="H246" i="7"/>
  <c r="F246" i="7"/>
  <c r="E246" i="7"/>
  <c r="I246" i="7"/>
  <c r="C246" i="7"/>
  <c r="J246" i="7"/>
  <c r="G246" i="7"/>
  <c r="B246" i="7"/>
  <c r="A1821" i="7"/>
  <c r="A1597" i="7"/>
  <c r="A1371" i="7"/>
  <c r="A1146" i="7"/>
  <c r="A921" i="7"/>
  <c r="A696" i="7"/>
  <c r="A471" i="7"/>
  <c r="H475" i="6"/>
  <c r="K484" i="6"/>
  <c r="H462" i="6"/>
  <c r="K462" i="6" s="1"/>
  <c r="N462" i="6" s="1"/>
  <c r="H446" i="6"/>
  <c r="K446" i="6" s="1"/>
  <c r="H422" i="6"/>
  <c r="H390" i="6"/>
  <c r="I469" i="6"/>
  <c r="I453" i="6"/>
  <c r="I437" i="6"/>
  <c r="I424" i="6"/>
  <c r="H439" i="6"/>
  <c r="K439" i="6" s="1"/>
  <c r="H407" i="6"/>
  <c r="H391" i="6"/>
  <c r="H473" i="6"/>
  <c r="H489" i="6"/>
  <c r="H494" i="6"/>
  <c r="K494" i="6" s="1"/>
  <c r="H478" i="6"/>
  <c r="H454" i="6"/>
  <c r="H430" i="6"/>
  <c r="K430" i="6" s="1"/>
  <c r="M430" i="6" s="1"/>
  <c r="H414" i="6"/>
  <c r="H406" i="6"/>
  <c r="I485" i="6"/>
  <c r="I477" i="6"/>
  <c r="I461" i="6"/>
  <c r="I445" i="6"/>
  <c r="I405" i="6"/>
  <c r="I468" i="6"/>
  <c r="I404" i="6"/>
  <c r="I479" i="6"/>
  <c r="I455" i="6"/>
  <c r="I439" i="6"/>
  <c r="I407" i="6"/>
  <c r="I391" i="6"/>
  <c r="H457" i="6"/>
  <c r="H441" i="6"/>
  <c r="H425" i="6"/>
  <c r="K425" i="6" s="1"/>
  <c r="H409" i="6"/>
  <c r="H393" i="6"/>
  <c r="H451" i="6"/>
  <c r="H448" i="6"/>
  <c r="H432" i="6"/>
  <c r="H408" i="6"/>
  <c r="H392" i="6"/>
  <c r="K392" i="6" s="1"/>
  <c r="H384" i="6"/>
  <c r="K384" i="6" s="1"/>
  <c r="M411" i="6"/>
  <c r="N411" i="6"/>
  <c r="L411" i="6"/>
  <c r="O411" i="6"/>
  <c r="K475" i="6"/>
  <c r="K428" i="6"/>
  <c r="N430" i="6"/>
  <c r="K390" i="6"/>
  <c r="K485" i="6"/>
  <c r="I472" i="6"/>
  <c r="I440" i="6"/>
  <c r="I408" i="6"/>
  <c r="E634" i="6"/>
  <c r="C634" i="6"/>
  <c r="D634" i="6"/>
  <c r="H471" i="6"/>
  <c r="K455" i="6"/>
  <c r="K391" i="6"/>
  <c r="K442" i="6"/>
  <c r="H492" i="6"/>
  <c r="K492" i="6" s="1"/>
  <c r="H476" i="6"/>
  <c r="H460" i="6"/>
  <c r="K460" i="6" s="1"/>
  <c r="H444" i="6"/>
  <c r="K444" i="6" s="1"/>
  <c r="H436" i="6"/>
  <c r="H412" i="6"/>
  <c r="K412" i="6" s="1"/>
  <c r="H388" i="6"/>
  <c r="I491" i="6"/>
  <c r="K491" i="6" s="1"/>
  <c r="I467" i="6"/>
  <c r="I443" i="6"/>
  <c r="K443" i="6" s="1"/>
  <c r="I435" i="6"/>
  <c r="I419" i="6"/>
  <c r="I387" i="6"/>
  <c r="J467" i="6"/>
  <c r="J435" i="6"/>
  <c r="J403" i="6"/>
  <c r="J490" i="6"/>
  <c r="K490" i="6" s="1"/>
  <c r="J474" i="6"/>
  <c r="J458" i="6"/>
  <c r="J426" i="6"/>
  <c r="K426" i="6" s="1"/>
  <c r="J418" i="6"/>
  <c r="J410" i="6"/>
  <c r="K410" i="6" s="1"/>
  <c r="J394" i="6"/>
  <c r="K394" i="6" s="1"/>
  <c r="I436" i="6"/>
  <c r="I420" i="6"/>
  <c r="A394" i="6"/>
  <c r="A635" i="6"/>
  <c r="A519" i="6"/>
  <c r="K409" i="6"/>
  <c r="K393" i="6"/>
  <c r="H380" i="6"/>
  <c r="K380" i="6" s="1"/>
  <c r="H467" i="6"/>
  <c r="H435" i="6"/>
  <c r="K419" i="6"/>
  <c r="H403" i="6"/>
  <c r="H387" i="6"/>
  <c r="H482" i="6"/>
  <c r="H474" i="6"/>
  <c r="H466" i="6"/>
  <c r="K466" i="6" s="1"/>
  <c r="H458" i="6"/>
  <c r="H450" i="6"/>
  <c r="K450" i="6" s="1"/>
  <c r="H418" i="6"/>
  <c r="H402" i="6"/>
  <c r="K402" i="6" s="1"/>
  <c r="H386" i="6"/>
  <c r="K386" i="6" s="1"/>
  <c r="I489" i="6"/>
  <c r="I481" i="6"/>
  <c r="I473" i="6"/>
  <c r="K473" i="6" s="1"/>
  <c r="I457" i="6"/>
  <c r="K457" i="6" s="1"/>
  <c r="I441" i="6"/>
  <c r="I433" i="6"/>
  <c r="K433" i="6" s="1"/>
  <c r="I425" i="6"/>
  <c r="I417" i="6"/>
  <c r="I401" i="6"/>
  <c r="K401" i="6" s="1"/>
  <c r="J495" i="6"/>
  <c r="J479" i="6"/>
  <c r="K479" i="6" s="1"/>
  <c r="J463" i="6"/>
  <c r="J447" i="6"/>
  <c r="J431" i="6"/>
  <c r="J415" i="6"/>
  <c r="J399" i="6"/>
  <c r="J383" i="6"/>
  <c r="K481" i="6"/>
  <c r="J465" i="6"/>
  <c r="K465" i="6" s="1"/>
  <c r="J433" i="6"/>
  <c r="J385" i="6"/>
  <c r="K385" i="6" s="1"/>
  <c r="J480" i="6"/>
  <c r="J464" i="6"/>
  <c r="J448" i="6"/>
  <c r="J432" i="6"/>
  <c r="K432" i="6" s="1"/>
  <c r="J408" i="6"/>
  <c r="N449" i="6"/>
  <c r="M449" i="6"/>
  <c r="L449" i="6"/>
  <c r="O449" i="6"/>
  <c r="K417" i="6"/>
  <c r="O484" i="6"/>
  <c r="M484" i="6"/>
  <c r="L484" i="6"/>
  <c r="N484" i="6"/>
  <c r="K396" i="6"/>
  <c r="O462" i="6"/>
  <c r="M462" i="6"/>
  <c r="K406" i="6"/>
  <c r="K434" i="6"/>
  <c r="H468" i="6"/>
  <c r="K468" i="6" s="1"/>
  <c r="H452" i="6"/>
  <c r="H420" i="6"/>
  <c r="H404" i="6"/>
  <c r="I483" i="6"/>
  <c r="I459" i="6"/>
  <c r="K459" i="6" s="1"/>
  <c r="I427" i="6"/>
  <c r="I403" i="6"/>
  <c r="J483" i="6"/>
  <c r="J451" i="6"/>
  <c r="J419" i="6"/>
  <c r="J387" i="6"/>
  <c r="J482" i="6"/>
  <c r="I496" i="6"/>
  <c r="I464" i="6"/>
  <c r="I416" i="6"/>
  <c r="I400" i="6"/>
  <c r="I493" i="6"/>
  <c r="I429" i="6"/>
  <c r="K429" i="6" s="1"/>
  <c r="I421" i="6"/>
  <c r="I413" i="6"/>
  <c r="K413" i="6" s="1"/>
  <c r="I397" i="6"/>
  <c r="I389" i="6"/>
  <c r="I381" i="6"/>
  <c r="H469" i="6"/>
  <c r="K469" i="6" s="1"/>
  <c r="H453" i="6"/>
  <c r="H437" i="6"/>
  <c r="K437" i="6" s="1"/>
  <c r="H421" i="6"/>
  <c r="K421" i="6" s="1"/>
  <c r="H405" i="6"/>
  <c r="K405" i="6" s="1"/>
  <c r="H389" i="6"/>
  <c r="K389" i="6" s="1"/>
  <c r="H495" i="6"/>
  <c r="H463" i="6"/>
  <c r="H447" i="6"/>
  <c r="H431" i="6"/>
  <c r="H399" i="6"/>
  <c r="H383" i="6"/>
  <c r="H486" i="6"/>
  <c r="H470" i="6"/>
  <c r="H438" i="6"/>
  <c r="K438" i="6" s="1"/>
  <c r="H398" i="6"/>
  <c r="H382" i="6"/>
  <c r="K382" i="6" s="1"/>
  <c r="H496" i="6"/>
  <c r="H488" i="6"/>
  <c r="K488" i="6" s="1"/>
  <c r="H480" i="6"/>
  <c r="H472" i="6"/>
  <c r="H464" i="6"/>
  <c r="K464" i="6" s="1"/>
  <c r="H456" i="6"/>
  <c r="K456" i="6" s="1"/>
  <c r="H440" i="6"/>
  <c r="H424" i="6"/>
  <c r="K424" i="6" s="1"/>
  <c r="H416" i="6"/>
  <c r="H400" i="6"/>
  <c r="I495" i="6"/>
  <c r="I487" i="6"/>
  <c r="K487" i="6" s="1"/>
  <c r="I471" i="6"/>
  <c r="I463" i="6"/>
  <c r="I447" i="6"/>
  <c r="I431" i="6"/>
  <c r="I423" i="6"/>
  <c r="K423" i="6" s="1"/>
  <c r="I415" i="6"/>
  <c r="K415" i="6" s="1"/>
  <c r="I399" i="6"/>
  <c r="I383" i="6"/>
  <c r="K427" i="6"/>
  <c r="J395" i="6"/>
  <c r="K395" i="6" s="1"/>
  <c r="J493" i="6"/>
  <c r="J477" i="6"/>
  <c r="J461" i="6"/>
  <c r="J445" i="6"/>
  <c r="K445" i="6" s="1"/>
  <c r="J413" i="6"/>
  <c r="J397" i="6"/>
  <c r="J381" i="6"/>
  <c r="J476" i="6"/>
  <c r="J452" i="6"/>
  <c r="J420" i="6"/>
  <c r="J404" i="6"/>
  <c r="J388" i="6"/>
  <c r="J494" i="6"/>
  <c r="J486" i="6"/>
  <c r="J478" i="6"/>
  <c r="K478" i="6" s="1"/>
  <c r="J470" i="6"/>
  <c r="J454" i="6"/>
  <c r="K454" i="6" s="1"/>
  <c r="J422" i="6"/>
  <c r="K422" i="6" s="1"/>
  <c r="J414" i="6"/>
  <c r="J398" i="6"/>
  <c r="G59" i="4"/>
  <c r="M59" i="4"/>
  <c r="J59" i="4"/>
  <c r="D59" i="4"/>
  <c r="P58" i="4"/>
  <c r="J21" i="4"/>
  <c r="A20" i="4"/>
  <c r="B20" i="4"/>
  <c r="C20" i="4"/>
  <c r="Q58" i="4"/>
  <c r="C59" i="4"/>
  <c r="I59" i="4"/>
  <c r="L59" i="4"/>
  <c r="F59" i="4"/>
  <c r="N58" i="4"/>
  <c r="R58" i="4" s="1"/>
  <c r="B97" i="4" s="1"/>
  <c r="H59" i="4"/>
  <c r="P59" i="4" s="1"/>
  <c r="E59" i="4"/>
  <c r="O59" i="4" s="1"/>
  <c r="B59" i="4"/>
  <c r="K59" i="4"/>
  <c r="Q59" i="4" s="1"/>
  <c r="R57" i="4"/>
  <c r="B96" i="4" s="1"/>
  <c r="O58" i="4"/>
  <c r="F138" i="5"/>
  <c r="F142" i="5"/>
  <c r="F126" i="5"/>
  <c r="F140" i="5"/>
  <c r="F143" i="5"/>
  <c r="F130" i="5"/>
  <c r="F146" i="5"/>
  <c r="F134" i="5"/>
  <c r="F128" i="5"/>
  <c r="F150" i="5"/>
  <c r="F131" i="5"/>
  <c r="F129" i="5"/>
  <c r="F141" i="5"/>
  <c r="F132" i="5"/>
  <c r="F127" i="5"/>
  <c r="F151" i="5"/>
  <c r="F136" i="5"/>
  <c r="F135" i="5"/>
  <c r="F133" i="5"/>
  <c r="F145" i="5"/>
  <c r="F124" i="5"/>
  <c r="F137" i="5"/>
  <c r="F125" i="5"/>
  <c r="F148" i="5"/>
  <c r="F139" i="5"/>
  <c r="F144" i="5"/>
  <c r="F152" i="5"/>
  <c r="F147" i="5"/>
  <c r="F149" i="5"/>
  <c r="F153" i="5"/>
  <c r="B121" i="5"/>
  <c r="A121" i="5"/>
  <c r="C120" i="5"/>
  <c r="B120" i="5"/>
  <c r="P115" i="5"/>
  <c r="C121" i="5" s="1"/>
  <c r="E121" i="5"/>
  <c r="A120" i="5"/>
  <c r="E147" i="5"/>
  <c r="E132" i="5"/>
  <c r="E139" i="5"/>
  <c r="E131" i="5"/>
  <c r="E148" i="5"/>
  <c r="E140" i="5"/>
  <c r="E152" i="5"/>
  <c r="E134" i="5"/>
  <c r="E127" i="5"/>
  <c r="E142" i="5"/>
  <c r="E126" i="5"/>
  <c r="E151" i="5"/>
  <c r="E150" i="5"/>
  <c r="E136" i="5"/>
  <c r="E129" i="5"/>
  <c r="E128" i="5"/>
  <c r="E138" i="5"/>
  <c r="E141" i="5"/>
  <c r="E146" i="5"/>
  <c r="E145" i="5"/>
  <c r="E143" i="5"/>
  <c r="E149" i="5"/>
  <c r="E124" i="5"/>
  <c r="E125" i="5"/>
  <c r="E135" i="5"/>
  <c r="E137" i="5"/>
  <c r="E144" i="5"/>
  <c r="E130" i="5"/>
  <c r="E133" i="5"/>
  <c r="E153" i="5"/>
  <c r="D121" i="5"/>
  <c r="O80" i="3"/>
  <c r="S80" i="3"/>
  <c r="P80" i="3"/>
  <c r="N80" i="3"/>
  <c r="R80" i="3"/>
  <c r="Q80" i="3"/>
  <c r="Q99" i="3"/>
  <c r="N99" i="3"/>
  <c r="R99" i="3"/>
  <c r="O99" i="3"/>
  <c r="P99" i="3"/>
  <c r="S99" i="3"/>
  <c r="M101" i="3"/>
  <c r="M82" i="3"/>
  <c r="K84" i="3"/>
  <c r="L84" i="3"/>
  <c r="J86" i="3"/>
  <c r="L103" i="3"/>
  <c r="K103" i="3"/>
  <c r="K246" i="7" l="1"/>
  <c r="L246" i="7"/>
  <c r="A248" i="7"/>
  <c r="C247" i="7"/>
  <c r="G247" i="7"/>
  <c r="B247" i="7"/>
  <c r="H247" i="7"/>
  <c r="D247" i="7"/>
  <c r="K247" i="7" s="1"/>
  <c r="J247" i="7"/>
  <c r="I247" i="7"/>
  <c r="E247" i="7"/>
  <c r="F247" i="7"/>
  <c r="O245" i="7"/>
  <c r="P245" i="7"/>
  <c r="Q245" i="7"/>
  <c r="M246" i="7"/>
  <c r="A1822" i="7"/>
  <c r="A1598" i="7"/>
  <c r="A1372" i="7"/>
  <c r="A1147" i="7"/>
  <c r="A922" i="7"/>
  <c r="A697" i="7"/>
  <c r="A472" i="7"/>
  <c r="K435" i="6"/>
  <c r="K483" i="6"/>
  <c r="K407" i="6"/>
  <c r="O407" i="6" s="1"/>
  <c r="K416" i="6"/>
  <c r="M416" i="6" s="1"/>
  <c r="K397" i="6"/>
  <c r="K493" i="6"/>
  <c r="K451" i="6"/>
  <c r="M451" i="6" s="1"/>
  <c r="O430" i="6"/>
  <c r="K496" i="6"/>
  <c r="K477" i="6"/>
  <c r="K495" i="6"/>
  <c r="L495" i="6" s="1"/>
  <c r="K381" i="6"/>
  <c r="O381" i="6" s="1"/>
  <c r="K403" i="6"/>
  <c r="L462" i="6"/>
  <c r="K448" i="6"/>
  <c r="O448" i="6" s="1"/>
  <c r="K441" i="6"/>
  <c r="M441" i="6" s="1"/>
  <c r="K489" i="6"/>
  <c r="K476" i="6"/>
  <c r="L430" i="6"/>
  <c r="K414" i="6"/>
  <c r="N414" i="6" s="1"/>
  <c r="K461" i="6"/>
  <c r="K470" i="6"/>
  <c r="K472" i="6"/>
  <c r="N472" i="6" s="1"/>
  <c r="K440" i="6"/>
  <c r="L440" i="6" s="1"/>
  <c r="K480" i="6"/>
  <c r="K398" i="6"/>
  <c r="K453" i="6"/>
  <c r="O453" i="6" s="1"/>
  <c r="K458" i="6"/>
  <c r="O458" i="6" s="1"/>
  <c r="K387" i="6"/>
  <c r="K436" i="6"/>
  <c r="K408" i="6"/>
  <c r="L408" i="6" s="1"/>
  <c r="O397" i="6"/>
  <c r="M397" i="6"/>
  <c r="N397" i="6"/>
  <c r="L397" i="6"/>
  <c r="O459" i="6"/>
  <c r="N459" i="6"/>
  <c r="L459" i="6"/>
  <c r="M459" i="6"/>
  <c r="L478" i="6"/>
  <c r="M478" i="6"/>
  <c r="N478" i="6"/>
  <c r="O478" i="6"/>
  <c r="M423" i="6"/>
  <c r="L423" i="6"/>
  <c r="N423" i="6"/>
  <c r="O423" i="6"/>
  <c r="O413" i="6"/>
  <c r="N413" i="6"/>
  <c r="M413" i="6"/>
  <c r="L413" i="6"/>
  <c r="L394" i="6"/>
  <c r="M394" i="6"/>
  <c r="O394" i="6"/>
  <c r="N394" i="6"/>
  <c r="M487" i="6"/>
  <c r="L487" i="6"/>
  <c r="O487" i="6"/>
  <c r="N487" i="6"/>
  <c r="N448" i="6"/>
  <c r="O385" i="6"/>
  <c r="M385" i="6"/>
  <c r="N385" i="6"/>
  <c r="L385" i="6"/>
  <c r="M401" i="6"/>
  <c r="N401" i="6"/>
  <c r="L401" i="6"/>
  <c r="O401" i="6"/>
  <c r="L489" i="6"/>
  <c r="M489" i="6"/>
  <c r="N489" i="6"/>
  <c r="O489" i="6"/>
  <c r="O450" i="6"/>
  <c r="N450" i="6"/>
  <c r="M450" i="6"/>
  <c r="L450" i="6"/>
  <c r="L410" i="6"/>
  <c r="O410" i="6"/>
  <c r="N410" i="6"/>
  <c r="M410" i="6"/>
  <c r="N443" i="6"/>
  <c r="M443" i="6"/>
  <c r="L443" i="6"/>
  <c r="O443" i="6"/>
  <c r="N451" i="6"/>
  <c r="O451" i="6"/>
  <c r="L426" i="6"/>
  <c r="N426" i="6"/>
  <c r="M426" i="6"/>
  <c r="O426" i="6"/>
  <c r="L461" i="6"/>
  <c r="M461" i="6"/>
  <c r="O461" i="6"/>
  <c r="N461" i="6"/>
  <c r="O496" i="6"/>
  <c r="N496" i="6"/>
  <c r="L496" i="6"/>
  <c r="M496" i="6"/>
  <c r="L433" i="6"/>
  <c r="N433" i="6"/>
  <c r="M433" i="6"/>
  <c r="O433" i="6"/>
  <c r="M422" i="6"/>
  <c r="O422" i="6"/>
  <c r="N422" i="6"/>
  <c r="L422" i="6"/>
  <c r="M381" i="6"/>
  <c r="M429" i="6"/>
  <c r="L429" i="6"/>
  <c r="O429" i="6"/>
  <c r="N429" i="6"/>
  <c r="L457" i="6"/>
  <c r="M457" i="6"/>
  <c r="N457" i="6"/>
  <c r="O457" i="6"/>
  <c r="N490" i="6"/>
  <c r="L490" i="6"/>
  <c r="M490" i="6"/>
  <c r="O490" i="6"/>
  <c r="N408" i="6"/>
  <c r="O408" i="6"/>
  <c r="M427" i="6"/>
  <c r="N427" i="6"/>
  <c r="L427" i="6"/>
  <c r="O427" i="6"/>
  <c r="N416" i="6"/>
  <c r="O415" i="6"/>
  <c r="N415" i="6"/>
  <c r="M415" i="6"/>
  <c r="L415" i="6"/>
  <c r="L479" i="6"/>
  <c r="O479" i="6"/>
  <c r="N479" i="6"/>
  <c r="M479" i="6"/>
  <c r="M493" i="6"/>
  <c r="N493" i="6"/>
  <c r="L493" i="6"/>
  <c r="O493" i="6"/>
  <c r="N407" i="6"/>
  <c r="M407" i="6"/>
  <c r="N432" i="6"/>
  <c r="O432" i="6"/>
  <c r="M432" i="6"/>
  <c r="L432" i="6"/>
  <c r="M483" i="6"/>
  <c r="L483" i="6"/>
  <c r="O483" i="6"/>
  <c r="N483" i="6"/>
  <c r="N476" i="6"/>
  <c r="L476" i="6"/>
  <c r="O476" i="6"/>
  <c r="M476" i="6"/>
  <c r="O442" i="6"/>
  <c r="M442" i="6"/>
  <c r="N442" i="6"/>
  <c r="L442" i="6"/>
  <c r="O475" i="6"/>
  <c r="N475" i="6"/>
  <c r="L475" i="6"/>
  <c r="M475" i="6"/>
  <c r="L477" i="6"/>
  <c r="M477" i="6"/>
  <c r="O477" i="6"/>
  <c r="N477" i="6"/>
  <c r="L382" i="6"/>
  <c r="N382" i="6"/>
  <c r="O382" i="6"/>
  <c r="M382" i="6"/>
  <c r="O437" i="6"/>
  <c r="M437" i="6"/>
  <c r="N437" i="6"/>
  <c r="L437" i="6"/>
  <c r="M439" i="6"/>
  <c r="L439" i="6"/>
  <c r="O439" i="6"/>
  <c r="N439" i="6"/>
  <c r="N435" i="6"/>
  <c r="L435" i="6"/>
  <c r="O435" i="6"/>
  <c r="M435" i="6"/>
  <c r="M387" i="6"/>
  <c r="L387" i="6"/>
  <c r="O387" i="6"/>
  <c r="N387" i="6"/>
  <c r="N436" i="6"/>
  <c r="L436" i="6"/>
  <c r="M436" i="6"/>
  <c r="O436" i="6"/>
  <c r="L398" i="6"/>
  <c r="O398" i="6"/>
  <c r="N398" i="6"/>
  <c r="M398" i="6"/>
  <c r="K383" i="6"/>
  <c r="K447" i="6"/>
  <c r="O389" i="6"/>
  <c r="L389" i="6"/>
  <c r="N389" i="6"/>
  <c r="M389" i="6"/>
  <c r="M403" i="6"/>
  <c r="O403" i="6"/>
  <c r="L403" i="6"/>
  <c r="N403" i="6"/>
  <c r="K404" i="6"/>
  <c r="L406" i="6"/>
  <c r="O406" i="6"/>
  <c r="N406" i="6"/>
  <c r="M406" i="6"/>
  <c r="O465" i="6"/>
  <c r="M465" i="6"/>
  <c r="L465" i="6"/>
  <c r="N465" i="6"/>
  <c r="L473" i="6"/>
  <c r="N473" i="6"/>
  <c r="O473" i="6"/>
  <c r="M473" i="6"/>
  <c r="N402" i="6"/>
  <c r="O402" i="6"/>
  <c r="M402" i="6"/>
  <c r="L402" i="6"/>
  <c r="L466" i="6"/>
  <c r="O466" i="6"/>
  <c r="M466" i="6"/>
  <c r="N466" i="6"/>
  <c r="L392" i="6"/>
  <c r="O392" i="6"/>
  <c r="N392" i="6"/>
  <c r="M392" i="6"/>
  <c r="O393" i="6"/>
  <c r="N393" i="6"/>
  <c r="M393" i="6"/>
  <c r="L393" i="6"/>
  <c r="O444" i="6"/>
  <c r="N444" i="6"/>
  <c r="M444" i="6"/>
  <c r="L444" i="6"/>
  <c r="O391" i="6"/>
  <c r="L391" i="6"/>
  <c r="N391" i="6"/>
  <c r="M391" i="6"/>
  <c r="L390" i="6"/>
  <c r="M390" i="6"/>
  <c r="O390" i="6"/>
  <c r="N390" i="6"/>
  <c r="N428" i="6"/>
  <c r="M428" i="6"/>
  <c r="L428" i="6"/>
  <c r="O428" i="6"/>
  <c r="M464" i="6"/>
  <c r="L464" i="6"/>
  <c r="O464" i="6"/>
  <c r="N464" i="6"/>
  <c r="N470" i="6"/>
  <c r="M470" i="6"/>
  <c r="L470" i="6"/>
  <c r="O470" i="6"/>
  <c r="O421" i="6"/>
  <c r="L421" i="6"/>
  <c r="M421" i="6"/>
  <c r="N421" i="6"/>
  <c r="O445" i="6"/>
  <c r="M445" i="6"/>
  <c r="N445" i="6"/>
  <c r="L445" i="6"/>
  <c r="O494" i="6"/>
  <c r="M494" i="6"/>
  <c r="N494" i="6"/>
  <c r="L494" i="6"/>
  <c r="M417" i="6"/>
  <c r="O417" i="6"/>
  <c r="N417" i="6"/>
  <c r="L417" i="6"/>
  <c r="K482" i="6"/>
  <c r="O419" i="6"/>
  <c r="L419" i="6"/>
  <c r="N419" i="6"/>
  <c r="M419" i="6"/>
  <c r="N425" i="6"/>
  <c r="O425" i="6"/>
  <c r="M425" i="6"/>
  <c r="L425" i="6"/>
  <c r="A395" i="6"/>
  <c r="A520" i="6"/>
  <c r="A636" i="6"/>
  <c r="L412" i="6"/>
  <c r="M412" i="6"/>
  <c r="O412" i="6"/>
  <c r="N412" i="6"/>
  <c r="K471" i="6"/>
  <c r="L469" i="6"/>
  <c r="N469" i="6"/>
  <c r="O469" i="6"/>
  <c r="M469" i="6"/>
  <c r="M454" i="6"/>
  <c r="N454" i="6"/>
  <c r="L454" i="6"/>
  <c r="O454" i="6"/>
  <c r="L424" i="6"/>
  <c r="N424" i="6"/>
  <c r="O424" i="6"/>
  <c r="M424" i="6"/>
  <c r="M472" i="6"/>
  <c r="L472" i="6"/>
  <c r="K486" i="6"/>
  <c r="M495" i="6"/>
  <c r="N468" i="6"/>
  <c r="M468" i="6"/>
  <c r="O468" i="6"/>
  <c r="L468" i="6"/>
  <c r="L396" i="6"/>
  <c r="O396" i="6"/>
  <c r="N396" i="6"/>
  <c r="M396" i="6"/>
  <c r="M395" i="6"/>
  <c r="N395" i="6"/>
  <c r="L395" i="6"/>
  <c r="O395" i="6"/>
  <c r="L386" i="6"/>
  <c r="M386" i="6"/>
  <c r="O386" i="6"/>
  <c r="N386" i="6"/>
  <c r="N384" i="6"/>
  <c r="M384" i="6"/>
  <c r="L384" i="6"/>
  <c r="O384" i="6"/>
  <c r="L380" i="6"/>
  <c r="N380" i="6"/>
  <c r="O380" i="6"/>
  <c r="M380" i="6"/>
  <c r="N492" i="6"/>
  <c r="O492" i="6"/>
  <c r="L492" i="6"/>
  <c r="M492" i="6"/>
  <c r="O485" i="6"/>
  <c r="M485" i="6"/>
  <c r="L485" i="6"/>
  <c r="N485" i="6"/>
  <c r="K452" i="6"/>
  <c r="M480" i="6"/>
  <c r="O480" i="6"/>
  <c r="N480" i="6"/>
  <c r="L480" i="6"/>
  <c r="K400" i="6"/>
  <c r="N456" i="6"/>
  <c r="L456" i="6"/>
  <c r="O456" i="6"/>
  <c r="M456" i="6"/>
  <c r="O488" i="6"/>
  <c r="L488" i="6"/>
  <c r="N488" i="6"/>
  <c r="M488" i="6"/>
  <c r="M438" i="6"/>
  <c r="N438" i="6"/>
  <c r="L438" i="6"/>
  <c r="O438" i="6"/>
  <c r="K399" i="6"/>
  <c r="K463" i="6"/>
  <c r="O405" i="6"/>
  <c r="L405" i="6"/>
  <c r="N405" i="6"/>
  <c r="M405" i="6"/>
  <c r="K420" i="6"/>
  <c r="O434" i="6"/>
  <c r="N434" i="6"/>
  <c r="M434" i="6"/>
  <c r="L434" i="6"/>
  <c r="N491" i="6"/>
  <c r="M491" i="6"/>
  <c r="O491" i="6"/>
  <c r="L491" i="6"/>
  <c r="O446" i="6"/>
  <c r="N446" i="6"/>
  <c r="M446" i="6"/>
  <c r="L446" i="6"/>
  <c r="O481" i="6"/>
  <c r="L481" i="6"/>
  <c r="N481" i="6"/>
  <c r="M481" i="6"/>
  <c r="K431" i="6"/>
  <c r="K418" i="6"/>
  <c r="K474" i="6"/>
  <c r="K467" i="6"/>
  <c r="M409" i="6"/>
  <c r="N409" i="6"/>
  <c r="L409" i="6"/>
  <c r="O409" i="6"/>
  <c r="E635" i="6"/>
  <c r="C635" i="6"/>
  <c r="D635" i="6"/>
  <c r="K388" i="6"/>
  <c r="O460" i="6"/>
  <c r="M460" i="6"/>
  <c r="N460" i="6"/>
  <c r="L460" i="6"/>
  <c r="M455" i="6"/>
  <c r="N455" i="6"/>
  <c r="O455" i="6"/>
  <c r="L455" i="6"/>
  <c r="S57" i="4"/>
  <c r="T57" i="4"/>
  <c r="U57" i="4"/>
  <c r="V57" i="4"/>
  <c r="S58" i="4"/>
  <c r="T58" i="4"/>
  <c r="U58" i="4"/>
  <c r="V58" i="4"/>
  <c r="N59" i="4"/>
  <c r="R59" i="4" s="1"/>
  <c r="B98" i="4" s="1"/>
  <c r="J22" i="4"/>
  <c r="A21" i="4"/>
  <c r="B21" i="4"/>
  <c r="C21" i="4"/>
  <c r="L60" i="4"/>
  <c r="F60" i="4"/>
  <c r="I60" i="4"/>
  <c r="C60" i="4"/>
  <c r="B60" i="4"/>
  <c r="H60" i="4"/>
  <c r="K60" i="4"/>
  <c r="Q60" i="4" s="1"/>
  <c r="E60" i="4"/>
  <c r="G60" i="4"/>
  <c r="M60" i="4"/>
  <c r="J60" i="4"/>
  <c r="D60" i="4"/>
  <c r="J148" i="5"/>
  <c r="J131" i="5"/>
  <c r="J147" i="5"/>
  <c r="J139" i="5"/>
  <c r="J132" i="5"/>
  <c r="J141" i="5"/>
  <c r="J145" i="5"/>
  <c r="J136" i="5"/>
  <c r="J130" i="5"/>
  <c r="J134" i="5"/>
  <c r="J135" i="5"/>
  <c r="J137" i="5"/>
  <c r="J129" i="5"/>
  <c r="J143" i="5"/>
  <c r="J142" i="5"/>
  <c r="J126" i="5"/>
  <c r="J149" i="5"/>
  <c r="J124" i="5"/>
  <c r="J150" i="5"/>
  <c r="J144" i="5"/>
  <c r="J133" i="5"/>
  <c r="J153" i="5"/>
  <c r="J151" i="5"/>
  <c r="J140" i="5"/>
  <c r="J125" i="5"/>
  <c r="J152" i="5"/>
  <c r="J138" i="5"/>
  <c r="J146" i="5"/>
  <c r="J127" i="5"/>
  <c r="J128" i="5"/>
  <c r="G131" i="5"/>
  <c r="G139" i="5"/>
  <c r="G127" i="5"/>
  <c r="G150" i="5"/>
  <c r="G132" i="5"/>
  <c r="G146" i="5"/>
  <c r="G138" i="5"/>
  <c r="G128" i="5"/>
  <c r="G142" i="5"/>
  <c r="G126" i="5"/>
  <c r="G130" i="5"/>
  <c r="G140" i="5"/>
  <c r="G129" i="5"/>
  <c r="G141" i="5"/>
  <c r="G149" i="5"/>
  <c r="G147" i="5"/>
  <c r="G133" i="5"/>
  <c r="G143" i="5"/>
  <c r="G124" i="5"/>
  <c r="G153" i="5"/>
  <c r="G145" i="5"/>
  <c r="G152" i="5"/>
  <c r="M152" i="5" s="1"/>
  <c r="G151" i="5"/>
  <c r="G134" i="5"/>
  <c r="G144" i="5"/>
  <c r="G125" i="5"/>
  <c r="G137" i="5"/>
  <c r="G135" i="5"/>
  <c r="G136" i="5"/>
  <c r="G148" i="5"/>
  <c r="I148" i="5"/>
  <c r="I137" i="5"/>
  <c r="I153" i="5"/>
  <c r="M153" i="5" s="1"/>
  <c r="I142" i="5"/>
  <c r="I128" i="5"/>
  <c r="I134" i="5"/>
  <c r="I133" i="5"/>
  <c r="M133" i="5" s="1"/>
  <c r="I129" i="5"/>
  <c r="I152" i="5"/>
  <c r="I144" i="5"/>
  <c r="I136" i="5"/>
  <c r="I132" i="5"/>
  <c r="I145" i="5"/>
  <c r="I126" i="5"/>
  <c r="I149" i="5"/>
  <c r="I125" i="5"/>
  <c r="I150" i="5"/>
  <c r="I124" i="5"/>
  <c r="I141" i="5"/>
  <c r="I131" i="5"/>
  <c r="I143" i="5"/>
  <c r="I130" i="5"/>
  <c r="I135" i="5"/>
  <c r="I146" i="5"/>
  <c r="I138" i="5"/>
  <c r="I147" i="5"/>
  <c r="I140" i="5"/>
  <c r="I127" i="5"/>
  <c r="I139" i="5"/>
  <c r="I151" i="5"/>
  <c r="C153" i="5"/>
  <c r="C127" i="5"/>
  <c r="C141" i="5"/>
  <c r="C125" i="5"/>
  <c r="C150" i="5"/>
  <c r="C142" i="5"/>
  <c r="L142" i="5" s="1"/>
  <c r="C124" i="5"/>
  <c r="C134" i="5"/>
  <c r="C146" i="5"/>
  <c r="C138" i="5"/>
  <c r="C130" i="5"/>
  <c r="C137" i="5"/>
  <c r="C145" i="5"/>
  <c r="C129" i="5"/>
  <c r="C126" i="5"/>
  <c r="C135" i="5"/>
  <c r="C133" i="5"/>
  <c r="C128" i="5"/>
  <c r="C149" i="5"/>
  <c r="C151" i="5"/>
  <c r="C152" i="5"/>
  <c r="C132" i="5"/>
  <c r="C144" i="5"/>
  <c r="C140" i="5"/>
  <c r="C136" i="5"/>
  <c r="C131" i="5"/>
  <c r="C147" i="5"/>
  <c r="C148" i="5"/>
  <c r="C139" i="5"/>
  <c r="C143" i="5"/>
  <c r="K140" i="5"/>
  <c r="K150" i="5"/>
  <c r="K142" i="5"/>
  <c r="K126" i="5"/>
  <c r="K130" i="5"/>
  <c r="K128" i="5"/>
  <c r="K143" i="5"/>
  <c r="K146" i="5"/>
  <c r="K138" i="5"/>
  <c r="K134" i="5"/>
  <c r="K147" i="5"/>
  <c r="K127" i="5"/>
  <c r="K151" i="5"/>
  <c r="K136" i="5"/>
  <c r="K124" i="5"/>
  <c r="K148" i="5"/>
  <c r="K135" i="5"/>
  <c r="K141" i="5"/>
  <c r="K132" i="5"/>
  <c r="K149" i="5"/>
  <c r="K153" i="5"/>
  <c r="K139" i="5"/>
  <c r="K144" i="5"/>
  <c r="K152" i="5"/>
  <c r="K133" i="5"/>
  <c r="K131" i="5"/>
  <c r="K145" i="5"/>
  <c r="K137" i="5"/>
  <c r="K125" i="5"/>
  <c r="K129" i="5"/>
  <c r="H145" i="5"/>
  <c r="H129" i="5"/>
  <c r="H134" i="5"/>
  <c r="H149" i="5"/>
  <c r="H128" i="5"/>
  <c r="H146" i="5"/>
  <c r="H138" i="5"/>
  <c r="H130" i="5"/>
  <c r="M130" i="5" s="1"/>
  <c r="H153" i="5"/>
  <c r="H137" i="5"/>
  <c r="H135" i="5"/>
  <c r="H126" i="5"/>
  <c r="M126" i="5" s="1"/>
  <c r="H141" i="5"/>
  <c r="H133" i="5"/>
  <c r="H125" i="5"/>
  <c r="H150" i="5"/>
  <c r="M150" i="5" s="1"/>
  <c r="H127" i="5"/>
  <c r="H142" i="5"/>
  <c r="H124" i="5"/>
  <c r="H139" i="5"/>
  <c r="H151" i="5"/>
  <c r="H131" i="5"/>
  <c r="H147" i="5"/>
  <c r="H132" i="5"/>
  <c r="H144" i="5"/>
  <c r="H140" i="5"/>
  <c r="H143" i="5"/>
  <c r="H136" i="5"/>
  <c r="H148" i="5"/>
  <c r="H152" i="5"/>
  <c r="B142" i="5"/>
  <c r="B126" i="5"/>
  <c r="B150" i="5"/>
  <c r="B140" i="5"/>
  <c r="B138" i="5"/>
  <c r="B130" i="5"/>
  <c r="B132" i="5"/>
  <c r="B131" i="5"/>
  <c r="B146" i="5"/>
  <c r="B139" i="5"/>
  <c r="B127" i="5"/>
  <c r="B128" i="5"/>
  <c r="B134" i="5"/>
  <c r="B136" i="5"/>
  <c r="L136" i="5" s="1"/>
  <c r="B135" i="5"/>
  <c r="B152" i="5"/>
  <c r="B153" i="5"/>
  <c r="B147" i="5"/>
  <c r="L147" i="5" s="1"/>
  <c r="B125" i="5"/>
  <c r="L125" i="5" s="1"/>
  <c r="B137" i="5"/>
  <c r="B143" i="5"/>
  <c r="B124" i="5"/>
  <c r="L124" i="5" s="1"/>
  <c r="B148" i="5"/>
  <c r="L148" i="5" s="1"/>
  <c r="B129" i="5"/>
  <c r="L129" i="5" s="1"/>
  <c r="B141" i="5"/>
  <c r="L141" i="5" s="1"/>
  <c r="B149" i="5"/>
  <c r="L149" i="5" s="1"/>
  <c r="B151" i="5"/>
  <c r="B133" i="5"/>
  <c r="B144" i="5"/>
  <c r="B145" i="5"/>
  <c r="L145" i="5" s="1"/>
  <c r="D132" i="5"/>
  <c r="D145" i="5"/>
  <c r="D144" i="5"/>
  <c r="D134" i="5"/>
  <c r="D149" i="5"/>
  <c r="D136" i="5"/>
  <c r="D129" i="5"/>
  <c r="D137" i="5"/>
  <c r="L137" i="5" s="1"/>
  <c r="D128" i="5"/>
  <c r="D153" i="5"/>
  <c r="D148" i="5"/>
  <c r="D126" i="5"/>
  <c r="D133" i="5"/>
  <c r="L133" i="5" s="1"/>
  <c r="N133" i="5" s="1"/>
  <c r="D142" i="5"/>
  <c r="D152" i="5"/>
  <c r="D151" i="5"/>
  <c r="D131" i="5"/>
  <c r="D143" i="5"/>
  <c r="D140" i="5"/>
  <c r="D135" i="5"/>
  <c r="D150" i="5"/>
  <c r="D141" i="5"/>
  <c r="D147" i="5"/>
  <c r="D127" i="5"/>
  <c r="D139" i="5"/>
  <c r="D124" i="5"/>
  <c r="D138" i="5"/>
  <c r="L138" i="5" s="1"/>
  <c r="D130" i="5"/>
  <c r="D146" i="5"/>
  <c r="D125" i="5"/>
  <c r="Q101" i="3"/>
  <c r="N101" i="3"/>
  <c r="R101" i="3"/>
  <c r="P101" i="3"/>
  <c r="O101" i="3"/>
  <c r="S101" i="3"/>
  <c r="O82" i="3"/>
  <c r="S82" i="3"/>
  <c r="P82" i="3"/>
  <c r="R82" i="3"/>
  <c r="Q82" i="3"/>
  <c r="N82" i="3"/>
  <c r="M103" i="3"/>
  <c r="M84" i="3"/>
  <c r="K86" i="3"/>
  <c r="L86" i="3"/>
  <c r="J88" i="3"/>
  <c r="L105" i="3"/>
  <c r="K105" i="3"/>
  <c r="L247" i="7" l="1"/>
  <c r="A249" i="7"/>
  <c r="B248" i="7"/>
  <c r="F248" i="7"/>
  <c r="J248" i="7"/>
  <c r="D248" i="7"/>
  <c r="I248" i="7"/>
  <c r="H248" i="7"/>
  <c r="M248" i="7" s="1"/>
  <c r="E248" i="7"/>
  <c r="G248" i="7"/>
  <c r="C248" i="7"/>
  <c r="M247" i="7"/>
  <c r="N247" i="7" s="1"/>
  <c r="N246" i="7"/>
  <c r="A1823" i="7"/>
  <c r="A1599" i="7"/>
  <c r="A1373" i="7"/>
  <c r="A1148" i="7"/>
  <c r="A923" i="7"/>
  <c r="A698" i="7"/>
  <c r="A473" i="7"/>
  <c r="O416" i="6"/>
  <c r="L414" i="6"/>
  <c r="N495" i="6"/>
  <c r="O440" i="6"/>
  <c r="L407" i="6"/>
  <c r="L416" i="6"/>
  <c r="N453" i="6"/>
  <c r="L451" i="6"/>
  <c r="L441" i="6"/>
  <c r="M458" i="6"/>
  <c r="M453" i="6"/>
  <c r="L448" i="6"/>
  <c r="M440" i="6"/>
  <c r="N458" i="6"/>
  <c r="L381" i="6"/>
  <c r="O495" i="6"/>
  <c r="O472" i="6"/>
  <c r="N440" i="6"/>
  <c r="L458" i="6"/>
  <c r="M408" i="6"/>
  <c r="L453" i="6"/>
  <c r="N381" i="6"/>
  <c r="M414" i="6"/>
  <c r="O441" i="6"/>
  <c r="M448" i="6"/>
  <c r="O414" i="6"/>
  <c r="N441" i="6"/>
  <c r="O471" i="6"/>
  <c r="L471" i="6"/>
  <c r="N471" i="6"/>
  <c r="M471" i="6"/>
  <c r="L388" i="6"/>
  <c r="M388" i="6"/>
  <c r="O388" i="6"/>
  <c r="N388" i="6"/>
  <c r="L431" i="6"/>
  <c r="N431" i="6"/>
  <c r="M431" i="6"/>
  <c r="O431" i="6"/>
  <c r="C636" i="6"/>
  <c r="D636" i="6"/>
  <c r="E636" i="6"/>
  <c r="L452" i="6"/>
  <c r="O452" i="6"/>
  <c r="N452" i="6"/>
  <c r="M452" i="6"/>
  <c r="L447" i="6"/>
  <c r="O447" i="6"/>
  <c r="N447" i="6"/>
  <c r="M447" i="6"/>
  <c r="M418" i="6"/>
  <c r="O418" i="6"/>
  <c r="L418" i="6"/>
  <c r="N418" i="6"/>
  <c r="O399" i="6"/>
  <c r="N399" i="6"/>
  <c r="M399" i="6"/>
  <c r="L399" i="6"/>
  <c r="L482" i="6"/>
  <c r="M482" i="6"/>
  <c r="O482" i="6"/>
  <c r="N482" i="6"/>
  <c r="N400" i="6"/>
  <c r="M400" i="6"/>
  <c r="L400" i="6"/>
  <c r="O400" i="6"/>
  <c r="L404" i="6"/>
  <c r="N404" i="6"/>
  <c r="O404" i="6"/>
  <c r="M404" i="6"/>
  <c r="N467" i="6"/>
  <c r="L467" i="6"/>
  <c r="M467" i="6"/>
  <c r="O467" i="6"/>
  <c r="N420" i="6"/>
  <c r="L420" i="6"/>
  <c r="M420" i="6"/>
  <c r="O420" i="6"/>
  <c r="L474" i="6"/>
  <c r="N474" i="6"/>
  <c r="O474" i="6"/>
  <c r="M474" i="6"/>
  <c r="M463" i="6"/>
  <c r="N463" i="6"/>
  <c r="O463" i="6"/>
  <c r="L463" i="6"/>
  <c r="N486" i="6"/>
  <c r="O486" i="6"/>
  <c r="M486" i="6"/>
  <c r="L486" i="6"/>
  <c r="A396" i="6"/>
  <c r="A521" i="6"/>
  <c r="A686" i="6"/>
  <c r="O383" i="6"/>
  <c r="L383" i="6"/>
  <c r="N383" i="6"/>
  <c r="N497" i="6" s="1"/>
  <c r="M383" i="6"/>
  <c r="O60" i="4"/>
  <c r="N60" i="4"/>
  <c r="F61" i="4"/>
  <c r="L61" i="4"/>
  <c r="I61" i="4"/>
  <c r="C61" i="4"/>
  <c r="P60" i="4"/>
  <c r="B61" i="4"/>
  <c r="H61" i="4"/>
  <c r="K61" i="4"/>
  <c r="E61" i="4"/>
  <c r="R60" i="4"/>
  <c r="B99" i="4" s="1"/>
  <c r="J23" i="4"/>
  <c r="B22" i="4"/>
  <c r="C22" i="4"/>
  <c r="A22" i="4"/>
  <c r="G61" i="4"/>
  <c r="D61" i="4"/>
  <c r="J61" i="4"/>
  <c r="M61" i="4"/>
  <c r="S59" i="4"/>
  <c r="T59" i="4"/>
  <c r="U59" i="4"/>
  <c r="V59" i="4"/>
  <c r="L139" i="5"/>
  <c r="L146" i="5"/>
  <c r="M144" i="5"/>
  <c r="M131" i="5"/>
  <c r="L144" i="5"/>
  <c r="L153" i="5"/>
  <c r="N153" i="5" s="1"/>
  <c r="L126" i="5"/>
  <c r="N126" i="5" s="1"/>
  <c r="L150" i="5"/>
  <c r="N150" i="5" s="1"/>
  <c r="M136" i="5"/>
  <c r="N136" i="5" s="1"/>
  <c r="M132" i="5"/>
  <c r="L143" i="5"/>
  <c r="L134" i="5"/>
  <c r="M135" i="5"/>
  <c r="M134" i="5"/>
  <c r="M147" i="5"/>
  <c r="N147" i="5" s="1"/>
  <c r="M140" i="5"/>
  <c r="M128" i="5"/>
  <c r="L152" i="5"/>
  <c r="N152" i="5" s="1"/>
  <c r="L128" i="5"/>
  <c r="N128" i="5" s="1"/>
  <c r="L140" i="5"/>
  <c r="N140" i="5" s="1"/>
  <c r="M142" i="5"/>
  <c r="L130" i="5"/>
  <c r="N130" i="5" s="1"/>
  <c r="M138" i="5"/>
  <c r="N138" i="5" s="1"/>
  <c r="M145" i="5"/>
  <c r="N145" i="5" s="1"/>
  <c r="M137" i="5"/>
  <c r="N137" i="5" s="1"/>
  <c r="M151" i="5"/>
  <c r="M124" i="5"/>
  <c r="N124" i="5" s="1"/>
  <c r="M127" i="5"/>
  <c r="M141" i="5"/>
  <c r="N141" i="5" s="1"/>
  <c r="P133" i="5"/>
  <c r="O133" i="5"/>
  <c r="Q133" i="5"/>
  <c r="L151" i="5"/>
  <c r="N151" i="5" s="1"/>
  <c r="N125" i="5"/>
  <c r="L135" i="5"/>
  <c r="N135" i="5" s="1"/>
  <c r="L127" i="5"/>
  <c r="N127" i="5" s="1"/>
  <c r="L132" i="5"/>
  <c r="N132" i="5" s="1"/>
  <c r="L131" i="5"/>
  <c r="N131" i="5" s="1"/>
  <c r="N142" i="5"/>
  <c r="M129" i="5"/>
  <c r="N129" i="5" s="1"/>
  <c r="M148" i="5"/>
  <c r="N148" i="5" s="1"/>
  <c r="M143" i="5"/>
  <c r="M146" i="5"/>
  <c r="M139" i="5"/>
  <c r="M125" i="5"/>
  <c r="M149" i="5"/>
  <c r="N149" i="5" s="1"/>
  <c r="Q103" i="3"/>
  <c r="N103" i="3"/>
  <c r="R103" i="3"/>
  <c r="S103" i="3"/>
  <c r="O103" i="3"/>
  <c r="P103" i="3"/>
  <c r="M105" i="3"/>
  <c r="O84" i="3"/>
  <c r="S84" i="3"/>
  <c r="P84" i="3"/>
  <c r="N84" i="3"/>
  <c r="Q84" i="3"/>
  <c r="R84" i="3"/>
  <c r="M86" i="3"/>
  <c r="J90" i="3"/>
  <c r="K88" i="3"/>
  <c r="L88" i="3"/>
  <c r="L107" i="3"/>
  <c r="K107" i="3"/>
  <c r="P247" i="7" l="1"/>
  <c r="Q247" i="7"/>
  <c r="O247" i="7"/>
  <c r="K248" i="7"/>
  <c r="N248" i="7" s="1"/>
  <c r="A250" i="7"/>
  <c r="D249" i="7"/>
  <c r="H249" i="7"/>
  <c r="E249" i="7"/>
  <c r="L249" i="7" s="1"/>
  <c r="J249" i="7"/>
  <c r="F249" i="7"/>
  <c r="I249" i="7"/>
  <c r="C249" i="7"/>
  <c r="G249" i="7"/>
  <c r="B249" i="7"/>
  <c r="O246" i="7"/>
  <c r="Q246" i="7"/>
  <c r="P246" i="7"/>
  <c r="L248" i="7"/>
  <c r="A1824" i="7"/>
  <c r="A1600" i="7"/>
  <c r="A1374" i="7"/>
  <c r="A1149" i="7"/>
  <c r="A924" i="7"/>
  <c r="A699" i="7"/>
  <c r="A474" i="7"/>
  <c r="L497" i="6"/>
  <c r="O497" i="6"/>
  <c r="M497" i="6"/>
  <c r="B502" i="6" s="1"/>
  <c r="B501" i="6"/>
  <c r="A501" i="6"/>
  <c r="A503" i="6"/>
  <c r="B503" i="6"/>
  <c r="A397" i="6"/>
  <c r="A687" i="6"/>
  <c r="A522" i="6"/>
  <c r="E686" i="6"/>
  <c r="C686" i="6"/>
  <c r="D686" i="6"/>
  <c r="I62" i="4"/>
  <c r="F62" i="4"/>
  <c r="C62" i="4"/>
  <c r="L62" i="4"/>
  <c r="J24" i="4"/>
  <c r="C23" i="4"/>
  <c r="A23" i="4"/>
  <c r="B23" i="4"/>
  <c r="Q61" i="4"/>
  <c r="E62" i="4"/>
  <c r="B62" i="4"/>
  <c r="K62" i="4"/>
  <c r="H62" i="4"/>
  <c r="S60" i="4"/>
  <c r="T60" i="4"/>
  <c r="U60" i="4"/>
  <c r="V60" i="4"/>
  <c r="N61" i="4"/>
  <c r="P61" i="4"/>
  <c r="M62" i="4"/>
  <c r="J62" i="4"/>
  <c r="G62" i="4"/>
  <c r="D62" i="4"/>
  <c r="O61" i="4"/>
  <c r="O124" i="5"/>
  <c r="P124" i="5"/>
  <c r="Q124" i="5"/>
  <c r="P147" i="5"/>
  <c r="Q147" i="5"/>
  <c r="O147" i="5"/>
  <c r="P129" i="5"/>
  <c r="Q129" i="5"/>
  <c r="O129" i="5"/>
  <c r="O149" i="5"/>
  <c r="Q149" i="5"/>
  <c r="P149" i="5"/>
  <c r="P145" i="5"/>
  <c r="O145" i="5"/>
  <c r="Q145" i="5"/>
  <c r="O138" i="5"/>
  <c r="P138" i="5"/>
  <c r="Q138" i="5"/>
  <c r="Q148" i="5"/>
  <c r="P148" i="5"/>
  <c r="O148" i="5"/>
  <c r="P141" i="5"/>
  <c r="O141" i="5"/>
  <c r="Q141" i="5"/>
  <c r="Q137" i="5"/>
  <c r="O137" i="5"/>
  <c r="P137" i="5"/>
  <c r="O136" i="5"/>
  <c r="P136" i="5"/>
  <c r="Q136" i="5"/>
  <c r="O132" i="5"/>
  <c r="P132" i="5"/>
  <c r="Q132" i="5"/>
  <c r="O130" i="5"/>
  <c r="P130" i="5"/>
  <c r="Q130" i="5"/>
  <c r="O152" i="5"/>
  <c r="P152" i="5"/>
  <c r="Q152" i="5"/>
  <c r="P150" i="5"/>
  <c r="O150" i="5"/>
  <c r="Q150" i="5"/>
  <c r="Q125" i="5"/>
  <c r="O125" i="5"/>
  <c r="P125" i="5"/>
  <c r="O128" i="5"/>
  <c r="P128" i="5"/>
  <c r="Q128" i="5"/>
  <c r="O127" i="5"/>
  <c r="Q127" i="5"/>
  <c r="P127" i="5"/>
  <c r="Q151" i="5"/>
  <c r="P151" i="5"/>
  <c r="O151" i="5"/>
  <c r="P126" i="5"/>
  <c r="O126" i="5"/>
  <c r="Q126" i="5"/>
  <c r="Q153" i="5"/>
  <c r="O153" i="5"/>
  <c r="P153" i="5"/>
  <c r="N146" i="5"/>
  <c r="O131" i="5"/>
  <c r="P131" i="5"/>
  <c r="Q131" i="5"/>
  <c r="N143" i="5"/>
  <c r="O142" i="5"/>
  <c r="Q142" i="5"/>
  <c r="P142" i="5"/>
  <c r="P135" i="5"/>
  <c r="O135" i="5"/>
  <c r="Q135" i="5"/>
  <c r="O140" i="5"/>
  <c r="Q140" i="5"/>
  <c r="P140" i="5"/>
  <c r="N134" i="5"/>
  <c r="N144" i="5"/>
  <c r="N139" i="5"/>
  <c r="Q105" i="3"/>
  <c r="N105" i="3"/>
  <c r="R105" i="3"/>
  <c r="P105" i="3"/>
  <c r="S105" i="3"/>
  <c r="O105" i="3"/>
  <c r="O86" i="3"/>
  <c r="S86" i="3"/>
  <c r="P86" i="3"/>
  <c r="R86" i="3"/>
  <c r="N86" i="3"/>
  <c r="Q86" i="3"/>
  <c r="M107" i="3"/>
  <c r="M88" i="3"/>
  <c r="J92" i="3"/>
  <c r="K90" i="3"/>
  <c r="L90" i="3"/>
  <c r="L109" i="3"/>
  <c r="K109" i="3"/>
  <c r="Q248" i="7" l="1"/>
  <c r="P248" i="7"/>
  <c r="O248" i="7"/>
  <c r="K249" i="7"/>
  <c r="N249" i="7" s="1"/>
  <c r="M249" i="7"/>
  <c r="A251" i="7"/>
  <c r="B250" i="7"/>
  <c r="F250" i="7"/>
  <c r="J250" i="7"/>
  <c r="E250" i="7"/>
  <c r="C250" i="7"/>
  <c r="I250" i="7"/>
  <c r="D250" i="7"/>
  <c r="G250" i="7"/>
  <c r="H250" i="7"/>
  <c r="A1825" i="7"/>
  <c r="A1601" i="7"/>
  <c r="A1375" i="7"/>
  <c r="A1150" i="7"/>
  <c r="A925" i="7"/>
  <c r="A700" i="7"/>
  <c r="A475" i="7"/>
  <c r="A502" i="6"/>
  <c r="D507" i="6" s="1"/>
  <c r="D509" i="6"/>
  <c r="D511" i="6"/>
  <c r="D513" i="6"/>
  <c r="D517" i="6"/>
  <c r="D519" i="6"/>
  <c r="D521" i="6"/>
  <c r="D525" i="6"/>
  <c r="D527" i="6"/>
  <c r="D529" i="6"/>
  <c r="D533" i="6"/>
  <c r="D535" i="6"/>
  <c r="D537" i="6"/>
  <c r="D541" i="6"/>
  <c r="D543" i="6"/>
  <c r="D545" i="6"/>
  <c r="D549" i="6"/>
  <c r="D551" i="6"/>
  <c r="D553" i="6"/>
  <c r="D557" i="6"/>
  <c r="D508" i="6"/>
  <c r="D512" i="6"/>
  <c r="D520" i="6"/>
  <c r="D524" i="6"/>
  <c r="D528" i="6"/>
  <c r="D536" i="6"/>
  <c r="D540" i="6"/>
  <c r="D544" i="6"/>
  <c r="D552" i="6"/>
  <c r="D556" i="6"/>
  <c r="D561" i="6"/>
  <c r="D565" i="6"/>
  <c r="D567" i="6"/>
  <c r="D569" i="6"/>
  <c r="D571" i="6"/>
  <c r="D573" i="6"/>
  <c r="D575" i="6"/>
  <c r="D577" i="6"/>
  <c r="D579" i="6"/>
  <c r="D581" i="6"/>
  <c r="D583" i="6"/>
  <c r="D585" i="6"/>
  <c r="D587" i="6"/>
  <c r="D589" i="6"/>
  <c r="D591" i="6"/>
  <c r="D593" i="6"/>
  <c r="D595" i="6"/>
  <c r="D597" i="6"/>
  <c r="D599" i="6"/>
  <c r="D601" i="6"/>
  <c r="D603" i="6"/>
  <c r="D605" i="6"/>
  <c r="D607" i="6"/>
  <c r="D609" i="6"/>
  <c r="D611" i="6"/>
  <c r="D613" i="6"/>
  <c r="D615" i="6"/>
  <c r="D617" i="6"/>
  <c r="D619" i="6"/>
  <c r="D621" i="6"/>
  <c r="D620" i="6"/>
  <c r="D514" i="6"/>
  <c r="D522" i="6"/>
  <c r="D530" i="6"/>
  <c r="D538" i="6"/>
  <c r="D546" i="6"/>
  <c r="D554" i="6"/>
  <c r="D559" i="6"/>
  <c r="D562" i="6"/>
  <c r="D566" i="6"/>
  <c r="D570" i="6"/>
  <c r="D574" i="6"/>
  <c r="D578" i="6"/>
  <c r="D582" i="6"/>
  <c r="D586" i="6"/>
  <c r="D590" i="6"/>
  <c r="D594" i="6"/>
  <c r="D598" i="6"/>
  <c r="D602" i="6"/>
  <c r="D606" i="6"/>
  <c r="D610" i="6"/>
  <c r="D614" i="6"/>
  <c r="D622" i="6"/>
  <c r="D510" i="6"/>
  <c r="D526" i="6"/>
  <c r="I526" i="6" s="1"/>
  <c r="D542" i="6"/>
  <c r="D558" i="6"/>
  <c r="D564" i="6"/>
  <c r="D572" i="6"/>
  <c r="D580" i="6"/>
  <c r="D588" i="6"/>
  <c r="D596" i="6"/>
  <c r="D604" i="6"/>
  <c r="D612" i="6"/>
  <c r="D518" i="6"/>
  <c r="D550" i="6"/>
  <c r="D568" i="6"/>
  <c r="D584" i="6"/>
  <c r="D600" i="6"/>
  <c r="D608" i="6"/>
  <c r="D618" i="6"/>
  <c r="I618" i="6" s="1"/>
  <c r="D506" i="6"/>
  <c r="D534" i="6"/>
  <c r="D560" i="6"/>
  <c r="D576" i="6"/>
  <c r="D592" i="6"/>
  <c r="D616" i="6"/>
  <c r="A398" i="6"/>
  <c r="A715" i="6"/>
  <c r="A523" i="6"/>
  <c r="G508" i="6"/>
  <c r="G510" i="6"/>
  <c r="G512" i="6"/>
  <c r="G514" i="6"/>
  <c r="G516" i="6"/>
  <c r="G518" i="6"/>
  <c r="G520" i="6"/>
  <c r="G522" i="6"/>
  <c r="G524" i="6"/>
  <c r="G526" i="6"/>
  <c r="G528" i="6"/>
  <c r="G530" i="6"/>
  <c r="G532" i="6"/>
  <c r="G534" i="6"/>
  <c r="G536" i="6"/>
  <c r="J536" i="6" s="1"/>
  <c r="G538" i="6"/>
  <c r="G540" i="6"/>
  <c r="G542" i="6"/>
  <c r="G544" i="6"/>
  <c r="J544" i="6" s="1"/>
  <c r="G546" i="6"/>
  <c r="G548" i="6"/>
  <c r="G550" i="6"/>
  <c r="G552" i="6"/>
  <c r="J552" i="6" s="1"/>
  <c r="G554" i="6"/>
  <c r="G556" i="6"/>
  <c r="G558" i="6"/>
  <c r="G507" i="6"/>
  <c r="G511" i="6"/>
  <c r="G515" i="6"/>
  <c r="G519" i="6"/>
  <c r="G523" i="6"/>
  <c r="G527" i="6"/>
  <c r="G531" i="6"/>
  <c r="G535" i="6"/>
  <c r="G539" i="6"/>
  <c r="G543" i="6"/>
  <c r="G547" i="6"/>
  <c r="G551" i="6"/>
  <c r="G555" i="6"/>
  <c r="G561" i="6"/>
  <c r="G563" i="6"/>
  <c r="G565" i="6"/>
  <c r="G567" i="6"/>
  <c r="G569" i="6"/>
  <c r="G571" i="6"/>
  <c r="G573" i="6"/>
  <c r="G575" i="6"/>
  <c r="G577" i="6"/>
  <c r="G579" i="6"/>
  <c r="G581" i="6"/>
  <c r="G583" i="6"/>
  <c r="G585" i="6"/>
  <c r="G587" i="6"/>
  <c r="G589" i="6"/>
  <c r="G591" i="6"/>
  <c r="G593" i="6"/>
  <c r="G595" i="6"/>
  <c r="G597" i="6"/>
  <c r="G599" i="6"/>
  <c r="G601" i="6"/>
  <c r="G603" i="6"/>
  <c r="G605" i="6"/>
  <c r="G607" i="6"/>
  <c r="G609" i="6"/>
  <c r="G611" i="6"/>
  <c r="G613" i="6"/>
  <c r="G615" i="6"/>
  <c r="G559" i="6"/>
  <c r="G513" i="6"/>
  <c r="G521" i="6"/>
  <c r="G529" i="6"/>
  <c r="G537" i="6"/>
  <c r="G545" i="6"/>
  <c r="G553" i="6"/>
  <c r="G560" i="6"/>
  <c r="G564" i="6"/>
  <c r="G568" i="6"/>
  <c r="G572" i="6"/>
  <c r="G576" i="6"/>
  <c r="G580" i="6"/>
  <c r="G584" i="6"/>
  <c r="G588" i="6"/>
  <c r="G592" i="6"/>
  <c r="G596" i="6"/>
  <c r="G600" i="6"/>
  <c r="G604" i="6"/>
  <c r="G608" i="6"/>
  <c r="G612" i="6"/>
  <c r="G616" i="6"/>
  <c r="G506" i="6"/>
  <c r="G617" i="6"/>
  <c r="G618" i="6"/>
  <c r="G622" i="6"/>
  <c r="G509" i="6"/>
  <c r="G557" i="6"/>
  <c r="G590" i="6"/>
  <c r="G517" i="6"/>
  <c r="G533" i="6"/>
  <c r="G549" i="6"/>
  <c r="G562" i="6"/>
  <c r="G570" i="6"/>
  <c r="G578" i="6"/>
  <c r="G586" i="6"/>
  <c r="G594" i="6"/>
  <c r="G602" i="6"/>
  <c r="G610" i="6"/>
  <c r="G619" i="6"/>
  <c r="G621" i="6"/>
  <c r="G525" i="6"/>
  <c r="G541" i="6"/>
  <c r="G566" i="6"/>
  <c r="G574" i="6"/>
  <c r="G582" i="6"/>
  <c r="G598" i="6"/>
  <c r="G606" i="6"/>
  <c r="G614" i="6"/>
  <c r="G620" i="6"/>
  <c r="B508" i="6"/>
  <c r="B510" i="6"/>
  <c r="H510" i="6" s="1"/>
  <c r="B512" i="6"/>
  <c r="B514" i="6"/>
  <c r="B516" i="6"/>
  <c r="B518" i="6"/>
  <c r="H518" i="6" s="1"/>
  <c r="B520" i="6"/>
  <c r="B522" i="6"/>
  <c r="B524" i="6"/>
  <c r="B526" i="6"/>
  <c r="H526" i="6" s="1"/>
  <c r="B528" i="6"/>
  <c r="B530" i="6"/>
  <c r="B532" i="6"/>
  <c r="B534" i="6"/>
  <c r="H534" i="6" s="1"/>
  <c r="B536" i="6"/>
  <c r="B538" i="6"/>
  <c r="B540" i="6"/>
  <c r="B542" i="6"/>
  <c r="H542" i="6" s="1"/>
  <c r="B544" i="6"/>
  <c r="B546" i="6"/>
  <c r="B548" i="6"/>
  <c r="B550" i="6"/>
  <c r="H550" i="6" s="1"/>
  <c r="B552" i="6"/>
  <c r="B554" i="6"/>
  <c r="B556" i="6"/>
  <c r="B558" i="6"/>
  <c r="H558" i="6" s="1"/>
  <c r="B507" i="6"/>
  <c r="B511" i="6"/>
  <c r="B515" i="6"/>
  <c r="B519" i="6"/>
  <c r="H519" i="6" s="1"/>
  <c r="B523" i="6"/>
  <c r="B527" i="6"/>
  <c r="B531" i="6"/>
  <c r="B535" i="6"/>
  <c r="B539" i="6"/>
  <c r="B543" i="6"/>
  <c r="B547" i="6"/>
  <c r="B551" i="6"/>
  <c r="H551" i="6" s="1"/>
  <c r="B555" i="6"/>
  <c r="B559" i="6"/>
  <c r="B562" i="6"/>
  <c r="B564" i="6"/>
  <c r="B566" i="6"/>
  <c r="B568" i="6"/>
  <c r="B570" i="6"/>
  <c r="B572" i="6"/>
  <c r="B574" i="6"/>
  <c r="B576" i="6"/>
  <c r="B578" i="6"/>
  <c r="B580" i="6"/>
  <c r="B582" i="6"/>
  <c r="B584" i="6"/>
  <c r="B586" i="6"/>
  <c r="B588" i="6"/>
  <c r="B590" i="6"/>
  <c r="B592" i="6"/>
  <c r="B594" i="6"/>
  <c r="B596" i="6"/>
  <c r="B598" i="6"/>
  <c r="B600" i="6"/>
  <c r="B602" i="6"/>
  <c r="B604" i="6"/>
  <c r="B606" i="6"/>
  <c r="B608" i="6"/>
  <c r="B610" i="6"/>
  <c r="B612" i="6"/>
  <c r="B614" i="6"/>
  <c r="B616" i="6"/>
  <c r="B618" i="6"/>
  <c r="B620" i="6"/>
  <c r="B622" i="6"/>
  <c r="B506" i="6"/>
  <c r="B509" i="6"/>
  <c r="B517" i="6"/>
  <c r="H517" i="6" s="1"/>
  <c r="B525" i="6"/>
  <c r="B533" i="6"/>
  <c r="B541" i="6"/>
  <c r="B549" i="6"/>
  <c r="H549" i="6" s="1"/>
  <c r="B557" i="6"/>
  <c r="B561" i="6"/>
  <c r="B565" i="6"/>
  <c r="B569" i="6"/>
  <c r="B573" i="6"/>
  <c r="B577" i="6"/>
  <c r="B581" i="6"/>
  <c r="B585" i="6"/>
  <c r="B589" i="6"/>
  <c r="B593" i="6"/>
  <c r="B597" i="6"/>
  <c r="B601" i="6"/>
  <c r="B605" i="6"/>
  <c r="B609" i="6"/>
  <c r="B613" i="6"/>
  <c r="B617" i="6"/>
  <c r="B521" i="6"/>
  <c r="B537" i="6"/>
  <c r="B553" i="6"/>
  <c r="B567" i="6"/>
  <c r="B575" i="6"/>
  <c r="B583" i="6"/>
  <c r="B591" i="6"/>
  <c r="B599" i="6"/>
  <c r="B607" i="6"/>
  <c r="B615" i="6"/>
  <c r="B621" i="6"/>
  <c r="B529" i="6"/>
  <c r="B563" i="6"/>
  <c r="B579" i="6"/>
  <c r="B595" i="6"/>
  <c r="B560" i="6"/>
  <c r="B513" i="6"/>
  <c r="B545" i="6"/>
  <c r="B571" i="6"/>
  <c r="B587" i="6"/>
  <c r="H587" i="6" s="1"/>
  <c r="B603" i="6"/>
  <c r="B611" i="6"/>
  <c r="B619" i="6"/>
  <c r="E687" i="6"/>
  <c r="C687" i="6"/>
  <c r="D687" i="6"/>
  <c r="E507" i="6"/>
  <c r="E509" i="6"/>
  <c r="I509" i="6" s="1"/>
  <c r="E511" i="6"/>
  <c r="E513" i="6"/>
  <c r="E515" i="6"/>
  <c r="E517" i="6"/>
  <c r="I517" i="6" s="1"/>
  <c r="E519" i="6"/>
  <c r="E521" i="6"/>
  <c r="E523" i="6"/>
  <c r="E525" i="6"/>
  <c r="I525" i="6" s="1"/>
  <c r="E527" i="6"/>
  <c r="E529" i="6"/>
  <c r="E531" i="6"/>
  <c r="E533" i="6"/>
  <c r="I533" i="6" s="1"/>
  <c r="E535" i="6"/>
  <c r="E537" i="6"/>
  <c r="E539" i="6"/>
  <c r="E541" i="6"/>
  <c r="E543" i="6"/>
  <c r="E545" i="6"/>
  <c r="E547" i="6"/>
  <c r="E549" i="6"/>
  <c r="E551" i="6"/>
  <c r="E553" i="6"/>
  <c r="E555" i="6"/>
  <c r="E557" i="6"/>
  <c r="E559" i="6"/>
  <c r="E510" i="6"/>
  <c r="E514" i="6"/>
  <c r="E518" i="6"/>
  <c r="E522" i="6"/>
  <c r="E526" i="6"/>
  <c r="E530" i="6"/>
  <c r="E534" i="6"/>
  <c r="E538" i="6"/>
  <c r="E542" i="6"/>
  <c r="E546" i="6"/>
  <c r="E550" i="6"/>
  <c r="E554" i="6"/>
  <c r="E558" i="6"/>
  <c r="E560" i="6"/>
  <c r="E562" i="6"/>
  <c r="E564" i="6"/>
  <c r="E566" i="6"/>
  <c r="E568" i="6"/>
  <c r="E570" i="6"/>
  <c r="E572" i="6"/>
  <c r="E574" i="6"/>
  <c r="E576" i="6"/>
  <c r="E578" i="6"/>
  <c r="E580" i="6"/>
  <c r="E582" i="6"/>
  <c r="E584" i="6"/>
  <c r="E586" i="6"/>
  <c r="E588" i="6"/>
  <c r="E590" i="6"/>
  <c r="E592" i="6"/>
  <c r="E594" i="6"/>
  <c r="E596" i="6"/>
  <c r="E598" i="6"/>
  <c r="E600" i="6"/>
  <c r="E602" i="6"/>
  <c r="E604" i="6"/>
  <c r="E606" i="6"/>
  <c r="E608" i="6"/>
  <c r="E610" i="6"/>
  <c r="E612" i="6"/>
  <c r="E614" i="6"/>
  <c r="E616" i="6"/>
  <c r="E506" i="6"/>
  <c r="E508" i="6"/>
  <c r="E516" i="6"/>
  <c r="E524" i="6"/>
  <c r="E532" i="6"/>
  <c r="E540" i="6"/>
  <c r="E548" i="6"/>
  <c r="E556" i="6"/>
  <c r="E563" i="6"/>
  <c r="E567" i="6"/>
  <c r="E571" i="6"/>
  <c r="E575" i="6"/>
  <c r="E579" i="6"/>
  <c r="I579" i="6" s="1"/>
  <c r="E583" i="6"/>
  <c r="E587" i="6"/>
  <c r="E591" i="6"/>
  <c r="E595" i="6"/>
  <c r="E599" i="6"/>
  <c r="E603" i="6"/>
  <c r="E607" i="6"/>
  <c r="E611" i="6"/>
  <c r="E615" i="6"/>
  <c r="E618" i="6"/>
  <c r="E619" i="6"/>
  <c r="E620" i="6"/>
  <c r="E621" i="6"/>
  <c r="E617" i="6"/>
  <c r="E520" i="6"/>
  <c r="E577" i="6"/>
  <c r="E585" i="6"/>
  <c r="E622" i="6"/>
  <c r="E512" i="6"/>
  <c r="E528" i="6"/>
  <c r="E544" i="6"/>
  <c r="E565" i="6"/>
  <c r="E573" i="6"/>
  <c r="E581" i="6"/>
  <c r="E589" i="6"/>
  <c r="I589" i="6" s="1"/>
  <c r="E597" i="6"/>
  <c r="E605" i="6"/>
  <c r="I605" i="6" s="1"/>
  <c r="E613" i="6"/>
  <c r="I613" i="6" s="1"/>
  <c r="E536" i="6"/>
  <c r="E552" i="6"/>
  <c r="E561" i="6"/>
  <c r="E569" i="6"/>
  <c r="E593" i="6"/>
  <c r="E601" i="6"/>
  <c r="E609" i="6"/>
  <c r="F508" i="6"/>
  <c r="J508" i="6" s="1"/>
  <c r="F510" i="6"/>
  <c r="F512" i="6"/>
  <c r="F514" i="6"/>
  <c r="F516" i="6"/>
  <c r="J516" i="6" s="1"/>
  <c r="F518" i="6"/>
  <c r="F520" i="6"/>
  <c r="F522" i="6"/>
  <c r="F524" i="6"/>
  <c r="J524" i="6" s="1"/>
  <c r="F526" i="6"/>
  <c r="F528" i="6"/>
  <c r="F530" i="6"/>
  <c r="F532" i="6"/>
  <c r="J532" i="6" s="1"/>
  <c r="F534" i="6"/>
  <c r="F536" i="6"/>
  <c r="F538" i="6"/>
  <c r="F540" i="6"/>
  <c r="F542" i="6"/>
  <c r="F544" i="6"/>
  <c r="F546" i="6"/>
  <c r="F548" i="6"/>
  <c r="F550" i="6"/>
  <c r="F552" i="6"/>
  <c r="F554" i="6"/>
  <c r="F556" i="6"/>
  <c r="F558" i="6"/>
  <c r="J558" i="6" s="1"/>
  <c r="F559" i="6"/>
  <c r="F509" i="6"/>
  <c r="J509" i="6" s="1"/>
  <c r="F513" i="6"/>
  <c r="J513" i="6" s="1"/>
  <c r="F517" i="6"/>
  <c r="J517" i="6" s="1"/>
  <c r="F521" i="6"/>
  <c r="F525" i="6"/>
  <c r="J525" i="6" s="1"/>
  <c r="F529" i="6"/>
  <c r="J529" i="6" s="1"/>
  <c r="F533" i="6"/>
  <c r="F537" i="6"/>
  <c r="F541" i="6"/>
  <c r="J541" i="6" s="1"/>
  <c r="F545" i="6"/>
  <c r="J545" i="6" s="1"/>
  <c r="F549" i="6"/>
  <c r="F553" i="6"/>
  <c r="F557" i="6"/>
  <c r="F560" i="6"/>
  <c r="F562" i="6"/>
  <c r="F564" i="6"/>
  <c r="F566" i="6"/>
  <c r="F568" i="6"/>
  <c r="J568" i="6" s="1"/>
  <c r="F570" i="6"/>
  <c r="F572" i="6"/>
  <c r="F574" i="6"/>
  <c r="F576" i="6"/>
  <c r="F578" i="6"/>
  <c r="J578" i="6" s="1"/>
  <c r="F580" i="6"/>
  <c r="F582" i="6"/>
  <c r="J582" i="6" s="1"/>
  <c r="F584" i="6"/>
  <c r="F586" i="6"/>
  <c r="F588" i="6"/>
  <c r="F590" i="6"/>
  <c r="F592" i="6"/>
  <c r="F594" i="6"/>
  <c r="F596" i="6"/>
  <c r="F598" i="6"/>
  <c r="J598" i="6" s="1"/>
  <c r="F600" i="6"/>
  <c r="F602" i="6"/>
  <c r="J602" i="6" s="1"/>
  <c r="F604" i="6"/>
  <c r="F606" i="6"/>
  <c r="F608" i="6"/>
  <c r="J608" i="6" s="1"/>
  <c r="F610" i="6"/>
  <c r="F612" i="6"/>
  <c r="F614" i="6"/>
  <c r="F616" i="6"/>
  <c r="J616" i="6" s="1"/>
  <c r="F618" i="6"/>
  <c r="F620" i="6"/>
  <c r="J620" i="6" s="1"/>
  <c r="F622" i="6"/>
  <c r="F617" i="6"/>
  <c r="J617" i="6" s="1"/>
  <c r="F511" i="6"/>
  <c r="F519" i="6"/>
  <c r="F527" i="6"/>
  <c r="F535" i="6"/>
  <c r="J535" i="6" s="1"/>
  <c r="F543" i="6"/>
  <c r="F551" i="6"/>
  <c r="F563" i="6"/>
  <c r="J563" i="6" s="1"/>
  <c r="F567" i="6"/>
  <c r="J567" i="6" s="1"/>
  <c r="F571" i="6"/>
  <c r="J571" i="6" s="1"/>
  <c r="F575" i="6"/>
  <c r="F579" i="6"/>
  <c r="J579" i="6" s="1"/>
  <c r="F583" i="6"/>
  <c r="J583" i="6" s="1"/>
  <c r="F587" i="6"/>
  <c r="J587" i="6" s="1"/>
  <c r="F591" i="6"/>
  <c r="F595" i="6"/>
  <c r="J595" i="6" s="1"/>
  <c r="F599" i="6"/>
  <c r="J599" i="6" s="1"/>
  <c r="F603" i="6"/>
  <c r="J603" i="6" s="1"/>
  <c r="F607" i="6"/>
  <c r="F611" i="6"/>
  <c r="J611" i="6" s="1"/>
  <c r="F615" i="6"/>
  <c r="J615" i="6" s="1"/>
  <c r="F619" i="6"/>
  <c r="F506" i="6"/>
  <c r="F515" i="6"/>
  <c r="J515" i="6" s="1"/>
  <c r="F531" i="6"/>
  <c r="J531" i="6" s="1"/>
  <c r="F547" i="6"/>
  <c r="J547" i="6" s="1"/>
  <c r="F561" i="6"/>
  <c r="F569" i="6"/>
  <c r="F577" i="6"/>
  <c r="F585" i="6"/>
  <c r="F593" i="6"/>
  <c r="F601" i="6"/>
  <c r="F609" i="6"/>
  <c r="F507" i="6"/>
  <c r="F539" i="6"/>
  <c r="F573" i="6"/>
  <c r="J573" i="6" s="1"/>
  <c r="F589" i="6"/>
  <c r="J589" i="6" s="1"/>
  <c r="F613" i="6"/>
  <c r="J613" i="6" s="1"/>
  <c r="F621" i="6"/>
  <c r="F523" i="6"/>
  <c r="F555" i="6"/>
  <c r="J555" i="6" s="1"/>
  <c r="F565" i="6"/>
  <c r="J565" i="6" s="1"/>
  <c r="F581" i="6"/>
  <c r="F597" i="6"/>
  <c r="J597" i="6" s="1"/>
  <c r="F605" i="6"/>
  <c r="J605" i="6" s="1"/>
  <c r="C508" i="6"/>
  <c r="H508" i="6" s="1"/>
  <c r="C510" i="6"/>
  <c r="C512" i="6"/>
  <c r="C514" i="6"/>
  <c r="C516" i="6"/>
  <c r="H516" i="6" s="1"/>
  <c r="C518" i="6"/>
  <c r="C520" i="6"/>
  <c r="C522" i="6"/>
  <c r="C524" i="6"/>
  <c r="H524" i="6" s="1"/>
  <c r="C526" i="6"/>
  <c r="C528" i="6"/>
  <c r="C530" i="6"/>
  <c r="C532" i="6"/>
  <c r="H532" i="6" s="1"/>
  <c r="C534" i="6"/>
  <c r="C536" i="6"/>
  <c r="C538" i="6"/>
  <c r="C540" i="6"/>
  <c r="C542" i="6"/>
  <c r="C544" i="6"/>
  <c r="C546" i="6"/>
  <c r="C548" i="6"/>
  <c r="H548" i="6" s="1"/>
  <c r="C550" i="6"/>
  <c r="C552" i="6"/>
  <c r="C554" i="6"/>
  <c r="C556" i="6"/>
  <c r="C558" i="6"/>
  <c r="C560" i="6"/>
  <c r="C509" i="6"/>
  <c r="C513" i="6"/>
  <c r="C517" i="6"/>
  <c r="C521" i="6"/>
  <c r="C525" i="6"/>
  <c r="C529" i="6"/>
  <c r="C533" i="6"/>
  <c r="C537" i="6"/>
  <c r="C541" i="6"/>
  <c r="C545" i="6"/>
  <c r="C549" i="6"/>
  <c r="C553" i="6"/>
  <c r="C557" i="6"/>
  <c r="C561" i="6"/>
  <c r="C563" i="6"/>
  <c r="C565" i="6"/>
  <c r="C567" i="6"/>
  <c r="C569" i="6"/>
  <c r="C571" i="6"/>
  <c r="C573" i="6"/>
  <c r="C575" i="6"/>
  <c r="C577" i="6"/>
  <c r="C579" i="6"/>
  <c r="C581" i="6"/>
  <c r="C583" i="6"/>
  <c r="C585" i="6"/>
  <c r="C587" i="6"/>
  <c r="C589" i="6"/>
  <c r="C591" i="6"/>
  <c r="C593" i="6"/>
  <c r="C595" i="6"/>
  <c r="C597" i="6"/>
  <c r="C599" i="6"/>
  <c r="C601" i="6"/>
  <c r="C603" i="6"/>
  <c r="C605" i="6"/>
  <c r="C607" i="6"/>
  <c r="C609" i="6"/>
  <c r="C611" i="6"/>
  <c r="C613" i="6"/>
  <c r="C615" i="6"/>
  <c r="C511" i="6"/>
  <c r="C519" i="6"/>
  <c r="C527" i="6"/>
  <c r="C535" i="6"/>
  <c r="C543" i="6"/>
  <c r="C551" i="6"/>
  <c r="C559" i="6"/>
  <c r="C562" i="6"/>
  <c r="H562" i="6" s="1"/>
  <c r="C566" i="6"/>
  <c r="H566" i="6" s="1"/>
  <c r="C570" i="6"/>
  <c r="C574" i="6"/>
  <c r="C578" i="6"/>
  <c r="H578" i="6" s="1"/>
  <c r="C582" i="6"/>
  <c r="H582" i="6" s="1"/>
  <c r="C586" i="6"/>
  <c r="C590" i="6"/>
  <c r="C594" i="6"/>
  <c r="C598" i="6"/>
  <c r="C602" i="6"/>
  <c r="C606" i="6"/>
  <c r="C610" i="6"/>
  <c r="C614" i="6"/>
  <c r="C621" i="6"/>
  <c r="C622" i="6"/>
  <c r="C619" i="6"/>
  <c r="C506" i="6"/>
  <c r="C531" i="6"/>
  <c r="C547" i="6"/>
  <c r="C564" i="6"/>
  <c r="C572" i="6"/>
  <c r="C596" i="6"/>
  <c r="C604" i="6"/>
  <c r="C612" i="6"/>
  <c r="H612" i="6" s="1"/>
  <c r="C617" i="6"/>
  <c r="C507" i="6"/>
  <c r="C523" i="6"/>
  <c r="C539" i="6"/>
  <c r="C555" i="6"/>
  <c r="C568" i="6"/>
  <c r="H568" i="6" s="1"/>
  <c r="C576" i="6"/>
  <c r="C584" i="6"/>
  <c r="H584" i="6" s="1"/>
  <c r="C592" i="6"/>
  <c r="C600" i="6"/>
  <c r="C608" i="6"/>
  <c r="H608" i="6" s="1"/>
  <c r="C616" i="6"/>
  <c r="H616" i="6" s="1"/>
  <c r="C618" i="6"/>
  <c r="C620" i="6"/>
  <c r="C515" i="6"/>
  <c r="C580" i="6"/>
  <c r="H580" i="6" s="1"/>
  <c r="C588" i="6"/>
  <c r="N62" i="4"/>
  <c r="H63" i="4"/>
  <c r="B63" i="4"/>
  <c r="K63" i="4"/>
  <c r="E63" i="4"/>
  <c r="R61" i="4"/>
  <c r="B100" i="4" s="1"/>
  <c r="O62" i="4"/>
  <c r="G63" i="4"/>
  <c r="M63" i="4"/>
  <c r="D63" i="4"/>
  <c r="J63" i="4"/>
  <c r="Q62" i="4"/>
  <c r="C63" i="4"/>
  <c r="I63" i="4"/>
  <c r="F63" i="4"/>
  <c r="L63" i="4"/>
  <c r="P62" i="4"/>
  <c r="J25" i="4"/>
  <c r="A24" i="4"/>
  <c r="B24" i="4"/>
  <c r="C24" i="4"/>
  <c r="O134" i="5"/>
  <c r="Q134" i="5"/>
  <c r="P134" i="5"/>
  <c r="P154" i="5" s="1"/>
  <c r="Q146" i="5"/>
  <c r="P146" i="5"/>
  <c r="O146" i="5"/>
  <c r="O139" i="5"/>
  <c r="O154" i="5" s="1"/>
  <c r="B157" i="5" s="1"/>
  <c r="P139" i="5"/>
  <c r="Q139" i="5"/>
  <c r="Q154" i="5" s="1"/>
  <c r="P143" i="5"/>
  <c r="Q143" i="5"/>
  <c r="O143" i="5"/>
  <c r="P144" i="5"/>
  <c r="O144" i="5"/>
  <c r="Q144" i="5"/>
  <c r="A157" i="5"/>
  <c r="O88" i="3"/>
  <c r="S88" i="3"/>
  <c r="P88" i="3"/>
  <c r="N88" i="3"/>
  <c r="Q88" i="3"/>
  <c r="R88" i="3"/>
  <c r="M90" i="3"/>
  <c r="Q107" i="3"/>
  <c r="N107" i="3"/>
  <c r="R107" i="3"/>
  <c r="P107" i="3"/>
  <c r="S107" i="3"/>
  <c r="O107" i="3"/>
  <c r="M109" i="3"/>
  <c r="J94" i="3"/>
  <c r="K92" i="3"/>
  <c r="L92" i="3"/>
  <c r="K111" i="3"/>
  <c r="L111" i="3"/>
  <c r="Q249" i="7" l="1"/>
  <c r="O249" i="7"/>
  <c r="P249" i="7"/>
  <c r="K250" i="7"/>
  <c r="L250" i="7"/>
  <c r="A252" i="7"/>
  <c r="E251" i="7"/>
  <c r="L251" i="7" s="1"/>
  <c r="I251" i="7"/>
  <c r="M251" i="7" s="1"/>
  <c r="B251" i="7"/>
  <c r="G251" i="7"/>
  <c r="H251" i="7"/>
  <c r="D251" i="7"/>
  <c r="K251" i="7" s="1"/>
  <c r="N251" i="7" s="1"/>
  <c r="F251" i="7"/>
  <c r="C251" i="7"/>
  <c r="J251" i="7"/>
  <c r="M250" i="7"/>
  <c r="A1826" i="7"/>
  <c r="A1602" i="7"/>
  <c r="A1376" i="7"/>
  <c r="A1151" i="7"/>
  <c r="A926" i="7"/>
  <c r="A701" i="7"/>
  <c r="A476" i="7"/>
  <c r="I515" i="6"/>
  <c r="I507" i="6"/>
  <c r="J581" i="6"/>
  <c r="J506" i="6"/>
  <c r="J551" i="6"/>
  <c r="J519" i="6"/>
  <c r="J604" i="6"/>
  <c r="J588" i="6"/>
  <c r="J572" i="6"/>
  <c r="J553" i="6"/>
  <c r="J521" i="6"/>
  <c r="I597" i="6"/>
  <c r="D563" i="6"/>
  <c r="I563" i="6" s="1"/>
  <c r="D548" i="6"/>
  <c r="D532" i="6"/>
  <c r="D516" i="6"/>
  <c r="I516" i="6" s="1"/>
  <c r="K516" i="6" s="1"/>
  <c r="D555" i="6"/>
  <c r="I555" i="6" s="1"/>
  <c r="D547" i="6"/>
  <c r="D539" i="6"/>
  <c r="D531" i="6"/>
  <c r="I531" i="6" s="1"/>
  <c r="D523" i="6"/>
  <c r="I523" i="6" s="1"/>
  <c r="P523" i="6" s="1"/>
  <c r="D515" i="6"/>
  <c r="H588" i="6"/>
  <c r="H572" i="6"/>
  <c r="P572" i="6" s="1"/>
  <c r="P582" i="6"/>
  <c r="J507" i="6"/>
  <c r="J619" i="6"/>
  <c r="J586" i="6"/>
  <c r="J549" i="6"/>
  <c r="J533" i="6"/>
  <c r="J550" i="6"/>
  <c r="J542" i="6"/>
  <c r="I621" i="6"/>
  <c r="I599" i="6"/>
  <c r="I583" i="6"/>
  <c r="I559" i="6"/>
  <c r="I551" i="6"/>
  <c r="P551" i="6" s="1"/>
  <c r="I527" i="6"/>
  <c r="I519" i="6"/>
  <c r="I511" i="6"/>
  <c r="H603" i="6"/>
  <c r="H563" i="6"/>
  <c r="H521" i="6"/>
  <c r="H605" i="6"/>
  <c r="H589" i="6"/>
  <c r="K589" i="6" s="1"/>
  <c r="H573" i="6"/>
  <c r="H622" i="6"/>
  <c r="H606" i="6"/>
  <c r="H590" i="6"/>
  <c r="H523" i="6"/>
  <c r="H507" i="6"/>
  <c r="H552" i="6"/>
  <c r="H544" i="6"/>
  <c r="K544" i="6" s="1"/>
  <c r="H536" i="6"/>
  <c r="J614" i="6"/>
  <c r="J580" i="6"/>
  <c r="J564" i="6"/>
  <c r="J546" i="6"/>
  <c r="J538" i="6"/>
  <c r="J530" i="6"/>
  <c r="J522" i="6"/>
  <c r="J514" i="6"/>
  <c r="I592" i="6"/>
  <c r="I584" i="6"/>
  <c r="P584" i="6" s="1"/>
  <c r="I542" i="6"/>
  <c r="P542" i="6" s="1"/>
  <c r="I614" i="6"/>
  <c r="I598" i="6"/>
  <c r="I582" i="6"/>
  <c r="I566" i="6"/>
  <c r="I546" i="6"/>
  <c r="I514" i="6"/>
  <c r="I601" i="6"/>
  <c r="I561" i="6"/>
  <c r="I512" i="6"/>
  <c r="I553" i="6"/>
  <c r="I545" i="6"/>
  <c r="I537" i="6"/>
  <c r="I580" i="6"/>
  <c r="I585" i="6"/>
  <c r="J577" i="6"/>
  <c r="I572" i="6"/>
  <c r="K572" i="6" s="1"/>
  <c r="H604" i="6"/>
  <c r="J523" i="6"/>
  <c r="J566" i="6"/>
  <c r="J557" i="6"/>
  <c r="I591" i="6"/>
  <c r="H513" i="6"/>
  <c r="H614" i="6"/>
  <c r="K614" i="6" s="1"/>
  <c r="J618" i="6"/>
  <c r="I612" i="6"/>
  <c r="I593" i="6"/>
  <c r="I544" i="6"/>
  <c r="J609" i="6"/>
  <c r="I569" i="6"/>
  <c r="I604" i="6"/>
  <c r="K604" i="6" s="1"/>
  <c r="H611" i="6"/>
  <c r="H579" i="6"/>
  <c r="H607" i="6"/>
  <c r="H575" i="6"/>
  <c r="P589" i="6"/>
  <c r="H557" i="6"/>
  <c r="H525" i="6"/>
  <c r="P622" i="6"/>
  <c r="P606" i="6"/>
  <c r="H598" i="6"/>
  <c r="H555" i="6"/>
  <c r="H539" i="6"/>
  <c r="P507" i="6"/>
  <c r="K507" i="6"/>
  <c r="I506" i="6"/>
  <c r="I577" i="6"/>
  <c r="I528" i="6"/>
  <c r="H574" i="6"/>
  <c r="H528" i="6"/>
  <c r="P528" i="6" s="1"/>
  <c r="H520" i="6"/>
  <c r="H512" i="6"/>
  <c r="J601" i="6"/>
  <c r="J569" i="6"/>
  <c r="J527" i="6"/>
  <c r="J590" i="6"/>
  <c r="K582" i="6"/>
  <c r="J574" i="6"/>
  <c r="J554" i="6"/>
  <c r="I609" i="6"/>
  <c r="H560" i="6"/>
  <c r="H529" i="6"/>
  <c r="H599" i="6"/>
  <c r="H567" i="6"/>
  <c r="H617" i="6"/>
  <c r="H601" i="6"/>
  <c r="H585" i="6"/>
  <c r="H569" i="6"/>
  <c r="P517" i="6"/>
  <c r="K517" i="6"/>
  <c r="H564" i="6"/>
  <c r="K551" i="6"/>
  <c r="H535" i="6"/>
  <c r="P519" i="6"/>
  <c r="K519" i="6"/>
  <c r="K542" i="6"/>
  <c r="J606" i="6"/>
  <c r="J592" i="6"/>
  <c r="J576" i="6"/>
  <c r="J560" i="6"/>
  <c r="E715" i="6"/>
  <c r="C715" i="6"/>
  <c r="D715" i="6"/>
  <c r="I576" i="6"/>
  <c r="I568" i="6"/>
  <c r="K568" i="6" s="1"/>
  <c r="I610" i="6"/>
  <c r="I594" i="6"/>
  <c r="I578" i="6"/>
  <c r="P578" i="6" s="1"/>
  <c r="I562" i="6"/>
  <c r="I538" i="6"/>
  <c r="I620" i="6"/>
  <c r="I615" i="6"/>
  <c r="I607" i="6"/>
  <c r="I575" i="6"/>
  <c r="I567" i="6"/>
  <c r="I556" i="6"/>
  <c r="I540" i="6"/>
  <c r="I524" i="6"/>
  <c r="K524" i="6" s="1"/>
  <c r="I508" i="6"/>
  <c r="P508" i="6" s="1"/>
  <c r="I543" i="6"/>
  <c r="I535" i="6"/>
  <c r="H620" i="6"/>
  <c r="H596" i="6"/>
  <c r="J621" i="6"/>
  <c r="J539" i="6"/>
  <c r="J593" i="6"/>
  <c r="J561" i="6"/>
  <c r="J607" i="6"/>
  <c r="J591" i="6"/>
  <c r="J575" i="6"/>
  <c r="J612" i="6"/>
  <c r="K612" i="6" s="1"/>
  <c r="J596" i="6"/>
  <c r="J537" i="6"/>
  <c r="J559" i="6"/>
  <c r="J528" i="6"/>
  <c r="J520" i="6"/>
  <c r="J512" i="6"/>
  <c r="K512" i="6" s="1"/>
  <c r="I617" i="6"/>
  <c r="I529" i="6"/>
  <c r="I521" i="6"/>
  <c r="K521" i="6" s="1"/>
  <c r="I513" i="6"/>
  <c r="H619" i="6"/>
  <c r="H571" i="6"/>
  <c r="H595" i="6"/>
  <c r="H621" i="6"/>
  <c r="H591" i="6"/>
  <c r="H553" i="6"/>
  <c r="P553" i="6" s="1"/>
  <c r="H613" i="6"/>
  <c r="H597" i="6"/>
  <c r="H581" i="6"/>
  <c r="H565" i="6"/>
  <c r="H541" i="6"/>
  <c r="H509" i="6"/>
  <c r="H618" i="6"/>
  <c r="H610" i="6"/>
  <c r="H602" i="6"/>
  <c r="H594" i="6"/>
  <c r="H586" i="6"/>
  <c r="H570" i="6"/>
  <c r="H547" i="6"/>
  <c r="H531" i="6"/>
  <c r="H515" i="6"/>
  <c r="H556" i="6"/>
  <c r="H540" i="6"/>
  <c r="J610" i="6"/>
  <c r="J534" i="6"/>
  <c r="J526" i="6"/>
  <c r="K526" i="6" s="1"/>
  <c r="J518" i="6"/>
  <c r="J510" i="6"/>
  <c r="A399" i="6"/>
  <c r="A688" i="6"/>
  <c r="A524" i="6"/>
  <c r="I560" i="6"/>
  <c r="I608" i="6"/>
  <c r="P608" i="6" s="1"/>
  <c r="I550" i="6"/>
  <c r="K550" i="6" s="1"/>
  <c r="I596" i="6"/>
  <c r="I564" i="6"/>
  <c r="I510" i="6"/>
  <c r="I606" i="6"/>
  <c r="I590" i="6"/>
  <c r="I574" i="6"/>
  <c r="I530" i="6"/>
  <c r="I581" i="6"/>
  <c r="I573" i="6"/>
  <c r="P573" i="6" s="1"/>
  <c r="I565" i="6"/>
  <c r="I552" i="6"/>
  <c r="I536" i="6"/>
  <c r="K536" i="6" s="1"/>
  <c r="I520" i="6"/>
  <c r="I557" i="6"/>
  <c r="K557" i="6" s="1"/>
  <c r="I549" i="6"/>
  <c r="I541" i="6"/>
  <c r="P580" i="6"/>
  <c r="K580" i="6"/>
  <c r="P605" i="6"/>
  <c r="K605" i="6"/>
  <c r="J585" i="6"/>
  <c r="J543" i="6"/>
  <c r="J511" i="6"/>
  <c r="J594" i="6"/>
  <c r="J562" i="6"/>
  <c r="P611" i="6"/>
  <c r="H545" i="6"/>
  <c r="P579" i="6"/>
  <c r="K579" i="6"/>
  <c r="H615" i="6"/>
  <c r="P615" i="6" s="1"/>
  <c r="H583" i="6"/>
  <c r="H537" i="6"/>
  <c r="H609" i="6"/>
  <c r="H593" i="6"/>
  <c r="P593" i="6" s="1"/>
  <c r="H577" i="6"/>
  <c r="H561" i="6"/>
  <c r="H533" i="6"/>
  <c r="H506" i="6"/>
  <c r="H600" i="6"/>
  <c r="H592" i="6"/>
  <c r="H576" i="6"/>
  <c r="H559" i="6"/>
  <c r="H543" i="6"/>
  <c r="H527" i="6"/>
  <c r="H511" i="6"/>
  <c r="H554" i="6"/>
  <c r="H546" i="6"/>
  <c r="H538" i="6"/>
  <c r="H530" i="6"/>
  <c r="H522" i="6"/>
  <c r="H514" i="6"/>
  <c r="J570" i="6"/>
  <c r="J622" i="6"/>
  <c r="J600" i="6"/>
  <c r="J584" i="6"/>
  <c r="J556" i="6"/>
  <c r="J548" i="6"/>
  <c r="J540" i="6"/>
  <c r="I616" i="6"/>
  <c r="P616" i="6" s="1"/>
  <c r="I534" i="6"/>
  <c r="I600" i="6"/>
  <c r="I518" i="6"/>
  <c r="K518" i="6" s="1"/>
  <c r="I588" i="6"/>
  <c r="I558" i="6"/>
  <c r="K558" i="6" s="1"/>
  <c r="I622" i="6"/>
  <c r="K622" i="6" s="1"/>
  <c r="I602" i="6"/>
  <c r="I586" i="6"/>
  <c r="I570" i="6"/>
  <c r="I554" i="6"/>
  <c r="I522" i="6"/>
  <c r="I619" i="6"/>
  <c r="I611" i="6"/>
  <c r="I603" i="6"/>
  <c r="I595" i="6"/>
  <c r="K595" i="6" s="1"/>
  <c r="I587" i="6"/>
  <c r="K587" i="6" s="1"/>
  <c r="I571" i="6"/>
  <c r="K571" i="6" s="1"/>
  <c r="I548" i="6"/>
  <c r="K548" i="6" s="1"/>
  <c r="I532" i="6"/>
  <c r="K532" i="6" s="1"/>
  <c r="I547" i="6"/>
  <c r="I539" i="6"/>
  <c r="R62" i="4"/>
  <c r="B101" i="4" s="1"/>
  <c r="N63" i="4"/>
  <c r="S62" i="4"/>
  <c r="T62" i="4"/>
  <c r="U62" i="4"/>
  <c r="V62" i="4"/>
  <c r="B64" i="4"/>
  <c r="H64" i="4"/>
  <c r="E64" i="4"/>
  <c r="K64" i="4"/>
  <c r="J26" i="4"/>
  <c r="A25" i="4"/>
  <c r="B25" i="4"/>
  <c r="C25" i="4"/>
  <c r="S61" i="4"/>
  <c r="T61" i="4"/>
  <c r="U61" i="4"/>
  <c r="V61" i="4"/>
  <c r="P63" i="4"/>
  <c r="G64" i="4"/>
  <c r="M64" i="4"/>
  <c r="D64" i="4"/>
  <c r="J64" i="4"/>
  <c r="O63" i="4"/>
  <c r="R63" i="4" s="1"/>
  <c r="B102" i="4" s="1"/>
  <c r="L64" i="4"/>
  <c r="F64" i="4"/>
  <c r="C64" i="4"/>
  <c r="I64" i="4"/>
  <c r="P64" i="4" s="1"/>
  <c r="Q63" i="4"/>
  <c r="O90" i="3"/>
  <c r="S90" i="3"/>
  <c r="P90" i="3"/>
  <c r="R90" i="3"/>
  <c r="Q90" i="3"/>
  <c r="N90" i="3"/>
  <c r="Q109" i="3"/>
  <c r="N109" i="3"/>
  <c r="R109" i="3"/>
  <c r="P109" i="3"/>
  <c r="O109" i="3"/>
  <c r="S109" i="3"/>
  <c r="M92" i="3"/>
  <c r="M111" i="3"/>
  <c r="J96" i="3"/>
  <c r="K94" i="3"/>
  <c r="L94" i="3"/>
  <c r="K113" i="3"/>
  <c r="L113" i="3"/>
  <c r="A253" i="7" l="1"/>
  <c r="D252" i="7"/>
  <c r="H252" i="7"/>
  <c r="C252" i="7"/>
  <c r="I252" i="7"/>
  <c r="F252" i="7"/>
  <c r="J252" i="7"/>
  <c r="E252" i="7"/>
  <c r="L252" i="7" s="1"/>
  <c r="G252" i="7"/>
  <c r="B252" i="7"/>
  <c r="P251" i="7"/>
  <c r="O251" i="7"/>
  <c r="Q251" i="7"/>
  <c r="N250" i="7"/>
  <c r="A1827" i="7"/>
  <c r="A1603" i="7"/>
  <c r="A1377" i="7"/>
  <c r="A1152" i="7"/>
  <c r="A927" i="7"/>
  <c r="A702" i="7"/>
  <c r="A477" i="7"/>
  <c r="P563" i="6"/>
  <c r="K563" i="6"/>
  <c r="K603" i="6"/>
  <c r="N603" i="6" s="1"/>
  <c r="K590" i="6"/>
  <c r="O590" i="6" s="1"/>
  <c r="K573" i="6"/>
  <c r="P544" i="6"/>
  <c r="P513" i="6"/>
  <c r="K611" i="6"/>
  <c r="L611" i="6" s="1"/>
  <c r="P524" i="6"/>
  <c r="K541" i="6"/>
  <c r="K606" i="6"/>
  <c r="M606" i="6" s="1"/>
  <c r="P614" i="6"/>
  <c r="K523" i="6"/>
  <c r="B715" i="6" s="1"/>
  <c r="P566" i="6"/>
  <c r="K588" i="6"/>
  <c r="O588" i="6" s="1"/>
  <c r="K584" i="6"/>
  <c r="M584" i="6" s="1"/>
  <c r="P588" i="6"/>
  <c r="K549" i="6"/>
  <c r="K552" i="6"/>
  <c r="M552" i="6" s="1"/>
  <c r="P510" i="6"/>
  <c r="P581" i="6"/>
  <c r="P619" i="6"/>
  <c r="K513" i="6"/>
  <c r="O513" i="6" s="1"/>
  <c r="P534" i="6"/>
  <c r="P561" i="6"/>
  <c r="K578" i="6"/>
  <c r="O578" i="6" s="1"/>
  <c r="K616" i="6"/>
  <c r="L616" i="6" s="1"/>
  <c r="P590" i="6"/>
  <c r="P568" i="6"/>
  <c r="P526" i="6"/>
  <c r="P558" i="6"/>
  <c r="K566" i="6"/>
  <c r="N566" i="6" s="1"/>
  <c r="P536" i="6"/>
  <c r="P521" i="6"/>
  <c r="P604" i="6"/>
  <c r="K562" i="6"/>
  <c r="O562" i="6" s="1"/>
  <c r="P577" i="6"/>
  <c r="P516" i="6"/>
  <c r="K596" i="6"/>
  <c r="N596" i="6" s="1"/>
  <c r="K561" i="6"/>
  <c r="L561" i="6" s="1"/>
  <c r="M521" i="6"/>
  <c r="L521" i="6"/>
  <c r="O521" i="6"/>
  <c r="N521" i="6"/>
  <c r="B686" i="6"/>
  <c r="N532" i="6"/>
  <c r="O532" i="6"/>
  <c r="L532" i="6"/>
  <c r="M532" i="6"/>
  <c r="M588" i="6"/>
  <c r="N588" i="6"/>
  <c r="N584" i="6"/>
  <c r="N550" i="6"/>
  <c r="O550" i="6"/>
  <c r="L550" i="6"/>
  <c r="M550" i="6"/>
  <c r="N524" i="6"/>
  <c r="M524" i="6"/>
  <c r="L524" i="6"/>
  <c r="O524" i="6"/>
  <c r="N548" i="6"/>
  <c r="L548" i="6"/>
  <c r="O548" i="6"/>
  <c r="M548" i="6"/>
  <c r="N518" i="6"/>
  <c r="O518" i="6"/>
  <c r="M518" i="6"/>
  <c r="L518" i="6"/>
  <c r="B634" i="6"/>
  <c r="N552" i="6"/>
  <c r="O552" i="6"/>
  <c r="L516" i="6"/>
  <c r="O516" i="6"/>
  <c r="N516" i="6"/>
  <c r="M516" i="6"/>
  <c r="B633" i="6"/>
  <c r="L536" i="6"/>
  <c r="N536" i="6"/>
  <c r="M536" i="6"/>
  <c r="O536" i="6"/>
  <c r="M622" i="6"/>
  <c r="L622" i="6"/>
  <c r="N622" i="6"/>
  <c r="O622" i="6"/>
  <c r="L513" i="6"/>
  <c r="N513" i="6"/>
  <c r="B712" i="6"/>
  <c r="M590" i="6"/>
  <c r="K554" i="6"/>
  <c r="P554" i="6"/>
  <c r="P506" i="6"/>
  <c r="K506" i="6"/>
  <c r="N563" i="6"/>
  <c r="M563" i="6"/>
  <c r="O563" i="6"/>
  <c r="L563" i="6"/>
  <c r="N549" i="6"/>
  <c r="L549" i="6"/>
  <c r="M549" i="6"/>
  <c r="O549" i="6"/>
  <c r="P586" i="6"/>
  <c r="K586" i="6"/>
  <c r="P591" i="6"/>
  <c r="K591" i="6"/>
  <c r="O596" i="6"/>
  <c r="L596" i="6"/>
  <c r="P535" i="6"/>
  <c r="K535" i="6"/>
  <c r="M517" i="6"/>
  <c r="L517" i="6"/>
  <c r="O517" i="6"/>
  <c r="N517" i="6"/>
  <c r="B685" i="6"/>
  <c r="P599" i="6"/>
  <c r="K599" i="6"/>
  <c r="M582" i="6"/>
  <c r="N582" i="6"/>
  <c r="L582" i="6"/>
  <c r="O582" i="6"/>
  <c r="P555" i="6"/>
  <c r="K555" i="6"/>
  <c r="K608" i="6"/>
  <c r="M603" i="6"/>
  <c r="L603" i="6"/>
  <c r="P511" i="6"/>
  <c r="K511" i="6"/>
  <c r="P533" i="6"/>
  <c r="K533" i="6"/>
  <c r="P609" i="6"/>
  <c r="K609" i="6"/>
  <c r="N579" i="6"/>
  <c r="M579" i="6"/>
  <c r="L579" i="6"/>
  <c r="O579" i="6"/>
  <c r="O616" i="6"/>
  <c r="N616" i="6"/>
  <c r="N557" i="6"/>
  <c r="M557" i="6"/>
  <c r="L557" i="6"/>
  <c r="O557" i="6"/>
  <c r="P594" i="6"/>
  <c r="K594" i="6"/>
  <c r="P597" i="6"/>
  <c r="K597" i="6"/>
  <c r="P621" i="6"/>
  <c r="K621" i="6"/>
  <c r="P620" i="6"/>
  <c r="K510" i="6"/>
  <c r="N542" i="6"/>
  <c r="O542" i="6"/>
  <c r="L542" i="6"/>
  <c r="M542" i="6"/>
  <c r="O558" i="6"/>
  <c r="N558" i="6"/>
  <c r="M558" i="6"/>
  <c r="L558" i="6"/>
  <c r="N551" i="6"/>
  <c r="O551" i="6"/>
  <c r="M551" i="6"/>
  <c r="L551" i="6"/>
  <c r="P601" i="6"/>
  <c r="K601" i="6"/>
  <c r="M573" i="6"/>
  <c r="O573" i="6"/>
  <c r="N573" i="6"/>
  <c r="L573" i="6"/>
  <c r="P574" i="6"/>
  <c r="N561" i="6"/>
  <c r="P552" i="6"/>
  <c r="N523" i="6"/>
  <c r="M523" i="6"/>
  <c r="L523" i="6"/>
  <c r="O523" i="6"/>
  <c r="O606" i="6"/>
  <c r="L606" i="6"/>
  <c r="O589" i="6"/>
  <c r="M589" i="6"/>
  <c r="N589" i="6"/>
  <c r="L589" i="6"/>
  <c r="P575" i="6"/>
  <c r="K575" i="6"/>
  <c r="P603" i="6"/>
  <c r="P562" i="6"/>
  <c r="N571" i="6"/>
  <c r="M571" i="6"/>
  <c r="O571" i="6"/>
  <c r="L571" i="6"/>
  <c r="M611" i="6"/>
  <c r="K538" i="6"/>
  <c r="P538" i="6"/>
  <c r="P527" i="6"/>
  <c r="K527" i="6"/>
  <c r="K592" i="6"/>
  <c r="P592" i="6"/>
  <c r="P537" i="6"/>
  <c r="K537" i="6"/>
  <c r="L578" i="6"/>
  <c r="P532" i="6"/>
  <c r="M605" i="6"/>
  <c r="L605" i="6"/>
  <c r="O605" i="6"/>
  <c r="N605" i="6"/>
  <c r="P540" i="6"/>
  <c r="K540" i="6"/>
  <c r="P547" i="6"/>
  <c r="K547" i="6"/>
  <c r="P602" i="6"/>
  <c r="K602" i="6"/>
  <c r="P541" i="6"/>
  <c r="P613" i="6"/>
  <c r="K613" i="6"/>
  <c r="P595" i="6"/>
  <c r="K520" i="6"/>
  <c r="O572" i="6"/>
  <c r="L572" i="6"/>
  <c r="N572" i="6"/>
  <c r="M572" i="6"/>
  <c r="M612" i="6"/>
  <c r="L612" i="6"/>
  <c r="O612" i="6"/>
  <c r="N612" i="6"/>
  <c r="P518" i="6"/>
  <c r="K534" i="6"/>
  <c r="P550" i="6"/>
  <c r="O519" i="6"/>
  <c r="L519" i="6"/>
  <c r="N519" i="6"/>
  <c r="M519" i="6"/>
  <c r="B635" i="6"/>
  <c r="P549" i="6"/>
  <c r="P617" i="6"/>
  <c r="K617" i="6"/>
  <c r="K560" i="6"/>
  <c r="P560" i="6"/>
  <c r="O566" i="6"/>
  <c r="P512" i="6"/>
  <c r="K577" i="6"/>
  <c r="P525" i="6"/>
  <c r="K525" i="6"/>
  <c r="P607" i="6"/>
  <c r="K607" i="6"/>
  <c r="K508" i="6"/>
  <c r="P612" i="6"/>
  <c r="L595" i="6"/>
  <c r="M595" i="6"/>
  <c r="N595" i="6"/>
  <c r="O595" i="6"/>
  <c r="K522" i="6"/>
  <c r="P522" i="6"/>
  <c r="P559" i="6"/>
  <c r="K559" i="6"/>
  <c r="P548" i="6"/>
  <c r="L568" i="6"/>
  <c r="M568" i="6"/>
  <c r="O568" i="6"/>
  <c r="N568" i="6"/>
  <c r="A400" i="6"/>
  <c r="A689" i="6"/>
  <c r="A525" i="6"/>
  <c r="P515" i="6"/>
  <c r="K515" i="6"/>
  <c r="K618" i="6"/>
  <c r="P618" i="6"/>
  <c r="P585" i="6"/>
  <c r="K585" i="6"/>
  <c r="L544" i="6"/>
  <c r="M544" i="6"/>
  <c r="N544" i="6"/>
  <c r="O544" i="6"/>
  <c r="K530" i="6"/>
  <c r="P530" i="6"/>
  <c r="K576" i="6"/>
  <c r="P576" i="6"/>
  <c r="N562" i="6"/>
  <c r="M580" i="6"/>
  <c r="N580" i="6"/>
  <c r="L580" i="6"/>
  <c r="O580" i="6"/>
  <c r="P531" i="6"/>
  <c r="K531" i="6"/>
  <c r="P509" i="6"/>
  <c r="K509" i="6"/>
  <c r="L512" i="6"/>
  <c r="N512" i="6"/>
  <c r="M512" i="6"/>
  <c r="O512" i="6"/>
  <c r="B711" i="6"/>
  <c r="L604" i="6"/>
  <c r="M604" i="6"/>
  <c r="O604" i="6"/>
  <c r="N604" i="6"/>
  <c r="N526" i="6"/>
  <c r="M526" i="6"/>
  <c r="L526" i="6"/>
  <c r="O526" i="6"/>
  <c r="P529" i="6"/>
  <c r="K529" i="6"/>
  <c r="L587" i="6"/>
  <c r="O587" i="6"/>
  <c r="N587" i="6"/>
  <c r="M587" i="6"/>
  <c r="K619" i="6"/>
  <c r="K514" i="6"/>
  <c r="P514" i="6"/>
  <c r="K546" i="6"/>
  <c r="P546" i="6"/>
  <c r="P543" i="6"/>
  <c r="K600" i="6"/>
  <c r="P600" i="6"/>
  <c r="P583" i="6"/>
  <c r="K583" i="6"/>
  <c r="P545" i="6"/>
  <c r="K545" i="6"/>
  <c r="M541" i="6"/>
  <c r="O541" i="6"/>
  <c r="L541" i="6"/>
  <c r="N541" i="6"/>
  <c r="K581" i="6"/>
  <c r="C688" i="6"/>
  <c r="D688" i="6"/>
  <c r="B688" i="6"/>
  <c r="E688" i="6"/>
  <c r="K556" i="6"/>
  <c r="P556" i="6"/>
  <c r="P570" i="6"/>
  <c r="K570" i="6"/>
  <c r="K610" i="6"/>
  <c r="P610" i="6"/>
  <c r="P565" i="6"/>
  <c r="K565" i="6"/>
  <c r="P571" i="6"/>
  <c r="K528" i="6"/>
  <c r="K620" i="6"/>
  <c r="P596" i="6"/>
  <c r="K543" i="6"/>
  <c r="K615" i="6"/>
  <c r="K564" i="6"/>
  <c r="P564" i="6"/>
  <c r="P569" i="6"/>
  <c r="K569" i="6"/>
  <c r="P567" i="6"/>
  <c r="K567" i="6"/>
  <c r="P587" i="6"/>
  <c r="K574" i="6"/>
  <c r="P520" i="6"/>
  <c r="K553" i="6"/>
  <c r="K593" i="6"/>
  <c r="B631" i="6"/>
  <c r="N507" i="6"/>
  <c r="O507" i="6"/>
  <c r="M507" i="6"/>
  <c r="L507" i="6"/>
  <c r="P539" i="6"/>
  <c r="K539" i="6"/>
  <c r="P598" i="6"/>
  <c r="K598" i="6"/>
  <c r="M614" i="6"/>
  <c r="N614" i="6"/>
  <c r="O614" i="6"/>
  <c r="L614" i="6"/>
  <c r="P557" i="6"/>
  <c r="S63" i="4"/>
  <c r="T63" i="4"/>
  <c r="U63" i="4"/>
  <c r="V63" i="4"/>
  <c r="O64" i="4"/>
  <c r="J27" i="4"/>
  <c r="B26" i="4"/>
  <c r="C26" i="4"/>
  <c r="A26" i="4"/>
  <c r="G65" i="4"/>
  <c r="D65" i="4"/>
  <c r="J65" i="4"/>
  <c r="P65" i="4" s="1"/>
  <c r="M65" i="4"/>
  <c r="N64" i="4"/>
  <c r="F65" i="4"/>
  <c r="L65" i="4"/>
  <c r="C65" i="4"/>
  <c r="I65" i="4"/>
  <c r="Q64" i="4"/>
  <c r="B65" i="4"/>
  <c r="N65" i="4" s="1"/>
  <c r="H65" i="4"/>
  <c r="E65" i="4"/>
  <c r="K65" i="4"/>
  <c r="Q111" i="3"/>
  <c r="N111" i="3"/>
  <c r="R111" i="3"/>
  <c r="O111" i="3"/>
  <c r="P111" i="3"/>
  <c r="S111" i="3"/>
  <c r="O92" i="3"/>
  <c r="S92" i="3"/>
  <c r="P92" i="3"/>
  <c r="N92" i="3"/>
  <c r="Q92" i="3"/>
  <c r="R92" i="3"/>
  <c r="M113" i="3"/>
  <c r="M94" i="3"/>
  <c r="J98" i="3"/>
  <c r="K96" i="3"/>
  <c r="L96" i="3"/>
  <c r="K115" i="3"/>
  <c r="L115" i="3"/>
  <c r="M252" i="7" l="1"/>
  <c r="O250" i="7"/>
  <c r="P250" i="7"/>
  <c r="Q250" i="7"/>
  <c r="K252" i="7"/>
  <c r="N252" i="7" s="1"/>
  <c r="A254" i="7"/>
  <c r="B253" i="7"/>
  <c r="F253" i="7"/>
  <c r="J253" i="7"/>
  <c r="D253" i="7"/>
  <c r="I253" i="7"/>
  <c r="C253" i="7"/>
  <c r="H253" i="7"/>
  <c r="E253" i="7"/>
  <c r="G253" i="7"/>
  <c r="A1828" i="7"/>
  <c r="A1604" i="7"/>
  <c r="A1378" i="7"/>
  <c r="A1153" i="7"/>
  <c r="A928" i="7"/>
  <c r="A703" i="7"/>
  <c r="A478" i="7"/>
  <c r="O584" i="6"/>
  <c r="L562" i="6"/>
  <c r="L566" i="6"/>
  <c r="O611" i="6"/>
  <c r="N606" i="6"/>
  <c r="O561" i="6"/>
  <c r="M616" i="6"/>
  <c r="O603" i="6"/>
  <c r="M596" i="6"/>
  <c r="N590" i="6"/>
  <c r="M513" i="6"/>
  <c r="L552" i="6"/>
  <c r="L584" i="6"/>
  <c r="L588" i="6"/>
  <c r="M562" i="6"/>
  <c r="M566" i="6"/>
  <c r="N611" i="6"/>
  <c r="M561" i="6"/>
  <c r="L590" i="6"/>
  <c r="N578" i="6"/>
  <c r="M578" i="6"/>
  <c r="O620" i="6"/>
  <c r="M620" i="6"/>
  <c r="N620" i="6"/>
  <c r="L620" i="6"/>
  <c r="M545" i="6"/>
  <c r="L545" i="6"/>
  <c r="N545" i="6"/>
  <c r="O545" i="6"/>
  <c r="O546" i="6"/>
  <c r="M546" i="6"/>
  <c r="N546" i="6"/>
  <c r="L546" i="6"/>
  <c r="N576" i="6"/>
  <c r="O576" i="6"/>
  <c r="M576" i="6"/>
  <c r="L576" i="6"/>
  <c r="L522" i="6"/>
  <c r="O522" i="6"/>
  <c r="M522" i="6"/>
  <c r="N522" i="6"/>
  <c r="B687" i="6"/>
  <c r="N534" i="6"/>
  <c r="M534" i="6"/>
  <c r="L534" i="6"/>
  <c r="O534" i="6"/>
  <c r="O575" i="6"/>
  <c r="L575" i="6"/>
  <c r="N575" i="6"/>
  <c r="M575" i="6"/>
  <c r="L601" i="6"/>
  <c r="N601" i="6"/>
  <c r="O601" i="6"/>
  <c r="M601" i="6"/>
  <c r="M594" i="6"/>
  <c r="O594" i="6"/>
  <c r="N594" i="6"/>
  <c r="L594" i="6"/>
  <c r="N533" i="6"/>
  <c r="O533" i="6"/>
  <c r="M533" i="6"/>
  <c r="L533" i="6"/>
  <c r="M591" i="6"/>
  <c r="O591" i="6"/>
  <c r="N591" i="6"/>
  <c r="L591" i="6"/>
  <c r="M574" i="6"/>
  <c r="O574" i="6"/>
  <c r="N574" i="6"/>
  <c r="L574" i="6"/>
  <c r="N615" i="6"/>
  <c r="O615" i="6"/>
  <c r="M615" i="6"/>
  <c r="L615" i="6"/>
  <c r="N600" i="6"/>
  <c r="L600" i="6"/>
  <c r="M600" i="6"/>
  <c r="O600" i="6"/>
  <c r="O531" i="6"/>
  <c r="N531" i="6"/>
  <c r="M531" i="6"/>
  <c r="L531" i="6"/>
  <c r="M547" i="6"/>
  <c r="N547" i="6"/>
  <c r="L547" i="6"/>
  <c r="O547" i="6"/>
  <c r="O538" i="6"/>
  <c r="N538" i="6"/>
  <c r="L538" i="6"/>
  <c r="M538" i="6"/>
  <c r="L555" i="6"/>
  <c r="N555" i="6"/>
  <c r="M555" i="6"/>
  <c r="O555" i="6"/>
  <c r="M593" i="6"/>
  <c r="N593" i="6"/>
  <c r="L593" i="6"/>
  <c r="O593" i="6"/>
  <c r="N543" i="6"/>
  <c r="O543" i="6"/>
  <c r="L543" i="6"/>
  <c r="M543" i="6"/>
  <c r="M610" i="6"/>
  <c r="L610" i="6"/>
  <c r="O610" i="6"/>
  <c r="N610" i="6"/>
  <c r="M556" i="6"/>
  <c r="L556" i="6"/>
  <c r="O556" i="6"/>
  <c r="N556" i="6"/>
  <c r="N583" i="6"/>
  <c r="L583" i="6"/>
  <c r="O583" i="6"/>
  <c r="M583" i="6"/>
  <c r="O514" i="6"/>
  <c r="L514" i="6"/>
  <c r="N514" i="6"/>
  <c r="M514" i="6"/>
  <c r="B713" i="6"/>
  <c r="M530" i="6"/>
  <c r="L530" i="6"/>
  <c r="N530" i="6"/>
  <c r="O530" i="6"/>
  <c r="N618" i="6"/>
  <c r="O618" i="6"/>
  <c r="M618" i="6"/>
  <c r="L618" i="6"/>
  <c r="D689" i="6"/>
  <c r="B689" i="6"/>
  <c r="C689" i="6"/>
  <c r="E689" i="6"/>
  <c r="B683" i="6"/>
  <c r="O508" i="6"/>
  <c r="L508" i="6"/>
  <c r="M508" i="6"/>
  <c r="N508" i="6"/>
  <c r="L560" i="6"/>
  <c r="O560" i="6"/>
  <c r="M560" i="6"/>
  <c r="N560" i="6"/>
  <c r="M520" i="6"/>
  <c r="L520" i="6"/>
  <c r="O520" i="6"/>
  <c r="N520" i="6"/>
  <c r="B636" i="6"/>
  <c r="N537" i="6"/>
  <c r="L537" i="6"/>
  <c r="O537" i="6"/>
  <c r="M537" i="6"/>
  <c r="O527" i="6"/>
  <c r="L527" i="6"/>
  <c r="N527" i="6"/>
  <c r="M527" i="6"/>
  <c r="N510" i="6"/>
  <c r="M510" i="6"/>
  <c r="L510" i="6"/>
  <c r="O510" i="6"/>
  <c r="B632" i="6"/>
  <c r="N597" i="6"/>
  <c r="M597" i="6"/>
  <c r="L597" i="6"/>
  <c r="O597" i="6"/>
  <c r="L609" i="6"/>
  <c r="M609" i="6"/>
  <c r="N609" i="6"/>
  <c r="O609" i="6"/>
  <c r="M511" i="6"/>
  <c r="N511" i="6"/>
  <c r="L511" i="6"/>
  <c r="O511" i="6"/>
  <c r="B710" i="6"/>
  <c r="N535" i="6"/>
  <c r="O535" i="6"/>
  <c r="M535" i="6"/>
  <c r="L535" i="6"/>
  <c r="M586" i="6"/>
  <c r="O586" i="6"/>
  <c r="N586" i="6"/>
  <c r="L586" i="6"/>
  <c r="N564" i="6"/>
  <c r="M564" i="6"/>
  <c r="O564" i="6"/>
  <c r="L564" i="6"/>
  <c r="O529" i="6"/>
  <c r="M529" i="6"/>
  <c r="L529" i="6"/>
  <c r="N529" i="6"/>
  <c r="O613" i="6"/>
  <c r="L613" i="6"/>
  <c r="N613" i="6"/>
  <c r="M613" i="6"/>
  <c r="L621" i="6"/>
  <c r="O621" i="6"/>
  <c r="N621" i="6"/>
  <c r="M621" i="6"/>
  <c r="L608" i="6"/>
  <c r="M608" i="6"/>
  <c r="O608" i="6"/>
  <c r="N608" i="6"/>
  <c r="B630" i="6"/>
  <c r="M506" i="6"/>
  <c r="N506" i="6"/>
  <c r="L506" i="6"/>
  <c r="O506" i="6"/>
  <c r="L598" i="6"/>
  <c r="O598" i="6"/>
  <c r="M598" i="6"/>
  <c r="N598" i="6"/>
  <c r="M569" i="6"/>
  <c r="L569" i="6"/>
  <c r="N569" i="6"/>
  <c r="O569" i="6"/>
  <c r="N528" i="6"/>
  <c r="O528" i="6"/>
  <c r="L528" i="6"/>
  <c r="M528" i="6"/>
  <c r="L559" i="6"/>
  <c r="O559" i="6"/>
  <c r="N559" i="6"/>
  <c r="M559" i="6"/>
  <c r="M525" i="6"/>
  <c r="N525" i="6"/>
  <c r="O525" i="6"/>
  <c r="L525" i="6"/>
  <c r="L592" i="6"/>
  <c r="M592" i="6"/>
  <c r="N592" i="6"/>
  <c r="O592" i="6"/>
  <c r="M539" i="6"/>
  <c r="N539" i="6"/>
  <c r="L539" i="6"/>
  <c r="O539" i="6"/>
  <c r="N553" i="6"/>
  <c r="O553" i="6"/>
  <c r="M553" i="6"/>
  <c r="L553" i="6"/>
  <c r="N567" i="6"/>
  <c r="M567" i="6"/>
  <c r="L567" i="6"/>
  <c r="O567" i="6"/>
  <c r="M565" i="6"/>
  <c r="L565" i="6"/>
  <c r="N565" i="6"/>
  <c r="O565" i="6"/>
  <c r="O570" i="6"/>
  <c r="L570" i="6"/>
  <c r="M570" i="6"/>
  <c r="N570" i="6"/>
  <c r="L581" i="6"/>
  <c r="O581" i="6"/>
  <c r="N581" i="6"/>
  <c r="M581" i="6"/>
  <c r="O619" i="6"/>
  <c r="L619" i="6"/>
  <c r="N619" i="6"/>
  <c r="M619" i="6"/>
  <c r="N509" i="6"/>
  <c r="O509" i="6"/>
  <c r="M509" i="6"/>
  <c r="L509" i="6"/>
  <c r="B684" i="6"/>
  <c r="O585" i="6"/>
  <c r="N585" i="6"/>
  <c r="M585" i="6"/>
  <c r="L585" i="6"/>
  <c r="L515" i="6"/>
  <c r="O515" i="6"/>
  <c r="N515" i="6"/>
  <c r="M515" i="6"/>
  <c r="B714" i="6"/>
  <c r="A401" i="6"/>
  <c r="A526" i="6"/>
  <c r="A690" i="6"/>
  <c r="N607" i="6"/>
  <c r="O607" i="6"/>
  <c r="M607" i="6"/>
  <c r="L607" i="6"/>
  <c r="O577" i="6"/>
  <c r="M577" i="6"/>
  <c r="N577" i="6"/>
  <c r="L577" i="6"/>
  <c r="O617" i="6"/>
  <c r="N617" i="6"/>
  <c r="M617" i="6"/>
  <c r="L617" i="6"/>
  <c r="N602" i="6"/>
  <c r="L602" i="6"/>
  <c r="O602" i="6"/>
  <c r="M602" i="6"/>
  <c r="N540" i="6"/>
  <c r="M540" i="6"/>
  <c r="L540" i="6"/>
  <c r="O540" i="6"/>
  <c r="N599" i="6"/>
  <c r="M599" i="6"/>
  <c r="O599" i="6"/>
  <c r="L599" i="6"/>
  <c r="O554" i="6"/>
  <c r="N554" i="6"/>
  <c r="M554" i="6"/>
  <c r="L554" i="6"/>
  <c r="M66" i="4"/>
  <c r="J66" i="4"/>
  <c r="G66" i="4"/>
  <c r="D66" i="4"/>
  <c r="O65" i="4"/>
  <c r="R64" i="4"/>
  <c r="B103" i="4" s="1"/>
  <c r="J28" i="4"/>
  <c r="C27" i="4"/>
  <c r="A27" i="4"/>
  <c r="B27" i="4"/>
  <c r="I66" i="4"/>
  <c r="F66" i="4"/>
  <c r="C66" i="4"/>
  <c r="L66" i="4"/>
  <c r="Q65" i="4"/>
  <c r="E66" i="4"/>
  <c r="B66" i="4"/>
  <c r="K66" i="4"/>
  <c r="Q66" i="4" s="1"/>
  <c r="H66" i="4"/>
  <c r="P66" i="4" s="1"/>
  <c r="O94" i="3"/>
  <c r="S94" i="3"/>
  <c r="P94" i="3"/>
  <c r="R94" i="3"/>
  <c r="N94" i="3"/>
  <c r="Q94" i="3"/>
  <c r="Q113" i="3"/>
  <c r="N113" i="3"/>
  <c r="R113" i="3"/>
  <c r="P113" i="3"/>
  <c r="S113" i="3"/>
  <c r="O113" i="3"/>
  <c r="M96" i="3"/>
  <c r="M115" i="3"/>
  <c r="J100" i="3"/>
  <c r="K98" i="3"/>
  <c r="L98" i="3"/>
  <c r="K117" i="3"/>
  <c r="L117" i="3"/>
  <c r="K253" i="7" l="1"/>
  <c r="L253" i="7"/>
  <c r="A255" i="7"/>
  <c r="D254" i="7"/>
  <c r="H254" i="7"/>
  <c r="E254" i="7"/>
  <c r="J254" i="7"/>
  <c r="G254" i="7"/>
  <c r="C254" i="7"/>
  <c r="F254" i="7"/>
  <c r="B254" i="7"/>
  <c r="I254" i="7"/>
  <c r="M253" i="7"/>
  <c r="Q252" i="7"/>
  <c r="O252" i="7"/>
  <c r="P252" i="7"/>
  <c r="A1829" i="7"/>
  <c r="A1605" i="7"/>
  <c r="A1379" i="7"/>
  <c r="A1154" i="7"/>
  <c r="A929" i="7"/>
  <c r="A704" i="7"/>
  <c r="A479" i="7"/>
  <c r="A402" i="6"/>
  <c r="A527" i="6"/>
  <c r="A637" i="6"/>
  <c r="N623" i="6"/>
  <c r="E690" i="6"/>
  <c r="C690" i="6"/>
  <c r="D690" i="6"/>
  <c r="B690" i="6"/>
  <c r="M623" i="6"/>
  <c r="L623" i="6"/>
  <c r="F631" i="6" s="1"/>
  <c r="F632" i="6" s="1"/>
  <c r="F633" i="6" s="1"/>
  <c r="F634" i="6" s="1"/>
  <c r="F635" i="6" s="1"/>
  <c r="F636" i="6" s="1"/>
  <c r="O623" i="6"/>
  <c r="N66" i="4"/>
  <c r="R65" i="4"/>
  <c r="S64" i="4"/>
  <c r="T64" i="4"/>
  <c r="U64" i="4"/>
  <c r="V64" i="4"/>
  <c r="K67" i="4"/>
  <c r="H67" i="4"/>
  <c r="B67" i="4"/>
  <c r="E67" i="4"/>
  <c r="J29" i="4"/>
  <c r="A28" i="4"/>
  <c r="B28" i="4"/>
  <c r="C28" i="4"/>
  <c r="C67" i="4"/>
  <c r="I67" i="4"/>
  <c r="L67" i="4"/>
  <c r="F67" i="4"/>
  <c r="O66" i="4"/>
  <c r="R66" i="4" s="1"/>
  <c r="B105" i="4" s="1"/>
  <c r="G67" i="4"/>
  <c r="M67" i="4"/>
  <c r="J67" i="4"/>
  <c r="D67" i="4"/>
  <c r="Q115" i="3"/>
  <c r="N115" i="3"/>
  <c r="R115" i="3"/>
  <c r="O115" i="3"/>
  <c r="P115" i="3"/>
  <c r="S115" i="3"/>
  <c r="O96" i="3"/>
  <c r="S96" i="3"/>
  <c r="P96" i="3"/>
  <c r="N96" i="3"/>
  <c r="R96" i="3"/>
  <c r="Q96" i="3"/>
  <c r="M98" i="3"/>
  <c r="M117" i="3"/>
  <c r="J102" i="3"/>
  <c r="K100" i="3"/>
  <c r="L100" i="3"/>
  <c r="K254" i="7" l="1"/>
  <c r="M254" i="7"/>
  <c r="A256" i="7"/>
  <c r="C255" i="7"/>
  <c r="G255" i="7"/>
  <c r="F255" i="7"/>
  <c r="E255" i="7"/>
  <c r="L255" i="7" s="1"/>
  <c r="I255" i="7"/>
  <c r="M255" i="7" s="1"/>
  <c r="D255" i="7"/>
  <c r="J255" i="7"/>
  <c r="H255" i="7"/>
  <c r="B255" i="7"/>
  <c r="L254" i="7"/>
  <c r="N254" i="7" s="1"/>
  <c r="N253" i="7"/>
  <c r="A1830" i="7"/>
  <c r="A1606" i="7"/>
  <c r="A1380" i="7"/>
  <c r="A1155" i="7"/>
  <c r="A930" i="7"/>
  <c r="A705" i="7"/>
  <c r="A480" i="7"/>
  <c r="D637" i="6"/>
  <c r="B637" i="6"/>
  <c r="E637" i="6"/>
  <c r="C637" i="6"/>
  <c r="A403" i="6"/>
  <c r="A638" i="6"/>
  <c r="A528" i="6"/>
  <c r="U65" i="4"/>
  <c r="B104" i="4"/>
  <c r="V65" i="4"/>
  <c r="T65" i="4"/>
  <c r="S65" i="4"/>
  <c r="N67" i="4"/>
  <c r="S66" i="4"/>
  <c r="T66" i="4"/>
  <c r="U66" i="4"/>
  <c r="V66" i="4"/>
  <c r="P67" i="4"/>
  <c r="J30" i="4"/>
  <c r="A29" i="4"/>
  <c r="B29" i="4"/>
  <c r="C29" i="4"/>
  <c r="Q67" i="4"/>
  <c r="L68" i="4"/>
  <c r="F68" i="4"/>
  <c r="I68" i="4"/>
  <c r="C68" i="4"/>
  <c r="B68" i="4"/>
  <c r="H68" i="4"/>
  <c r="K68" i="4"/>
  <c r="E68" i="4"/>
  <c r="G68" i="4"/>
  <c r="M68" i="4"/>
  <c r="J68" i="4"/>
  <c r="D68" i="4"/>
  <c r="O67" i="4"/>
  <c r="Q117" i="3"/>
  <c r="N117" i="3"/>
  <c r="R117" i="3"/>
  <c r="P117" i="3"/>
  <c r="O117" i="3"/>
  <c r="S117" i="3"/>
  <c r="O98" i="3"/>
  <c r="S98" i="3"/>
  <c r="P98" i="3"/>
  <c r="R98" i="3"/>
  <c r="Q98" i="3"/>
  <c r="N98" i="3"/>
  <c r="M100" i="3"/>
  <c r="J104" i="3"/>
  <c r="K102" i="3"/>
  <c r="L102" i="3"/>
  <c r="M102" i="3" s="1"/>
  <c r="A257" i="7" l="1"/>
  <c r="B256" i="7"/>
  <c r="F256" i="7"/>
  <c r="J256" i="7"/>
  <c r="C256" i="7"/>
  <c r="H256" i="7"/>
  <c r="D256" i="7"/>
  <c r="K256" i="7" s="1"/>
  <c r="G256" i="7"/>
  <c r="E256" i="7"/>
  <c r="I256" i="7"/>
  <c r="Q253" i="7"/>
  <c r="P253" i="7"/>
  <c r="O253" i="7"/>
  <c r="O254" i="7"/>
  <c r="Q254" i="7"/>
  <c r="P254" i="7"/>
  <c r="K255" i="7"/>
  <c r="N255" i="7" s="1"/>
  <c r="A1831" i="7"/>
  <c r="A1607" i="7"/>
  <c r="A1381" i="7"/>
  <c r="A1156" i="7"/>
  <c r="A931" i="7"/>
  <c r="A706" i="7"/>
  <c r="A481" i="7"/>
  <c r="F637" i="6"/>
  <c r="A404" i="6"/>
  <c r="A639" i="6"/>
  <c r="A529" i="6"/>
  <c r="E638" i="6"/>
  <c r="C638" i="6"/>
  <c r="D638" i="6"/>
  <c r="B638" i="6"/>
  <c r="F638" i="6" s="1"/>
  <c r="Q68" i="4"/>
  <c r="R67" i="4"/>
  <c r="V67" i="4"/>
  <c r="U67" i="4"/>
  <c r="J31" i="4"/>
  <c r="B30" i="4"/>
  <c r="C30" i="4"/>
  <c r="A30" i="4"/>
  <c r="G69" i="4"/>
  <c r="M69" i="4"/>
  <c r="D69" i="4"/>
  <c r="J69" i="4"/>
  <c r="P68" i="4"/>
  <c r="O68" i="4"/>
  <c r="F69" i="4"/>
  <c r="L69" i="4"/>
  <c r="I69" i="4"/>
  <c r="C69" i="4"/>
  <c r="N68" i="4"/>
  <c r="B69" i="4"/>
  <c r="H69" i="4"/>
  <c r="K69" i="4"/>
  <c r="E69" i="4"/>
  <c r="O69" i="4" s="1"/>
  <c r="O102" i="3"/>
  <c r="S102" i="3"/>
  <c r="P102" i="3"/>
  <c r="R102" i="3"/>
  <c r="N102" i="3"/>
  <c r="Q102" i="3"/>
  <c r="O100" i="3"/>
  <c r="S100" i="3"/>
  <c r="P100" i="3"/>
  <c r="N100" i="3"/>
  <c r="Q100" i="3"/>
  <c r="R100" i="3"/>
  <c r="J106" i="3"/>
  <c r="K104" i="3"/>
  <c r="L104" i="3"/>
  <c r="M256" i="7" l="1"/>
  <c r="P255" i="7"/>
  <c r="Q255" i="7"/>
  <c r="O255" i="7"/>
  <c r="L256" i="7"/>
  <c r="N256" i="7" s="1"/>
  <c r="A258" i="7"/>
  <c r="D257" i="7"/>
  <c r="H257" i="7"/>
  <c r="C257" i="7"/>
  <c r="I257" i="7"/>
  <c r="G257" i="7"/>
  <c r="F257" i="7"/>
  <c r="B257" i="7"/>
  <c r="J257" i="7"/>
  <c r="M257" i="7" s="1"/>
  <c r="E257" i="7"/>
  <c r="L257" i="7" s="1"/>
  <c r="A1832" i="7"/>
  <c r="A1608" i="7"/>
  <c r="A1382" i="7"/>
  <c r="A1157" i="7"/>
  <c r="A932" i="7"/>
  <c r="A707" i="7"/>
  <c r="A482" i="7"/>
  <c r="E639" i="6"/>
  <c r="C639" i="6"/>
  <c r="D639" i="6"/>
  <c r="B639" i="6"/>
  <c r="F639" i="6" s="1"/>
  <c r="A405" i="6"/>
  <c r="A530" i="6"/>
  <c r="A640" i="6"/>
  <c r="T67" i="4"/>
  <c r="B106" i="4"/>
  <c r="S67" i="4"/>
  <c r="R68" i="4"/>
  <c r="S68" i="4" s="1"/>
  <c r="N69" i="4"/>
  <c r="V68" i="4"/>
  <c r="M70" i="4"/>
  <c r="J70" i="4"/>
  <c r="G70" i="4"/>
  <c r="D70" i="4"/>
  <c r="Q69" i="4"/>
  <c r="I70" i="4"/>
  <c r="F70" i="4"/>
  <c r="C70" i="4"/>
  <c r="L70" i="4"/>
  <c r="J32" i="4"/>
  <c r="C31" i="4"/>
  <c r="A31" i="4"/>
  <c r="B31" i="4"/>
  <c r="P69" i="4"/>
  <c r="E70" i="4"/>
  <c r="O70" i="4" s="1"/>
  <c r="B70" i="4"/>
  <c r="N70" i="4" s="1"/>
  <c r="H70" i="4"/>
  <c r="P70" i="4" s="1"/>
  <c r="K70" i="4"/>
  <c r="M104" i="3"/>
  <c r="J108" i="3"/>
  <c r="K106" i="3"/>
  <c r="L106" i="3"/>
  <c r="Q256" i="7" l="1"/>
  <c r="P256" i="7"/>
  <c r="O256" i="7"/>
  <c r="A259" i="7"/>
  <c r="B258" i="7"/>
  <c r="F258" i="7"/>
  <c r="J258" i="7"/>
  <c r="M258" i="7" s="1"/>
  <c r="D258" i="7"/>
  <c r="I258" i="7"/>
  <c r="E258" i="7"/>
  <c r="C258" i="7"/>
  <c r="G258" i="7"/>
  <c r="H258" i="7"/>
  <c r="K257" i="7"/>
  <c r="N257" i="7" s="1"/>
  <c r="A1833" i="7"/>
  <c r="A1609" i="7"/>
  <c r="A1383" i="7"/>
  <c r="A1158" i="7"/>
  <c r="A933" i="7"/>
  <c r="A708" i="7"/>
  <c r="A483" i="7"/>
  <c r="A406" i="6"/>
  <c r="A531" i="6"/>
  <c r="A641" i="6"/>
  <c r="C640" i="6"/>
  <c r="D640" i="6"/>
  <c r="B640" i="6"/>
  <c r="E640" i="6"/>
  <c r="U68" i="4"/>
  <c r="T68" i="4"/>
  <c r="B107" i="4"/>
  <c r="R69" i="4"/>
  <c r="B108" i="4" s="1"/>
  <c r="L71" i="4"/>
  <c r="C71" i="4"/>
  <c r="I71" i="4"/>
  <c r="F71" i="4"/>
  <c r="H71" i="4"/>
  <c r="K71" i="4"/>
  <c r="E71" i="4"/>
  <c r="B71" i="4"/>
  <c r="G71" i="4"/>
  <c r="M71" i="4"/>
  <c r="D71" i="4"/>
  <c r="J71" i="4"/>
  <c r="Q70" i="4"/>
  <c r="R70" i="4" s="1"/>
  <c r="B109" i="4" s="1"/>
  <c r="J33" i="4"/>
  <c r="A32" i="4"/>
  <c r="B32" i="4"/>
  <c r="C32" i="4"/>
  <c r="O104" i="3"/>
  <c r="S104" i="3"/>
  <c r="P104" i="3"/>
  <c r="N104" i="3"/>
  <c r="Q104" i="3"/>
  <c r="R104" i="3"/>
  <c r="M106" i="3"/>
  <c r="K108" i="3"/>
  <c r="L108" i="3"/>
  <c r="J110" i="3"/>
  <c r="A260" i="7" l="1"/>
  <c r="E259" i="7"/>
  <c r="I259" i="7"/>
  <c r="F259" i="7"/>
  <c r="C259" i="7"/>
  <c r="J259" i="7"/>
  <c r="H259" i="7"/>
  <c r="D259" i="7"/>
  <c r="K259" i="7" s="1"/>
  <c r="G259" i="7"/>
  <c r="B259" i="7"/>
  <c r="P257" i="7"/>
  <c r="O257" i="7"/>
  <c r="Q257" i="7"/>
  <c r="L258" i="7"/>
  <c r="K258" i="7"/>
  <c r="N258" i="7" s="1"/>
  <c r="A1834" i="7"/>
  <c r="A1610" i="7"/>
  <c r="A1384" i="7"/>
  <c r="A1159" i="7"/>
  <c r="A934" i="7"/>
  <c r="A709" i="7"/>
  <c r="A484" i="7"/>
  <c r="F640" i="6"/>
  <c r="D641" i="6"/>
  <c r="B641" i="6"/>
  <c r="F641" i="6" s="1"/>
  <c r="C641" i="6"/>
  <c r="E641" i="6"/>
  <c r="A407" i="6"/>
  <c r="A642" i="6"/>
  <c r="A532" i="6"/>
  <c r="V69" i="4"/>
  <c r="U69" i="4"/>
  <c r="T69" i="4"/>
  <c r="S69" i="4"/>
  <c r="P71" i="4"/>
  <c r="S70" i="4"/>
  <c r="V70" i="4"/>
  <c r="T70" i="4"/>
  <c r="U70" i="4"/>
  <c r="D72" i="4"/>
  <c r="J72" i="4"/>
  <c r="M72" i="4"/>
  <c r="G72" i="4"/>
  <c r="L72" i="4"/>
  <c r="C72" i="4"/>
  <c r="F72" i="4"/>
  <c r="I72" i="4"/>
  <c r="N71" i="4"/>
  <c r="E72" i="4"/>
  <c r="K72" i="4"/>
  <c r="B72" i="4"/>
  <c r="H72" i="4"/>
  <c r="O71" i="4"/>
  <c r="J34" i="4"/>
  <c r="A33" i="4"/>
  <c r="B33" i="4"/>
  <c r="C33" i="4"/>
  <c r="Q71" i="4"/>
  <c r="O106" i="3"/>
  <c r="S106" i="3"/>
  <c r="P106" i="3"/>
  <c r="R106" i="3"/>
  <c r="N106" i="3"/>
  <c r="Q106" i="3"/>
  <c r="M108" i="3"/>
  <c r="K110" i="3"/>
  <c r="L110" i="3"/>
  <c r="J112" i="3"/>
  <c r="O258" i="7" l="1"/>
  <c r="P258" i="7"/>
  <c r="Q258" i="7"/>
  <c r="M259" i="7"/>
  <c r="N259" i="7" s="1"/>
  <c r="L259" i="7"/>
  <c r="A261" i="7"/>
  <c r="D260" i="7"/>
  <c r="K260" i="7" s="1"/>
  <c r="H260" i="7"/>
  <c r="B260" i="7"/>
  <c r="G260" i="7"/>
  <c r="I260" i="7"/>
  <c r="C260" i="7"/>
  <c r="J260" i="7"/>
  <c r="E260" i="7"/>
  <c r="F260" i="7"/>
  <c r="A1835" i="7"/>
  <c r="A1611" i="7"/>
  <c r="A1385" i="7"/>
  <c r="A1160" i="7"/>
  <c r="A935" i="7"/>
  <c r="A710" i="7"/>
  <c r="A485" i="7"/>
  <c r="E642" i="6"/>
  <c r="C642" i="6"/>
  <c r="D642" i="6"/>
  <c r="B642" i="6"/>
  <c r="F642" i="6" s="1"/>
  <c r="A408" i="6"/>
  <c r="A691" i="6"/>
  <c r="A533" i="6"/>
  <c r="O72" i="4"/>
  <c r="D73" i="4"/>
  <c r="G73" i="4"/>
  <c r="J73" i="4"/>
  <c r="M73" i="4"/>
  <c r="C73" i="4"/>
  <c r="I73" i="4"/>
  <c r="F73" i="4"/>
  <c r="L73" i="4"/>
  <c r="R71" i="4"/>
  <c r="B110" i="4" s="1"/>
  <c r="H73" i="4"/>
  <c r="E73" i="4"/>
  <c r="O73" i="4" s="1"/>
  <c r="K73" i="4"/>
  <c r="B73" i="4"/>
  <c r="N73" i="4" s="1"/>
  <c r="N72" i="4"/>
  <c r="P72" i="4"/>
  <c r="J35" i="4"/>
  <c r="B34" i="4"/>
  <c r="C34" i="4"/>
  <c r="A34" i="4"/>
  <c r="Q72" i="4"/>
  <c r="O108" i="3"/>
  <c r="S108" i="3"/>
  <c r="P108" i="3"/>
  <c r="N108" i="3"/>
  <c r="Q108" i="3"/>
  <c r="R108" i="3"/>
  <c r="M110" i="3"/>
  <c r="J114" i="3"/>
  <c r="K112" i="3"/>
  <c r="L112" i="3"/>
  <c r="P259" i="7" l="1"/>
  <c r="O259" i="7"/>
  <c r="Q259" i="7"/>
  <c r="L260" i="7"/>
  <c r="N260" i="7" s="1"/>
  <c r="A262" i="7"/>
  <c r="B261" i="7"/>
  <c r="F261" i="7"/>
  <c r="J261" i="7"/>
  <c r="M261" i="7" s="1"/>
  <c r="C261" i="7"/>
  <c r="H261" i="7"/>
  <c r="E261" i="7"/>
  <c r="L261" i="7" s="1"/>
  <c r="D261" i="7"/>
  <c r="G261" i="7"/>
  <c r="I261" i="7"/>
  <c r="M260" i="7"/>
  <c r="A1836" i="7"/>
  <c r="A1612" i="7"/>
  <c r="A1386" i="7"/>
  <c r="A1161" i="7"/>
  <c r="A936" i="7"/>
  <c r="A711" i="7"/>
  <c r="A486" i="7"/>
  <c r="A409" i="6"/>
  <c r="A534" i="6"/>
  <c r="A643" i="6"/>
  <c r="E691" i="6"/>
  <c r="C691" i="6"/>
  <c r="D691" i="6"/>
  <c r="B691" i="6"/>
  <c r="B74" i="4"/>
  <c r="K74" i="4"/>
  <c r="H74" i="4"/>
  <c r="E74" i="4"/>
  <c r="J74" i="4"/>
  <c r="G74" i="4"/>
  <c r="D74" i="4"/>
  <c r="M74" i="4"/>
  <c r="R72" i="4"/>
  <c r="B111" i="4" s="1"/>
  <c r="P73" i="4"/>
  <c r="F74" i="4"/>
  <c r="C74" i="4"/>
  <c r="L74" i="4"/>
  <c r="I74" i="4"/>
  <c r="S71" i="4"/>
  <c r="T71" i="4"/>
  <c r="U71" i="4"/>
  <c r="V71" i="4"/>
  <c r="J36" i="4"/>
  <c r="C35" i="4"/>
  <c r="A35" i="4"/>
  <c r="B35" i="4"/>
  <c r="Q73" i="4"/>
  <c r="O110" i="3"/>
  <c r="S110" i="3"/>
  <c r="P110" i="3"/>
  <c r="R110" i="3"/>
  <c r="N110" i="3"/>
  <c r="Q110" i="3"/>
  <c r="M112" i="3"/>
  <c r="K114" i="3"/>
  <c r="L114" i="3"/>
  <c r="J116" i="3"/>
  <c r="Q260" i="7" l="1"/>
  <c r="O260" i="7"/>
  <c r="P260" i="7"/>
  <c r="K261" i="7"/>
  <c r="N261" i="7" s="1"/>
  <c r="A263" i="7"/>
  <c r="D262" i="7"/>
  <c r="H262" i="7"/>
  <c r="C262" i="7"/>
  <c r="I262" i="7"/>
  <c r="B262" i="7"/>
  <c r="J262" i="7"/>
  <c r="M262" i="7" s="1"/>
  <c r="F262" i="7"/>
  <c r="G262" i="7"/>
  <c r="E262" i="7"/>
  <c r="A1837" i="7"/>
  <c r="A1613" i="7"/>
  <c r="A1387" i="7"/>
  <c r="A1162" i="7"/>
  <c r="A937" i="7"/>
  <c r="A712" i="7"/>
  <c r="A487" i="7"/>
  <c r="E643" i="6"/>
  <c r="C643" i="6"/>
  <c r="D643" i="6"/>
  <c r="B643" i="6"/>
  <c r="F643" i="6" s="1"/>
  <c r="A410" i="6"/>
  <c r="A716" i="6"/>
  <c r="A535" i="6"/>
  <c r="R73" i="4"/>
  <c r="Q74" i="4"/>
  <c r="N74" i="4"/>
  <c r="S73" i="4"/>
  <c r="T73" i="4"/>
  <c r="V73" i="4"/>
  <c r="D75" i="4"/>
  <c r="J75" i="4"/>
  <c r="G75" i="4"/>
  <c r="M75" i="4"/>
  <c r="S72" i="4"/>
  <c r="V72" i="4"/>
  <c r="T72" i="4"/>
  <c r="U72" i="4"/>
  <c r="J37" i="4"/>
  <c r="A36" i="4"/>
  <c r="B36" i="4"/>
  <c r="C36" i="4"/>
  <c r="O74" i="4"/>
  <c r="C75" i="4"/>
  <c r="I75" i="4"/>
  <c r="F75" i="4"/>
  <c r="L75" i="4"/>
  <c r="P74" i="4"/>
  <c r="H75" i="4"/>
  <c r="P75" i="4" s="1"/>
  <c r="E75" i="4"/>
  <c r="B75" i="4"/>
  <c r="K75" i="4"/>
  <c r="O112" i="3"/>
  <c r="S112" i="3"/>
  <c r="P112" i="3"/>
  <c r="N112" i="3"/>
  <c r="R112" i="3"/>
  <c r="Q112" i="3"/>
  <c r="M114" i="3"/>
  <c r="K116" i="3"/>
  <c r="L116" i="3"/>
  <c r="O261" i="7" l="1"/>
  <c r="Q261" i="7"/>
  <c r="P261" i="7"/>
  <c r="L262" i="7"/>
  <c r="N262" i="7" s="1"/>
  <c r="K262" i="7"/>
  <c r="A264" i="7"/>
  <c r="C263" i="7"/>
  <c r="G263" i="7"/>
  <c r="E263" i="7"/>
  <c r="J263" i="7"/>
  <c r="H263" i="7"/>
  <c r="F263" i="7"/>
  <c r="B263" i="7"/>
  <c r="I263" i="7"/>
  <c r="D263" i="7"/>
  <c r="K263" i="7" s="1"/>
  <c r="A1838" i="7"/>
  <c r="A1614" i="7"/>
  <c r="A1388" i="7"/>
  <c r="A1163" i="7"/>
  <c r="A938" i="7"/>
  <c r="A713" i="7"/>
  <c r="A488" i="7"/>
  <c r="C716" i="6"/>
  <c r="D716" i="6"/>
  <c r="E716" i="6"/>
  <c r="B716" i="6"/>
  <c r="A411" i="6"/>
  <c r="A536" i="6"/>
  <c r="A717" i="6"/>
  <c r="R74" i="4"/>
  <c r="B113" i="4" s="1"/>
  <c r="U73" i="4"/>
  <c r="B112" i="4"/>
  <c r="Q75" i="4"/>
  <c r="S74" i="4"/>
  <c r="V74" i="4"/>
  <c r="T74" i="4"/>
  <c r="U74" i="4"/>
  <c r="N75" i="4"/>
  <c r="J38" i="4"/>
  <c r="A37" i="4"/>
  <c r="B37" i="4"/>
  <c r="C37" i="4"/>
  <c r="L76" i="4"/>
  <c r="C76" i="4"/>
  <c r="I76" i="4"/>
  <c r="F76" i="4"/>
  <c r="B76" i="4"/>
  <c r="E76" i="4"/>
  <c r="K76" i="4"/>
  <c r="H76" i="4"/>
  <c r="O75" i="4"/>
  <c r="D76" i="4"/>
  <c r="G76" i="4"/>
  <c r="M76" i="4"/>
  <c r="J76" i="4"/>
  <c r="O114" i="3"/>
  <c r="S114" i="3"/>
  <c r="P114" i="3"/>
  <c r="R114" i="3"/>
  <c r="Q114" i="3"/>
  <c r="N114" i="3"/>
  <c r="M116" i="3"/>
  <c r="M119" i="3" s="1"/>
  <c r="M263" i="7" l="1"/>
  <c r="A265" i="7"/>
  <c r="B264" i="7"/>
  <c r="F264" i="7"/>
  <c r="J264" i="7"/>
  <c r="G264" i="7"/>
  <c r="E264" i="7"/>
  <c r="L264" i="7" s="1"/>
  <c r="C264" i="7"/>
  <c r="D264" i="7"/>
  <c r="H264" i="7"/>
  <c r="I264" i="7"/>
  <c r="O262" i="7"/>
  <c r="Q262" i="7"/>
  <c r="P262" i="7"/>
  <c r="L263" i="7"/>
  <c r="N263" i="7" s="1"/>
  <c r="A1839" i="7"/>
  <c r="A1615" i="7"/>
  <c r="A1389" i="7"/>
  <c r="A1164" i="7"/>
  <c r="A939" i="7"/>
  <c r="A714" i="7"/>
  <c r="A489" i="7"/>
  <c r="D717" i="6"/>
  <c r="B717" i="6"/>
  <c r="E717" i="6"/>
  <c r="C717" i="6"/>
  <c r="A412" i="6"/>
  <c r="A537" i="6"/>
  <c r="A718" i="6"/>
  <c r="Q76" i="4"/>
  <c r="F77" i="4"/>
  <c r="L77" i="4"/>
  <c r="C77" i="4"/>
  <c r="I77" i="4"/>
  <c r="O76" i="4"/>
  <c r="E77" i="4"/>
  <c r="K77" i="4"/>
  <c r="H77" i="4"/>
  <c r="B77" i="4"/>
  <c r="N76" i="4"/>
  <c r="B38" i="4"/>
  <c r="C38" i="4"/>
  <c r="A38" i="4"/>
  <c r="P76" i="4"/>
  <c r="G77" i="4"/>
  <c r="D77" i="4"/>
  <c r="J77" i="4"/>
  <c r="M77" i="4"/>
  <c r="R75" i="4"/>
  <c r="B114" i="4" s="1"/>
  <c r="O116" i="3"/>
  <c r="S116" i="3"/>
  <c r="P116" i="3"/>
  <c r="N116" i="3"/>
  <c r="A124" i="3" s="1"/>
  <c r="Q116" i="3"/>
  <c r="R116" i="3"/>
  <c r="M118" i="3"/>
  <c r="M120" i="3"/>
  <c r="P263" i="7" l="1"/>
  <c r="O263" i="7"/>
  <c r="Q263" i="7"/>
  <c r="M264" i="7"/>
  <c r="A266" i="7"/>
  <c r="D265" i="7"/>
  <c r="H265" i="7"/>
  <c r="B265" i="7"/>
  <c r="K265" i="7" s="1"/>
  <c r="G265" i="7"/>
  <c r="C265" i="7"/>
  <c r="J265" i="7"/>
  <c r="M265" i="7" s="1"/>
  <c r="F265" i="7"/>
  <c r="I265" i="7"/>
  <c r="E265" i="7"/>
  <c r="K264" i="7"/>
  <c r="A1840" i="7"/>
  <c r="A1616" i="7"/>
  <c r="A1390" i="7"/>
  <c r="A1165" i="7"/>
  <c r="A940" i="7"/>
  <c r="A715" i="7"/>
  <c r="A490" i="7"/>
  <c r="E718" i="6"/>
  <c r="C718" i="6"/>
  <c r="D718" i="6"/>
  <c r="B718" i="6"/>
  <c r="A413" i="6"/>
  <c r="A719" i="6"/>
  <c r="A538" i="6"/>
  <c r="P77" i="4"/>
  <c r="S75" i="4"/>
  <c r="T75" i="4"/>
  <c r="U75" i="4"/>
  <c r="V75" i="4"/>
  <c r="L78" i="4"/>
  <c r="F78" i="4"/>
  <c r="I78" i="4"/>
  <c r="C78" i="4"/>
  <c r="Q77" i="4"/>
  <c r="R76" i="4"/>
  <c r="B115" i="4" s="1"/>
  <c r="O77" i="4"/>
  <c r="D78" i="4"/>
  <c r="M78" i="4"/>
  <c r="J78" i="4"/>
  <c r="G78" i="4"/>
  <c r="H78" i="4"/>
  <c r="E78" i="4"/>
  <c r="B78" i="4"/>
  <c r="K78" i="4"/>
  <c r="Q78" i="4" s="1"/>
  <c r="N77" i="4"/>
  <c r="D172" i="3"/>
  <c r="D156" i="3"/>
  <c r="D141" i="3"/>
  <c r="D164" i="3"/>
  <c r="D153" i="3"/>
  <c r="D144" i="3"/>
  <c r="D133" i="3"/>
  <c r="D161" i="3"/>
  <c r="D168" i="3"/>
  <c r="D149" i="3"/>
  <c r="D173" i="3"/>
  <c r="D157" i="3"/>
  <c r="D181" i="3"/>
  <c r="D176" i="3"/>
  <c r="D163" i="3"/>
  <c r="D160" i="3"/>
  <c r="D177" i="3"/>
  <c r="D136" i="3"/>
  <c r="D180" i="3"/>
  <c r="D148" i="3"/>
  <c r="D137" i="3"/>
  <c r="D169" i="3"/>
  <c r="D165" i="3"/>
  <c r="D145" i="3"/>
  <c r="D140" i="3"/>
  <c r="D152" i="3"/>
  <c r="D132" i="3"/>
  <c r="D143" i="3"/>
  <c r="D162" i="3"/>
  <c r="D135" i="3"/>
  <c r="D142" i="3"/>
  <c r="D146" i="3"/>
  <c r="D171" i="3"/>
  <c r="D147" i="3"/>
  <c r="D166" i="3"/>
  <c r="D134" i="3"/>
  <c r="D151" i="3"/>
  <c r="D154" i="3"/>
  <c r="D174" i="3"/>
  <c r="D155" i="3"/>
  <c r="D170" i="3"/>
  <c r="D175" i="3"/>
  <c r="D150" i="3"/>
  <c r="D158" i="3"/>
  <c r="D179" i="3"/>
  <c r="D159" i="3"/>
  <c r="D178" i="3"/>
  <c r="D167" i="3"/>
  <c r="D139" i="3"/>
  <c r="D138" i="3"/>
  <c r="F172" i="3"/>
  <c r="F156" i="3"/>
  <c r="F165" i="3"/>
  <c r="F161" i="3"/>
  <c r="F145" i="3"/>
  <c r="F168" i="3"/>
  <c r="F140" i="3"/>
  <c r="F152" i="3"/>
  <c r="F132" i="3"/>
  <c r="F144" i="3"/>
  <c r="F157" i="3"/>
  <c r="F160" i="3"/>
  <c r="F163" i="3"/>
  <c r="F177" i="3"/>
  <c r="F164" i="3"/>
  <c r="F169" i="3"/>
  <c r="F153" i="3"/>
  <c r="F133" i="3"/>
  <c r="F136" i="3"/>
  <c r="F149" i="3"/>
  <c r="F181" i="3"/>
  <c r="F137" i="3"/>
  <c r="F176" i="3"/>
  <c r="F141" i="3"/>
  <c r="F173" i="3"/>
  <c r="F180" i="3"/>
  <c r="F148" i="3"/>
  <c r="F150" i="3"/>
  <c r="F158" i="3"/>
  <c r="F139" i="3"/>
  <c r="K139" i="3" s="1"/>
  <c r="F174" i="3"/>
  <c r="F179" i="3"/>
  <c r="F170" i="3"/>
  <c r="F138" i="3"/>
  <c r="F159" i="3"/>
  <c r="F178" i="3"/>
  <c r="F167" i="3"/>
  <c r="F162" i="3"/>
  <c r="K162" i="3" s="1"/>
  <c r="F146" i="3"/>
  <c r="F171" i="3"/>
  <c r="F147" i="3"/>
  <c r="F175" i="3"/>
  <c r="F166" i="3"/>
  <c r="F143" i="3"/>
  <c r="F154" i="3"/>
  <c r="F135" i="3"/>
  <c r="K135" i="3" s="1"/>
  <c r="F142" i="3"/>
  <c r="F155" i="3"/>
  <c r="F134" i="3"/>
  <c r="F151" i="3"/>
  <c r="G139" i="3"/>
  <c r="G147" i="3"/>
  <c r="G146" i="3"/>
  <c r="G175" i="3"/>
  <c r="G142" i="3"/>
  <c r="G143" i="3"/>
  <c r="G179" i="3"/>
  <c r="G151" i="3"/>
  <c r="G162" i="3"/>
  <c r="G155" i="3"/>
  <c r="G158" i="3"/>
  <c r="G171" i="3"/>
  <c r="G154" i="3"/>
  <c r="G138" i="3"/>
  <c r="G150" i="3"/>
  <c r="G178" i="3"/>
  <c r="G174" i="3"/>
  <c r="G159" i="3"/>
  <c r="G134" i="3"/>
  <c r="G170" i="3"/>
  <c r="G163" i="3"/>
  <c r="G166" i="3"/>
  <c r="G132" i="3"/>
  <c r="G136" i="3"/>
  <c r="G153" i="3"/>
  <c r="G133" i="3"/>
  <c r="G156" i="3"/>
  <c r="G145" i="3"/>
  <c r="G141" i="3"/>
  <c r="G168" i="3"/>
  <c r="G181" i="3"/>
  <c r="G144" i="3"/>
  <c r="G165" i="3"/>
  <c r="G172" i="3"/>
  <c r="G169" i="3"/>
  <c r="G137" i="3"/>
  <c r="G164" i="3"/>
  <c r="G157" i="3"/>
  <c r="G176" i="3"/>
  <c r="G149" i="3"/>
  <c r="G160" i="3"/>
  <c r="G152" i="3"/>
  <c r="G148" i="3"/>
  <c r="G177" i="3"/>
  <c r="G180" i="3"/>
  <c r="G161" i="3"/>
  <c r="G135" i="3"/>
  <c r="G173" i="3"/>
  <c r="G140" i="3"/>
  <c r="G167" i="3"/>
  <c r="E139" i="3"/>
  <c r="E150" i="3"/>
  <c r="E178" i="3"/>
  <c r="E174" i="3"/>
  <c r="E151" i="3"/>
  <c r="E134" i="3"/>
  <c r="E170" i="3"/>
  <c r="E158" i="3"/>
  <c r="E154" i="3"/>
  <c r="E138" i="3"/>
  <c r="E163" i="3"/>
  <c r="E166" i="3"/>
  <c r="E175" i="3"/>
  <c r="E143" i="3"/>
  <c r="E155" i="3"/>
  <c r="E159" i="3"/>
  <c r="E147" i="3"/>
  <c r="E146" i="3"/>
  <c r="E142" i="3"/>
  <c r="E179" i="3"/>
  <c r="E162" i="3"/>
  <c r="E171" i="3"/>
  <c r="E148" i="3"/>
  <c r="E167" i="3"/>
  <c r="E180" i="3"/>
  <c r="E173" i="3"/>
  <c r="E140" i="3"/>
  <c r="E135" i="3"/>
  <c r="E132" i="3"/>
  <c r="E176" i="3"/>
  <c r="E149" i="3"/>
  <c r="E160" i="3"/>
  <c r="E156" i="3"/>
  <c r="E152" i="3"/>
  <c r="E177" i="3"/>
  <c r="E141" i="3"/>
  <c r="E144" i="3"/>
  <c r="E165" i="3"/>
  <c r="E164" i="3"/>
  <c r="E157" i="3"/>
  <c r="E136" i="3"/>
  <c r="E169" i="3"/>
  <c r="E153" i="3"/>
  <c r="E133" i="3"/>
  <c r="E145" i="3"/>
  <c r="E161" i="3"/>
  <c r="E168" i="3"/>
  <c r="E181" i="3"/>
  <c r="E172" i="3"/>
  <c r="E137" i="3"/>
  <c r="K166" i="3" l="1"/>
  <c r="K146" i="3"/>
  <c r="K138" i="3"/>
  <c r="K180" i="3"/>
  <c r="K133" i="3"/>
  <c r="K168" i="3"/>
  <c r="K156" i="3"/>
  <c r="J167" i="3"/>
  <c r="M167" i="3" s="1"/>
  <c r="J158" i="3"/>
  <c r="J155" i="3"/>
  <c r="J145" i="3"/>
  <c r="J148" i="3"/>
  <c r="J160" i="3"/>
  <c r="J157" i="3"/>
  <c r="N264" i="7"/>
  <c r="L265" i="7"/>
  <c r="N265" i="7" s="1"/>
  <c r="A267" i="7"/>
  <c r="B266" i="7"/>
  <c r="F266" i="7"/>
  <c r="J266" i="7"/>
  <c r="M266" i="7" s="1"/>
  <c r="C266" i="7"/>
  <c r="H266" i="7"/>
  <c r="G266" i="7"/>
  <c r="D266" i="7"/>
  <c r="E266" i="7"/>
  <c r="L266" i="7" s="1"/>
  <c r="I266" i="7"/>
  <c r="A1841" i="7"/>
  <c r="A1617" i="7"/>
  <c r="A1391" i="7"/>
  <c r="A1166" i="7"/>
  <c r="A941" i="7"/>
  <c r="A716" i="7"/>
  <c r="A491" i="7"/>
  <c r="E719" i="6"/>
  <c r="C719" i="6"/>
  <c r="D719" i="6"/>
  <c r="B719" i="6"/>
  <c r="A414" i="6"/>
  <c r="A539" i="6"/>
  <c r="A692" i="6"/>
  <c r="R77" i="4"/>
  <c r="P78" i="4"/>
  <c r="N78" i="4"/>
  <c r="S76" i="4"/>
  <c r="T76" i="4"/>
  <c r="U76" i="4"/>
  <c r="V76" i="4"/>
  <c r="O78" i="4"/>
  <c r="K144" i="3"/>
  <c r="J134" i="3"/>
  <c r="J143" i="3"/>
  <c r="J161" i="3"/>
  <c r="J164" i="3"/>
  <c r="K134" i="3"/>
  <c r="K154" i="3"/>
  <c r="K147" i="3"/>
  <c r="K167" i="3"/>
  <c r="K170" i="3"/>
  <c r="K158" i="3"/>
  <c r="K173" i="3"/>
  <c r="K181" i="3"/>
  <c r="K153" i="3"/>
  <c r="K163" i="3"/>
  <c r="K132" i="3"/>
  <c r="K145" i="3"/>
  <c r="K172" i="3"/>
  <c r="J178" i="3"/>
  <c r="J150" i="3"/>
  <c r="J174" i="3"/>
  <c r="J166" i="3"/>
  <c r="J142" i="3"/>
  <c r="J132" i="3"/>
  <c r="J165" i="3"/>
  <c r="J180" i="3"/>
  <c r="J163" i="3"/>
  <c r="J173" i="3"/>
  <c r="J133" i="3"/>
  <c r="J141" i="3"/>
  <c r="K151" i="3"/>
  <c r="K137" i="3"/>
  <c r="K177" i="3"/>
  <c r="J146" i="3"/>
  <c r="I139" i="3"/>
  <c r="I163" i="3"/>
  <c r="I162" i="3"/>
  <c r="I158" i="3"/>
  <c r="I159" i="3"/>
  <c r="I154" i="3"/>
  <c r="I138" i="3"/>
  <c r="I150" i="3"/>
  <c r="I147" i="3"/>
  <c r="I178" i="3"/>
  <c r="I174" i="3"/>
  <c r="I151" i="3"/>
  <c r="I179" i="3"/>
  <c r="I134" i="3"/>
  <c r="I170" i="3"/>
  <c r="I146" i="3"/>
  <c r="I142" i="3"/>
  <c r="I166" i="3"/>
  <c r="I155" i="3"/>
  <c r="I175" i="3"/>
  <c r="I143" i="3"/>
  <c r="I171" i="3"/>
  <c r="I177" i="3"/>
  <c r="I149" i="3"/>
  <c r="I161" i="3"/>
  <c r="I168" i="3"/>
  <c r="I144" i="3"/>
  <c r="I172" i="3"/>
  <c r="I135" i="3"/>
  <c r="I164" i="3"/>
  <c r="I148" i="3"/>
  <c r="I167" i="3"/>
  <c r="I180" i="3"/>
  <c r="I153" i="3"/>
  <c r="I133" i="3"/>
  <c r="I140" i="3"/>
  <c r="I136" i="3"/>
  <c r="I132" i="3"/>
  <c r="I176" i="3"/>
  <c r="I145" i="3"/>
  <c r="I141" i="3"/>
  <c r="I181" i="3"/>
  <c r="I165" i="3"/>
  <c r="I160" i="3"/>
  <c r="I137" i="3"/>
  <c r="I156" i="3"/>
  <c r="I157" i="3"/>
  <c r="I152" i="3"/>
  <c r="I169" i="3"/>
  <c r="I173" i="3"/>
  <c r="K155" i="3"/>
  <c r="K143" i="3"/>
  <c r="K171" i="3"/>
  <c r="K178" i="3"/>
  <c r="K179" i="3"/>
  <c r="K150" i="3"/>
  <c r="K141" i="3"/>
  <c r="K149" i="3"/>
  <c r="K169" i="3"/>
  <c r="K160" i="3"/>
  <c r="K152" i="3"/>
  <c r="K161" i="3"/>
  <c r="J138" i="3"/>
  <c r="J159" i="3"/>
  <c r="J175" i="3"/>
  <c r="J154" i="3"/>
  <c r="J147" i="3"/>
  <c r="J135" i="3"/>
  <c r="J152" i="3"/>
  <c r="J169" i="3"/>
  <c r="J136" i="3"/>
  <c r="J176" i="3"/>
  <c r="J149" i="3"/>
  <c r="J144" i="3"/>
  <c r="J156" i="3"/>
  <c r="K175" i="3"/>
  <c r="H172" i="3"/>
  <c r="L172" i="3" s="1"/>
  <c r="H156" i="3"/>
  <c r="L156" i="3" s="1"/>
  <c r="M156" i="3" s="1"/>
  <c r="H133" i="3"/>
  <c r="L133" i="3" s="1"/>
  <c r="H176" i="3"/>
  <c r="L176" i="3" s="1"/>
  <c r="H163" i="3"/>
  <c r="H136" i="3"/>
  <c r="H149" i="3"/>
  <c r="L149" i="3" s="1"/>
  <c r="H173" i="3"/>
  <c r="H157" i="3"/>
  <c r="L157" i="3" s="1"/>
  <c r="H137" i="3"/>
  <c r="H177" i="3"/>
  <c r="L177" i="3" s="1"/>
  <c r="H164" i="3"/>
  <c r="H145" i="3"/>
  <c r="L145" i="3" s="1"/>
  <c r="M145" i="3" s="1"/>
  <c r="H152" i="3"/>
  <c r="L152" i="3" s="1"/>
  <c r="H180" i="3"/>
  <c r="H148" i="3"/>
  <c r="L148" i="3" s="1"/>
  <c r="H144" i="3"/>
  <c r="L144" i="3" s="1"/>
  <c r="H160" i="3"/>
  <c r="L160" i="3" s="1"/>
  <c r="H141" i="3"/>
  <c r="H165" i="3"/>
  <c r="L165" i="3" s="1"/>
  <c r="H161" i="3"/>
  <c r="L161" i="3" s="1"/>
  <c r="H168" i="3"/>
  <c r="L168" i="3" s="1"/>
  <c r="H140" i="3"/>
  <c r="L140" i="3" s="1"/>
  <c r="H132" i="3"/>
  <c r="H181" i="3"/>
  <c r="H153" i="3"/>
  <c r="L153" i="3" s="1"/>
  <c r="H169" i="3"/>
  <c r="H151" i="3"/>
  <c r="L151" i="3" s="1"/>
  <c r="H154" i="3"/>
  <c r="H178" i="3"/>
  <c r="L178" i="3" s="1"/>
  <c r="H155" i="3"/>
  <c r="L155" i="3" s="1"/>
  <c r="M155" i="3" s="1"/>
  <c r="H134" i="3"/>
  <c r="H150" i="3"/>
  <c r="L150" i="3" s="1"/>
  <c r="H158" i="3"/>
  <c r="L158" i="3" s="1"/>
  <c r="H170" i="3"/>
  <c r="L170" i="3" s="1"/>
  <c r="H159" i="3"/>
  <c r="H143" i="3"/>
  <c r="L143" i="3" s="1"/>
  <c r="H135" i="3"/>
  <c r="H174" i="3"/>
  <c r="L174" i="3" s="1"/>
  <c r="H179" i="3"/>
  <c r="H167" i="3"/>
  <c r="L167" i="3" s="1"/>
  <c r="H162" i="3"/>
  <c r="L162" i="3" s="1"/>
  <c r="H139" i="3"/>
  <c r="H171" i="3"/>
  <c r="H138" i="3"/>
  <c r="L138" i="3" s="1"/>
  <c r="H175" i="3"/>
  <c r="L175" i="3" s="1"/>
  <c r="H142" i="3"/>
  <c r="H146" i="3"/>
  <c r="L146" i="3" s="1"/>
  <c r="H147" i="3"/>
  <c r="L147" i="3" s="1"/>
  <c r="M147" i="3" s="1"/>
  <c r="H166" i="3"/>
  <c r="L166" i="3" s="1"/>
  <c r="K142" i="3"/>
  <c r="K159" i="3"/>
  <c r="K174" i="3"/>
  <c r="M174" i="3" s="1"/>
  <c r="K148" i="3"/>
  <c r="M148" i="3" s="1"/>
  <c r="K176" i="3"/>
  <c r="K136" i="3"/>
  <c r="K164" i="3"/>
  <c r="K157" i="3"/>
  <c r="K140" i="3"/>
  <c r="K165" i="3"/>
  <c r="J139" i="3"/>
  <c r="J179" i="3"/>
  <c r="J170" i="3"/>
  <c r="J151" i="3"/>
  <c r="M151" i="3" s="1"/>
  <c r="J171" i="3"/>
  <c r="J162" i="3"/>
  <c r="M162" i="3" s="1"/>
  <c r="J140" i="3"/>
  <c r="M140" i="3" s="1"/>
  <c r="J137" i="3"/>
  <c r="J177" i="3"/>
  <c r="M177" i="3" s="1"/>
  <c r="J181" i="3"/>
  <c r="J168" i="3"/>
  <c r="J153" i="3"/>
  <c r="J172" i="3"/>
  <c r="L179" i="3" l="1"/>
  <c r="L159" i="3"/>
  <c r="M159" i="3" s="1"/>
  <c r="M158" i="3"/>
  <c r="O158" i="3" s="1"/>
  <c r="L142" i="3"/>
  <c r="L139" i="3"/>
  <c r="M139" i="3" s="1"/>
  <c r="L169" i="3"/>
  <c r="L141" i="3"/>
  <c r="L180" i="3"/>
  <c r="M180" i="3" s="1"/>
  <c r="M138" i="3"/>
  <c r="T138" i="3" s="1"/>
  <c r="M141" i="3"/>
  <c r="T141" i="3" s="1"/>
  <c r="M179" i="3"/>
  <c r="M157" i="3"/>
  <c r="P157" i="3" s="1"/>
  <c r="L135" i="3"/>
  <c r="L137" i="3"/>
  <c r="L136" i="3"/>
  <c r="M144" i="3"/>
  <c r="Q144" i="3" s="1"/>
  <c r="M169" i="3"/>
  <c r="P169" i="3" s="1"/>
  <c r="M161" i="3"/>
  <c r="Q265" i="7"/>
  <c r="O265" i="7"/>
  <c r="P265" i="7"/>
  <c r="N266" i="7"/>
  <c r="A268" i="7"/>
  <c r="E267" i="7"/>
  <c r="I267" i="7"/>
  <c r="D267" i="7"/>
  <c r="J267" i="7"/>
  <c r="F267" i="7"/>
  <c r="H267" i="7"/>
  <c r="C267" i="7"/>
  <c r="G267" i="7"/>
  <c r="B267" i="7"/>
  <c r="Q264" i="7"/>
  <c r="P264" i="7"/>
  <c r="O264" i="7"/>
  <c r="K266" i="7"/>
  <c r="A1842" i="7"/>
  <c r="A1618" i="7"/>
  <c r="A1392" i="7"/>
  <c r="A1167" i="7"/>
  <c r="A942" i="7"/>
  <c r="A717" i="7"/>
  <c r="A492" i="7"/>
  <c r="C692" i="6"/>
  <c r="D692" i="6"/>
  <c r="E692" i="6"/>
  <c r="B692" i="6"/>
  <c r="A415" i="6"/>
  <c r="A720" i="6"/>
  <c r="A540" i="6"/>
  <c r="T77" i="4"/>
  <c r="B116" i="4"/>
  <c r="S77" i="4"/>
  <c r="U77" i="4"/>
  <c r="V77" i="4"/>
  <c r="R78" i="4"/>
  <c r="B117" i="4" s="1"/>
  <c r="T158" i="3"/>
  <c r="R158" i="3"/>
  <c r="T145" i="3"/>
  <c r="O145" i="3"/>
  <c r="Q145" i="3"/>
  <c r="P145" i="3"/>
  <c r="N145" i="3"/>
  <c r="R145" i="3"/>
  <c r="S145" i="3"/>
  <c r="Q138" i="3"/>
  <c r="N138" i="3"/>
  <c r="O138" i="3"/>
  <c r="R138" i="3"/>
  <c r="S138" i="3"/>
  <c r="T157" i="3"/>
  <c r="S157" i="3"/>
  <c r="N157" i="3"/>
  <c r="Q157" i="3"/>
  <c r="O157" i="3"/>
  <c r="O148" i="3"/>
  <c r="T148" i="3"/>
  <c r="Q148" i="3"/>
  <c r="R148" i="3"/>
  <c r="N148" i="3"/>
  <c r="S148" i="3"/>
  <c r="P148" i="3"/>
  <c r="T156" i="3"/>
  <c r="S156" i="3"/>
  <c r="R156" i="3"/>
  <c r="O156" i="3"/>
  <c r="P156" i="3"/>
  <c r="Q156" i="3"/>
  <c r="N156" i="3"/>
  <c r="R162" i="3"/>
  <c r="T162" i="3"/>
  <c r="Q162" i="3"/>
  <c r="O162" i="3"/>
  <c r="P162" i="3"/>
  <c r="S162" i="3"/>
  <c r="N162" i="3"/>
  <c r="T169" i="3"/>
  <c r="S169" i="3"/>
  <c r="R141" i="3"/>
  <c r="S141" i="3"/>
  <c r="M166" i="3"/>
  <c r="M172" i="3"/>
  <c r="T177" i="3"/>
  <c r="R177" i="3"/>
  <c r="O177" i="3"/>
  <c r="P177" i="3"/>
  <c r="N177" i="3"/>
  <c r="Q177" i="3"/>
  <c r="S177" i="3"/>
  <c r="T174" i="3"/>
  <c r="O174" i="3"/>
  <c r="Q174" i="3"/>
  <c r="R174" i="3"/>
  <c r="P174" i="3"/>
  <c r="N174" i="3"/>
  <c r="S174" i="3"/>
  <c r="T147" i="3"/>
  <c r="O147" i="3"/>
  <c r="S147" i="3"/>
  <c r="P147" i="3"/>
  <c r="N147" i="3"/>
  <c r="R147" i="3"/>
  <c r="Q147" i="3"/>
  <c r="L154" i="3"/>
  <c r="M154" i="3" s="1"/>
  <c r="L181" i="3"/>
  <c r="M181" i="3" s="1"/>
  <c r="L163" i="3"/>
  <c r="M163" i="3" s="1"/>
  <c r="M149" i="3"/>
  <c r="M175" i="3"/>
  <c r="M152" i="3"/>
  <c r="M133" i="3"/>
  <c r="M165" i="3"/>
  <c r="T144" i="3"/>
  <c r="O144" i="3"/>
  <c r="P144" i="3"/>
  <c r="S144" i="3"/>
  <c r="N144" i="3"/>
  <c r="T161" i="3"/>
  <c r="N161" i="3"/>
  <c r="R161" i="3"/>
  <c r="Q161" i="3"/>
  <c r="S161" i="3"/>
  <c r="O161" i="3"/>
  <c r="P161" i="3"/>
  <c r="T167" i="3"/>
  <c r="N167" i="3"/>
  <c r="R167" i="3"/>
  <c r="Q167" i="3"/>
  <c r="O167" i="3"/>
  <c r="P167" i="3"/>
  <c r="S167" i="3"/>
  <c r="M153" i="3"/>
  <c r="M137" i="3"/>
  <c r="T151" i="3"/>
  <c r="P151" i="3"/>
  <c r="N151" i="3"/>
  <c r="S151" i="3"/>
  <c r="O151" i="3"/>
  <c r="Q151" i="3"/>
  <c r="R151" i="3"/>
  <c r="M136" i="3"/>
  <c r="L171" i="3"/>
  <c r="M171" i="3" s="1"/>
  <c r="L134" i="3"/>
  <c r="M134" i="3" s="1"/>
  <c r="L132" i="3"/>
  <c r="L164" i="3"/>
  <c r="M164" i="3" s="1"/>
  <c r="L173" i="3"/>
  <c r="M173" i="3" s="1"/>
  <c r="M176" i="3"/>
  <c r="M135" i="3"/>
  <c r="M160" i="3"/>
  <c r="M150" i="3"/>
  <c r="M143" i="3"/>
  <c r="M132" i="3"/>
  <c r="T179" i="3"/>
  <c r="R179" i="3"/>
  <c r="Q179" i="3"/>
  <c r="S179" i="3"/>
  <c r="P179" i="3"/>
  <c r="O179" i="3"/>
  <c r="N179" i="3"/>
  <c r="M168" i="3"/>
  <c r="Q140" i="3"/>
  <c r="T140" i="3"/>
  <c r="R140" i="3"/>
  <c r="S140" i="3"/>
  <c r="N140" i="3"/>
  <c r="P140" i="3"/>
  <c r="O140" i="3"/>
  <c r="M170" i="3"/>
  <c r="T155" i="3"/>
  <c r="Q155" i="3"/>
  <c r="N155" i="3"/>
  <c r="O155" i="3"/>
  <c r="P155" i="3"/>
  <c r="S155" i="3"/>
  <c r="R155" i="3"/>
  <c r="M146" i="3"/>
  <c r="M142" i="3"/>
  <c r="M178" i="3"/>
  <c r="T180" i="3" l="1"/>
  <c r="O180" i="3"/>
  <c r="N180" i="3"/>
  <c r="Q180" i="3"/>
  <c r="S180" i="3"/>
  <c r="P180" i="3"/>
  <c r="R180" i="3"/>
  <c r="S159" i="3"/>
  <c r="O159" i="3"/>
  <c r="N159" i="3"/>
  <c r="P159" i="3"/>
  <c r="Q159" i="3"/>
  <c r="T159" i="3"/>
  <c r="R159" i="3"/>
  <c r="N139" i="3"/>
  <c r="O139" i="3"/>
  <c r="Q139" i="3"/>
  <c r="R139" i="3"/>
  <c r="S139" i="3"/>
  <c r="T139" i="3"/>
  <c r="P139" i="3"/>
  <c r="O141" i="3"/>
  <c r="N169" i="3"/>
  <c r="P158" i="3"/>
  <c r="R144" i="3"/>
  <c r="N141" i="3"/>
  <c r="Q141" i="3"/>
  <c r="O169" i="3"/>
  <c r="R169" i="3"/>
  <c r="R157" i="3"/>
  <c r="P138" i="3"/>
  <c r="N158" i="3"/>
  <c r="S158" i="3"/>
  <c r="N132" i="3"/>
  <c r="O132" i="3"/>
  <c r="P141" i="3"/>
  <c r="Q169" i="3"/>
  <c r="Q158" i="3"/>
  <c r="M267" i="7"/>
  <c r="K267" i="7"/>
  <c r="L267" i="7"/>
  <c r="O266" i="7"/>
  <c r="P266" i="7"/>
  <c r="Q266" i="7"/>
  <c r="A269" i="7"/>
  <c r="D268" i="7"/>
  <c r="H268" i="7"/>
  <c r="F268" i="7"/>
  <c r="C268" i="7"/>
  <c r="J268" i="7"/>
  <c r="G268" i="7"/>
  <c r="I268" i="7"/>
  <c r="E268" i="7"/>
  <c r="L268" i="7" s="1"/>
  <c r="B268" i="7"/>
  <c r="A1843" i="7"/>
  <c r="A1619" i="7"/>
  <c r="A1393" i="7"/>
  <c r="A1168" i="7"/>
  <c r="A943" i="7"/>
  <c r="A718" i="7"/>
  <c r="A493" i="7"/>
  <c r="C720" i="6"/>
  <c r="D720" i="6"/>
  <c r="B720" i="6"/>
  <c r="E720" i="6"/>
  <c r="A416" i="6"/>
  <c r="A644" i="6"/>
  <c r="A541" i="6"/>
  <c r="S78" i="4"/>
  <c r="T78" i="4"/>
  <c r="U78" i="4"/>
  <c r="V78" i="4"/>
  <c r="T173" i="3"/>
  <c r="Q173" i="3"/>
  <c r="S173" i="3"/>
  <c r="O173" i="3"/>
  <c r="R173" i="3"/>
  <c r="N173" i="3"/>
  <c r="P173" i="3"/>
  <c r="T164" i="3"/>
  <c r="Q164" i="3"/>
  <c r="N164" i="3"/>
  <c r="O164" i="3"/>
  <c r="R164" i="3"/>
  <c r="P164" i="3"/>
  <c r="S164" i="3"/>
  <c r="O181" i="3"/>
  <c r="T181" i="3"/>
  <c r="S181" i="3"/>
  <c r="P181" i="3"/>
  <c r="R181" i="3"/>
  <c r="Q181" i="3"/>
  <c r="N181" i="3"/>
  <c r="T171" i="3"/>
  <c r="O171" i="3"/>
  <c r="P171" i="3"/>
  <c r="N171" i="3"/>
  <c r="R171" i="3"/>
  <c r="S171" i="3"/>
  <c r="Q171" i="3"/>
  <c r="T134" i="3"/>
  <c r="P134" i="3"/>
  <c r="Q134" i="3"/>
  <c r="O134" i="3"/>
  <c r="S134" i="3"/>
  <c r="R134" i="3"/>
  <c r="N134" i="3"/>
  <c r="T150" i="3"/>
  <c r="O150" i="3"/>
  <c r="Q150" i="3"/>
  <c r="P150" i="3"/>
  <c r="N150" i="3"/>
  <c r="S150" i="3"/>
  <c r="R150" i="3"/>
  <c r="T137" i="3"/>
  <c r="P137" i="3"/>
  <c r="R137" i="3"/>
  <c r="O137" i="3"/>
  <c r="N137" i="3"/>
  <c r="S137" i="3"/>
  <c r="Q137" i="3"/>
  <c r="T146" i="3"/>
  <c r="Q146" i="3"/>
  <c r="N146" i="3"/>
  <c r="S146" i="3"/>
  <c r="O146" i="3"/>
  <c r="R146" i="3"/>
  <c r="P146" i="3"/>
  <c r="P170" i="3"/>
  <c r="T170" i="3"/>
  <c r="O170" i="3"/>
  <c r="N170" i="3"/>
  <c r="Q170" i="3"/>
  <c r="R170" i="3"/>
  <c r="S170" i="3"/>
  <c r="T168" i="3"/>
  <c r="Q168" i="3"/>
  <c r="O168" i="3"/>
  <c r="R168" i="3"/>
  <c r="S168" i="3"/>
  <c r="P168" i="3"/>
  <c r="N168" i="3"/>
  <c r="T132" i="3"/>
  <c r="M184" i="3"/>
  <c r="Q132" i="3"/>
  <c r="R132" i="3"/>
  <c r="M183" i="3"/>
  <c r="P132" i="3"/>
  <c r="S132" i="3"/>
  <c r="M182" i="3"/>
  <c r="T160" i="3"/>
  <c r="R160" i="3"/>
  <c r="S160" i="3"/>
  <c r="N160" i="3"/>
  <c r="O160" i="3"/>
  <c r="Q160" i="3"/>
  <c r="P160" i="3"/>
  <c r="T153" i="3"/>
  <c r="R153" i="3"/>
  <c r="O153" i="3"/>
  <c r="N153" i="3"/>
  <c r="Q153" i="3"/>
  <c r="S153" i="3"/>
  <c r="P153" i="3"/>
  <c r="R175" i="3"/>
  <c r="T175" i="3"/>
  <c r="N175" i="3"/>
  <c r="O175" i="3"/>
  <c r="P175" i="3"/>
  <c r="S175" i="3"/>
  <c r="Q175" i="3"/>
  <c r="T163" i="3"/>
  <c r="N163" i="3"/>
  <c r="Q163" i="3"/>
  <c r="R163" i="3"/>
  <c r="S163" i="3"/>
  <c r="O163" i="3"/>
  <c r="P163" i="3"/>
  <c r="T166" i="3"/>
  <c r="S166" i="3"/>
  <c r="P166" i="3"/>
  <c r="R166" i="3"/>
  <c r="O166" i="3"/>
  <c r="N166" i="3"/>
  <c r="Q166" i="3"/>
  <c r="T178" i="3"/>
  <c r="N178" i="3"/>
  <c r="O178" i="3"/>
  <c r="R178" i="3"/>
  <c r="P178" i="3"/>
  <c r="S178" i="3"/>
  <c r="Q178" i="3"/>
  <c r="T135" i="3"/>
  <c r="Q135" i="3"/>
  <c r="O135" i="3"/>
  <c r="N135" i="3"/>
  <c r="S135" i="3"/>
  <c r="R135" i="3"/>
  <c r="P135" i="3"/>
  <c r="T165" i="3"/>
  <c r="S165" i="3"/>
  <c r="O165" i="3"/>
  <c r="R165" i="3"/>
  <c r="Q165" i="3"/>
  <c r="N165" i="3"/>
  <c r="P165" i="3"/>
  <c r="T149" i="3"/>
  <c r="S149" i="3"/>
  <c r="P149" i="3"/>
  <c r="R149" i="3"/>
  <c r="N149" i="3"/>
  <c r="O149" i="3"/>
  <c r="Q149" i="3"/>
  <c r="T136" i="3"/>
  <c r="R136" i="3"/>
  <c r="S136" i="3"/>
  <c r="P136" i="3"/>
  <c r="Q136" i="3"/>
  <c r="N136" i="3"/>
  <c r="O136" i="3"/>
  <c r="T152" i="3"/>
  <c r="R152" i="3"/>
  <c r="S152" i="3"/>
  <c r="O152" i="3"/>
  <c r="N152" i="3"/>
  <c r="Q152" i="3"/>
  <c r="P152" i="3"/>
  <c r="P154" i="3"/>
  <c r="T154" i="3"/>
  <c r="S154" i="3"/>
  <c r="Q154" i="3"/>
  <c r="N154" i="3"/>
  <c r="R154" i="3"/>
  <c r="O154" i="3"/>
  <c r="T142" i="3"/>
  <c r="P142" i="3"/>
  <c r="N142" i="3"/>
  <c r="O142" i="3"/>
  <c r="R142" i="3"/>
  <c r="S142" i="3"/>
  <c r="Q142" i="3"/>
  <c r="T143" i="3"/>
  <c r="Q143" i="3"/>
  <c r="N143" i="3"/>
  <c r="P143" i="3"/>
  <c r="S143" i="3"/>
  <c r="O143" i="3"/>
  <c r="R143" i="3"/>
  <c r="T176" i="3"/>
  <c r="Q176" i="3"/>
  <c r="O176" i="3"/>
  <c r="R176" i="3"/>
  <c r="P176" i="3"/>
  <c r="N176" i="3"/>
  <c r="S176" i="3"/>
  <c r="N133" i="3"/>
  <c r="T133" i="3"/>
  <c r="P133" i="3"/>
  <c r="S133" i="3"/>
  <c r="R133" i="3"/>
  <c r="Q133" i="3"/>
  <c r="O133" i="3"/>
  <c r="N172" i="3"/>
  <c r="T172" i="3"/>
  <c r="O172" i="3"/>
  <c r="R172" i="3"/>
  <c r="Q172" i="3"/>
  <c r="S172" i="3"/>
  <c r="P172" i="3"/>
  <c r="B188" i="3" l="1"/>
  <c r="A190" i="3"/>
  <c r="A188" i="3"/>
  <c r="A189" i="3"/>
  <c r="B190" i="3"/>
  <c r="B189" i="3"/>
  <c r="A270" i="7"/>
  <c r="B269" i="7"/>
  <c r="F269" i="7"/>
  <c r="J269" i="7"/>
  <c r="M269" i="7" s="1"/>
  <c r="G269" i="7"/>
  <c r="H269" i="7"/>
  <c r="E269" i="7"/>
  <c r="L269" i="7" s="1"/>
  <c r="C269" i="7"/>
  <c r="I269" i="7"/>
  <c r="D269" i="7"/>
  <c r="K268" i="7"/>
  <c r="N268" i="7" s="1"/>
  <c r="N267" i="7"/>
  <c r="M268" i="7"/>
  <c r="A1844" i="7"/>
  <c r="A1620" i="7"/>
  <c r="A1394" i="7"/>
  <c r="A1169" i="7"/>
  <c r="A944" i="7"/>
  <c r="A719" i="7"/>
  <c r="A494" i="7"/>
  <c r="C644" i="6"/>
  <c r="D644" i="6"/>
  <c r="E644" i="6"/>
  <c r="B644" i="6"/>
  <c r="F644" i="6" s="1"/>
  <c r="A417" i="6"/>
  <c r="A721" i="6"/>
  <c r="A542" i="6"/>
  <c r="D88" i="4"/>
  <c r="C88" i="4"/>
  <c r="M185" i="3"/>
  <c r="F206" i="3" l="1"/>
  <c r="F207" i="3"/>
  <c r="F208" i="3"/>
  <c r="K208" i="3" s="1"/>
  <c r="F209" i="3"/>
  <c r="F210" i="3"/>
  <c r="F211" i="3"/>
  <c r="F212" i="3"/>
  <c r="K212" i="3" s="1"/>
  <c r="F213" i="3"/>
  <c r="F238" i="3"/>
  <c r="F239" i="3"/>
  <c r="F240" i="3"/>
  <c r="K240" i="3" s="1"/>
  <c r="F241" i="3"/>
  <c r="F242" i="3"/>
  <c r="F243" i="3"/>
  <c r="F244" i="3"/>
  <c r="K244" i="3" s="1"/>
  <c r="F245" i="3"/>
  <c r="F196" i="3"/>
  <c r="F214" i="3"/>
  <c r="F215" i="3"/>
  <c r="K215" i="3" s="1"/>
  <c r="F216" i="3"/>
  <c r="F217" i="3"/>
  <c r="F218" i="3"/>
  <c r="F219" i="3"/>
  <c r="K219" i="3" s="1"/>
  <c r="F220" i="3"/>
  <c r="F221" i="3"/>
  <c r="F197" i="3"/>
  <c r="F222" i="3"/>
  <c r="F223" i="3"/>
  <c r="F224" i="3"/>
  <c r="F225" i="3"/>
  <c r="F226" i="3"/>
  <c r="F227" i="3"/>
  <c r="F228" i="3"/>
  <c r="F229" i="3"/>
  <c r="F198" i="3"/>
  <c r="K198" i="3" s="1"/>
  <c r="F199" i="3"/>
  <c r="F200" i="3"/>
  <c r="F201" i="3"/>
  <c r="F202" i="3"/>
  <c r="K202" i="3" s="1"/>
  <c r="F203" i="3"/>
  <c r="F204" i="3"/>
  <c r="F205" i="3"/>
  <c r="F233" i="3"/>
  <c r="K233" i="3" s="1"/>
  <c r="F237" i="3"/>
  <c r="F235" i="3"/>
  <c r="F236" i="3"/>
  <c r="F230" i="3"/>
  <c r="K230" i="3" s="1"/>
  <c r="F234" i="3"/>
  <c r="F231" i="3"/>
  <c r="F232" i="3"/>
  <c r="D198" i="3"/>
  <c r="D245" i="3"/>
  <c r="D237" i="3"/>
  <c r="D229" i="3"/>
  <c r="D221" i="3"/>
  <c r="D213" i="3"/>
  <c r="D205" i="3"/>
  <c r="D197" i="3"/>
  <c r="D242" i="3"/>
  <c r="J242" i="3" s="1"/>
  <c r="D234" i="3"/>
  <c r="D226" i="3"/>
  <c r="D218" i="3"/>
  <c r="D210" i="3"/>
  <c r="J210" i="3" s="1"/>
  <c r="D202" i="3"/>
  <c r="D243" i="3"/>
  <c r="D235" i="3"/>
  <c r="D227" i="3"/>
  <c r="J227" i="3" s="1"/>
  <c r="D219" i="3"/>
  <c r="D211" i="3"/>
  <c r="D203" i="3"/>
  <c r="D240" i="3"/>
  <c r="D232" i="3"/>
  <c r="D224" i="3"/>
  <c r="D216" i="3"/>
  <c r="D208" i="3"/>
  <c r="J208" i="3" s="1"/>
  <c r="D200" i="3"/>
  <c r="D241" i="3"/>
  <c r="D233" i="3"/>
  <c r="D225" i="3"/>
  <c r="J225" i="3" s="1"/>
  <c r="D217" i="3"/>
  <c r="D209" i="3"/>
  <c r="D201" i="3"/>
  <c r="D238" i="3"/>
  <c r="J238" i="3" s="1"/>
  <c r="D230" i="3"/>
  <c r="D222" i="3"/>
  <c r="D214" i="3"/>
  <c r="D206" i="3"/>
  <c r="J206" i="3" s="1"/>
  <c r="D239" i="3"/>
  <c r="D231" i="3"/>
  <c r="D223" i="3"/>
  <c r="D215" i="3"/>
  <c r="J215" i="3" s="1"/>
  <c r="D207" i="3"/>
  <c r="D199" i="3"/>
  <c r="D196" i="3"/>
  <c r="D244" i="3"/>
  <c r="J244" i="3" s="1"/>
  <c r="D236" i="3"/>
  <c r="D228" i="3"/>
  <c r="D220" i="3"/>
  <c r="D212" i="3"/>
  <c r="J212" i="3" s="1"/>
  <c r="D204" i="3"/>
  <c r="G197" i="3"/>
  <c r="G198" i="3"/>
  <c r="G199" i="3"/>
  <c r="G200" i="3"/>
  <c r="G201" i="3"/>
  <c r="G202" i="3"/>
  <c r="G203" i="3"/>
  <c r="G204" i="3"/>
  <c r="G205" i="3"/>
  <c r="G230" i="3"/>
  <c r="G231" i="3"/>
  <c r="G232" i="3"/>
  <c r="G233" i="3"/>
  <c r="G234" i="3"/>
  <c r="G235" i="3"/>
  <c r="G236" i="3"/>
  <c r="G237" i="3"/>
  <c r="G212" i="3"/>
  <c r="G239" i="3"/>
  <c r="G241" i="3"/>
  <c r="G243" i="3"/>
  <c r="G245" i="3"/>
  <c r="G196" i="3"/>
  <c r="G206" i="3"/>
  <c r="G207" i="3"/>
  <c r="G208" i="3"/>
  <c r="G209" i="3"/>
  <c r="G210" i="3"/>
  <c r="G211" i="3"/>
  <c r="G213" i="3"/>
  <c r="G238" i="3"/>
  <c r="G240" i="3"/>
  <c r="G242" i="3"/>
  <c r="G244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9" i="3"/>
  <c r="G228" i="3"/>
  <c r="H197" i="3"/>
  <c r="L197" i="3" s="1"/>
  <c r="H222" i="3"/>
  <c r="H223" i="3"/>
  <c r="H224" i="3"/>
  <c r="H225" i="3"/>
  <c r="L225" i="3" s="1"/>
  <c r="H226" i="3"/>
  <c r="H227" i="3"/>
  <c r="H228" i="3"/>
  <c r="H229" i="3"/>
  <c r="L229" i="3" s="1"/>
  <c r="H230" i="3"/>
  <c r="H232" i="3"/>
  <c r="H234" i="3"/>
  <c r="H235" i="3"/>
  <c r="H237" i="3"/>
  <c r="H198" i="3"/>
  <c r="H199" i="3"/>
  <c r="H200" i="3"/>
  <c r="L200" i="3" s="1"/>
  <c r="H201" i="3"/>
  <c r="H202" i="3"/>
  <c r="H203" i="3"/>
  <c r="H204" i="3"/>
  <c r="L204" i="3" s="1"/>
  <c r="H205" i="3"/>
  <c r="H231" i="3"/>
  <c r="H233" i="3"/>
  <c r="H236" i="3"/>
  <c r="L236" i="3" s="1"/>
  <c r="H206" i="3"/>
  <c r="H207" i="3"/>
  <c r="H208" i="3"/>
  <c r="H209" i="3"/>
  <c r="L209" i="3" s="1"/>
  <c r="H210" i="3"/>
  <c r="H211" i="3"/>
  <c r="H212" i="3"/>
  <c r="L212" i="3" s="1"/>
  <c r="H213" i="3"/>
  <c r="L213" i="3" s="1"/>
  <c r="H238" i="3"/>
  <c r="H239" i="3"/>
  <c r="H240" i="3"/>
  <c r="H241" i="3"/>
  <c r="L241" i="3" s="1"/>
  <c r="H242" i="3"/>
  <c r="H243" i="3"/>
  <c r="H244" i="3"/>
  <c r="H245" i="3"/>
  <c r="H196" i="3"/>
  <c r="H214" i="3"/>
  <c r="H215" i="3"/>
  <c r="H216" i="3"/>
  <c r="H217" i="3"/>
  <c r="H218" i="3"/>
  <c r="H219" i="3"/>
  <c r="H220" i="3"/>
  <c r="H221" i="3"/>
  <c r="I214" i="3"/>
  <c r="I215" i="3"/>
  <c r="I216" i="3"/>
  <c r="I217" i="3"/>
  <c r="I218" i="3"/>
  <c r="I219" i="3"/>
  <c r="I220" i="3"/>
  <c r="I221" i="3"/>
  <c r="I228" i="3"/>
  <c r="I197" i="3"/>
  <c r="I222" i="3"/>
  <c r="I223" i="3"/>
  <c r="I224" i="3"/>
  <c r="I225" i="3"/>
  <c r="I226" i="3"/>
  <c r="I227" i="3"/>
  <c r="I229" i="3"/>
  <c r="I198" i="3"/>
  <c r="I199" i="3"/>
  <c r="I200" i="3"/>
  <c r="I201" i="3"/>
  <c r="I202" i="3"/>
  <c r="I203" i="3"/>
  <c r="I204" i="3"/>
  <c r="I205" i="3"/>
  <c r="I230" i="3"/>
  <c r="I231" i="3"/>
  <c r="I232" i="3"/>
  <c r="I233" i="3"/>
  <c r="I234" i="3"/>
  <c r="I235" i="3"/>
  <c r="I236" i="3"/>
  <c r="I237" i="3"/>
  <c r="I206" i="3"/>
  <c r="I207" i="3"/>
  <c r="I208" i="3"/>
  <c r="I209" i="3"/>
  <c r="I210" i="3"/>
  <c r="I211" i="3"/>
  <c r="I212" i="3"/>
  <c r="I213" i="3"/>
  <c r="I240" i="3"/>
  <c r="L240" i="3" s="1"/>
  <c r="I244" i="3"/>
  <c r="I242" i="3"/>
  <c r="I243" i="3"/>
  <c r="I241" i="3"/>
  <c r="I245" i="3"/>
  <c r="I238" i="3"/>
  <c r="I196" i="3"/>
  <c r="I239" i="3"/>
  <c r="E214" i="3"/>
  <c r="E196" i="3"/>
  <c r="E199" i="3"/>
  <c r="E222" i="3"/>
  <c r="E198" i="3"/>
  <c r="E230" i="3"/>
  <c r="E206" i="3"/>
  <c r="E238" i="3"/>
  <c r="E237" i="3"/>
  <c r="E205" i="3"/>
  <c r="E226" i="3"/>
  <c r="E241" i="3"/>
  <c r="E217" i="3"/>
  <c r="E232" i="3"/>
  <c r="E216" i="3"/>
  <c r="E200" i="3"/>
  <c r="E231" i="3"/>
  <c r="E215" i="3"/>
  <c r="E229" i="3"/>
  <c r="E197" i="3"/>
  <c r="E218" i="3"/>
  <c r="E233" i="3"/>
  <c r="E209" i="3"/>
  <c r="E244" i="3"/>
  <c r="E228" i="3"/>
  <c r="E212" i="3"/>
  <c r="E243" i="3"/>
  <c r="E227" i="3"/>
  <c r="E211" i="3"/>
  <c r="E221" i="3"/>
  <c r="E242" i="3"/>
  <c r="E210" i="3"/>
  <c r="E240" i="3"/>
  <c r="E224" i="3"/>
  <c r="E208" i="3"/>
  <c r="E239" i="3"/>
  <c r="E223" i="3"/>
  <c r="E207" i="3"/>
  <c r="E245" i="3"/>
  <c r="E213" i="3"/>
  <c r="E234" i="3"/>
  <c r="E202" i="3"/>
  <c r="E225" i="3"/>
  <c r="E201" i="3"/>
  <c r="E236" i="3"/>
  <c r="E220" i="3"/>
  <c r="E204" i="3"/>
  <c r="E235" i="3"/>
  <c r="E219" i="3"/>
  <c r="E203" i="3"/>
  <c r="Q268" i="7"/>
  <c r="O268" i="7"/>
  <c r="P268" i="7"/>
  <c r="P267" i="7"/>
  <c r="O267" i="7"/>
  <c r="Q267" i="7"/>
  <c r="K269" i="7"/>
  <c r="N269" i="7" s="1"/>
  <c r="A271" i="7"/>
  <c r="D270" i="7"/>
  <c r="H270" i="7"/>
  <c r="B270" i="7"/>
  <c r="K270" i="7" s="1"/>
  <c r="G270" i="7"/>
  <c r="E270" i="7"/>
  <c r="C270" i="7"/>
  <c r="J270" i="7"/>
  <c r="M270" i="7" s="1"/>
  <c r="F270" i="7"/>
  <c r="I270" i="7"/>
  <c r="A1845" i="7"/>
  <c r="A1621" i="7"/>
  <c r="A1395" i="7"/>
  <c r="A1170" i="7"/>
  <c r="A945" i="7"/>
  <c r="A720" i="7"/>
  <c r="A495" i="7"/>
  <c r="D721" i="6"/>
  <c r="B721" i="6"/>
  <c r="C721" i="6"/>
  <c r="E721" i="6"/>
  <c r="A418" i="6"/>
  <c r="A543" i="6"/>
  <c r="A645" i="6"/>
  <c r="J221" i="3" l="1"/>
  <c r="L221" i="3"/>
  <c r="L217" i="3"/>
  <c r="L196" i="3"/>
  <c r="L242" i="3"/>
  <c r="L238" i="3"/>
  <c r="L210" i="3"/>
  <c r="L206" i="3"/>
  <c r="L205" i="3"/>
  <c r="L201" i="3"/>
  <c r="L237" i="3"/>
  <c r="L230" i="3"/>
  <c r="L226" i="3"/>
  <c r="L222" i="3"/>
  <c r="J204" i="3"/>
  <c r="J236" i="3"/>
  <c r="J207" i="3"/>
  <c r="J239" i="3"/>
  <c r="J230" i="3"/>
  <c r="J217" i="3"/>
  <c r="J200" i="3"/>
  <c r="J232" i="3"/>
  <c r="J219" i="3"/>
  <c r="J202" i="3"/>
  <c r="J234" i="3"/>
  <c r="J213" i="3"/>
  <c r="J245" i="3"/>
  <c r="K234" i="3"/>
  <c r="K237" i="3"/>
  <c r="K203" i="3"/>
  <c r="K199" i="3"/>
  <c r="K227" i="3"/>
  <c r="K223" i="3"/>
  <c r="K220" i="3"/>
  <c r="K216" i="3"/>
  <c r="K245" i="3"/>
  <c r="K241" i="3"/>
  <c r="K213" i="3"/>
  <c r="K209" i="3"/>
  <c r="L245" i="3"/>
  <c r="K226" i="3"/>
  <c r="L216" i="3"/>
  <c r="L235" i="3"/>
  <c r="M212" i="3"/>
  <c r="U212" i="3"/>
  <c r="K222" i="3"/>
  <c r="L219" i="3"/>
  <c r="L215" i="3"/>
  <c r="U215" i="3" s="1"/>
  <c r="L244" i="3"/>
  <c r="L208" i="3"/>
  <c r="U208" i="3" s="1"/>
  <c r="L233" i="3"/>
  <c r="L203" i="3"/>
  <c r="L199" i="3"/>
  <c r="L234" i="3"/>
  <c r="L228" i="3"/>
  <c r="L224" i="3"/>
  <c r="J220" i="3"/>
  <c r="J196" i="3"/>
  <c r="J223" i="3"/>
  <c r="J214" i="3"/>
  <c r="J201" i="3"/>
  <c r="J233" i="3"/>
  <c r="J216" i="3"/>
  <c r="J203" i="3"/>
  <c r="J235" i="3"/>
  <c r="J218" i="3"/>
  <c r="J197" i="3"/>
  <c r="J229" i="3"/>
  <c r="K232" i="3"/>
  <c r="K236" i="3"/>
  <c r="K205" i="3"/>
  <c r="K201" i="3"/>
  <c r="K229" i="3"/>
  <c r="K225" i="3"/>
  <c r="U225" i="3" s="1"/>
  <c r="K197" i="3"/>
  <c r="K218" i="3"/>
  <c r="K214" i="3"/>
  <c r="K243" i="3"/>
  <c r="K239" i="3"/>
  <c r="K211" i="3"/>
  <c r="K207" i="3"/>
  <c r="L220" i="3"/>
  <c r="U244" i="3"/>
  <c r="M244" i="3"/>
  <c r="J240" i="3"/>
  <c r="J198" i="3"/>
  <c r="L218" i="3"/>
  <c r="L214" i="3"/>
  <c r="M214" i="3" s="1"/>
  <c r="L243" i="3"/>
  <c r="L239" i="3"/>
  <c r="L211" i="3"/>
  <c r="L207" i="3"/>
  <c r="L231" i="3"/>
  <c r="L202" i="3"/>
  <c r="L198" i="3"/>
  <c r="L232" i="3"/>
  <c r="L227" i="3"/>
  <c r="M227" i="3" s="1"/>
  <c r="L223" i="3"/>
  <c r="J228" i="3"/>
  <c r="J199" i="3"/>
  <c r="J231" i="3"/>
  <c r="J222" i="3"/>
  <c r="J209" i="3"/>
  <c r="J241" i="3"/>
  <c r="J224" i="3"/>
  <c r="J211" i="3"/>
  <c r="J243" i="3"/>
  <c r="J226" i="3"/>
  <c r="U226" i="3" s="1"/>
  <c r="J205" i="3"/>
  <c r="J237" i="3"/>
  <c r="K231" i="3"/>
  <c r="K235" i="3"/>
  <c r="K204" i="3"/>
  <c r="K200" i="3"/>
  <c r="K228" i="3"/>
  <c r="K224" i="3"/>
  <c r="K221" i="3"/>
  <c r="K217" i="3"/>
  <c r="K196" i="3"/>
  <c r="K242" i="3"/>
  <c r="U242" i="3" s="1"/>
  <c r="K238" i="3"/>
  <c r="U238" i="3" s="1"/>
  <c r="K210" i="3"/>
  <c r="U210" i="3" s="1"/>
  <c r="K206" i="3"/>
  <c r="M206" i="3" s="1"/>
  <c r="Q269" i="7"/>
  <c r="O269" i="7"/>
  <c r="P269" i="7"/>
  <c r="A272" i="7"/>
  <c r="C271" i="7"/>
  <c r="G271" i="7"/>
  <c r="D271" i="7"/>
  <c r="K271" i="7" s="1"/>
  <c r="I271" i="7"/>
  <c r="B271" i="7"/>
  <c r="J271" i="7"/>
  <c r="F271" i="7"/>
  <c r="H271" i="7"/>
  <c r="E271" i="7"/>
  <c r="L270" i="7"/>
  <c r="N270" i="7" s="1"/>
  <c r="A1846" i="7"/>
  <c r="A1622" i="7"/>
  <c r="A1396" i="7"/>
  <c r="A1171" i="7"/>
  <c r="A946" i="7"/>
  <c r="A721" i="7"/>
  <c r="A496" i="7"/>
  <c r="A419" i="6"/>
  <c r="A646" i="6"/>
  <c r="A544" i="6"/>
  <c r="D645" i="6"/>
  <c r="B645" i="6"/>
  <c r="E645" i="6"/>
  <c r="C645" i="6"/>
  <c r="T206" i="3" l="1"/>
  <c r="S206" i="3"/>
  <c r="P206" i="3"/>
  <c r="N206" i="3"/>
  <c r="O206" i="3"/>
  <c r="Q206" i="3"/>
  <c r="R206" i="3"/>
  <c r="R227" i="3"/>
  <c r="O227" i="3"/>
  <c r="T227" i="3"/>
  <c r="S227" i="3"/>
  <c r="Q227" i="3"/>
  <c r="N227" i="3"/>
  <c r="P227" i="3"/>
  <c r="U241" i="3"/>
  <c r="M241" i="3"/>
  <c r="Q214" i="3"/>
  <c r="O214" i="3"/>
  <c r="T214" i="3"/>
  <c r="S214" i="3"/>
  <c r="N214" i="3"/>
  <c r="P214" i="3"/>
  <c r="R214" i="3"/>
  <c r="U229" i="3"/>
  <c r="M229" i="3"/>
  <c r="M203" i="3"/>
  <c r="U203" i="3"/>
  <c r="U214" i="3"/>
  <c r="U227" i="3"/>
  <c r="S212" i="3"/>
  <c r="Q212" i="3"/>
  <c r="P212" i="3"/>
  <c r="T212" i="3"/>
  <c r="N212" i="3"/>
  <c r="O212" i="3"/>
  <c r="R212" i="3"/>
  <c r="M242" i="3"/>
  <c r="U206" i="3"/>
  <c r="U213" i="3"/>
  <c r="M213" i="3"/>
  <c r="U232" i="3"/>
  <c r="M232" i="3"/>
  <c r="M239" i="3"/>
  <c r="U239" i="3"/>
  <c r="M208" i="3"/>
  <c r="U199" i="3"/>
  <c r="M199" i="3"/>
  <c r="R244" i="3"/>
  <c r="O244" i="3"/>
  <c r="S244" i="3"/>
  <c r="T244" i="3"/>
  <c r="P244" i="3"/>
  <c r="N244" i="3"/>
  <c r="Q244" i="3"/>
  <c r="M243" i="3"/>
  <c r="U243" i="3"/>
  <c r="M209" i="3"/>
  <c r="U209" i="3"/>
  <c r="M228" i="3"/>
  <c r="U228" i="3"/>
  <c r="M197" i="3"/>
  <c r="U197" i="3"/>
  <c r="M216" i="3"/>
  <c r="U216" i="3"/>
  <c r="M223" i="3"/>
  <c r="U223" i="3"/>
  <c r="M238" i="3"/>
  <c r="M234" i="3"/>
  <c r="U234" i="3"/>
  <c r="U200" i="3"/>
  <c r="M200" i="3"/>
  <c r="U207" i="3"/>
  <c r="M207" i="3"/>
  <c r="U221" i="3"/>
  <c r="M221" i="3"/>
  <c r="U237" i="3"/>
  <c r="M237" i="3"/>
  <c r="U211" i="3"/>
  <c r="M211" i="3"/>
  <c r="U222" i="3"/>
  <c r="M222" i="3"/>
  <c r="U198" i="3"/>
  <c r="M198" i="3"/>
  <c r="M218" i="3"/>
  <c r="U218" i="3"/>
  <c r="U233" i="3"/>
  <c r="M233" i="3"/>
  <c r="U196" i="3"/>
  <c r="M196" i="3"/>
  <c r="M225" i="3"/>
  <c r="U202" i="3"/>
  <c r="M202" i="3"/>
  <c r="U217" i="3"/>
  <c r="M217" i="3"/>
  <c r="M236" i="3"/>
  <c r="U236" i="3"/>
  <c r="M210" i="3"/>
  <c r="M215" i="3"/>
  <c r="U205" i="3"/>
  <c r="M205" i="3"/>
  <c r="M224" i="3"/>
  <c r="U224" i="3"/>
  <c r="U231" i="3"/>
  <c r="M231" i="3"/>
  <c r="M240" i="3"/>
  <c r="U240" i="3"/>
  <c r="M235" i="3"/>
  <c r="U235" i="3"/>
  <c r="U201" i="3"/>
  <c r="M201" i="3"/>
  <c r="M220" i="3"/>
  <c r="U220" i="3"/>
  <c r="M226" i="3"/>
  <c r="U245" i="3"/>
  <c r="M245" i="3"/>
  <c r="U219" i="3"/>
  <c r="M219" i="3"/>
  <c r="U230" i="3"/>
  <c r="M230" i="3"/>
  <c r="M204" i="3"/>
  <c r="U204" i="3"/>
  <c r="A273" i="7"/>
  <c r="B272" i="7"/>
  <c r="F272" i="7"/>
  <c r="J272" i="7"/>
  <c r="E272" i="7"/>
  <c r="H272" i="7"/>
  <c r="G272" i="7"/>
  <c r="C272" i="7"/>
  <c r="I272" i="7"/>
  <c r="D272" i="7"/>
  <c r="M271" i="7"/>
  <c r="O270" i="7"/>
  <c r="P270" i="7"/>
  <c r="Q270" i="7"/>
  <c r="L271" i="7"/>
  <c r="N271" i="7" s="1"/>
  <c r="A1847" i="7"/>
  <c r="A1623" i="7"/>
  <c r="A1397" i="7"/>
  <c r="A1172" i="7"/>
  <c r="A947" i="7"/>
  <c r="A722" i="7"/>
  <c r="A497" i="7"/>
  <c r="E646" i="6"/>
  <c r="C646" i="6"/>
  <c r="D646" i="6"/>
  <c r="B646" i="6"/>
  <c r="F645" i="6"/>
  <c r="A420" i="6"/>
  <c r="A647" i="6"/>
  <c r="A545" i="6"/>
  <c r="Q215" i="3" l="1"/>
  <c r="O215" i="3"/>
  <c r="S215" i="3"/>
  <c r="N215" i="3"/>
  <c r="R215" i="3"/>
  <c r="P215" i="3"/>
  <c r="T215" i="3"/>
  <c r="O208" i="3"/>
  <c r="T208" i="3"/>
  <c r="S208" i="3"/>
  <c r="Q208" i="3"/>
  <c r="P208" i="3"/>
  <c r="R208" i="3"/>
  <c r="N208" i="3"/>
  <c r="Q242" i="3"/>
  <c r="P242" i="3"/>
  <c r="O242" i="3"/>
  <c r="S242" i="3"/>
  <c r="T242" i="3"/>
  <c r="R242" i="3"/>
  <c r="N242" i="3"/>
  <c r="R203" i="3"/>
  <c r="P203" i="3"/>
  <c r="N203" i="3"/>
  <c r="T203" i="3"/>
  <c r="O203" i="3"/>
  <c r="S203" i="3"/>
  <c r="Q203" i="3"/>
  <c r="T230" i="3"/>
  <c r="O230" i="3"/>
  <c r="P230" i="3"/>
  <c r="N230" i="3"/>
  <c r="Q230" i="3"/>
  <c r="S230" i="3"/>
  <c r="R230" i="3"/>
  <c r="S245" i="3"/>
  <c r="Q245" i="3"/>
  <c r="O245" i="3"/>
  <c r="T245" i="3"/>
  <c r="P245" i="3"/>
  <c r="N245" i="3"/>
  <c r="R245" i="3"/>
  <c r="S220" i="3"/>
  <c r="T220" i="3"/>
  <c r="O220" i="3"/>
  <c r="N220" i="3"/>
  <c r="Q220" i="3"/>
  <c r="R220" i="3"/>
  <c r="P220" i="3"/>
  <c r="S235" i="3"/>
  <c r="O235" i="3"/>
  <c r="P235" i="3"/>
  <c r="Q235" i="3"/>
  <c r="R235" i="3"/>
  <c r="N235" i="3"/>
  <c r="T235" i="3"/>
  <c r="R236" i="3"/>
  <c r="P236" i="3"/>
  <c r="N236" i="3"/>
  <c r="O236" i="3"/>
  <c r="T236" i="3"/>
  <c r="Q236" i="3"/>
  <c r="S236" i="3"/>
  <c r="S233" i="3"/>
  <c r="T233" i="3"/>
  <c r="P233" i="3"/>
  <c r="Q233" i="3"/>
  <c r="O233" i="3"/>
  <c r="N233" i="3"/>
  <c r="R233" i="3"/>
  <c r="O198" i="3"/>
  <c r="T198" i="3"/>
  <c r="Q198" i="3"/>
  <c r="P198" i="3"/>
  <c r="S198" i="3"/>
  <c r="R198" i="3"/>
  <c r="N198" i="3"/>
  <c r="R211" i="3"/>
  <c r="P211" i="3"/>
  <c r="O211" i="3"/>
  <c r="T211" i="3"/>
  <c r="S211" i="3"/>
  <c r="N211" i="3"/>
  <c r="Q211" i="3"/>
  <c r="P221" i="3"/>
  <c r="R221" i="3"/>
  <c r="S221" i="3"/>
  <c r="T221" i="3"/>
  <c r="O221" i="3"/>
  <c r="Q221" i="3"/>
  <c r="N221" i="3"/>
  <c r="Q200" i="3"/>
  <c r="P200" i="3"/>
  <c r="S200" i="3"/>
  <c r="N200" i="3"/>
  <c r="O200" i="3"/>
  <c r="T200" i="3"/>
  <c r="R200" i="3"/>
  <c r="S238" i="3"/>
  <c r="P238" i="3"/>
  <c r="N238" i="3"/>
  <c r="Q238" i="3"/>
  <c r="O238" i="3"/>
  <c r="R238" i="3"/>
  <c r="T238" i="3"/>
  <c r="S216" i="3"/>
  <c r="P216" i="3"/>
  <c r="T216" i="3"/>
  <c r="R216" i="3"/>
  <c r="O216" i="3"/>
  <c r="Q216" i="3"/>
  <c r="N216" i="3"/>
  <c r="S228" i="3"/>
  <c r="O228" i="3"/>
  <c r="R228" i="3"/>
  <c r="T228" i="3"/>
  <c r="P228" i="3"/>
  <c r="N228" i="3"/>
  <c r="Q228" i="3"/>
  <c r="P243" i="3"/>
  <c r="Q243" i="3"/>
  <c r="T243" i="3"/>
  <c r="S243" i="3"/>
  <c r="O243" i="3"/>
  <c r="N243" i="3"/>
  <c r="R243" i="3"/>
  <c r="T213" i="3"/>
  <c r="R213" i="3"/>
  <c r="P213" i="3"/>
  <c r="Q213" i="3"/>
  <c r="O213" i="3"/>
  <c r="N213" i="3"/>
  <c r="S213" i="3"/>
  <c r="P229" i="3"/>
  <c r="T229" i="3"/>
  <c r="S229" i="3"/>
  <c r="N229" i="3"/>
  <c r="O229" i="3"/>
  <c r="R229" i="3"/>
  <c r="Q229" i="3"/>
  <c r="P217" i="3"/>
  <c r="O217" i="3"/>
  <c r="S217" i="3"/>
  <c r="N217" i="3"/>
  <c r="T217" i="3"/>
  <c r="Q217" i="3"/>
  <c r="R217" i="3"/>
  <c r="O239" i="3"/>
  <c r="R239" i="3"/>
  <c r="T239" i="3"/>
  <c r="S239" i="3"/>
  <c r="P239" i="3"/>
  <c r="N239" i="3"/>
  <c r="Q239" i="3"/>
  <c r="R219" i="3"/>
  <c r="Q219" i="3"/>
  <c r="N219" i="3"/>
  <c r="S219" i="3"/>
  <c r="T219" i="3"/>
  <c r="P219" i="3"/>
  <c r="O219" i="3"/>
  <c r="R240" i="3"/>
  <c r="N240" i="3"/>
  <c r="S240" i="3"/>
  <c r="T240" i="3"/>
  <c r="Q240" i="3"/>
  <c r="P240" i="3"/>
  <c r="O240" i="3"/>
  <c r="Q210" i="3"/>
  <c r="P210" i="3"/>
  <c r="N210" i="3"/>
  <c r="R210" i="3"/>
  <c r="O210" i="3"/>
  <c r="T210" i="3"/>
  <c r="S210" i="3"/>
  <c r="T196" i="3"/>
  <c r="N196" i="3"/>
  <c r="Q196" i="3"/>
  <c r="S196" i="3"/>
  <c r="O196" i="3"/>
  <c r="R196" i="3"/>
  <c r="P196" i="3"/>
  <c r="M246" i="3"/>
  <c r="M248" i="3"/>
  <c r="O260" i="3" s="1"/>
  <c r="M247" i="3"/>
  <c r="M259" i="3" s="1"/>
  <c r="S222" i="3"/>
  <c r="N222" i="3"/>
  <c r="O222" i="3"/>
  <c r="R222" i="3"/>
  <c r="Q222" i="3"/>
  <c r="P222" i="3"/>
  <c r="T222" i="3"/>
  <c r="T237" i="3"/>
  <c r="N237" i="3"/>
  <c r="P237" i="3"/>
  <c r="R237" i="3"/>
  <c r="S237" i="3"/>
  <c r="O237" i="3"/>
  <c r="Q237" i="3"/>
  <c r="T207" i="3"/>
  <c r="E260" i="3"/>
  <c r="N207" i="3"/>
  <c r="Q207" i="3"/>
  <c r="P207" i="3"/>
  <c r="O207" i="3"/>
  <c r="S207" i="3"/>
  <c r="R207" i="3"/>
  <c r="N223" i="3"/>
  <c r="O223" i="3"/>
  <c r="R223" i="3"/>
  <c r="Q223" i="3"/>
  <c r="P223" i="3"/>
  <c r="S223" i="3"/>
  <c r="T223" i="3"/>
  <c r="N197" i="3"/>
  <c r="A260" i="3"/>
  <c r="P197" i="3"/>
  <c r="T197" i="3"/>
  <c r="Q197" i="3"/>
  <c r="R197" i="3"/>
  <c r="O197" i="3"/>
  <c r="S197" i="3"/>
  <c r="P209" i="3"/>
  <c r="N209" i="3"/>
  <c r="S209" i="3"/>
  <c r="R209" i="3"/>
  <c r="T209" i="3"/>
  <c r="O209" i="3"/>
  <c r="Q209" i="3"/>
  <c r="J260" i="3"/>
  <c r="R232" i="3"/>
  <c r="Q232" i="3"/>
  <c r="N232" i="3"/>
  <c r="O232" i="3"/>
  <c r="P232" i="3"/>
  <c r="T232" i="3"/>
  <c r="S232" i="3"/>
  <c r="N260" i="3"/>
  <c r="P241" i="3"/>
  <c r="Q241" i="3"/>
  <c r="S241" i="3"/>
  <c r="N241" i="3"/>
  <c r="R241" i="3"/>
  <c r="T241" i="3"/>
  <c r="O241" i="3"/>
  <c r="O201" i="3"/>
  <c r="A258" i="3"/>
  <c r="Q201" i="3"/>
  <c r="S201" i="3"/>
  <c r="P201" i="3"/>
  <c r="T201" i="3"/>
  <c r="R201" i="3"/>
  <c r="N201" i="3"/>
  <c r="O259" i="3"/>
  <c r="T225" i="3"/>
  <c r="S225" i="3"/>
  <c r="P225" i="3"/>
  <c r="R225" i="3"/>
  <c r="Q225" i="3"/>
  <c r="N225" i="3"/>
  <c r="O225" i="3"/>
  <c r="P199" i="3"/>
  <c r="B259" i="3"/>
  <c r="T199" i="3"/>
  <c r="R199" i="3"/>
  <c r="S199" i="3"/>
  <c r="N199" i="3"/>
  <c r="Q199" i="3"/>
  <c r="O199" i="3"/>
  <c r="P259" i="3"/>
  <c r="Q226" i="3"/>
  <c r="S226" i="3"/>
  <c r="T226" i="3"/>
  <c r="R226" i="3"/>
  <c r="P226" i="3"/>
  <c r="O226" i="3"/>
  <c r="N226" i="3"/>
  <c r="N259" i="3"/>
  <c r="S224" i="3"/>
  <c r="P224" i="3"/>
  <c r="O224" i="3"/>
  <c r="R224" i="3"/>
  <c r="T224" i="3"/>
  <c r="Q224" i="3"/>
  <c r="N224" i="3"/>
  <c r="R204" i="3"/>
  <c r="B258" i="3"/>
  <c r="Q204" i="3"/>
  <c r="N204" i="3"/>
  <c r="S204" i="3"/>
  <c r="O204" i="3"/>
  <c r="T204" i="3"/>
  <c r="P204" i="3"/>
  <c r="Q259" i="3"/>
  <c r="Q231" i="3"/>
  <c r="P231" i="3"/>
  <c r="O231" i="3"/>
  <c r="T231" i="3"/>
  <c r="S231" i="3"/>
  <c r="R231" i="3"/>
  <c r="N231" i="3"/>
  <c r="D259" i="3"/>
  <c r="T205" i="3"/>
  <c r="R205" i="3"/>
  <c r="P205" i="3"/>
  <c r="Q205" i="3"/>
  <c r="O205" i="3"/>
  <c r="N205" i="3"/>
  <c r="S205" i="3"/>
  <c r="D260" i="3"/>
  <c r="S202" i="3"/>
  <c r="Q202" i="3"/>
  <c r="N202" i="3"/>
  <c r="O202" i="3"/>
  <c r="R202" i="3"/>
  <c r="P202" i="3"/>
  <c r="T202" i="3"/>
  <c r="A264" i="3"/>
  <c r="E258" i="3"/>
  <c r="T218" i="3"/>
  <c r="S218" i="3"/>
  <c r="R218" i="3"/>
  <c r="O218" i="3"/>
  <c r="Q218" i="3"/>
  <c r="P218" i="3"/>
  <c r="N218" i="3"/>
  <c r="L258" i="3"/>
  <c r="T234" i="3"/>
  <c r="S234" i="3"/>
  <c r="P234" i="3"/>
  <c r="R234" i="3"/>
  <c r="Q234" i="3"/>
  <c r="O234" i="3"/>
  <c r="N234" i="3"/>
  <c r="P271" i="7"/>
  <c r="Q271" i="7"/>
  <c r="O271" i="7"/>
  <c r="K272" i="7"/>
  <c r="N272" i="7" s="1"/>
  <c r="M272" i="7"/>
  <c r="L272" i="7"/>
  <c r="A274" i="7"/>
  <c r="D273" i="7"/>
  <c r="H273" i="7"/>
  <c r="F273" i="7"/>
  <c r="E273" i="7"/>
  <c r="B273" i="7"/>
  <c r="K273" i="7" s="1"/>
  <c r="C273" i="7"/>
  <c r="J273" i="7"/>
  <c r="G273" i="7"/>
  <c r="I273" i="7"/>
  <c r="A1848" i="7"/>
  <c r="A1624" i="7"/>
  <c r="A1398" i="7"/>
  <c r="A1173" i="7"/>
  <c r="A948" i="7"/>
  <c r="A723" i="7"/>
  <c r="A498" i="7"/>
  <c r="A421" i="6"/>
  <c r="A546" i="6"/>
  <c r="A648" i="6"/>
  <c r="E647" i="6"/>
  <c r="C647" i="6"/>
  <c r="D647" i="6"/>
  <c r="B647" i="6"/>
  <c r="F646" i="6"/>
  <c r="F647" i="6" s="1"/>
  <c r="B252" i="3" l="1"/>
  <c r="H258" i="3"/>
  <c r="A259" i="3"/>
  <c r="Q260" i="3"/>
  <c r="F260" i="3"/>
  <c r="G258" i="3"/>
  <c r="M258" i="3"/>
  <c r="Q258" i="3"/>
  <c r="R258" i="3"/>
  <c r="E259" i="3"/>
  <c r="H259" i="3"/>
  <c r="I259" i="3"/>
  <c r="S260" i="3"/>
  <c r="P260" i="3"/>
  <c r="G260" i="3"/>
  <c r="D258" i="3"/>
  <c r="I260" i="3"/>
  <c r="M260" i="3"/>
  <c r="G259" i="3"/>
  <c r="K258" i="3"/>
  <c r="C259" i="3"/>
  <c r="S259" i="3"/>
  <c r="F259" i="3"/>
  <c r="J259" i="3"/>
  <c r="R260" i="3"/>
  <c r="S258" i="3"/>
  <c r="M249" i="3"/>
  <c r="R259" i="3"/>
  <c r="F258" i="3"/>
  <c r="N258" i="3"/>
  <c r="C258" i="3"/>
  <c r="O258" i="3"/>
  <c r="I258" i="3"/>
  <c r="H260" i="3"/>
  <c r="C260" i="3"/>
  <c r="L259" i="3"/>
  <c r="B260" i="3"/>
  <c r="L260" i="3"/>
  <c r="K260" i="3"/>
  <c r="K259" i="3"/>
  <c r="P258" i="3"/>
  <c r="J258" i="3"/>
  <c r="L273" i="7"/>
  <c r="N273" i="7" s="1"/>
  <c r="A275" i="7"/>
  <c r="B274" i="7"/>
  <c r="F274" i="7"/>
  <c r="J274" i="7"/>
  <c r="G274" i="7"/>
  <c r="C274" i="7"/>
  <c r="I274" i="7"/>
  <c r="E274" i="7"/>
  <c r="L274" i="7" s="1"/>
  <c r="H274" i="7"/>
  <c r="D274" i="7"/>
  <c r="Q272" i="7"/>
  <c r="P272" i="7"/>
  <c r="O272" i="7"/>
  <c r="M273" i="7"/>
  <c r="A1849" i="7"/>
  <c r="A1625" i="7"/>
  <c r="A1399" i="7"/>
  <c r="A1174" i="7"/>
  <c r="A949" i="7"/>
  <c r="A724" i="7"/>
  <c r="A499" i="7"/>
  <c r="C648" i="6"/>
  <c r="D648" i="6"/>
  <c r="E648" i="6"/>
  <c r="B648" i="6"/>
  <c r="F648" i="6" s="1"/>
  <c r="A422" i="6"/>
  <c r="A547" i="6"/>
  <c r="A649" i="6"/>
  <c r="P273" i="7" l="1"/>
  <c r="Q273" i="7"/>
  <c r="O273" i="7"/>
  <c r="A276" i="7"/>
  <c r="E275" i="7"/>
  <c r="I275" i="7"/>
  <c r="C275" i="7"/>
  <c r="H275" i="7"/>
  <c r="G275" i="7"/>
  <c r="F275" i="7"/>
  <c r="B275" i="7"/>
  <c r="J275" i="7"/>
  <c r="D275" i="7"/>
  <c r="M274" i="7"/>
  <c r="K274" i="7"/>
  <c r="A1850" i="7"/>
  <c r="A1626" i="7"/>
  <c r="A1400" i="7"/>
  <c r="A1175" i="7"/>
  <c r="A950" i="7"/>
  <c r="A725" i="7"/>
  <c r="A500" i="7"/>
  <c r="D649" i="6"/>
  <c r="B649" i="6"/>
  <c r="E649" i="6"/>
  <c r="C649" i="6"/>
  <c r="A423" i="6"/>
  <c r="A693" i="6"/>
  <c r="A548" i="6"/>
  <c r="A277" i="7" l="1"/>
  <c r="D276" i="7"/>
  <c r="K276" i="7" s="1"/>
  <c r="H276" i="7"/>
  <c r="E276" i="7"/>
  <c r="L276" i="7" s="1"/>
  <c r="J276" i="7"/>
  <c r="F276" i="7"/>
  <c r="B276" i="7"/>
  <c r="I276" i="7"/>
  <c r="C276" i="7"/>
  <c r="G276" i="7"/>
  <c r="N274" i="7"/>
  <c r="M275" i="7"/>
  <c r="K275" i="7"/>
  <c r="L275" i="7"/>
  <c r="A1851" i="7"/>
  <c r="A1627" i="7"/>
  <c r="A1401" i="7"/>
  <c r="A1176" i="7"/>
  <c r="A951" i="7"/>
  <c r="A726" i="7"/>
  <c r="A501" i="7"/>
  <c r="F649" i="6"/>
  <c r="D693" i="6"/>
  <c r="B693" i="6"/>
  <c r="E693" i="6"/>
  <c r="C693" i="6"/>
  <c r="A424" i="6"/>
  <c r="A694" i="6"/>
  <c r="A549" i="6"/>
  <c r="O274" i="7" l="1"/>
  <c r="Q274" i="7"/>
  <c r="P274" i="7"/>
  <c r="M276" i="7"/>
  <c r="N276" i="7" s="1"/>
  <c r="N275" i="7"/>
  <c r="A278" i="7"/>
  <c r="B277" i="7"/>
  <c r="F277" i="7"/>
  <c r="J277" i="7"/>
  <c r="E277" i="7"/>
  <c r="C277" i="7"/>
  <c r="I277" i="7"/>
  <c r="H277" i="7"/>
  <c r="D277" i="7"/>
  <c r="G277" i="7"/>
  <c r="A1852" i="7"/>
  <c r="A1628" i="7"/>
  <c r="A1402" i="7"/>
  <c r="A1177" i="7"/>
  <c r="A952" i="7"/>
  <c r="A727" i="7"/>
  <c r="A502" i="7"/>
  <c r="E694" i="6"/>
  <c r="C694" i="6"/>
  <c r="D694" i="6"/>
  <c r="B694" i="6"/>
  <c r="A425" i="6"/>
  <c r="A550" i="6"/>
  <c r="A695" i="6"/>
  <c r="Q276" i="7" l="1"/>
  <c r="O276" i="7"/>
  <c r="P276" i="7"/>
  <c r="K277" i="7"/>
  <c r="L277" i="7"/>
  <c r="A279" i="7"/>
  <c r="D278" i="7"/>
  <c r="H278" i="7"/>
  <c r="M278" i="7" s="1"/>
  <c r="F278" i="7"/>
  <c r="G278" i="7"/>
  <c r="C278" i="7"/>
  <c r="E278" i="7"/>
  <c r="L278" i="7" s="1"/>
  <c r="B278" i="7"/>
  <c r="I278" i="7"/>
  <c r="J278" i="7"/>
  <c r="P275" i="7"/>
  <c r="O275" i="7"/>
  <c r="Q275" i="7"/>
  <c r="M277" i="7"/>
  <c r="A1853" i="7"/>
  <c r="A1629" i="7"/>
  <c r="A1403" i="7"/>
  <c r="A1178" i="7"/>
  <c r="A953" i="7"/>
  <c r="A728" i="7"/>
  <c r="A503" i="7"/>
  <c r="E695" i="6"/>
  <c r="C695" i="6"/>
  <c r="D695" i="6"/>
  <c r="B695" i="6"/>
  <c r="A426" i="6"/>
  <c r="A650" i="6"/>
  <c r="A551" i="6"/>
  <c r="A280" i="7" l="1"/>
  <c r="C279" i="7"/>
  <c r="G279" i="7"/>
  <c r="B279" i="7"/>
  <c r="H279" i="7"/>
  <c r="E279" i="7"/>
  <c r="I279" i="7"/>
  <c r="M279" i="7" s="1"/>
  <c r="D279" i="7"/>
  <c r="J279" i="7"/>
  <c r="F279" i="7"/>
  <c r="K278" i="7"/>
  <c r="N278" i="7" s="1"/>
  <c r="N277" i="7"/>
  <c r="A1854" i="7"/>
  <c r="A1630" i="7"/>
  <c r="A1404" i="7"/>
  <c r="A1179" i="7"/>
  <c r="A954" i="7"/>
  <c r="A729" i="7"/>
  <c r="A504" i="7"/>
  <c r="E650" i="6"/>
  <c r="C650" i="6"/>
  <c r="D650" i="6"/>
  <c r="B650" i="6"/>
  <c r="F650" i="6" s="1"/>
  <c r="A427" i="6"/>
  <c r="A552" i="6"/>
  <c r="A696" i="6"/>
  <c r="O278" i="7" l="1"/>
  <c r="Q278" i="7"/>
  <c r="P278" i="7"/>
  <c r="L279" i="7"/>
  <c r="A281" i="7"/>
  <c r="E280" i="7"/>
  <c r="I280" i="7"/>
  <c r="C280" i="7"/>
  <c r="H280" i="7"/>
  <c r="B280" i="7"/>
  <c r="J280" i="7"/>
  <c r="G280" i="7"/>
  <c r="L280" i="7" s="1"/>
  <c r="D280" i="7"/>
  <c r="F280" i="7"/>
  <c r="O277" i="7"/>
  <c r="Q277" i="7"/>
  <c r="P277" i="7"/>
  <c r="K279" i="7"/>
  <c r="A1855" i="7"/>
  <c r="A1631" i="7"/>
  <c r="A1405" i="7"/>
  <c r="A1180" i="7"/>
  <c r="A955" i="7"/>
  <c r="A730" i="7"/>
  <c r="A505" i="7"/>
  <c r="C696" i="6"/>
  <c r="D696" i="6"/>
  <c r="E696" i="6"/>
  <c r="B696" i="6"/>
  <c r="A428" i="6"/>
  <c r="A553" i="6"/>
  <c r="A697" i="6"/>
  <c r="N279" i="7" l="1"/>
  <c r="K280" i="7"/>
  <c r="N280" i="7" s="1"/>
  <c r="M280" i="7"/>
  <c r="A282" i="7"/>
  <c r="C281" i="7"/>
  <c r="G281" i="7"/>
  <c r="D281" i="7"/>
  <c r="I281" i="7"/>
  <c r="F281" i="7"/>
  <c r="B281" i="7"/>
  <c r="K281" i="7" s="1"/>
  <c r="E281" i="7"/>
  <c r="H281" i="7"/>
  <c r="J281" i="7"/>
  <c r="A1856" i="7"/>
  <c r="A1632" i="7"/>
  <c r="A1406" i="7"/>
  <c r="A1181" i="7"/>
  <c r="A956" i="7"/>
  <c r="A731" i="7"/>
  <c r="A506" i="7"/>
  <c r="D697" i="6"/>
  <c r="B697" i="6"/>
  <c r="E697" i="6"/>
  <c r="C697" i="6"/>
  <c r="A429" i="6"/>
  <c r="A698" i="6"/>
  <c r="A554" i="6"/>
  <c r="A283" i="7" l="1"/>
  <c r="D282" i="7"/>
  <c r="H282" i="7"/>
  <c r="C282" i="7"/>
  <c r="I282" i="7"/>
  <c r="B282" i="7"/>
  <c r="J282" i="7"/>
  <c r="F282" i="7"/>
  <c r="G282" i="7"/>
  <c r="E282" i="7"/>
  <c r="L281" i="7"/>
  <c r="Q280" i="7"/>
  <c r="P280" i="7"/>
  <c r="O280" i="7"/>
  <c r="M281" i="7"/>
  <c r="N281" i="7" s="1"/>
  <c r="P279" i="7"/>
  <c r="Q279" i="7"/>
  <c r="O279" i="7"/>
  <c r="A1857" i="7"/>
  <c r="A1633" i="7"/>
  <c r="A1407" i="7"/>
  <c r="A1182" i="7"/>
  <c r="A957" i="7"/>
  <c r="A732" i="7"/>
  <c r="A507" i="7"/>
  <c r="E698" i="6"/>
  <c r="C698" i="6"/>
  <c r="D698" i="6"/>
  <c r="B698" i="6"/>
  <c r="A430" i="6"/>
  <c r="A722" i="6"/>
  <c r="A555" i="6"/>
  <c r="O281" i="7" l="1"/>
  <c r="P281" i="7"/>
  <c r="Q281" i="7"/>
  <c r="L282" i="7"/>
  <c r="K282" i="7"/>
  <c r="M282" i="7"/>
  <c r="A284" i="7"/>
  <c r="C283" i="7"/>
  <c r="G283" i="7"/>
  <c r="E283" i="7"/>
  <c r="L283" i="7" s="1"/>
  <c r="J283" i="7"/>
  <c r="H283" i="7"/>
  <c r="F283" i="7"/>
  <c r="B283" i="7"/>
  <c r="I283" i="7"/>
  <c r="D283" i="7"/>
  <c r="K283" i="7" s="1"/>
  <c r="A1858" i="7"/>
  <c r="A1634" i="7"/>
  <c r="A1408" i="7"/>
  <c r="A1183" i="7"/>
  <c r="A958" i="7"/>
  <c r="A733" i="7"/>
  <c r="A508" i="7"/>
  <c r="E722" i="6"/>
  <c r="C722" i="6"/>
  <c r="D722" i="6"/>
  <c r="B722" i="6"/>
  <c r="A431" i="6"/>
  <c r="A651" i="6"/>
  <c r="A556" i="6"/>
  <c r="M283" i="7" l="1"/>
  <c r="A285" i="7"/>
  <c r="E284" i="7"/>
  <c r="I284" i="7"/>
  <c r="F284" i="7"/>
  <c r="D284" i="7"/>
  <c r="B284" i="7"/>
  <c r="C284" i="7"/>
  <c r="G284" i="7"/>
  <c r="H284" i="7"/>
  <c r="J284" i="7"/>
  <c r="N283" i="7"/>
  <c r="N282" i="7"/>
  <c r="A1859" i="7"/>
  <c r="A1635" i="7"/>
  <c r="A1409" i="7"/>
  <c r="A1184" i="7"/>
  <c r="A959" i="7"/>
  <c r="A734" i="7"/>
  <c r="A509" i="7"/>
  <c r="E651" i="6"/>
  <c r="C651" i="6"/>
  <c r="B651" i="6"/>
  <c r="F651" i="6" s="1"/>
  <c r="D651" i="6"/>
  <c r="A432" i="6"/>
  <c r="A652" i="6"/>
  <c r="A557" i="6"/>
  <c r="P283" i="7" l="1"/>
  <c r="O283" i="7"/>
  <c r="Q283" i="7"/>
  <c r="K284" i="7"/>
  <c r="N284" i="7" s="1"/>
  <c r="M284" i="7"/>
  <c r="A286" i="7"/>
  <c r="C285" i="7"/>
  <c r="G285" i="7"/>
  <c r="F285" i="7"/>
  <c r="B285" i="7"/>
  <c r="I285" i="7"/>
  <c r="E285" i="7"/>
  <c r="L285" i="7" s="1"/>
  <c r="H285" i="7"/>
  <c r="D285" i="7"/>
  <c r="J285" i="7"/>
  <c r="M285" i="7" s="1"/>
  <c r="O282" i="7"/>
  <c r="P282" i="7"/>
  <c r="Q282" i="7"/>
  <c r="L284" i="7"/>
  <c r="A1860" i="7"/>
  <c r="A1636" i="7"/>
  <c r="A1410" i="7"/>
  <c r="A1185" i="7"/>
  <c r="A960" i="7"/>
  <c r="A735" i="7"/>
  <c r="A510" i="7"/>
  <c r="C652" i="6"/>
  <c r="D652" i="6"/>
  <c r="E652" i="6"/>
  <c r="B652" i="6"/>
  <c r="F652" i="6" s="1"/>
  <c r="A433" i="6"/>
  <c r="A558" i="6"/>
  <c r="A653" i="6"/>
  <c r="Q284" i="7" l="1"/>
  <c r="O284" i="7"/>
  <c r="P284" i="7"/>
  <c r="K285" i="7"/>
  <c r="N285" i="7" s="1"/>
  <c r="A287" i="7"/>
  <c r="D286" i="7"/>
  <c r="H286" i="7"/>
  <c r="F286" i="7"/>
  <c r="E286" i="7"/>
  <c r="I286" i="7"/>
  <c r="C286" i="7"/>
  <c r="J286" i="7"/>
  <c r="G286" i="7"/>
  <c r="B286" i="7"/>
  <c r="K286" i="7" s="1"/>
  <c r="A1861" i="7"/>
  <c r="A1637" i="7"/>
  <c r="A1411" i="7"/>
  <c r="A1186" i="7"/>
  <c r="A961" i="7"/>
  <c r="A736" i="7"/>
  <c r="A511" i="7"/>
  <c r="D653" i="6"/>
  <c r="B653" i="6"/>
  <c r="E653" i="6"/>
  <c r="C653" i="6"/>
  <c r="A434" i="6"/>
  <c r="A723" i="6"/>
  <c r="A559" i="6"/>
  <c r="Q285" i="7" l="1"/>
  <c r="P285" i="7"/>
  <c r="O285" i="7"/>
  <c r="N286" i="7"/>
  <c r="M286" i="7"/>
  <c r="L286" i="7"/>
  <c r="A288" i="7"/>
  <c r="C287" i="7"/>
  <c r="G287" i="7"/>
  <c r="B287" i="7"/>
  <c r="H287" i="7"/>
  <c r="D287" i="7"/>
  <c r="K287" i="7" s="1"/>
  <c r="J287" i="7"/>
  <c r="I287" i="7"/>
  <c r="E287" i="7"/>
  <c r="F287" i="7"/>
  <c r="A1862" i="7"/>
  <c r="A1638" i="7"/>
  <c r="A1412" i="7"/>
  <c r="A1187" i="7"/>
  <c r="A962" i="7"/>
  <c r="A737" i="7"/>
  <c r="A512" i="7"/>
  <c r="F653" i="6"/>
  <c r="E723" i="6"/>
  <c r="C723" i="6"/>
  <c r="D723" i="6"/>
  <c r="B723" i="6"/>
  <c r="A435" i="6"/>
  <c r="A724" i="6"/>
  <c r="A560" i="6"/>
  <c r="O286" i="7" l="1"/>
  <c r="Q286" i="7"/>
  <c r="P286" i="7"/>
  <c r="L287" i="7"/>
  <c r="A289" i="7"/>
  <c r="E288" i="7"/>
  <c r="I288" i="7"/>
  <c r="C288" i="7"/>
  <c r="H288" i="7"/>
  <c r="G288" i="7"/>
  <c r="D288" i="7"/>
  <c r="F288" i="7"/>
  <c r="B288" i="7"/>
  <c r="J288" i="7"/>
  <c r="M287" i="7"/>
  <c r="N287" i="7"/>
  <c r="A1863" i="7"/>
  <c r="A1639" i="7"/>
  <c r="A1413" i="7"/>
  <c r="A1188" i="7"/>
  <c r="A963" i="7"/>
  <c r="A738" i="7"/>
  <c r="A513" i="7"/>
  <c r="C724" i="6"/>
  <c r="D724" i="6"/>
  <c r="E724" i="6"/>
  <c r="B724" i="6"/>
  <c r="A436" i="6"/>
  <c r="A561" i="6"/>
  <c r="A725" i="6"/>
  <c r="L288" i="7" l="1"/>
  <c r="P287" i="7"/>
  <c r="Q287" i="7"/>
  <c r="O287" i="7"/>
  <c r="K288" i="7"/>
  <c r="M288" i="7"/>
  <c r="A290" i="7"/>
  <c r="C289" i="7"/>
  <c r="G289" i="7"/>
  <c r="D289" i="7"/>
  <c r="I289" i="7"/>
  <c r="E289" i="7"/>
  <c r="L289" i="7" s="1"/>
  <c r="H289" i="7"/>
  <c r="J289" i="7"/>
  <c r="M289" i="7" s="1"/>
  <c r="F289" i="7"/>
  <c r="B289" i="7"/>
  <c r="K289" i="7" s="1"/>
  <c r="N289" i="7" s="1"/>
  <c r="A1864" i="7"/>
  <c r="A1640" i="7"/>
  <c r="A1414" i="7"/>
  <c r="A1189" i="7"/>
  <c r="A964" i="7"/>
  <c r="A739" i="7"/>
  <c r="A514" i="7"/>
  <c r="D725" i="6"/>
  <c r="B725" i="6"/>
  <c r="E725" i="6"/>
  <c r="C725" i="6"/>
  <c r="A437" i="6"/>
  <c r="A562" i="6"/>
  <c r="A699" i="6"/>
  <c r="P289" i="7" l="1"/>
  <c r="O289" i="7"/>
  <c r="Q289" i="7"/>
  <c r="A291" i="7"/>
  <c r="D290" i="7"/>
  <c r="H290" i="7"/>
  <c r="C290" i="7"/>
  <c r="I290" i="7"/>
  <c r="G290" i="7"/>
  <c r="E290" i="7"/>
  <c r="L290" i="7" s="1"/>
  <c r="B290" i="7"/>
  <c r="K290" i="7" s="1"/>
  <c r="J290" i="7"/>
  <c r="F290" i="7"/>
  <c r="N288" i="7"/>
  <c r="A1865" i="7"/>
  <c r="A1641" i="7"/>
  <c r="A1415" i="7"/>
  <c r="A1190" i="7"/>
  <c r="A965" i="7"/>
  <c r="A740" i="7"/>
  <c r="A515" i="7"/>
  <c r="E699" i="6"/>
  <c r="C699" i="6"/>
  <c r="D699" i="6"/>
  <c r="B699" i="6"/>
  <c r="A438" i="6"/>
  <c r="A563" i="6"/>
  <c r="A726" i="6"/>
  <c r="M290" i="7" l="1"/>
  <c r="A292" i="7"/>
  <c r="C291" i="7"/>
  <c r="G291" i="7"/>
  <c r="E291" i="7"/>
  <c r="J291" i="7"/>
  <c r="F291" i="7"/>
  <c r="I291" i="7"/>
  <c r="M291" i="7" s="1"/>
  <c r="D291" i="7"/>
  <c r="H291" i="7"/>
  <c r="B291" i="7"/>
  <c r="N290" i="7"/>
  <c r="Q288" i="7"/>
  <c r="O288" i="7"/>
  <c r="P288" i="7"/>
  <c r="A1866" i="7"/>
  <c r="A1642" i="7"/>
  <c r="A1416" i="7"/>
  <c r="A1191" i="7"/>
  <c r="A966" i="7"/>
  <c r="A741" i="7"/>
  <c r="A516" i="7"/>
  <c r="E726" i="6"/>
  <c r="C726" i="6"/>
  <c r="D726" i="6"/>
  <c r="B726" i="6"/>
  <c r="A439" i="6"/>
  <c r="A727" i="6"/>
  <c r="A564" i="6"/>
  <c r="A293" i="7" l="1"/>
  <c r="E292" i="7"/>
  <c r="I292" i="7"/>
  <c r="F292" i="7"/>
  <c r="C292" i="7"/>
  <c r="J292" i="7"/>
  <c r="G292" i="7"/>
  <c r="H292" i="7"/>
  <c r="M292" i="7" s="1"/>
  <c r="D292" i="7"/>
  <c r="B292" i="7"/>
  <c r="O290" i="7"/>
  <c r="P290" i="7"/>
  <c r="Q290" i="7"/>
  <c r="K291" i="7"/>
  <c r="N291" i="7" s="1"/>
  <c r="L291" i="7"/>
  <c r="A1867" i="7"/>
  <c r="A1643" i="7"/>
  <c r="A1417" i="7"/>
  <c r="A1192" i="7"/>
  <c r="A967" i="7"/>
  <c r="A742" i="7"/>
  <c r="A517" i="7"/>
  <c r="E727" i="6"/>
  <c r="C727" i="6"/>
  <c r="D727" i="6"/>
  <c r="B727" i="6"/>
  <c r="A440" i="6"/>
  <c r="A654" i="6"/>
  <c r="A565" i="6"/>
  <c r="P291" i="7" l="1"/>
  <c r="O291" i="7"/>
  <c r="Q291" i="7"/>
  <c r="L292" i="7"/>
  <c r="K292" i="7"/>
  <c r="A294" i="7"/>
  <c r="C293" i="7"/>
  <c r="G293" i="7"/>
  <c r="F293" i="7"/>
  <c r="H293" i="7"/>
  <c r="J293" i="7"/>
  <c r="E293" i="7"/>
  <c r="L293" i="7" s="1"/>
  <c r="B293" i="7"/>
  <c r="I293" i="7"/>
  <c r="D293" i="7"/>
  <c r="A1868" i="7"/>
  <c r="A1644" i="7"/>
  <c r="A1418" i="7"/>
  <c r="A1193" i="7"/>
  <c r="A968" i="7"/>
  <c r="A743" i="7"/>
  <c r="A518" i="7"/>
  <c r="E654" i="6"/>
  <c r="C654" i="6"/>
  <c r="D654" i="6"/>
  <c r="B654" i="6"/>
  <c r="F654" i="6" s="1"/>
  <c r="A441" i="6"/>
  <c r="A566" i="6"/>
  <c r="A655" i="6"/>
  <c r="M293" i="7" l="1"/>
  <c r="A295" i="7"/>
  <c r="E294" i="7"/>
  <c r="L294" i="7" s="1"/>
  <c r="I294" i="7"/>
  <c r="B294" i="7"/>
  <c r="G294" i="7"/>
  <c r="D294" i="7"/>
  <c r="C294" i="7"/>
  <c r="F294" i="7"/>
  <c r="H294" i="7"/>
  <c r="J294" i="7"/>
  <c r="K293" i="7"/>
  <c r="N293" i="7" s="1"/>
  <c r="N292" i="7"/>
  <c r="A1869" i="7"/>
  <c r="A1645" i="7"/>
  <c r="A1419" i="7"/>
  <c r="A1194" i="7"/>
  <c r="A969" i="7"/>
  <c r="A744" i="7"/>
  <c r="A519" i="7"/>
  <c r="E655" i="6"/>
  <c r="C655" i="6"/>
  <c r="D655" i="6"/>
  <c r="B655" i="6"/>
  <c r="F655" i="6" s="1"/>
  <c r="A442" i="6"/>
  <c r="A567" i="6"/>
  <c r="A700" i="6"/>
  <c r="O293" i="7" l="1"/>
  <c r="P293" i="7"/>
  <c r="Q293" i="7"/>
  <c r="N294" i="7"/>
  <c r="M294" i="7"/>
  <c r="A296" i="7"/>
  <c r="D295" i="7"/>
  <c r="H295" i="7"/>
  <c r="C295" i="7"/>
  <c r="I295" i="7"/>
  <c r="B295" i="7"/>
  <c r="J295" i="7"/>
  <c r="F295" i="7"/>
  <c r="G295" i="7"/>
  <c r="E295" i="7"/>
  <c r="L295" i="7" s="1"/>
  <c r="Q292" i="7"/>
  <c r="P292" i="7"/>
  <c r="O292" i="7"/>
  <c r="K294" i="7"/>
  <c r="A1870" i="7"/>
  <c r="A1646" i="7"/>
  <c r="A1420" i="7"/>
  <c r="A1195" i="7"/>
  <c r="A970" i="7"/>
  <c r="A745" i="7"/>
  <c r="A520" i="7"/>
  <c r="C700" i="6"/>
  <c r="D700" i="6"/>
  <c r="E700" i="6"/>
  <c r="B700" i="6"/>
  <c r="A443" i="6"/>
  <c r="A568" i="6"/>
  <c r="A656" i="6"/>
  <c r="K295" i="7" l="1"/>
  <c r="N295" i="7" s="1"/>
  <c r="M295" i="7"/>
  <c r="A297" i="7"/>
  <c r="C296" i="7"/>
  <c r="G296" i="7"/>
  <c r="E296" i="7"/>
  <c r="J296" i="7"/>
  <c r="H296" i="7"/>
  <c r="M296" i="7" s="1"/>
  <c r="B296" i="7"/>
  <c r="I296" i="7"/>
  <c r="D296" i="7"/>
  <c r="F296" i="7"/>
  <c r="L296" i="7" s="1"/>
  <c r="O294" i="7"/>
  <c r="Q294" i="7"/>
  <c r="P294" i="7"/>
  <c r="A1871" i="7"/>
  <c r="A1647" i="7"/>
  <c r="A1421" i="7"/>
  <c r="A1196" i="7"/>
  <c r="A971" i="7"/>
  <c r="A746" i="7"/>
  <c r="A521" i="7"/>
  <c r="C656" i="6"/>
  <c r="D656" i="6"/>
  <c r="B656" i="6"/>
  <c r="F656" i="6" s="1"/>
  <c r="E656" i="6"/>
  <c r="A444" i="6"/>
  <c r="A728" i="6"/>
  <c r="A569" i="6"/>
  <c r="A298" i="7" l="1"/>
  <c r="B297" i="7"/>
  <c r="F297" i="7"/>
  <c r="J297" i="7"/>
  <c r="G297" i="7"/>
  <c r="E297" i="7"/>
  <c r="L297" i="7" s="1"/>
  <c r="C297" i="7"/>
  <c r="H297" i="7"/>
  <c r="M297" i="7" s="1"/>
  <c r="I297" i="7"/>
  <c r="D297" i="7"/>
  <c r="K296" i="7"/>
  <c r="N296" i="7" s="1"/>
  <c r="P295" i="7"/>
  <c r="O295" i="7"/>
  <c r="Q295" i="7"/>
  <c r="A1872" i="7"/>
  <c r="A1648" i="7"/>
  <c r="A1422" i="7"/>
  <c r="A1197" i="7"/>
  <c r="A972" i="7"/>
  <c r="A747" i="7"/>
  <c r="A522" i="7"/>
  <c r="C728" i="6"/>
  <c r="D728" i="6"/>
  <c r="E728" i="6"/>
  <c r="B728" i="6"/>
  <c r="A445" i="6"/>
  <c r="A570" i="6"/>
  <c r="A657" i="6"/>
  <c r="Q296" i="7" l="1"/>
  <c r="P296" i="7"/>
  <c r="O296" i="7"/>
  <c r="N297" i="7"/>
  <c r="K297" i="7"/>
  <c r="A299" i="7"/>
  <c r="E298" i="7"/>
  <c r="I298" i="7"/>
  <c r="C298" i="7"/>
  <c r="H298" i="7"/>
  <c r="D298" i="7"/>
  <c r="G298" i="7"/>
  <c r="B298" i="7"/>
  <c r="F298" i="7"/>
  <c r="J298" i="7"/>
  <c r="A1873" i="7"/>
  <c r="A1649" i="7"/>
  <c r="A1423" i="7"/>
  <c r="A1198" i="7"/>
  <c r="A973" i="7"/>
  <c r="A748" i="7"/>
  <c r="A523" i="7"/>
  <c r="D657" i="6"/>
  <c r="B657" i="6"/>
  <c r="C657" i="6"/>
  <c r="E657" i="6"/>
  <c r="A446" i="6"/>
  <c r="A658" i="6"/>
  <c r="A571" i="6"/>
  <c r="P297" i="7" l="1"/>
  <c r="O297" i="7"/>
  <c r="Q297" i="7"/>
  <c r="L298" i="7"/>
  <c r="M298" i="7"/>
  <c r="A300" i="7"/>
  <c r="D299" i="7"/>
  <c r="H299" i="7"/>
  <c r="E299" i="7"/>
  <c r="J299" i="7"/>
  <c r="B299" i="7"/>
  <c r="I299" i="7"/>
  <c r="M299" i="7" s="1"/>
  <c r="G299" i="7"/>
  <c r="C299" i="7"/>
  <c r="F299" i="7"/>
  <c r="K298" i="7"/>
  <c r="A1874" i="7"/>
  <c r="A1650" i="7"/>
  <c r="A1424" i="7"/>
  <c r="A1199" i="7"/>
  <c r="A974" i="7"/>
  <c r="A749" i="7"/>
  <c r="A524" i="7"/>
  <c r="F657" i="6"/>
  <c r="E658" i="6"/>
  <c r="C658" i="6"/>
  <c r="D658" i="6"/>
  <c r="B658" i="6"/>
  <c r="A447" i="6"/>
  <c r="A729" i="6"/>
  <c r="A572" i="6"/>
  <c r="K299" i="7" l="1"/>
  <c r="N298" i="7"/>
  <c r="A301" i="7"/>
  <c r="C300" i="7"/>
  <c r="G300" i="7"/>
  <c r="F300" i="7"/>
  <c r="H300" i="7"/>
  <c r="D300" i="7"/>
  <c r="B300" i="7"/>
  <c r="I300" i="7"/>
  <c r="J300" i="7"/>
  <c r="E300" i="7"/>
  <c r="L299" i="7"/>
  <c r="A1875" i="7"/>
  <c r="A1651" i="7"/>
  <c r="A1425" i="7"/>
  <c r="A1200" i="7"/>
  <c r="A975" i="7"/>
  <c r="A750" i="7"/>
  <c r="A525" i="7"/>
  <c r="D729" i="6"/>
  <c r="B729" i="6"/>
  <c r="E729" i="6"/>
  <c r="C729" i="6"/>
  <c r="A448" i="6"/>
  <c r="A730" i="6"/>
  <c r="A573" i="6"/>
  <c r="F658" i="6"/>
  <c r="M300" i="7" l="1"/>
  <c r="A302" i="7"/>
  <c r="B301" i="7"/>
  <c r="F301" i="7"/>
  <c r="J301" i="7"/>
  <c r="C301" i="7"/>
  <c r="H301" i="7"/>
  <c r="M301" i="7" s="1"/>
  <c r="E301" i="7"/>
  <c r="L301" i="7" s="1"/>
  <c r="G301" i="7"/>
  <c r="I301" i="7"/>
  <c r="D301" i="7"/>
  <c r="L300" i="7"/>
  <c r="O298" i="7"/>
  <c r="P298" i="7"/>
  <c r="Q298" i="7"/>
  <c r="K300" i="7"/>
  <c r="N299" i="7"/>
  <c r="A1876" i="7"/>
  <c r="A1652" i="7"/>
  <c r="A1426" i="7"/>
  <c r="A1201" i="7"/>
  <c r="A976" i="7"/>
  <c r="A751" i="7"/>
  <c r="A526" i="7"/>
  <c r="E730" i="6"/>
  <c r="C730" i="6"/>
  <c r="D730" i="6"/>
  <c r="B730" i="6"/>
  <c r="A449" i="6"/>
  <c r="A574" i="6"/>
  <c r="A659" i="6"/>
  <c r="K301" i="7" l="1"/>
  <c r="A303" i="7"/>
  <c r="E302" i="7"/>
  <c r="I302" i="7"/>
  <c r="D302" i="7"/>
  <c r="J302" i="7"/>
  <c r="C302" i="7"/>
  <c r="G302" i="7"/>
  <c r="H302" i="7"/>
  <c r="F302" i="7"/>
  <c r="B302" i="7"/>
  <c r="K302" i="7" s="1"/>
  <c r="N301" i="7"/>
  <c r="P299" i="7"/>
  <c r="Q299" i="7"/>
  <c r="O299" i="7"/>
  <c r="N300" i="7"/>
  <c r="A1877" i="7"/>
  <c r="A1653" i="7"/>
  <c r="A1427" i="7"/>
  <c r="A1202" i="7"/>
  <c r="A977" i="7"/>
  <c r="A752" i="7"/>
  <c r="A527" i="7"/>
  <c r="A450" i="6"/>
  <c r="A575" i="6"/>
  <c r="A660" i="6"/>
  <c r="E659" i="6"/>
  <c r="C659" i="6"/>
  <c r="D659" i="6"/>
  <c r="B659" i="6"/>
  <c r="F659" i="6" s="1"/>
  <c r="Q301" i="7" l="1"/>
  <c r="P301" i="7"/>
  <c r="O301" i="7"/>
  <c r="N302" i="7"/>
  <c r="L302" i="7"/>
  <c r="Q300" i="7"/>
  <c r="O300" i="7"/>
  <c r="P300" i="7"/>
  <c r="A304" i="7"/>
  <c r="D303" i="7"/>
  <c r="K303" i="7" s="1"/>
  <c r="H303" i="7"/>
  <c r="F303" i="7"/>
  <c r="B303" i="7"/>
  <c r="I303" i="7"/>
  <c r="C303" i="7"/>
  <c r="J303" i="7"/>
  <c r="E303" i="7"/>
  <c r="G303" i="7"/>
  <c r="M302" i="7"/>
  <c r="A1878" i="7"/>
  <c r="A1654" i="7"/>
  <c r="A1428" i="7"/>
  <c r="A1203" i="7"/>
  <c r="A978" i="7"/>
  <c r="A753" i="7"/>
  <c r="A528" i="7"/>
  <c r="C660" i="6"/>
  <c r="D660" i="6"/>
  <c r="E660" i="6"/>
  <c r="B660" i="6"/>
  <c r="F660" i="6" s="1"/>
  <c r="A451" i="6"/>
  <c r="A576" i="6"/>
  <c r="A661" i="6"/>
  <c r="O302" i="7" l="1"/>
  <c r="P302" i="7"/>
  <c r="Q302" i="7"/>
  <c r="M303" i="7"/>
  <c r="L303" i="7"/>
  <c r="N303" i="7" s="1"/>
  <c r="A305" i="7"/>
  <c r="C304" i="7"/>
  <c r="G304" i="7"/>
  <c r="B304" i="7"/>
  <c r="H304" i="7"/>
  <c r="F304" i="7"/>
  <c r="L304" i="7" s="1"/>
  <c r="D304" i="7"/>
  <c r="E304" i="7"/>
  <c r="I304" i="7"/>
  <c r="J304" i="7"/>
  <c r="A1879" i="7"/>
  <c r="A1655" i="7"/>
  <c r="A1429" i="7"/>
  <c r="A1204" i="7"/>
  <c r="A979" i="7"/>
  <c r="A754" i="7"/>
  <c r="A529" i="7"/>
  <c r="D661" i="6"/>
  <c r="B661" i="6"/>
  <c r="E661" i="6"/>
  <c r="C661" i="6"/>
  <c r="A452" i="6"/>
  <c r="A701" i="6"/>
  <c r="A577" i="6"/>
  <c r="P303" i="7" l="1"/>
  <c r="Q303" i="7"/>
  <c r="O303" i="7"/>
  <c r="M304" i="7"/>
  <c r="A306" i="7"/>
  <c r="B305" i="7"/>
  <c r="K305" i="7" s="1"/>
  <c r="F305" i="7"/>
  <c r="J305" i="7"/>
  <c r="D305" i="7"/>
  <c r="I305" i="7"/>
  <c r="E305" i="7"/>
  <c r="H305" i="7"/>
  <c r="C305" i="7"/>
  <c r="G305" i="7"/>
  <c r="K304" i="7"/>
  <c r="A1880" i="7"/>
  <c r="A1656" i="7"/>
  <c r="A1430" i="7"/>
  <c r="A1205" i="7"/>
  <c r="A980" i="7"/>
  <c r="A755" i="7"/>
  <c r="A530" i="7"/>
  <c r="F661" i="6"/>
  <c r="D701" i="6"/>
  <c r="B701" i="6"/>
  <c r="E701" i="6"/>
  <c r="C701" i="6"/>
  <c r="A453" i="6"/>
  <c r="A702" i="6"/>
  <c r="A578" i="6"/>
  <c r="N304" i="7" l="1"/>
  <c r="L305" i="7"/>
  <c r="N305" i="7" s="1"/>
  <c r="M305" i="7"/>
  <c r="A307" i="7"/>
  <c r="E306" i="7"/>
  <c r="I306" i="7"/>
  <c r="F306" i="7"/>
  <c r="C306" i="7"/>
  <c r="J306" i="7"/>
  <c r="B306" i="7"/>
  <c r="D306" i="7"/>
  <c r="G306" i="7"/>
  <c r="H306" i="7"/>
  <c r="M306" i="7" s="1"/>
  <c r="A1881" i="7"/>
  <c r="A1657" i="7"/>
  <c r="A1431" i="7"/>
  <c r="A1206" i="7"/>
  <c r="A981" i="7"/>
  <c r="A756" i="7"/>
  <c r="A531" i="7"/>
  <c r="E702" i="6"/>
  <c r="C702" i="6"/>
  <c r="D702" i="6"/>
  <c r="B702" i="6"/>
  <c r="A454" i="6"/>
  <c r="A703" i="6"/>
  <c r="A579" i="6"/>
  <c r="P305" i="7" l="1"/>
  <c r="Q305" i="7"/>
  <c r="O305" i="7"/>
  <c r="K306" i="7"/>
  <c r="L306" i="7"/>
  <c r="A308" i="7"/>
  <c r="D307" i="7"/>
  <c r="K307" i="7" s="1"/>
  <c r="H307" i="7"/>
  <c r="B307" i="7"/>
  <c r="G307" i="7"/>
  <c r="I307" i="7"/>
  <c r="E307" i="7"/>
  <c r="L307" i="7" s="1"/>
  <c r="F307" i="7"/>
  <c r="C307" i="7"/>
  <c r="J307" i="7"/>
  <c r="Q304" i="7"/>
  <c r="P304" i="7"/>
  <c r="O304" i="7"/>
  <c r="A1882" i="7"/>
  <c r="A1658" i="7"/>
  <c r="A1432" i="7"/>
  <c r="A1207" i="7"/>
  <c r="A982" i="7"/>
  <c r="A757" i="7"/>
  <c r="A532" i="7"/>
  <c r="E703" i="6"/>
  <c r="C703" i="6"/>
  <c r="D703" i="6"/>
  <c r="B703" i="6"/>
  <c r="A455" i="6"/>
  <c r="A704" i="6"/>
  <c r="A580" i="6"/>
  <c r="M307" i="7" l="1"/>
  <c r="N307" i="7" s="1"/>
  <c r="A309" i="7"/>
  <c r="C308" i="7"/>
  <c r="G308" i="7"/>
  <c r="D308" i="7"/>
  <c r="I308" i="7"/>
  <c r="F308" i="7"/>
  <c r="L308" i="7" s="1"/>
  <c r="J308" i="7"/>
  <c r="E308" i="7"/>
  <c r="H308" i="7"/>
  <c r="M308" i="7" s="1"/>
  <c r="B308" i="7"/>
  <c r="K308" i="7" s="1"/>
  <c r="N308" i="7" s="1"/>
  <c r="N306" i="7"/>
  <c r="A1883" i="7"/>
  <c r="A1659" i="7"/>
  <c r="A1433" i="7"/>
  <c r="A1208" i="7"/>
  <c r="A983" i="7"/>
  <c r="A758" i="7"/>
  <c r="A533" i="7"/>
  <c r="C704" i="6"/>
  <c r="D704" i="6"/>
  <c r="B704" i="6"/>
  <c r="E704" i="6"/>
  <c r="A456" i="6"/>
  <c r="A705" i="6"/>
  <c r="A581" i="6"/>
  <c r="P307" i="7" l="1"/>
  <c r="O307" i="7"/>
  <c r="Q307" i="7"/>
  <c r="A310" i="7"/>
  <c r="B309" i="7"/>
  <c r="F309" i="7"/>
  <c r="J309" i="7"/>
  <c r="E309" i="7"/>
  <c r="L309" i="7" s="1"/>
  <c r="D309" i="7"/>
  <c r="I309" i="7"/>
  <c r="G309" i="7"/>
  <c r="H309" i="7"/>
  <c r="C309" i="7"/>
  <c r="Q308" i="7"/>
  <c r="P308" i="7"/>
  <c r="O308" i="7"/>
  <c r="O306" i="7"/>
  <c r="Q306" i="7"/>
  <c r="P306" i="7"/>
  <c r="A1884" i="7"/>
  <c r="A1660" i="7"/>
  <c r="A1434" i="7"/>
  <c r="A1209" i="7"/>
  <c r="A984" i="7"/>
  <c r="A759" i="7"/>
  <c r="A534" i="7"/>
  <c r="D705" i="6"/>
  <c r="B705" i="6"/>
  <c r="C705" i="6"/>
  <c r="E705" i="6"/>
  <c r="A457" i="6"/>
  <c r="A706" i="6"/>
  <c r="A582" i="6"/>
  <c r="M309" i="7" l="1"/>
  <c r="A311" i="7"/>
  <c r="E310" i="7"/>
  <c r="L310" i="7" s="1"/>
  <c r="I310" i="7"/>
  <c r="B310" i="7"/>
  <c r="G310" i="7"/>
  <c r="C310" i="7"/>
  <c r="J310" i="7"/>
  <c r="F310" i="7"/>
  <c r="D310" i="7"/>
  <c r="H310" i="7"/>
  <c r="K309" i="7"/>
  <c r="N309" i="7" s="1"/>
  <c r="A1885" i="7"/>
  <c r="A1661" i="7"/>
  <c r="A1435" i="7"/>
  <c r="A1210" i="7"/>
  <c r="A985" i="7"/>
  <c r="A760" i="7"/>
  <c r="A535" i="7"/>
  <c r="E706" i="6"/>
  <c r="C706" i="6"/>
  <c r="D706" i="6"/>
  <c r="B706" i="6"/>
  <c r="A458" i="6"/>
  <c r="A662" i="6"/>
  <c r="A583" i="6"/>
  <c r="O309" i="7" l="1"/>
  <c r="P309" i="7"/>
  <c r="Q309" i="7"/>
  <c r="A312" i="7"/>
  <c r="D311" i="7"/>
  <c r="H311" i="7"/>
  <c r="C311" i="7"/>
  <c r="I311" i="7"/>
  <c r="G311" i="7"/>
  <c r="B311" i="7"/>
  <c r="J311" i="7"/>
  <c r="E311" i="7"/>
  <c r="F311" i="7"/>
  <c r="M310" i="7"/>
  <c r="K310" i="7"/>
  <c r="N310" i="7" s="1"/>
  <c r="A1886" i="7"/>
  <c r="A1662" i="7"/>
  <c r="A1436" i="7"/>
  <c r="A1211" i="7"/>
  <c r="A986" i="7"/>
  <c r="A761" i="7"/>
  <c r="A536" i="7"/>
  <c r="E662" i="6"/>
  <c r="C662" i="6"/>
  <c r="D662" i="6"/>
  <c r="B662" i="6"/>
  <c r="F662" i="6" s="1"/>
  <c r="A459" i="6"/>
  <c r="A663" i="6"/>
  <c r="A584" i="6"/>
  <c r="O310" i="7" l="1"/>
  <c r="Q310" i="7"/>
  <c r="P310" i="7"/>
  <c r="K311" i="7"/>
  <c r="N311" i="7" s="1"/>
  <c r="L311" i="7"/>
  <c r="M311" i="7"/>
  <c r="A313" i="7"/>
  <c r="C312" i="7"/>
  <c r="G312" i="7"/>
  <c r="E312" i="7"/>
  <c r="J312" i="7"/>
  <c r="F312" i="7"/>
  <c r="L312" i="7" s="1"/>
  <c r="B312" i="7"/>
  <c r="D312" i="7"/>
  <c r="H312" i="7"/>
  <c r="I312" i="7"/>
  <c r="A1887" i="7"/>
  <c r="A1663" i="7"/>
  <c r="A1437" i="7"/>
  <c r="A1212" i="7"/>
  <c r="A987" i="7"/>
  <c r="A762" i="7"/>
  <c r="A537" i="7"/>
  <c r="E663" i="6"/>
  <c r="C663" i="6"/>
  <c r="D663" i="6"/>
  <c r="B663" i="6"/>
  <c r="F663" i="6" s="1"/>
  <c r="A460" i="6"/>
  <c r="A731" i="6"/>
  <c r="A585" i="6"/>
  <c r="M312" i="7" l="1"/>
  <c r="A314" i="7"/>
  <c r="B313" i="7"/>
  <c r="F313" i="7"/>
  <c r="J313" i="7"/>
  <c r="G313" i="7"/>
  <c r="D313" i="7"/>
  <c r="I313" i="7"/>
  <c r="M313" i="7" s="1"/>
  <c r="E313" i="7"/>
  <c r="H313" i="7"/>
  <c r="C313" i="7"/>
  <c r="P311" i="7"/>
  <c r="Q311" i="7"/>
  <c r="O311" i="7"/>
  <c r="K312" i="7"/>
  <c r="A1888" i="7"/>
  <c r="A1664" i="7"/>
  <c r="A1438" i="7"/>
  <c r="A1213" i="7"/>
  <c r="A988" i="7"/>
  <c r="A763" i="7"/>
  <c r="A538" i="7"/>
  <c r="E731" i="6"/>
  <c r="C731" i="6"/>
  <c r="D731" i="6"/>
  <c r="B731" i="6"/>
  <c r="A461" i="6"/>
  <c r="A586" i="6"/>
  <c r="A664" i="6"/>
  <c r="K313" i="7" l="1"/>
  <c r="A315" i="7"/>
  <c r="E314" i="7"/>
  <c r="I314" i="7"/>
  <c r="C314" i="7"/>
  <c r="H314" i="7"/>
  <c r="B314" i="7"/>
  <c r="J314" i="7"/>
  <c r="F314" i="7"/>
  <c r="G314" i="7"/>
  <c r="D314" i="7"/>
  <c r="L313" i="7"/>
  <c r="N313" i="7" s="1"/>
  <c r="N312" i="7"/>
  <c r="A1889" i="7"/>
  <c r="A1665" i="7"/>
  <c r="A1439" i="7"/>
  <c r="A1214" i="7"/>
  <c r="A989" i="7"/>
  <c r="A764" i="7"/>
  <c r="A539" i="7"/>
  <c r="C664" i="6"/>
  <c r="D664" i="6"/>
  <c r="E664" i="6"/>
  <c r="B664" i="6"/>
  <c r="F664" i="6" s="1"/>
  <c r="A462" i="6"/>
  <c r="A732" i="6"/>
  <c r="A587" i="6"/>
  <c r="Q313" i="7" l="1"/>
  <c r="O313" i="7"/>
  <c r="P313" i="7"/>
  <c r="K314" i="7"/>
  <c r="L314" i="7"/>
  <c r="M314" i="7"/>
  <c r="A316" i="7"/>
  <c r="D315" i="7"/>
  <c r="H315" i="7"/>
  <c r="E315" i="7"/>
  <c r="J315" i="7"/>
  <c r="G315" i="7"/>
  <c r="F315" i="7"/>
  <c r="B315" i="7"/>
  <c r="I315" i="7"/>
  <c r="M315" i="7" s="1"/>
  <c r="C315" i="7"/>
  <c r="Q312" i="7"/>
  <c r="P312" i="7"/>
  <c r="O312" i="7"/>
  <c r="A1890" i="7"/>
  <c r="A1666" i="7"/>
  <c r="A1440" i="7"/>
  <c r="A1215" i="7"/>
  <c r="A990" i="7"/>
  <c r="A765" i="7"/>
  <c r="A540" i="7"/>
  <c r="C732" i="6"/>
  <c r="D732" i="6"/>
  <c r="E732" i="6"/>
  <c r="B732" i="6"/>
  <c r="A463" i="6"/>
  <c r="A665" i="6"/>
  <c r="A588" i="6"/>
  <c r="K315" i="7" l="1"/>
  <c r="A317" i="7"/>
  <c r="C316" i="7"/>
  <c r="G316" i="7"/>
  <c r="F316" i="7"/>
  <c r="E316" i="7"/>
  <c r="B316" i="7"/>
  <c r="D316" i="7"/>
  <c r="H316" i="7"/>
  <c r="I316" i="7"/>
  <c r="J316" i="7"/>
  <c r="M316" i="7" s="1"/>
  <c r="L315" i="7"/>
  <c r="N314" i="7"/>
  <c r="A1891" i="7"/>
  <c r="A1667" i="7"/>
  <c r="A1441" i="7"/>
  <c r="A1216" i="7"/>
  <c r="A991" i="7"/>
  <c r="A766" i="7"/>
  <c r="A541" i="7"/>
  <c r="D665" i="6"/>
  <c r="B665" i="6"/>
  <c r="E665" i="6"/>
  <c r="C665" i="6"/>
  <c r="A464" i="6"/>
  <c r="A707" i="6"/>
  <c r="A589" i="6"/>
  <c r="K316" i="7" l="1"/>
  <c r="L316" i="7"/>
  <c r="N316" i="7" s="1"/>
  <c r="A318" i="7"/>
  <c r="B317" i="7"/>
  <c r="F317" i="7"/>
  <c r="J317" i="7"/>
  <c r="C317" i="7"/>
  <c r="H317" i="7"/>
  <c r="M317" i="7" s="1"/>
  <c r="D317" i="7"/>
  <c r="G317" i="7"/>
  <c r="E317" i="7"/>
  <c r="I317" i="7"/>
  <c r="O314" i="7"/>
  <c r="P314" i="7"/>
  <c r="Q314" i="7"/>
  <c r="N315" i="7"/>
  <c r="A1892" i="7"/>
  <c r="A1668" i="7"/>
  <c r="A1442" i="7"/>
  <c r="A1217" i="7"/>
  <c r="A992" i="7"/>
  <c r="A767" i="7"/>
  <c r="A542" i="7"/>
  <c r="F665" i="6"/>
  <c r="E707" i="6"/>
  <c r="C707" i="6"/>
  <c r="D707" i="6"/>
  <c r="B707" i="6"/>
  <c r="A465" i="6"/>
  <c r="A590" i="6"/>
  <c r="A733" i="6"/>
  <c r="P315" i="7" l="1"/>
  <c r="O315" i="7"/>
  <c r="Q315" i="7"/>
  <c r="L317" i="7"/>
  <c r="A319" i="7"/>
  <c r="C318" i="7"/>
  <c r="G318" i="7"/>
  <c r="B318" i="7"/>
  <c r="H318" i="7"/>
  <c r="F318" i="7"/>
  <c r="J318" i="7"/>
  <c r="E318" i="7"/>
  <c r="L318" i="7" s="1"/>
  <c r="I318" i="7"/>
  <c r="D318" i="7"/>
  <c r="Q316" i="7"/>
  <c r="O316" i="7"/>
  <c r="P316" i="7"/>
  <c r="K317" i="7"/>
  <c r="A1893" i="7"/>
  <c r="A1669" i="7"/>
  <c r="A1443" i="7"/>
  <c r="A1218" i="7"/>
  <c r="A993" i="7"/>
  <c r="A768" i="7"/>
  <c r="A543" i="7"/>
  <c r="A466" i="6"/>
  <c r="A591" i="6"/>
  <c r="A734" i="6"/>
  <c r="D733" i="6"/>
  <c r="B733" i="6"/>
  <c r="E733" i="6"/>
  <c r="C733" i="6"/>
  <c r="N317" i="7" l="1"/>
  <c r="K318" i="7"/>
  <c r="N318" i="7" s="1"/>
  <c r="M318" i="7"/>
  <c r="A320" i="7"/>
  <c r="E319" i="7"/>
  <c r="I319" i="7"/>
  <c r="C319" i="7"/>
  <c r="H319" i="7"/>
  <c r="D319" i="7"/>
  <c r="G319" i="7"/>
  <c r="J319" i="7"/>
  <c r="F319" i="7"/>
  <c r="B319" i="7"/>
  <c r="A1894" i="7"/>
  <c r="A1670" i="7"/>
  <c r="A1444" i="7"/>
  <c r="A1219" i="7"/>
  <c r="A994" i="7"/>
  <c r="A769" i="7"/>
  <c r="A544" i="7"/>
  <c r="E734" i="6"/>
  <c r="C734" i="6"/>
  <c r="D734" i="6"/>
  <c r="B734" i="6"/>
  <c r="A467" i="6"/>
  <c r="A735" i="6"/>
  <c r="A592" i="6"/>
  <c r="A321" i="7" l="1"/>
  <c r="D320" i="7"/>
  <c r="H320" i="7"/>
  <c r="E320" i="7"/>
  <c r="L320" i="7" s="1"/>
  <c r="J320" i="7"/>
  <c r="B320" i="7"/>
  <c r="I320" i="7"/>
  <c r="C320" i="7"/>
  <c r="F320" i="7"/>
  <c r="G320" i="7"/>
  <c r="M319" i="7"/>
  <c r="O318" i="7"/>
  <c r="Q318" i="7"/>
  <c r="P318" i="7"/>
  <c r="K319" i="7"/>
  <c r="L319" i="7"/>
  <c r="Q317" i="7"/>
  <c r="O317" i="7"/>
  <c r="P317" i="7"/>
  <c r="A1895" i="7"/>
  <c r="A1671" i="7"/>
  <c r="A1445" i="7"/>
  <c r="A1220" i="7"/>
  <c r="A995" i="7"/>
  <c r="A770" i="7"/>
  <c r="A545" i="7"/>
  <c r="E735" i="6"/>
  <c r="C735" i="6"/>
  <c r="D735" i="6"/>
  <c r="B735" i="6"/>
  <c r="A468" i="6"/>
  <c r="A593" i="6"/>
  <c r="A708" i="6"/>
  <c r="N319" i="7" l="1"/>
  <c r="K320" i="7"/>
  <c r="N320" i="7" s="1"/>
  <c r="M320" i="7"/>
  <c r="A322" i="7"/>
  <c r="C321" i="7"/>
  <c r="G321" i="7"/>
  <c r="F321" i="7"/>
  <c r="H321" i="7"/>
  <c r="D321" i="7"/>
  <c r="E321" i="7"/>
  <c r="B321" i="7"/>
  <c r="I321" i="7"/>
  <c r="J321" i="7"/>
  <c r="A1896" i="7"/>
  <c r="A1672" i="7"/>
  <c r="A1446" i="7"/>
  <c r="A1221" i="7"/>
  <c r="A996" i="7"/>
  <c r="A771" i="7"/>
  <c r="A546" i="7"/>
  <c r="C708" i="6"/>
  <c r="D708" i="6"/>
  <c r="E708" i="6"/>
  <c r="B708" i="6"/>
  <c r="A469" i="6"/>
  <c r="A736" i="6"/>
  <c r="A594" i="6"/>
  <c r="Q320" i="7" l="1"/>
  <c r="O320" i="7"/>
  <c r="P320" i="7"/>
  <c r="L321" i="7"/>
  <c r="K321" i="7"/>
  <c r="P319" i="7"/>
  <c r="Q319" i="7"/>
  <c r="O319" i="7"/>
  <c r="M321" i="7"/>
  <c r="A323" i="7"/>
  <c r="D322" i="7"/>
  <c r="H322" i="7"/>
  <c r="M322" i="7" s="1"/>
  <c r="F322" i="7"/>
  <c r="C322" i="7"/>
  <c r="J322" i="7"/>
  <c r="G322" i="7"/>
  <c r="I322" i="7"/>
  <c r="E322" i="7"/>
  <c r="B322" i="7"/>
  <c r="A1897" i="7"/>
  <c r="A1673" i="7"/>
  <c r="A1447" i="7"/>
  <c r="A1222" i="7"/>
  <c r="A997" i="7"/>
  <c r="A772" i="7"/>
  <c r="A547" i="7"/>
  <c r="C736" i="6"/>
  <c r="D736" i="6"/>
  <c r="B736" i="6"/>
  <c r="E736" i="6"/>
  <c r="A470" i="6"/>
  <c r="A737" i="6"/>
  <c r="A595" i="6"/>
  <c r="K322" i="7" l="1"/>
  <c r="N322" i="7" s="1"/>
  <c r="L322" i="7"/>
  <c r="A324" i="7"/>
  <c r="B323" i="7"/>
  <c r="F323" i="7"/>
  <c r="J323" i="7"/>
  <c r="G323" i="7"/>
  <c r="H323" i="7"/>
  <c r="E323" i="7"/>
  <c r="L323" i="7" s="1"/>
  <c r="C323" i="7"/>
  <c r="I323" i="7"/>
  <c r="D323" i="7"/>
  <c r="N321" i="7"/>
  <c r="A1898" i="7"/>
  <c r="A1674" i="7"/>
  <c r="A1448" i="7"/>
  <c r="A1223" i="7"/>
  <c r="A998" i="7"/>
  <c r="A773" i="7"/>
  <c r="A548" i="7"/>
  <c r="D737" i="6"/>
  <c r="B737" i="6"/>
  <c r="C737" i="6"/>
  <c r="E737" i="6"/>
  <c r="A471" i="6"/>
  <c r="A666" i="6"/>
  <c r="A596" i="6"/>
  <c r="K323" i="7" l="1"/>
  <c r="A325" i="7"/>
  <c r="E324" i="7"/>
  <c r="I324" i="7"/>
  <c r="C324" i="7"/>
  <c r="H324" i="7"/>
  <c r="F324" i="7"/>
  <c r="B324" i="7"/>
  <c r="K324" i="7" s="1"/>
  <c r="D324" i="7"/>
  <c r="G324" i="7"/>
  <c r="J324" i="7"/>
  <c r="M323" i="7"/>
  <c r="P321" i="7"/>
  <c r="O321" i="7"/>
  <c r="Q321" i="7"/>
  <c r="O322" i="7"/>
  <c r="P322" i="7"/>
  <c r="Q322" i="7"/>
  <c r="A1899" i="7"/>
  <c r="A1675" i="7"/>
  <c r="A1449" i="7"/>
  <c r="A1224" i="7"/>
  <c r="A999" i="7"/>
  <c r="A774" i="7"/>
  <c r="A549" i="7"/>
  <c r="E666" i="6"/>
  <c r="C666" i="6"/>
  <c r="D666" i="6"/>
  <c r="B666" i="6"/>
  <c r="F666" i="6" s="1"/>
  <c r="A472" i="6"/>
  <c r="A738" i="6"/>
  <c r="A597" i="6"/>
  <c r="M324" i="7" l="1"/>
  <c r="L324" i="7"/>
  <c r="A326" i="7"/>
  <c r="D325" i="7"/>
  <c r="H325" i="7"/>
  <c r="E325" i="7"/>
  <c r="J325" i="7"/>
  <c r="C325" i="7"/>
  <c r="G325" i="7"/>
  <c r="I325" i="7"/>
  <c r="F325" i="7"/>
  <c r="B325" i="7"/>
  <c r="N323" i="7"/>
  <c r="A1900" i="7"/>
  <c r="A1676" i="7"/>
  <c r="A1450" i="7"/>
  <c r="A1225" i="7"/>
  <c r="A1000" i="7"/>
  <c r="A775" i="7"/>
  <c r="A550" i="7"/>
  <c r="E738" i="6"/>
  <c r="C738" i="6"/>
  <c r="D738" i="6"/>
  <c r="B738" i="6"/>
  <c r="A473" i="6"/>
  <c r="A598" i="6"/>
  <c r="A667" i="6"/>
  <c r="K325" i="7" l="1"/>
  <c r="A327" i="7"/>
  <c r="E326" i="7"/>
  <c r="I326" i="7"/>
  <c r="D326" i="7"/>
  <c r="J326" i="7"/>
  <c r="G326" i="7"/>
  <c r="F326" i="7"/>
  <c r="B326" i="7"/>
  <c r="H326" i="7"/>
  <c r="C326" i="7"/>
  <c r="L325" i="7"/>
  <c r="N324" i="7"/>
  <c r="P323" i="7"/>
  <c r="O323" i="7"/>
  <c r="Q323" i="7"/>
  <c r="M325" i="7"/>
  <c r="A1901" i="7"/>
  <c r="A1677" i="7"/>
  <c r="A1451" i="7"/>
  <c r="A1226" i="7"/>
  <c r="A1001" i="7"/>
  <c r="A776" i="7"/>
  <c r="A551" i="7"/>
  <c r="E667" i="6"/>
  <c r="C667" i="6"/>
  <c r="D667" i="6"/>
  <c r="B667" i="6"/>
  <c r="F667" i="6" s="1"/>
  <c r="A474" i="6"/>
  <c r="A739" i="6"/>
  <c r="A599" i="6"/>
  <c r="L326" i="7" l="1"/>
  <c r="M326" i="7"/>
  <c r="A328" i="7"/>
  <c r="C327" i="7"/>
  <c r="G327" i="7"/>
  <c r="E327" i="7"/>
  <c r="J327" i="7"/>
  <c r="D327" i="7"/>
  <c r="B327" i="7"/>
  <c r="F327" i="7"/>
  <c r="H327" i="7"/>
  <c r="I327" i="7"/>
  <c r="Q324" i="7"/>
  <c r="P324" i="7"/>
  <c r="O324" i="7"/>
  <c r="K326" i="7"/>
  <c r="N326" i="7" s="1"/>
  <c r="N325" i="7"/>
  <c r="A1902" i="7"/>
  <c r="A1678" i="7"/>
  <c r="A1452" i="7"/>
  <c r="A1227" i="7"/>
  <c r="A1002" i="7"/>
  <c r="A777" i="7"/>
  <c r="A552" i="7"/>
  <c r="E739" i="6"/>
  <c r="C739" i="6"/>
  <c r="D739" i="6"/>
  <c r="B739" i="6"/>
  <c r="A475" i="6"/>
  <c r="A709" i="6"/>
  <c r="A600" i="6"/>
  <c r="O326" i="7" l="1"/>
  <c r="Q326" i="7"/>
  <c r="P326" i="7"/>
  <c r="M327" i="7"/>
  <c r="A329" i="7"/>
  <c r="B328" i="7"/>
  <c r="F328" i="7"/>
  <c r="J328" i="7"/>
  <c r="M328" i="7" s="1"/>
  <c r="G328" i="7"/>
  <c r="C328" i="7"/>
  <c r="I328" i="7"/>
  <c r="E328" i="7"/>
  <c r="L328" i="7" s="1"/>
  <c r="D328" i="7"/>
  <c r="H328" i="7"/>
  <c r="L327" i="7"/>
  <c r="O325" i="7"/>
  <c r="Q325" i="7"/>
  <c r="P325" i="7"/>
  <c r="K327" i="7"/>
  <c r="A1903" i="7"/>
  <c r="A1679" i="7"/>
  <c r="A1453" i="7"/>
  <c r="A1228" i="7"/>
  <c r="A1003" i="7"/>
  <c r="A778" i="7"/>
  <c r="A553" i="7"/>
  <c r="A476" i="6"/>
  <c r="A668" i="6"/>
  <c r="A601" i="6"/>
  <c r="D709" i="6"/>
  <c r="B709" i="6"/>
  <c r="F710" i="6" s="1"/>
  <c r="F711" i="6" s="1"/>
  <c r="F712" i="6" s="1"/>
  <c r="F713" i="6" s="1"/>
  <c r="F714" i="6" s="1"/>
  <c r="F715" i="6" s="1"/>
  <c r="F716" i="6" s="1"/>
  <c r="F717" i="6" s="1"/>
  <c r="F718" i="6" s="1"/>
  <c r="F719" i="6" s="1"/>
  <c r="F720" i="6" s="1"/>
  <c r="F721" i="6" s="1"/>
  <c r="F722" i="6" s="1"/>
  <c r="F723" i="6" s="1"/>
  <c r="F724" i="6" s="1"/>
  <c r="F725" i="6" s="1"/>
  <c r="F726" i="6" s="1"/>
  <c r="F727" i="6" s="1"/>
  <c r="F728" i="6" s="1"/>
  <c r="F729" i="6" s="1"/>
  <c r="F730" i="6" s="1"/>
  <c r="F731" i="6" s="1"/>
  <c r="F732" i="6" s="1"/>
  <c r="F733" i="6" s="1"/>
  <c r="F734" i="6" s="1"/>
  <c r="F735" i="6" s="1"/>
  <c r="F736" i="6" s="1"/>
  <c r="F737" i="6" s="1"/>
  <c r="F738" i="6" s="1"/>
  <c r="F739" i="6" s="1"/>
  <c r="E709" i="6"/>
  <c r="C709" i="6"/>
  <c r="N327" i="7" l="1"/>
  <c r="K328" i="7"/>
  <c r="N328" i="7" s="1"/>
  <c r="A330" i="7"/>
  <c r="E329" i="7"/>
  <c r="I329" i="7"/>
  <c r="C329" i="7"/>
  <c r="H329" i="7"/>
  <c r="M329" i="7" s="1"/>
  <c r="G329" i="7"/>
  <c r="B329" i="7"/>
  <c r="J329" i="7"/>
  <c r="D329" i="7"/>
  <c r="K329" i="7" s="1"/>
  <c r="F329" i="7"/>
  <c r="A1904" i="7"/>
  <c r="A1680" i="7"/>
  <c r="A1454" i="7"/>
  <c r="A1229" i="7"/>
  <c r="A1004" i="7"/>
  <c r="A779" i="7"/>
  <c r="A554" i="7"/>
  <c r="C668" i="6"/>
  <c r="D668" i="6"/>
  <c r="E668" i="6"/>
  <c r="B668" i="6"/>
  <c r="F668" i="6" s="1"/>
  <c r="A477" i="6"/>
  <c r="A740" i="6"/>
  <c r="A602" i="6"/>
  <c r="Q328" i="7" l="1"/>
  <c r="P328" i="7"/>
  <c r="O328" i="7"/>
  <c r="N329" i="7"/>
  <c r="A331" i="7"/>
  <c r="B330" i="7"/>
  <c r="F330" i="7"/>
  <c r="J330" i="7"/>
  <c r="C330" i="7"/>
  <c r="H330" i="7"/>
  <c r="D330" i="7"/>
  <c r="K330" i="7" s="1"/>
  <c r="I330" i="7"/>
  <c r="E330" i="7"/>
  <c r="G330" i="7"/>
  <c r="P327" i="7"/>
  <c r="Q327" i="7"/>
  <c r="O327" i="7"/>
  <c r="L329" i="7"/>
  <c r="A1905" i="7"/>
  <c r="A1681" i="7"/>
  <c r="A1455" i="7"/>
  <c r="A1230" i="7"/>
  <c r="A1005" i="7"/>
  <c r="A780" i="7"/>
  <c r="A555" i="7"/>
  <c r="D740" i="6"/>
  <c r="E740" i="6"/>
  <c r="B740" i="6"/>
  <c r="F740" i="6" s="1"/>
  <c r="C740" i="6"/>
  <c r="A478" i="6"/>
  <c r="A603" i="6"/>
  <c r="A669" i="6"/>
  <c r="P329" i="7" l="1"/>
  <c r="O329" i="7"/>
  <c r="Q329" i="7"/>
  <c r="N330" i="7"/>
  <c r="M330" i="7"/>
  <c r="L330" i="7"/>
  <c r="A332" i="7"/>
  <c r="D331" i="7"/>
  <c r="H331" i="7"/>
  <c r="C331" i="7"/>
  <c r="I331" i="7"/>
  <c r="G331" i="7"/>
  <c r="F331" i="7"/>
  <c r="B331" i="7"/>
  <c r="J331" i="7"/>
  <c r="M331" i="7" s="1"/>
  <c r="E331" i="7"/>
  <c r="L331" i="7" s="1"/>
  <c r="A1906" i="7"/>
  <c r="A1682" i="7"/>
  <c r="A1456" i="7"/>
  <c r="A1231" i="7"/>
  <c r="A1006" i="7"/>
  <c r="A781" i="7"/>
  <c r="A556" i="7"/>
  <c r="D669" i="6"/>
  <c r="B669" i="6"/>
  <c r="E669" i="6"/>
  <c r="C669" i="6"/>
  <c r="A479" i="6"/>
  <c r="A670" i="6"/>
  <c r="A604" i="6"/>
  <c r="O330" i="7" l="1"/>
  <c r="P330" i="7"/>
  <c r="Q330" i="7"/>
  <c r="A333" i="7"/>
  <c r="C332" i="7"/>
  <c r="G332" i="7"/>
  <c r="E332" i="7"/>
  <c r="J332" i="7"/>
  <c r="F332" i="7"/>
  <c r="B332" i="7"/>
  <c r="K332" i="7" s="1"/>
  <c r="H332" i="7"/>
  <c r="I332" i="7"/>
  <c r="D332" i="7"/>
  <c r="K331" i="7"/>
  <c r="N331" i="7" s="1"/>
  <c r="A1907" i="7"/>
  <c r="A1683" i="7"/>
  <c r="A1457" i="7"/>
  <c r="A1232" i="7"/>
  <c r="A1007" i="7"/>
  <c r="A782" i="7"/>
  <c r="A557" i="7"/>
  <c r="F669" i="6"/>
  <c r="E670" i="6"/>
  <c r="C670" i="6"/>
  <c r="D670" i="6"/>
  <c r="B670" i="6"/>
  <c r="A480" i="6"/>
  <c r="A671" i="6"/>
  <c r="A605" i="6"/>
  <c r="M332" i="7" l="1"/>
  <c r="A334" i="7"/>
  <c r="B333" i="7"/>
  <c r="F333" i="7"/>
  <c r="J333" i="7"/>
  <c r="G333" i="7"/>
  <c r="D333" i="7"/>
  <c r="I333" i="7"/>
  <c r="E333" i="7"/>
  <c r="H333" i="7"/>
  <c r="C333" i="7"/>
  <c r="L332" i="7"/>
  <c r="N332" i="7" s="1"/>
  <c r="P331" i="7"/>
  <c r="O331" i="7"/>
  <c r="Q331" i="7"/>
  <c r="A1908" i="7"/>
  <c r="A1684" i="7"/>
  <c r="A1458" i="7"/>
  <c r="A1233" i="7"/>
  <c r="A1008" i="7"/>
  <c r="A783" i="7"/>
  <c r="A558" i="7"/>
  <c r="F670" i="6"/>
  <c r="E671" i="6"/>
  <c r="C671" i="6"/>
  <c r="D671" i="6"/>
  <c r="B671" i="6"/>
  <c r="F671" i="6" s="1"/>
  <c r="A481" i="6"/>
  <c r="A606" i="6"/>
  <c r="A741" i="6"/>
  <c r="Q332" i="7" l="1"/>
  <c r="O332" i="7"/>
  <c r="P332" i="7"/>
  <c r="K333" i="7"/>
  <c r="M333" i="7"/>
  <c r="A335" i="7"/>
  <c r="C334" i="7"/>
  <c r="G334" i="7"/>
  <c r="F334" i="7"/>
  <c r="H334" i="7"/>
  <c r="D334" i="7"/>
  <c r="B334" i="7"/>
  <c r="I334" i="7"/>
  <c r="J334" i="7"/>
  <c r="E334" i="7"/>
  <c r="L333" i="7"/>
  <c r="A1909" i="7"/>
  <c r="A1685" i="7"/>
  <c r="A1459" i="7"/>
  <c r="A1234" i="7"/>
  <c r="A1009" i="7"/>
  <c r="A784" i="7"/>
  <c r="A559" i="7"/>
  <c r="C741" i="6"/>
  <c r="B741" i="6"/>
  <c r="F741" i="6" s="1"/>
  <c r="E741" i="6"/>
  <c r="D741" i="6"/>
  <c r="A482" i="6"/>
  <c r="A607" i="6"/>
  <c r="A672" i="6"/>
  <c r="N333" i="7" l="1"/>
  <c r="L334" i="7"/>
  <c r="K334" i="7"/>
  <c r="M334" i="7"/>
  <c r="A336" i="7"/>
  <c r="E335" i="7"/>
  <c r="I335" i="7"/>
  <c r="B335" i="7"/>
  <c r="K335" i="7" s="1"/>
  <c r="G335" i="7"/>
  <c r="D335" i="7"/>
  <c r="C335" i="7"/>
  <c r="F335" i="7"/>
  <c r="H335" i="7"/>
  <c r="J335" i="7"/>
  <c r="M335" i="7" s="1"/>
  <c r="A1910" i="7"/>
  <c r="A1686" i="7"/>
  <c r="A1460" i="7"/>
  <c r="A1235" i="7"/>
  <c r="A1010" i="7"/>
  <c r="A785" i="7"/>
  <c r="A560" i="7"/>
  <c r="C672" i="6"/>
  <c r="D672" i="6"/>
  <c r="B672" i="6"/>
  <c r="E672" i="6"/>
  <c r="A483" i="6"/>
  <c r="A742" i="6"/>
  <c r="A608" i="6"/>
  <c r="N334" i="7" l="1"/>
  <c r="L335" i="7"/>
  <c r="N335" i="7" s="1"/>
  <c r="A337" i="7"/>
  <c r="D336" i="7"/>
  <c r="H336" i="7"/>
  <c r="C336" i="7"/>
  <c r="I336" i="7"/>
  <c r="B336" i="7"/>
  <c r="J336" i="7"/>
  <c r="F336" i="7"/>
  <c r="E336" i="7"/>
  <c r="G336" i="7"/>
  <c r="Q333" i="7"/>
  <c r="O333" i="7"/>
  <c r="P333" i="7"/>
  <c r="A1911" i="7"/>
  <c r="A1687" i="7"/>
  <c r="A1461" i="7"/>
  <c r="A1236" i="7"/>
  <c r="A1011" i="7"/>
  <c r="A786" i="7"/>
  <c r="A561" i="7"/>
  <c r="E742" i="6"/>
  <c r="B742" i="6"/>
  <c r="F742" i="6" s="1"/>
  <c r="C742" i="6"/>
  <c r="D742" i="6"/>
  <c r="F672" i="6"/>
  <c r="A484" i="6"/>
  <c r="A673" i="6"/>
  <c r="A609" i="6"/>
  <c r="P335" i="7" l="1"/>
  <c r="Q335" i="7"/>
  <c r="O335" i="7"/>
  <c r="L336" i="7"/>
  <c r="M336" i="7"/>
  <c r="O334" i="7"/>
  <c r="P334" i="7"/>
  <c r="Q334" i="7"/>
  <c r="A338" i="7"/>
  <c r="C337" i="7"/>
  <c r="G337" i="7"/>
  <c r="E337" i="7"/>
  <c r="J337" i="7"/>
  <c r="H337" i="7"/>
  <c r="F337" i="7"/>
  <c r="B337" i="7"/>
  <c r="K337" i="7" s="1"/>
  <c r="I337" i="7"/>
  <c r="D337" i="7"/>
  <c r="K336" i="7"/>
  <c r="A1912" i="7"/>
  <c r="A1688" i="7"/>
  <c r="A1462" i="7"/>
  <c r="A1237" i="7"/>
  <c r="A1012" i="7"/>
  <c r="A787" i="7"/>
  <c r="A562" i="7"/>
  <c r="D673" i="6"/>
  <c r="B673" i="6"/>
  <c r="C673" i="6"/>
  <c r="E673" i="6"/>
  <c r="A485" i="6"/>
  <c r="A674" i="6"/>
  <c r="A610" i="6"/>
  <c r="N336" i="7" l="1"/>
  <c r="L337" i="7"/>
  <c r="M337" i="7"/>
  <c r="A339" i="7"/>
  <c r="E338" i="7"/>
  <c r="I338" i="7"/>
  <c r="F338" i="7"/>
  <c r="D338" i="7"/>
  <c r="B338" i="7"/>
  <c r="J338" i="7"/>
  <c r="G338" i="7"/>
  <c r="H338" i="7"/>
  <c r="C338" i="7"/>
  <c r="A1913" i="7"/>
  <c r="A1689" i="7"/>
  <c r="A1463" i="7"/>
  <c r="A1238" i="7"/>
  <c r="A1013" i="7"/>
  <c r="A788" i="7"/>
  <c r="A563" i="7"/>
  <c r="F673" i="6"/>
  <c r="E674" i="6"/>
  <c r="C674" i="6"/>
  <c r="D674" i="6"/>
  <c r="B674" i="6"/>
  <c r="F674" i="6" s="1"/>
  <c r="A486" i="6"/>
  <c r="A675" i="6"/>
  <c r="A611" i="6"/>
  <c r="A340" i="7" l="1"/>
  <c r="D339" i="7"/>
  <c r="H339" i="7"/>
  <c r="B339" i="7"/>
  <c r="K339" i="7" s="1"/>
  <c r="G339" i="7"/>
  <c r="C339" i="7"/>
  <c r="J339" i="7"/>
  <c r="I339" i="7"/>
  <c r="E339" i="7"/>
  <c r="F339" i="7"/>
  <c r="M338" i="7"/>
  <c r="N337" i="7"/>
  <c r="K338" i="7"/>
  <c r="L338" i="7"/>
  <c r="Q336" i="7"/>
  <c r="O336" i="7"/>
  <c r="P336" i="7"/>
  <c r="A1914" i="7"/>
  <c r="A1690" i="7"/>
  <c r="A1464" i="7"/>
  <c r="A1239" i="7"/>
  <c r="A1014" i="7"/>
  <c r="A789" i="7"/>
  <c r="A564" i="7"/>
  <c r="E675" i="6"/>
  <c r="C675" i="6"/>
  <c r="D675" i="6"/>
  <c r="B675" i="6"/>
  <c r="F675" i="6" s="1"/>
  <c r="A487" i="6"/>
  <c r="A676" i="6"/>
  <c r="A612" i="6"/>
  <c r="M339" i="7" l="1"/>
  <c r="P337" i="7"/>
  <c r="Q337" i="7"/>
  <c r="O337" i="7"/>
  <c r="N338" i="7"/>
  <c r="L339" i="7"/>
  <c r="N339" i="7" s="1"/>
  <c r="A341" i="7"/>
  <c r="B340" i="7"/>
  <c r="F340" i="7"/>
  <c r="J340" i="7"/>
  <c r="C340" i="7"/>
  <c r="H340" i="7"/>
  <c r="G340" i="7"/>
  <c r="E340" i="7"/>
  <c r="I340" i="7"/>
  <c r="D340" i="7"/>
  <c r="A1915" i="7"/>
  <c r="A1691" i="7"/>
  <c r="A1465" i="7"/>
  <c r="A1240" i="7"/>
  <c r="A1015" i="7"/>
  <c r="A790" i="7"/>
  <c r="A565" i="7"/>
  <c r="C676" i="6"/>
  <c r="D676" i="6"/>
  <c r="E676" i="6"/>
  <c r="B676" i="6"/>
  <c r="F676" i="6" s="1"/>
  <c r="A488" i="6"/>
  <c r="A743" i="6"/>
  <c r="A613" i="6"/>
  <c r="P339" i="7" l="1"/>
  <c r="O339" i="7"/>
  <c r="Q339" i="7"/>
  <c r="A342" i="7"/>
  <c r="D341" i="7"/>
  <c r="H341" i="7"/>
  <c r="C341" i="7"/>
  <c r="I341" i="7"/>
  <c r="E341" i="7"/>
  <c r="J341" i="7"/>
  <c r="F341" i="7"/>
  <c r="G341" i="7"/>
  <c r="B341" i="7"/>
  <c r="L340" i="7"/>
  <c r="O338" i="7"/>
  <c r="P338" i="7"/>
  <c r="Q338" i="7"/>
  <c r="M340" i="7"/>
  <c r="K340" i="7"/>
  <c r="N340" i="7" s="1"/>
  <c r="A1916" i="7"/>
  <c r="A1692" i="7"/>
  <c r="A1466" i="7"/>
  <c r="A1241" i="7"/>
  <c r="A1016" i="7"/>
  <c r="A791" i="7"/>
  <c r="A566" i="7"/>
  <c r="E743" i="6"/>
  <c r="C743" i="6"/>
  <c r="D743" i="6"/>
  <c r="B743" i="6"/>
  <c r="A489" i="6"/>
  <c r="A614" i="6"/>
  <c r="A677" i="6"/>
  <c r="Q340" i="7" l="1"/>
  <c r="O340" i="7"/>
  <c r="P340" i="7"/>
  <c r="L341" i="7"/>
  <c r="A343" i="7"/>
  <c r="C342" i="7"/>
  <c r="G342" i="7"/>
  <c r="E342" i="7"/>
  <c r="L342" i="7" s="1"/>
  <c r="J342" i="7"/>
  <c r="B342" i="7"/>
  <c r="K342" i="7" s="1"/>
  <c r="I342" i="7"/>
  <c r="H342" i="7"/>
  <c r="D342" i="7"/>
  <c r="F342" i="7"/>
  <c r="M341" i="7"/>
  <c r="K341" i="7"/>
  <c r="A1917" i="7"/>
  <c r="A1693" i="7"/>
  <c r="A1467" i="7"/>
  <c r="A1242" i="7"/>
  <c r="A1017" i="7"/>
  <c r="A792" i="7"/>
  <c r="A567" i="7"/>
  <c r="D677" i="6"/>
  <c r="B677" i="6"/>
  <c r="E677" i="6"/>
  <c r="C677" i="6"/>
  <c r="A490" i="6"/>
  <c r="A678" i="6"/>
  <c r="A615" i="6"/>
  <c r="F743" i="6"/>
  <c r="N341" i="7" l="1"/>
  <c r="M342" i="7"/>
  <c r="N342" i="7"/>
  <c r="A344" i="7"/>
  <c r="B343" i="7"/>
  <c r="F343" i="7"/>
  <c r="J343" i="7"/>
  <c r="G343" i="7"/>
  <c r="H343" i="7"/>
  <c r="E343" i="7"/>
  <c r="C343" i="7"/>
  <c r="I343" i="7"/>
  <c r="D343" i="7"/>
  <c r="A1918" i="7"/>
  <c r="A1694" i="7"/>
  <c r="A1468" i="7"/>
  <c r="A1243" i="7"/>
  <c r="A1018" i="7"/>
  <c r="A793" i="7"/>
  <c r="A568" i="7"/>
  <c r="E678" i="6"/>
  <c r="C678" i="6"/>
  <c r="D678" i="6"/>
  <c r="B678" i="6"/>
  <c r="F677" i="6"/>
  <c r="A491" i="6"/>
  <c r="A679" i="6"/>
  <c r="A616" i="6"/>
  <c r="O342" i="7" l="1"/>
  <c r="Q342" i="7"/>
  <c r="P342" i="7"/>
  <c r="L343" i="7"/>
  <c r="A345" i="7"/>
  <c r="D344" i="7"/>
  <c r="H344" i="7"/>
  <c r="B344" i="7"/>
  <c r="K344" i="7" s="1"/>
  <c r="G344" i="7"/>
  <c r="E344" i="7"/>
  <c r="C344" i="7"/>
  <c r="J344" i="7"/>
  <c r="F344" i="7"/>
  <c r="I344" i="7"/>
  <c r="M343" i="7"/>
  <c r="K343" i="7"/>
  <c r="N343" i="7" s="1"/>
  <c r="O341" i="7"/>
  <c r="P341" i="7"/>
  <c r="Q341" i="7"/>
  <c r="A1919" i="7"/>
  <c r="A1695" i="7"/>
  <c r="A1469" i="7"/>
  <c r="A1244" i="7"/>
  <c r="A1019" i="7"/>
  <c r="A794" i="7"/>
  <c r="A569" i="7"/>
  <c r="F678" i="6"/>
  <c r="E679" i="6"/>
  <c r="C679" i="6"/>
  <c r="D679" i="6"/>
  <c r="B679" i="6"/>
  <c r="A492" i="6"/>
  <c r="A617" i="6"/>
  <c r="A680" i="6"/>
  <c r="F679" i="6"/>
  <c r="P343" i="7" l="1"/>
  <c r="O343" i="7"/>
  <c r="Q343" i="7"/>
  <c r="M344" i="7"/>
  <c r="L344" i="7"/>
  <c r="N344" i="7" s="1"/>
  <c r="A346" i="7"/>
  <c r="B345" i="7"/>
  <c r="K345" i="7" s="1"/>
  <c r="F345" i="7"/>
  <c r="J345" i="7"/>
  <c r="C345" i="7"/>
  <c r="H345" i="7"/>
  <c r="M345" i="7" s="1"/>
  <c r="I345" i="7"/>
  <c r="G345" i="7"/>
  <c r="D345" i="7"/>
  <c r="E345" i="7"/>
  <c r="A1920" i="7"/>
  <c r="A1696" i="7"/>
  <c r="A1470" i="7"/>
  <c r="A1245" i="7"/>
  <c r="A1020" i="7"/>
  <c r="A795" i="7"/>
  <c r="A570" i="7"/>
  <c r="C680" i="6"/>
  <c r="D680" i="6"/>
  <c r="E680" i="6"/>
  <c r="B680" i="6"/>
  <c r="F680" i="6" s="1"/>
  <c r="A493" i="6"/>
  <c r="A744" i="6"/>
  <c r="A618" i="6"/>
  <c r="Q344" i="7" l="1"/>
  <c r="P344" i="7"/>
  <c r="O344" i="7"/>
  <c r="A347" i="7"/>
  <c r="E346" i="7"/>
  <c r="I346" i="7"/>
  <c r="D346" i="7"/>
  <c r="J346" i="7"/>
  <c r="G346" i="7"/>
  <c r="B346" i="7"/>
  <c r="H346" i="7"/>
  <c r="C346" i="7"/>
  <c r="F346" i="7"/>
  <c r="N345" i="7"/>
  <c r="L345" i="7"/>
  <c r="A1921" i="7"/>
  <c r="A1697" i="7"/>
  <c r="A1471" i="7"/>
  <c r="A1246" i="7"/>
  <c r="A1021" i="7"/>
  <c r="A796" i="7"/>
  <c r="A571" i="7"/>
  <c r="E744" i="6"/>
  <c r="B744" i="6"/>
  <c r="F744" i="6" s="1"/>
  <c r="D744" i="6"/>
  <c r="C744" i="6"/>
  <c r="A494" i="6"/>
  <c r="A745" i="6"/>
  <c r="A619" i="6"/>
  <c r="A348" i="7" l="1"/>
  <c r="D347" i="7"/>
  <c r="H347" i="7"/>
  <c r="F347" i="7"/>
  <c r="E347" i="7"/>
  <c r="B347" i="7"/>
  <c r="J347" i="7"/>
  <c r="G347" i="7"/>
  <c r="I347" i="7"/>
  <c r="C347" i="7"/>
  <c r="K346" i="7"/>
  <c r="M346" i="7"/>
  <c r="O345" i="7"/>
  <c r="P345" i="7"/>
  <c r="Q345" i="7"/>
  <c r="L346" i="7"/>
  <c r="A1922" i="7"/>
  <c r="A1698" i="7"/>
  <c r="A1472" i="7"/>
  <c r="A1247" i="7"/>
  <c r="A1022" i="7"/>
  <c r="A797" i="7"/>
  <c r="A572" i="7"/>
  <c r="C745" i="6"/>
  <c r="B745" i="6"/>
  <c r="D745" i="6"/>
  <c r="E745" i="6"/>
  <c r="A495" i="6"/>
  <c r="A746" i="6"/>
  <c r="A620" i="6"/>
  <c r="N346" i="7" l="1"/>
  <c r="M347" i="7"/>
  <c r="K347" i="7"/>
  <c r="L347" i="7"/>
  <c r="A349" i="7"/>
  <c r="B348" i="7"/>
  <c r="F348" i="7"/>
  <c r="J348" i="7"/>
  <c r="G348" i="7"/>
  <c r="C348" i="7"/>
  <c r="I348" i="7"/>
  <c r="H348" i="7"/>
  <c r="M348" i="7" s="1"/>
  <c r="D348" i="7"/>
  <c r="E348" i="7"/>
  <c r="A1923" i="7"/>
  <c r="A1699" i="7"/>
  <c r="A1473" i="7"/>
  <c r="A1248" i="7"/>
  <c r="A1023" i="7"/>
  <c r="A798" i="7"/>
  <c r="A573" i="7"/>
  <c r="F745" i="6"/>
  <c r="E746" i="6"/>
  <c r="B746" i="6"/>
  <c r="F746" i="6" s="1"/>
  <c r="C750" i="6" s="1"/>
  <c r="C746" i="6"/>
  <c r="D746" i="6"/>
  <c r="A496" i="6"/>
  <c r="A681" i="6"/>
  <c r="A621" i="6"/>
  <c r="N347" i="7" l="1"/>
  <c r="K348" i="7"/>
  <c r="N348" i="7" s="1"/>
  <c r="L348" i="7"/>
  <c r="A350" i="7"/>
  <c r="D349" i="7"/>
  <c r="H349" i="7"/>
  <c r="B349" i="7"/>
  <c r="G349" i="7"/>
  <c r="F349" i="7"/>
  <c r="C349" i="7"/>
  <c r="E349" i="7"/>
  <c r="I349" i="7"/>
  <c r="J349" i="7"/>
  <c r="O346" i="7"/>
  <c r="P346" i="7"/>
  <c r="Q346" i="7"/>
  <c r="A1924" i="7"/>
  <c r="A1700" i="7"/>
  <c r="A1474" i="7"/>
  <c r="A1249" i="7"/>
  <c r="A1024" i="7"/>
  <c r="A799" i="7"/>
  <c r="A574" i="7"/>
  <c r="A682" i="6"/>
  <c r="A622" i="6"/>
  <c r="D681" i="6"/>
  <c r="B681" i="6"/>
  <c r="F681" i="6" s="1"/>
  <c r="E681" i="6"/>
  <c r="C681" i="6"/>
  <c r="A351" i="7" l="1"/>
  <c r="C350" i="7"/>
  <c r="G350" i="7"/>
  <c r="D350" i="7"/>
  <c r="I350" i="7"/>
  <c r="E350" i="7"/>
  <c r="B350" i="7"/>
  <c r="F350" i="7"/>
  <c r="H350" i="7"/>
  <c r="J350" i="7"/>
  <c r="K349" i="7"/>
  <c r="M349" i="7"/>
  <c r="Q348" i="7"/>
  <c r="O348" i="7"/>
  <c r="P348" i="7"/>
  <c r="L349" i="7"/>
  <c r="P347" i="7"/>
  <c r="O347" i="7"/>
  <c r="Q347" i="7"/>
  <c r="A1925" i="7"/>
  <c r="A1701" i="7"/>
  <c r="A1475" i="7"/>
  <c r="A1250" i="7"/>
  <c r="A1025" i="7"/>
  <c r="A800" i="7"/>
  <c r="A575" i="7"/>
  <c r="E682" i="6"/>
  <c r="C682" i="6"/>
  <c r="D682" i="6"/>
  <c r="B682" i="6"/>
  <c r="F683" i="6" s="1"/>
  <c r="F684" i="6" s="1"/>
  <c r="F685" i="6" s="1"/>
  <c r="F686" i="6" s="1"/>
  <c r="F687" i="6" s="1"/>
  <c r="F688" i="6" s="1"/>
  <c r="F689" i="6" s="1"/>
  <c r="F690" i="6" s="1"/>
  <c r="F691" i="6" s="1"/>
  <c r="F692" i="6" s="1"/>
  <c r="F693" i="6" s="1"/>
  <c r="F694" i="6" s="1"/>
  <c r="F695" i="6" s="1"/>
  <c r="F696" i="6" s="1"/>
  <c r="F697" i="6" s="1"/>
  <c r="F698" i="6" s="1"/>
  <c r="F699" i="6" s="1"/>
  <c r="F700" i="6" s="1"/>
  <c r="F701" i="6" s="1"/>
  <c r="F702" i="6" s="1"/>
  <c r="F703" i="6" s="1"/>
  <c r="F704" i="6" s="1"/>
  <c r="F705" i="6" s="1"/>
  <c r="F706" i="6" s="1"/>
  <c r="F707" i="6" s="1"/>
  <c r="F708" i="6" s="1"/>
  <c r="F709" i="6" s="1"/>
  <c r="B750" i="6" s="1"/>
  <c r="N349" i="7" l="1"/>
  <c r="K350" i="7"/>
  <c r="L350" i="7"/>
  <c r="M350" i="7"/>
  <c r="A352" i="7"/>
  <c r="B351" i="7"/>
  <c r="F351" i="7"/>
  <c r="J351" i="7"/>
  <c r="E351" i="7"/>
  <c r="C351" i="7"/>
  <c r="I351" i="7"/>
  <c r="G351" i="7"/>
  <c r="H351" i="7"/>
  <c r="D351" i="7"/>
  <c r="A1926" i="7"/>
  <c r="A1702" i="7"/>
  <c r="A1476" i="7"/>
  <c r="A1251" i="7"/>
  <c r="A1026" i="7"/>
  <c r="A801" i="7"/>
  <c r="A576" i="7"/>
  <c r="F682" i="6"/>
  <c r="A750" i="6" s="1"/>
  <c r="K351" i="7" l="1"/>
  <c r="N350" i="7"/>
  <c r="M351" i="7"/>
  <c r="L351" i="7"/>
  <c r="A353" i="7"/>
  <c r="D352" i="7"/>
  <c r="H352" i="7"/>
  <c r="M352" i="7" s="1"/>
  <c r="F352" i="7"/>
  <c r="G352" i="7"/>
  <c r="J352" i="7"/>
  <c r="E352" i="7"/>
  <c r="B352" i="7"/>
  <c r="K352" i="7" s="1"/>
  <c r="I352" i="7"/>
  <c r="C352" i="7"/>
  <c r="Q349" i="7"/>
  <c r="P349" i="7"/>
  <c r="O349" i="7"/>
  <c r="A1927" i="7"/>
  <c r="A1703" i="7"/>
  <c r="A1477" i="7"/>
  <c r="A1252" i="7"/>
  <c r="A1027" i="7"/>
  <c r="A802" i="7"/>
  <c r="A577" i="7"/>
  <c r="O350" i="7" l="1"/>
  <c r="P350" i="7"/>
  <c r="Q350" i="7"/>
  <c r="L352" i="7"/>
  <c r="N352" i="7" s="1"/>
  <c r="A354" i="7"/>
  <c r="B353" i="7"/>
  <c r="F353" i="7"/>
  <c r="L353" i="7" s="1"/>
  <c r="J353" i="7"/>
  <c r="G353" i="7"/>
  <c r="D353" i="7"/>
  <c r="H353" i="7"/>
  <c r="M353" i="7" s="1"/>
  <c r="C353" i="7"/>
  <c r="E353" i="7"/>
  <c r="I353" i="7"/>
  <c r="N351" i="7"/>
  <c r="A1928" i="7"/>
  <c r="A1704" i="7"/>
  <c r="A1478" i="7"/>
  <c r="A1253" i="7"/>
  <c r="A1028" i="7"/>
  <c r="A803" i="7"/>
  <c r="A578" i="7"/>
  <c r="Q352" i="7" l="1"/>
  <c r="O352" i="7"/>
  <c r="P352" i="7"/>
  <c r="P351" i="7"/>
  <c r="Q351" i="7"/>
  <c r="O351" i="7"/>
  <c r="K353" i="7"/>
  <c r="N353" i="7"/>
  <c r="A355" i="7"/>
  <c r="E354" i="7"/>
  <c r="I354" i="7"/>
  <c r="C354" i="7"/>
  <c r="H354" i="7"/>
  <c r="B354" i="7"/>
  <c r="J354" i="7"/>
  <c r="G354" i="7"/>
  <c r="D354" i="7"/>
  <c r="F354" i="7"/>
  <c r="A1929" i="7"/>
  <c r="A1705" i="7"/>
  <c r="A1479" i="7"/>
  <c r="A1254" i="7"/>
  <c r="A1029" i="7"/>
  <c r="A804" i="7"/>
  <c r="A579" i="7"/>
  <c r="M354" i="7" l="1"/>
  <c r="K354" i="7"/>
  <c r="L354" i="7"/>
  <c r="P353" i="7"/>
  <c r="O353" i="7"/>
  <c r="Q353" i="7"/>
  <c r="A356" i="7"/>
  <c r="D355" i="7"/>
  <c r="H355" i="7"/>
  <c r="E355" i="7"/>
  <c r="J355" i="7"/>
  <c r="G355" i="7"/>
  <c r="C355" i="7"/>
  <c r="F355" i="7"/>
  <c r="B355" i="7"/>
  <c r="I355" i="7"/>
  <c r="A1930" i="7"/>
  <c r="A1706" i="7"/>
  <c r="A1480" i="7"/>
  <c r="A1255" i="7"/>
  <c r="A1030" i="7"/>
  <c r="A805" i="7"/>
  <c r="A580" i="7"/>
  <c r="K355" i="7" l="1"/>
  <c r="A357" i="7"/>
  <c r="B356" i="7"/>
  <c r="F356" i="7"/>
  <c r="J356" i="7"/>
  <c r="E356" i="7"/>
  <c r="D356" i="7"/>
  <c r="H356" i="7"/>
  <c r="M356" i="7" s="1"/>
  <c r="C356" i="7"/>
  <c r="G356" i="7"/>
  <c r="I356" i="7"/>
  <c r="L355" i="7"/>
  <c r="N354" i="7"/>
  <c r="M355" i="7"/>
  <c r="A1931" i="7"/>
  <c r="A1707" i="7"/>
  <c r="A1481" i="7"/>
  <c r="A1256" i="7"/>
  <c r="A1031" i="7"/>
  <c r="A806" i="7"/>
  <c r="A581" i="7"/>
  <c r="K356" i="7" l="1"/>
  <c r="L356" i="7"/>
  <c r="A358" i="7"/>
  <c r="D357" i="7"/>
  <c r="H357" i="7"/>
  <c r="F357" i="7"/>
  <c r="B357" i="7"/>
  <c r="I357" i="7"/>
  <c r="E357" i="7"/>
  <c r="G357" i="7"/>
  <c r="C357" i="7"/>
  <c r="J357" i="7"/>
  <c r="O354" i="7"/>
  <c r="P354" i="7"/>
  <c r="Q354" i="7"/>
  <c r="N355" i="7"/>
  <c r="A1932" i="7"/>
  <c r="A1708" i="7"/>
  <c r="A1482" i="7"/>
  <c r="A1257" i="7"/>
  <c r="A1032" i="7"/>
  <c r="A807" i="7"/>
  <c r="A582" i="7"/>
  <c r="P355" i="7" l="1"/>
  <c r="O355" i="7"/>
  <c r="Q355" i="7"/>
  <c r="K357" i="7"/>
  <c r="A359" i="7"/>
  <c r="C358" i="7"/>
  <c r="G358" i="7"/>
  <c r="B358" i="7"/>
  <c r="K358" i="7" s="1"/>
  <c r="H358" i="7"/>
  <c r="F358" i="7"/>
  <c r="J358" i="7"/>
  <c r="E358" i="7"/>
  <c r="L358" i="7" s="1"/>
  <c r="I358" i="7"/>
  <c r="D358" i="7"/>
  <c r="L357" i="7"/>
  <c r="M357" i="7"/>
  <c r="N356" i="7"/>
  <c r="A1933" i="7"/>
  <c r="A1709" i="7"/>
  <c r="A1483" i="7"/>
  <c r="A1258" i="7"/>
  <c r="A1033" i="7"/>
  <c r="A808" i="7"/>
  <c r="A583" i="7"/>
  <c r="N357" i="7" l="1"/>
  <c r="Q356" i="7"/>
  <c r="P356" i="7"/>
  <c r="O356" i="7"/>
  <c r="M358" i="7"/>
  <c r="N358" i="7" s="1"/>
  <c r="A360" i="7"/>
  <c r="B359" i="7"/>
  <c r="K359" i="7" s="1"/>
  <c r="F359" i="7"/>
  <c r="J359" i="7"/>
  <c r="D359" i="7"/>
  <c r="I359" i="7"/>
  <c r="E359" i="7"/>
  <c r="H359" i="7"/>
  <c r="C359" i="7"/>
  <c r="G359" i="7"/>
  <c r="A1934" i="7"/>
  <c r="A1710" i="7"/>
  <c r="A1484" i="7"/>
  <c r="A1259" i="7"/>
  <c r="A1034" i="7"/>
  <c r="A809" i="7"/>
  <c r="A584" i="7"/>
  <c r="O358" i="7" l="1"/>
  <c r="Q358" i="7"/>
  <c r="P358" i="7"/>
  <c r="A361" i="7"/>
  <c r="D360" i="7"/>
  <c r="H360" i="7"/>
  <c r="E360" i="7"/>
  <c r="J360" i="7"/>
  <c r="B360" i="7"/>
  <c r="I360" i="7"/>
  <c r="C360" i="7"/>
  <c r="F360" i="7"/>
  <c r="G360" i="7"/>
  <c r="M359" i="7"/>
  <c r="L359" i="7"/>
  <c r="N359" i="7" s="1"/>
  <c r="O357" i="7"/>
  <c r="Q357" i="7"/>
  <c r="P357" i="7"/>
  <c r="A1935" i="7"/>
  <c r="A1711" i="7"/>
  <c r="A1485" i="7"/>
  <c r="A1260" i="7"/>
  <c r="A1035" i="7"/>
  <c r="A810" i="7"/>
  <c r="A585" i="7"/>
  <c r="P359" i="7" l="1"/>
  <c r="O359" i="7"/>
  <c r="Q359" i="7"/>
  <c r="M360" i="7"/>
  <c r="L360" i="7"/>
  <c r="K360" i="7"/>
  <c r="A362" i="7"/>
  <c r="B361" i="7"/>
  <c r="K361" i="7" s="1"/>
  <c r="F361" i="7"/>
  <c r="J361" i="7"/>
  <c r="E361" i="7"/>
  <c r="G361" i="7"/>
  <c r="C361" i="7"/>
  <c r="H361" i="7"/>
  <c r="I361" i="7"/>
  <c r="D361" i="7"/>
  <c r="A1936" i="7"/>
  <c r="A1712" i="7"/>
  <c r="A1486" i="7"/>
  <c r="A1261" i="7"/>
  <c r="A1036" i="7"/>
  <c r="A811" i="7"/>
  <c r="A586" i="7"/>
  <c r="A363" i="7" l="1"/>
  <c r="E362" i="7"/>
  <c r="L362" i="7" s="1"/>
  <c r="I362" i="7"/>
  <c r="B362" i="7"/>
  <c r="G362" i="7"/>
  <c r="D362" i="7"/>
  <c r="H362" i="7"/>
  <c r="C362" i="7"/>
  <c r="F362" i="7"/>
  <c r="J362" i="7"/>
  <c r="M361" i="7"/>
  <c r="N361" i="7" s="1"/>
  <c r="N360" i="7"/>
  <c r="L361" i="7"/>
  <c r="A1937" i="7"/>
  <c r="A1713" i="7"/>
  <c r="A1487" i="7"/>
  <c r="A1262" i="7"/>
  <c r="A1037" i="7"/>
  <c r="A812" i="7"/>
  <c r="A587" i="7"/>
  <c r="K362" i="7" l="1"/>
  <c r="P361" i="7"/>
  <c r="O361" i="7"/>
  <c r="Q361" i="7"/>
  <c r="M362" i="7"/>
  <c r="Q360" i="7"/>
  <c r="P360" i="7"/>
  <c r="O360" i="7"/>
  <c r="A364" i="7"/>
  <c r="D363" i="7"/>
  <c r="H363" i="7"/>
  <c r="C363" i="7"/>
  <c r="I363" i="7"/>
  <c r="B363" i="7"/>
  <c r="J363" i="7"/>
  <c r="G363" i="7"/>
  <c r="E363" i="7"/>
  <c r="F363" i="7"/>
  <c r="A1938" i="7"/>
  <c r="A1714" i="7"/>
  <c r="A1488" i="7"/>
  <c r="A1263" i="7"/>
  <c r="A1038" i="7"/>
  <c r="A813" i="7"/>
  <c r="A588" i="7"/>
  <c r="M363" i="7" l="1"/>
  <c r="K363" i="7"/>
  <c r="L363" i="7"/>
  <c r="A365" i="7"/>
  <c r="B364" i="7"/>
  <c r="K364" i="7" s="1"/>
  <c r="F364" i="7"/>
  <c r="J364" i="7"/>
  <c r="D364" i="7"/>
  <c r="I364" i="7"/>
  <c r="G364" i="7"/>
  <c r="E364" i="7"/>
  <c r="H364" i="7"/>
  <c r="C364" i="7"/>
  <c r="N362" i="7"/>
  <c r="A1939" i="7"/>
  <c r="A1715" i="7"/>
  <c r="A1489" i="7"/>
  <c r="A1264" i="7"/>
  <c r="A1039" i="7"/>
  <c r="A814" i="7"/>
  <c r="A589" i="7"/>
  <c r="M364" i="7" l="1"/>
  <c r="A366" i="7"/>
  <c r="D365" i="7"/>
  <c r="H365" i="7"/>
  <c r="M365" i="7" s="1"/>
  <c r="E365" i="7"/>
  <c r="J365" i="7"/>
  <c r="C365" i="7"/>
  <c r="B365" i="7"/>
  <c r="K365" i="7" s="1"/>
  <c r="F365" i="7"/>
  <c r="G365" i="7"/>
  <c r="I365" i="7"/>
  <c r="O362" i="7"/>
  <c r="P362" i="7"/>
  <c r="Q362" i="7"/>
  <c r="L364" i="7"/>
  <c r="N364" i="7" s="1"/>
  <c r="N363" i="7"/>
  <c r="A1940" i="7"/>
  <c r="A1716" i="7"/>
  <c r="A1490" i="7"/>
  <c r="A1265" i="7"/>
  <c r="A1040" i="7"/>
  <c r="A815" i="7"/>
  <c r="A590" i="7"/>
  <c r="Q364" i="7" l="1"/>
  <c r="O364" i="7"/>
  <c r="P364" i="7"/>
  <c r="N365" i="7"/>
  <c r="A367" i="7"/>
  <c r="C366" i="7"/>
  <c r="G366" i="7"/>
  <c r="F366" i="7"/>
  <c r="B366" i="7"/>
  <c r="I366" i="7"/>
  <c r="H366" i="7"/>
  <c r="D366" i="7"/>
  <c r="J366" i="7"/>
  <c r="E366" i="7"/>
  <c r="P363" i="7"/>
  <c r="Q363" i="7"/>
  <c r="O363" i="7"/>
  <c r="L365" i="7"/>
  <c r="A1941" i="7"/>
  <c r="A1717" i="7"/>
  <c r="A1491" i="7"/>
  <c r="A1266" i="7"/>
  <c r="A1041" i="7"/>
  <c r="A816" i="7"/>
  <c r="A591" i="7"/>
  <c r="L366" i="7" l="1"/>
  <c r="N366" i="7" s="1"/>
  <c r="M366" i="7"/>
  <c r="Q365" i="7"/>
  <c r="P365" i="7"/>
  <c r="O365" i="7"/>
  <c r="K366" i="7"/>
  <c r="A368" i="7"/>
  <c r="B367" i="7"/>
  <c r="F367" i="7"/>
  <c r="J367" i="7"/>
  <c r="C367" i="7"/>
  <c r="H367" i="7"/>
  <c r="G367" i="7"/>
  <c r="E367" i="7"/>
  <c r="I367" i="7"/>
  <c r="D367" i="7"/>
  <c r="A1942" i="7"/>
  <c r="A1718" i="7"/>
  <c r="A1492" i="7"/>
  <c r="A1267" i="7"/>
  <c r="A1042" i="7"/>
  <c r="A817" i="7"/>
  <c r="A592" i="7"/>
  <c r="M367" i="7" l="1"/>
  <c r="A369" i="7"/>
  <c r="E368" i="7"/>
  <c r="I368" i="7"/>
  <c r="D368" i="7"/>
  <c r="J368" i="7"/>
  <c r="F368" i="7"/>
  <c r="C368" i="7"/>
  <c r="G368" i="7"/>
  <c r="B368" i="7"/>
  <c r="H368" i="7"/>
  <c r="K367" i="7"/>
  <c r="N367" i="7" s="1"/>
  <c r="L367" i="7"/>
  <c r="O366" i="7"/>
  <c r="P366" i="7"/>
  <c r="Q366" i="7"/>
  <c r="A1943" i="7"/>
  <c r="A1719" i="7"/>
  <c r="A1493" i="7"/>
  <c r="A1268" i="7"/>
  <c r="A1043" i="7"/>
  <c r="A818" i="7"/>
  <c r="A593" i="7"/>
  <c r="M368" i="7" l="1"/>
  <c r="L368" i="7"/>
  <c r="A370" i="7"/>
  <c r="C369" i="7"/>
  <c r="G369" i="7"/>
  <c r="E369" i="7"/>
  <c r="J369" i="7"/>
  <c r="B369" i="7"/>
  <c r="K369" i="7" s="1"/>
  <c r="I369" i="7"/>
  <c r="H369" i="7"/>
  <c r="D369" i="7"/>
  <c r="F369" i="7"/>
  <c r="P367" i="7"/>
  <c r="Q367" i="7"/>
  <c r="O367" i="7"/>
  <c r="K368" i="7"/>
  <c r="N368" i="7" s="1"/>
  <c r="A1944" i="7"/>
  <c r="A1720" i="7"/>
  <c r="A1494" i="7"/>
  <c r="A1269" i="7"/>
  <c r="A1044" i="7"/>
  <c r="A819" i="7"/>
  <c r="A594" i="7"/>
  <c r="Q368" i="7" l="1"/>
  <c r="P368" i="7"/>
  <c r="O368" i="7"/>
  <c r="A371" i="7"/>
  <c r="E370" i="7"/>
  <c r="I370" i="7"/>
  <c r="F370" i="7"/>
  <c r="G370" i="7"/>
  <c r="D370" i="7"/>
  <c r="B370" i="7"/>
  <c r="H370" i="7"/>
  <c r="M370" i="7" s="1"/>
  <c r="C370" i="7"/>
  <c r="J370" i="7"/>
  <c r="M369" i="7"/>
  <c r="L369" i="7"/>
  <c r="N369" i="7" s="1"/>
  <c r="A1945" i="7"/>
  <c r="A1721" i="7"/>
  <c r="A1495" i="7"/>
  <c r="A1270" i="7"/>
  <c r="A1045" i="7"/>
  <c r="A820" i="7"/>
  <c r="A595" i="7"/>
  <c r="P369" i="7" l="1"/>
  <c r="Q369" i="7"/>
  <c r="O369" i="7"/>
  <c r="A372" i="7"/>
  <c r="B371" i="7"/>
  <c r="F371" i="7"/>
  <c r="J371" i="7"/>
  <c r="E371" i="7"/>
  <c r="C371" i="7"/>
  <c r="I371" i="7"/>
  <c r="D371" i="7"/>
  <c r="G371" i="7"/>
  <c r="H371" i="7"/>
  <c r="M371" i="7" s="1"/>
  <c r="K370" i="7"/>
  <c r="L370" i="7"/>
  <c r="A1946" i="7"/>
  <c r="A1722" i="7"/>
  <c r="A1496" i="7"/>
  <c r="A1271" i="7"/>
  <c r="A1046" i="7"/>
  <c r="A821" i="7"/>
  <c r="A596" i="7"/>
  <c r="N370" i="7" l="1"/>
  <c r="L371" i="7"/>
  <c r="A373" i="7"/>
  <c r="E372" i="7"/>
  <c r="L372" i="7" s="1"/>
  <c r="I372" i="7"/>
  <c r="B372" i="7"/>
  <c r="G372" i="7"/>
  <c r="H372" i="7"/>
  <c r="M372" i="7" s="1"/>
  <c r="F372" i="7"/>
  <c r="C372" i="7"/>
  <c r="J372" i="7"/>
  <c r="D372" i="7"/>
  <c r="K371" i="7"/>
  <c r="N371" i="7" s="1"/>
  <c r="A1947" i="7"/>
  <c r="A1723" i="7"/>
  <c r="A1497" i="7"/>
  <c r="A1272" i="7"/>
  <c r="A1047" i="7"/>
  <c r="A822" i="7"/>
  <c r="A597" i="7"/>
  <c r="A374" i="7" l="1"/>
  <c r="B373" i="7"/>
  <c r="F373" i="7"/>
  <c r="J373" i="7"/>
  <c r="G373" i="7"/>
  <c r="D373" i="7"/>
  <c r="C373" i="7"/>
  <c r="E373" i="7"/>
  <c r="L373" i="7" s="1"/>
  <c r="H373" i="7"/>
  <c r="I373" i="7"/>
  <c r="K372" i="7"/>
  <c r="N372" i="7" s="1"/>
  <c r="P371" i="7"/>
  <c r="O371" i="7"/>
  <c r="Q371" i="7"/>
  <c r="O370" i="7"/>
  <c r="Q370" i="7"/>
  <c r="P370" i="7"/>
  <c r="A1948" i="7"/>
  <c r="A1724" i="7"/>
  <c r="A1498" i="7"/>
  <c r="A1273" i="7"/>
  <c r="A1048" i="7"/>
  <c r="A823" i="7"/>
  <c r="A598" i="7"/>
  <c r="Q372" i="7" l="1"/>
  <c r="O372" i="7"/>
  <c r="P372" i="7"/>
  <c r="K373" i="7"/>
  <c r="N373" i="7" s="1"/>
  <c r="M373" i="7"/>
  <c r="A375" i="7"/>
  <c r="D374" i="7"/>
  <c r="H374" i="7"/>
  <c r="M374" i="7" s="1"/>
  <c r="B374" i="7"/>
  <c r="G374" i="7"/>
  <c r="I374" i="7"/>
  <c r="C374" i="7"/>
  <c r="J374" i="7"/>
  <c r="E374" i="7"/>
  <c r="F374" i="7"/>
  <c r="A1949" i="7"/>
  <c r="A1725" i="7"/>
  <c r="A1499" i="7"/>
  <c r="A1274" i="7"/>
  <c r="A1049" i="7"/>
  <c r="A824" i="7"/>
  <c r="A599" i="7"/>
  <c r="L374" i="7" l="1"/>
  <c r="A376" i="7"/>
  <c r="E375" i="7"/>
  <c r="I375" i="7"/>
  <c r="B375" i="7"/>
  <c r="G375" i="7"/>
  <c r="D375" i="7"/>
  <c r="C375" i="7"/>
  <c r="F375" i="7"/>
  <c r="L375" i="7" s="1"/>
  <c r="H375" i="7"/>
  <c r="J375" i="7"/>
  <c r="O373" i="7"/>
  <c r="P373" i="7"/>
  <c r="Q373" i="7"/>
  <c r="K374" i="7"/>
  <c r="N374" i="7" s="1"/>
  <c r="A1950" i="7"/>
  <c r="A1726" i="7"/>
  <c r="A1500" i="7"/>
  <c r="A1275" i="7"/>
  <c r="A1050" i="7"/>
  <c r="A825" i="7"/>
  <c r="A600" i="7"/>
  <c r="O374" i="7" l="1"/>
  <c r="Q374" i="7"/>
  <c r="P374" i="7"/>
  <c r="M375" i="7"/>
  <c r="A377" i="7"/>
  <c r="D376" i="7"/>
  <c r="H376" i="7"/>
  <c r="C376" i="7"/>
  <c r="I376" i="7"/>
  <c r="B376" i="7"/>
  <c r="J376" i="7"/>
  <c r="G376" i="7"/>
  <c r="E376" i="7"/>
  <c r="F376" i="7"/>
  <c r="K375" i="7"/>
  <c r="A1951" i="7"/>
  <c r="A1727" i="7"/>
  <c r="A1501" i="7"/>
  <c r="A1276" i="7"/>
  <c r="A1051" i="7"/>
  <c r="A826" i="7"/>
  <c r="A601" i="7"/>
  <c r="N375" i="7" l="1"/>
  <c r="M376" i="7"/>
  <c r="K376" i="7"/>
  <c r="L376" i="7"/>
  <c r="A378" i="7"/>
  <c r="E377" i="7"/>
  <c r="I377" i="7"/>
  <c r="C377" i="7"/>
  <c r="H377" i="7"/>
  <c r="F377" i="7"/>
  <c r="G377" i="7"/>
  <c r="B377" i="7"/>
  <c r="K377" i="7" s="1"/>
  <c r="J377" i="7"/>
  <c r="D377" i="7"/>
  <c r="A1952" i="7"/>
  <c r="A1728" i="7"/>
  <c r="A1502" i="7"/>
  <c r="A1277" i="7"/>
  <c r="A1052" i="7"/>
  <c r="A827" i="7"/>
  <c r="A602" i="7"/>
  <c r="N376" i="7" l="1"/>
  <c r="L377" i="7"/>
  <c r="M377" i="7"/>
  <c r="N377" i="7" s="1"/>
  <c r="A379" i="7"/>
  <c r="C378" i="7"/>
  <c r="G378" i="7"/>
  <c r="D378" i="7"/>
  <c r="I378" i="7"/>
  <c r="B378" i="7"/>
  <c r="J378" i="7"/>
  <c r="E378" i="7"/>
  <c r="L378" i="7" s="1"/>
  <c r="F378" i="7"/>
  <c r="H378" i="7"/>
  <c r="P375" i="7"/>
  <c r="Q375" i="7"/>
  <c r="O375" i="7"/>
  <c r="A1953" i="7"/>
  <c r="A1729" i="7"/>
  <c r="A1503" i="7"/>
  <c r="A1278" i="7"/>
  <c r="A1053" i="7"/>
  <c r="A828" i="7"/>
  <c r="A603" i="7"/>
  <c r="Q377" i="7" l="1"/>
  <c r="O377" i="7"/>
  <c r="P377" i="7"/>
  <c r="M378" i="7"/>
  <c r="K378" i="7"/>
  <c r="A380" i="7"/>
  <c r="D379" i="7"/>
  <c r="H379" i="7"/>
  <c r="M379" i="7" s="1"/>
  <c r="C379" i="7"/>
  <c r="I379" i="7"/>
  <c r="F379" i="7"/>
  <c r="E379" i="7"/>
  <c r="G379" i="7"/>
  <c r="B379" i="7"/>
  <c r="J379" i="7"/>
  <c r="Q376" i="7"/>
  <c r="P376" i="7"/>
  <c r="O376" i="7"/>
  <c r="A1954" i="7"/>
  <c r="A1730" i="7"/>
  <c r="A1504" i="7"/>
  <c r="A1279" i="7"/>
  <c r="A1054" i="7"/>
  <c r="A829" i="7"/>
  <c r="A604" i="7"/>
  <c r="L379" i="7" l="1"/>
  <c r="K379" i="7"/>
  <c r="N379" i="7" s="1"/>
  <c r="A381" i="7"/>
  <c r="C380" i="7"/>
  <c r="G380" i="7"/>
  <c r="E380" i="7"/>
  <c r="J380" i="7"/>
  <c r="D380" i="7"/>
  <c r="I380" i="7"/>
  <c r="F380" i="7"/>
  <c r="H380" i="7"/>
  <c r="M380" i="7" s="1"/>
  <c r="B380" i="7"/>
  <c r="K380" i="7" s="1"/>
  <c r="N378" i="7"/>
  <c r="A1955" i="7"/>
  <c r="A1731" i="7"/>
  <c r="A1505" i="7"/>
  <c r="A1280" i="7"/>
  <c r="A1055" i="7"/>
  <c r="A830" i="7"/>
  <c r="A605" i="7"/>
  <c r="A382" i="7" l="1"/>
  <c r="D381" i="7"/>
  <c r="H381" i="7"/>
  <c r="M381" i="7" s="1"/>
  <c r="E381" i="7"/>
  <c r="L381" i="7" s="1"/>
  <c r="J381" i="7"/>
  <c r="G381" i="7"/>
  <c r="F381" i="7"/>
  <c r="B381" i="7"/>
  <c r="K381" i="7" s="1"/>
  <c r="N381" i="7" s="1"/>
  <c r="I381" i="7"/>
  <c r="C381" i="7"/>
  <c r="L380" i="7"/>
  <c r="P379" i="7"/>
  <c r="O379" i="7"/>
  <c r="Q379" i="7"/>
  <c r="N380" i="7"/>
  <c r="O378" i="7"/>
  <c r="P378" i="7"/>
  <c r="Q378" i="7"/>
  <c r="A1956" i="7"/>
  <c r="A1732" i="7"/>
  <c r="A1506" i="7"/>
  <c r="A1281" i="7"/>
  <c r="A1056" i="7"/>
  <c r="A831" i="7"/>
  <c r="A606" i="7"/>
  <c r="Q380" i="7" l="1"/>
  <c r="O380" i="7"/>
  <c r="P380" i="7"/>
  <c r="Q381" i="7"/>
  <c r="O381" i="7"/>
  <c r="P381" i="7"/>
  <c r="A383" i="7"/>
  <c r="B382" i="7"/>
  <c r="K382" i="7" s="1"/>
  <c r="F382" i="7"/>
  <c r="J382" i="7"/>
  <c r="E382" i="7"/>
  <c r="D382" i="7"/>
  <c r="I382" i="7"/>
  <c r="G382" i="7"/>
  <c r="H382" i="7"/>
  <c r="M382" i="7" s="1"/>
  <c r="C382" i="7"/>
  <c r="A1957" i="7"/>
  <c r="A1733" i="7"/>
  <c r="A1507" i="7"/>
  <c r="A1282" i="7"/>
  <c r="A1057" i="7"/>
  <c r="A832" i="7"/>
  <c r="A607" i="7"/>
  <c r="L382" i="7" l="1"/>
  <c r="N382" i="7" s="1"/>
  <c r="A384" i="7"/>
  <c r="C383" i="7"/>
  <c r="G383" i="7"/>
  <c r="E383" i="7"/>
  <c r="J383" i="7"/>
  <c r="H383" i="7"/>
  <c r="M383" i="7" s="1"/>
  <c r="B383" i="7"/>
  <c r="I383" i="7"/>
  <c r="D383" i="7"/>
  <c r="F383" i="7"/>
  <c r="L383" i="7" s="1"/>
  <c r="A1958" i="7"/>
  <c r="A1734" i="7"/>
  <c r="A1508" i="7"/>
  <c r="A1283" i="7"/>
  <c r="A1058" i="7"/>
  <c r="A833" i="7"/>
  <c r="A608" i="7"/>
  <c r="O382" i="7" l="1"/>
  <c r="Q382" i="7"/>
  <c r="P382" i="7"/>
  <c r="A385" i="7"/>
  <c r="B384" i="7"/>
  <c r="F384" i="7"/>
  <c r="J384" i="7"/>
  <c r="G384" i="7"/>
  <c r="E384" i="7"/>
  <c r="D384" i="7"/>
  <c r="H384" i="7"/>
  <c r="C384" i="7"/>
  <c r="I384" i="7"/>
  <c r="K383" i="7"/>
  <c r="N383" i="7" s="1"/>
  <c r="A1959" i="7"/>
  <c r="A1735" i="7"/>
  <c r="A1509" i="7"/>
  <c r="A1284" i="7"/>
  <c r="A1059" i="7"/>
  <c r="A834" i="7"/>
  <c r="A609" i="7"/>
  <c r="A386" i="7" l="1"/>
  <c r="C385" i="7"/>
  <c r="G385" i="7"/>
  <c r="F385" i="7"/>
  <c r="B385" i="7"/>
  <c r="I385" i="7"/>
  <c r="H385" i="7"/>
  <c r="M385" i="7" s="1"/>
  <c r="D385" i="7"/>
  <c r="J385" i="7"/>
  <c r="E385" i="7"/>
  <c r="M384" i="7"/>
  <c r="P383" i="7"/>
  <c r="Q383" i="7"/>
  <c r="O383" i="7"/>
  <c r="L384" i="7"/>
  <c r="K384" i="7"/>
  <c r="N384" i="7" s="1"/>
  <c r="A1960" i="7"/>
  <c r="A1736" i="7"/>
  <c r="A1510" i="7"/>
  <c r="A1285" i="7"/>
  <c r="A1060" i="7"/>
  <c r="A835" i="7"/>
  <c r="A610" i="7"/>
  <c r="Q384" i="7" l="1"/>
  <c r="O384" i="7"/>
  <c r="P384" i="7"/>
  <c r="L385" i="7"/>
  <c r="K385" i="7"/>
  <c r="A387" i="7"/>
  <c r="E386" i="7"/>
  <c r="I386" i="7"/>
  <c r="B386" i="7"/>
  <c r="G386" i="7"/>
  <c r="F386" i="7"/>
  <c r="H386" i="7"/>
  <c r="M386" i="7" s="1"/>
  <c r="C386" i="7"/>
  <c r="J386" i="7"/>
  <c r="D386" i="7"/>
  <c r="A1961" i="7"/>
  <c r="A1737" i="7"/>
  <c r="A1511" i="7"/>
  <c r="A1286" i="7"/>
  <c r="A1061" i="7"/>
  <c r="A836" i="7"/>
  <c r="A611" i="7"/>
  <c r="L386" i="7" l="1"/>
  <c r="A388" i="7"/>
  <c r="B387" i="7"/>
  <c r="F387" i="7"/>
  <c r="L387" i="7" s="1"/>
  <c r="J387" i="7"/>
  <c r="G387" i="7"/>
  <c r="C387" i="7"/>
  <c r="I387" i="7"/>
  <c r="D387" i="7"/>
  <c r="E387" i="7"/>
  <c r="H387" i="7"/>
  <c r="K386" i="7"/>
  <c r="N386" i="7" s="1"/>
  <c r="N385" i="7"/>
  <c r="A1962" i="7"/>
  <c r="A1738" i="7"/>
  <c r="A1512" i="7"/>
  <c r="A1287" i="7"/>
  <c r="A1062" i="7"/>
  <c r="A837" i="7"/>
  <c r="A612" i="7"/>
  <c r="A389" i="7" l="1"/>
  <c r="E388" i="7"/>
  <c r="I388" i="7"/>
  <c r="C388" i="7"/>
  <c r="H388" i="7"/>
  <c r="G388" i="7"/>
  <c r="F388" i="7"/>
  <c r="B388" i="7"/>
  <c r="K388" i="7" s="1"/>
  <c r="J388" i="7"/>
  <c r="D388" i="7"/>
  <c r="O386" i="7"/>
  <c r="Q386" i="7"/>
  <c r="P386" i="7"/>
  <c r="M387" i="7"/>
  <c r="K387" i="7"/>
  <c r="P385" i="7"/>
  <c r="O385" i="7"/>
  <c r="Q385" i="7"/>
  <c r="A1963" i="7"/>
  <c r="A1739" i="7"/>
  <c r="A1513" i="7"/>
  <c r="A1288" i="7"/>
  <c r="A1063" i="7"/>
  <c r="A838" i="7"/>
  <c r="A613" i="7"/>
  <c r="N387" i="7" l="1"/>
  <c r="L388" i="7"/>
  <c r="M388" i="7"/>
  <c r="N388" i="7" s="1"/>
  <c r="A390" i="7"/>
  <c r="B389" i="7"/>
  <c r="F389" i="7"/>
  <c r="J389" i="7"/>
  <c r="C389" i="7"/>
  <c r="H389" i="7"/>
  <c r="D389" i="7"/>
  <c r="E389" i="7"/>
  <c r="L389" i="7" s="1"/>
  <c r="G389" i="7"/>
  <c r="I389" i="7"/>
  <c r="A1964" i="7"/>
  <c r="A1740" i="7"/>
  <c r="A1514" i="7"/>
  <c r="A1289" i="7"/>
  <c r="A1064" i="7"/>
  <c r="A839" i="7"/>
  <c r="A614" i="7"/>
  <c r="Q388" i="7" l="1"/>
  <c r="P388" i="7"/>
  <c r="O388" i="7"/>
  <c r="M389" i="7"/>
  <c r="K389" i="7"/>
  <c r="A391" i="7"/>
  <c r="D390" i="7"/>
  <c r="H390" i="7"/>
  <c r="M390" i="7" s="1"/>
  <c r="C390" i="7"/>
  <c r="I390" i="7"/>
  <c r="G390" i="7"/>
  <c r="F390" i="7"/>
  <c r="B390" i="7"/>
  <c r="J390" i="7"/>
  <c r="E390" i="7"/>
  <c r="P387" i="7"/>
  <c r="O387" i="7"/>
  <c r="Q387" i="7"/>
  <c r="A1965" i="7"/>
  <c r="A1741" i="7"/>
  <c r="A1515" i="7"/>
  <c r="A1290" i="7"/>
  <c r="A1065" i="7"/>
  <c r="A840" i="7"/>
  <c r="A615" i="7"/>
  <c r="L390" i="7" l="1"/>
  <c r="A392" i="7"/>
  <c r="E391" i="7"/>
  <c r="I391" i="7"/>
  <c r="C391" i="7"/>
  <c r="H391" i="7"/>
  <c r="D391" i="7"/>
  <c r="J391" i="7"/>
  <c r="F391" i="7"/>
  <c r="L391" i="7" s="1"/>
  <c r="G391" i="7"/>
  <c r="B391" i="7"/>
  <c r="K391" i="7" s="1"/>
  <c r="K390" i="7"/>
  <c r="N390" i="7" s="1"/>
  <c r="N389" i="7"/>
  <c r="A1966" i="7"/>
  <c r="A1742" i="7"/>
  <c r="A1516" i="7"/>
  <c r="A1291" i="7"/>
  <c r="A1066" i="7"/>
  <c r="A841" i="7"/>
  <c r="A616" i="7"/>
  <c r="O390" i="7" l="1"/>
  <c r="Q390" i="7"/>
  <c r="P390" i="7"/>
  <c r="N391" i="7"/>
  <c r="M391" i="7"/>
  <c r="A393" i="7"/>
  <c r="D392" i="7"/>
  <c r="H392" i="7"/>
  <c r="E392" i="7"/>
  <c r="J392" i="7"/>
  <c r="B392" i="7"/>
  <c r="K392" i="7" s="1"/>
  <c r="I392" i="7"/>
  <c r="C392" i="7"/>
  <c r="F392" i="7"/>
  <c r="G392" i="7"/>
  <c r="O389" i="7"/>
  <c r="Q389" i="7"/>
  <c r="P389" i="7"/>
  <c r="A1967" i="7"/>
  <c r="A1743" i="7"/>
  <c r="A1517" i="7"/>
  <c r="A1292" i="7"/>
  <c r="A1067" i="7"/>
  <c r="A842" i="7"/>
  <c r="A617" i="7"/>
  <c r="M392" i="7" l="1"/>
  <c r="A394" i="7"/>
  <c r="E393" i="7"/>
  <c r="I393" i="7"/>
  <c r="D393" i="7"/>
  <c r="J393" i="7"/>
  <c r="F393" i="7"/>
  <c r="G393" i="7"/>
  <c r="B393" i="7"/>
  <c r="H393" i="7"/>
  <c r="M393" i="7" s="1"/>
  <c r="C393" i="7"/>
  <c r="P391" i="7"/>
  <c r="Q391" i="7"/>
  <c r="O391" i="7"/>
  <c r="L392" i="7"/>
  <c r="N392" i="7" s="1"/>
  <c r="A1968" i="7"/>
  <c r="A1744" i="7"/>
  <c r="A1518" i="7"/>
  <c r="A1293" i="7"/>
  <c r="A1068" i="7"/>
  <c r="A843" i="7"/>
  <c r="A618" i="7"/>
  <c r="Q392" i="7" l="1"/>
  <c r="P392" i="7"/>
  <c r="O392" i="7"/>
  <c r="L393" i="7"/>
  <c r="A395" i="7"/>
  <c r="C394" i="7"/>
  <c r="G394" i="7"/>
  <c r="E394" i="7"/>
  <c r="J394" i="7"/>
  <c r="B394" i="7"/>
  <c r="K394" i="7" s="1"/>
  <c r="I394" i="7"/>
  <c r="F394" i="7"/>
  <c r="D394" i="7"/>
  <c r="H394" i="7"/>
  <c r="M394" i="7" s="1"/>
  <c r="K393" i="7"/>
  <c r="A1969" i="7"/>
  <c r="A1745" i="7"/>
  <c r="A1519" i="7"/>
  <c r="A1294" i="7"/>
  <c r="A1069" i="7"/>
  <c r="A844" i="7"/>
  <c r="A619" i="7"/>
  <c r="L394" i="7" l="1"/>
  <c r="N393" i="7"/>
  <c r="N394" i="7"/>
  <c r="A396" i="7"/>
  <c r="D395" i="7"/>
  <c r="H395" i="7"/>
  <c r="E395" i="7"/>
  <c r="J395" i="7"/>
  <c r="F395" i="7"/>
  <c r="C395" i="7"/>
  <c r="G395" i="7"/>
  <c r="B395" i="7"/>
  <c r="K395" i="7" s="1"/>
  <c r="I395" i="7"/>
  <c r="A1970" i="7"/>
  <c r="A1746" i="7"/>
  <c r="A1520" i="7"/>
  <c r="A1295" i="7"/>
  <c r="A1070" i="7"/>
  <c r="A845" i="7"/>
  <c r="A620" i="7"/>
  <c r="O394" i="7" l="1"/>
  <c r="P394" i="7"/>
  <c r="Q394" i="7"/>
  <c r="M395" i="7"/>
  <c r="N395" i="7" s="1"/>
  <c r="P393" i="7"/>
  <c r="Q393" i="7"/>
  <c r="O393" i="7"/>
  <c r="A397" i="7"/>
  <c r="C396" i="7"/>
  <c r="G396" i="7"/>
  <c r="F396" i="7"/>
  <c r="D396" i="7"/>
  <c r="J396" i="7"/>
  <c r="E396" i="7"/>
  <c r="H396" i="7"/>
  <c r="M396" i="7" s="1"/>
  <c r="B396" i="7"/>
  <c r="K396" i="7" s="1"/>
  <c r="I396" i="7"/>
  <c r="L395" i="7"/>
  <c r="A1971" i="7"/>
  <c r="A1747" i="7"/>
  <c r="A1521" i="7"/>
  <c r="A1296" i="7"/>
  <c r="A1071" i="7"/>
  <c r="A846" i="7"/>
  <c r="A621" i="7"/>
  <c r="P395" i="7" l="1"/>
  <c r="O395" i="7"/>
  <c r="Q395" i="7"/>
  <c r="L396" i="7"/>
  <c r="N396" i="7" s="1"/>
  <c r="A398" i="7"/>
  <c r="D397" i="7"/>
  <c r="H397" i="7"/>
  <c r="F397" i="7"/>
  <c r="G397" i="7"/>
  <c r="B397" i="7"/>
  <c r="K397" i="7" s="1"/>
  <c r="I397" i="7"/>
  <c r="C397" i="7"/>
  <c r="J397" i="7"/>
  <c r="E397" i="7"/>
  <c r="L397" i="7" s="1"/>
  <c r="A1972" i="7"/>
  <c r="A1748" i="7"/>
  <c r="A1522" i="7"/>
  <c r="A1297" i="7"/>
  <c r="A1072" i="7"/>
  <c r="A847" i="7"/>
  <c r="A622" i="7"/>
  <c r="Q396" i="7" l="1"/>
  <c r="O396" i="7"/>
  <c r="P396" i="7"/>
  <c r="M397" i="7"/>
  <c r="N397" i="7" s="1"/>
  <c r="A399" i="7"/>
  <c r="B398" i="7"/>
  <c r="F398" i="7"/>
  <c r="J398" i="7"/>
  <c r="G398" i="7"/>
  <c r="D398" i="7"/>
  <c r="H398" i="7"/>
  <c r="M398" i="7" s="1"/>
  <c r="I398" i="7"/>
  <c r="E398" i="7"/>
  <c r="C398" i="7"/>
  <c r="A1973" i="7"/>
  <c r="A1749" i="7"/>
  <c r="A1523" i="7"/>
  <c r="A1298" i="7"/>
  <c r="A1073" i="7"/>
  <c r="A848" i="7"/>
  <c r="A623" i="7"/>
  <c r="Q397" i="7" l="1"/>
  <c r="O397" i="7"/>
  <c r="P397" i="7"/>
  <c r="K398" i="7"/>
  <c r="N398" i="7" s="1"/>
  <c r="L398" i="7"/>
  <c r="A400" i="7"/>
  <c r="C399" i="7"/>
  <c r="G399" i="7"/>
  <c r="F399" i="7"/>
  <c r="H399" i="7"/>
  <c r="J399" i="7"/>
  <c r="E399" i="7"/>
  <c r="B399" i="7"/>
  <c r="I399" i="7"/>
  <c r="D399" i="7"/>
  <c r="A1974" i="7"/>
  <c r="A1750" i="7"/>
  <c r="A1524" i="7"/>
  <c r="A1299" i="7"/>
  <c r="A1074" i="7"/>
  <c r="A849" i="7"/>
  <c r="A624" i="7"/>
  <c r="M399" i="7" l="1"/>
  <c r="A401" i="7"/>
  <c r="B400" i="7"/>
  <c r="F400" i="7"/>
  <c r="J400" i="7"/>
  <c r="C400" i="7"/>
  <c r="H400" i="7"/>
  <c r="M400" i="7" s="1"/>
  <c r="E400" i="7"/>
  <c r="L400" i="7" s="1"/>
  <c r="G400" i="7"/>
  <c r="I400" i="7"/>
  <c r="D400" i="7"/>
  <c r="O398" i="7"/>
  <c r="P398" i="7"/>
  <c r="Q398" i="7"/>
  <c r="K399" i="7"/>
  <c r="L399" i="7"/>
  <c r="A1975" i="7"/>
  <c r="A1751" i="7"/>
  <c r="A1525" i="7"/>
  <c r="A1300" i="7"/>
  <c r="A1075" i="7"/>
  <c r="A850" i="7"/>
  <c r="A625" i="7"/>
  <c r="N399" i="7" l="1"/>
  <c r="K400" i="7"/>
  <c r="N400" i="7" s="1"/>
  <c r="A402" i="7"/>
  <c r="C401" i="7"/>
  <c r="G401" i="7"/>
  <c r="B401" i="7"/>
  <c r="H401" i="7"/>
  <c r="I401" i="7"/>
  <c r="E401" i="7"/>
  <c r="F401" i="7"/>
  <c r="D401" i="7"/>
  <c r="J401" i="7"/>
  <c r="A1976" i="7"/>
  <c r="A1752" i="7"/>
  <c r="A1526" i="7"/>
  <c r="A1301" i="7"/>
  <c r="A1076" i="7"/>
  <c r="A851" i="7"/>
  <c r="A626" i="7"/>
  <c r="M401" i="7" l="1"/>
  <c r="A403" i="7"/>
  <c r="E402" i="7"/>
  <c r="I402" i="7"/>
  <c r="C402" i="7"/>
  <c r="H402" i="7"/>
  <c r="F402" i="7"/>
  <c r="J402" i="7"/>
  <c r="G402" i="7"/>
  <c r="B402" i="7"/>
  <c r="D402" i="7"/>
  <c r="K401" i="7"/>
  <c r="N401" i="7" s="1"/>
  <c r="Q400" i="7"/>
  <c r="O400" i="7"/>
  <c r="P400" i="7"/>
  <c r="L401" i="7"/>
  <c r="P399" i="7"/>
  <c r="Q399" i="7"/>
  <c r="O399" i="7"/>
  <c r="A1977" i="7"/>
  <c r="A1753" i="7"/>
  <c r="A1527" i="7"/>
  <c r="A1302" i="7"/>
  <c r="A1077" i="7"/>
  <c r="A852" i="7"/>
  <c r="A627" i="7"/>
  <c r="L402" i="7" l="1"/>
  <c r="P401" i="7"/>
  <c r="Q401" i="7"/>
  <c r="O401" i="7"/>
  <c r="K402" i="7"/>
  <c r="N402" i="7" s="1"/>
  <c r="M402" i="7"/>
  <c r="A404" i="7"/>
  <c r="B403" i="7"/>
  <c r="K403" i="7" s="1"/>
  <c r="F403" i="7"/>
  <c r="J403" i="7"/>
  <c r="C403" i="7"/>
  <c r="H403" i="7"/>
  <c r="M403" i="7" s="1"/>
  <c r="I403" i="7"/>
  <c r="E403" i="7"/>
  <c r="D403" i="7"/>
  <c r="G403" i="7"/>
  <c r="A1978" i="7"/>
  <c r="A1754" i="7"/>
  <c r="A1528" i="7"/>
  <c r="A1303" i="7"/>
  <c r="A1078" i="7"/>
  <c r="A853" i="7"/>
  <c r="A628" i="7"/>
  <c r="A405" i="7" l="1"/>
  <c r="E404" i="7"/>
  <c r="I404" i="7"/>
  <c r="D404" i="7"/>
  <c r="J404" i="7"/>
  <c r="G404" i="7"/>
  <c r="F404" i="7"/>
  <c r="B404" i="7"/>
  <c r="K404" i="7" s="1"/>
  <c r="H404" i="7"/>
  <c r="C404" i="7"/>
  <c r="L403" i="7"/>
  <c r="N403" i="7" s="1"/>
  <c r="O402" i="7"/>
  <c r="Q402" i="7"/>
  <c r="P402" i="7"/>
  <c r="A1979" i="7"/>
  <c r="A1755" i="7"/>
  <c r="A1529" i="7"/>
  <c r="A1304" i="7"/>
  <c r="A1079" i="7"/>
  <c r="A854" i="7"/>
  <c r="A629" i="7"/>
  <c r="P403" i="7" l="1"/>
  <c r="O403" i="7"/>
  <c r="Q403" i="7"/>
  <c r="N404" i="7"/>
  <c r="L404" i="7"/>
  <c r="M404" i="7"/>
  <c r="A406" i="7"/>
  <c r="B405" i="7"/>
  <c r="K405" i="7" s="1"/>
  <c r="F405" i="7"/>
  <c r="J405" i="7"/>
  <c r="D405" i="7"/>
  <c r="I405" i="7"/>
  <c r="C405" i="7"/>
  <c r="E405" i="7"/>
  <c r="G405" i="7"/>
  <c r="H405" i="7"/>
  <c r="M405" i="7" s="1"/>
  <c r="A1980" i="7"/>
  <c r="A1756" i="7"/>
  <c r="A1530" i="7"/>
  <c r="A1305" i="7"/>
  <c r="A1080" i="7"/>
  <c r="A855" i="7"/>
  <c r="A630" i="7"/>
  <c r="Q404" i="7" l="1"/>
  <c r="O404" i="7"/>
  <c r="P404" i="7"/>
  <c r="A407" i="7"/>
  <c r="D406" i="7"/>
  <c r="H406" i="7"/>
  <c r="E406" i="7"/>
  <c r="L406" i="7" s="1"/>
  <c r="J406" i="7"/>
  <c r="G406" i="7"/>
  <c r="B406" i="7"/>
  <c r="I406" i="7"/>
  <c r="C406" i="7"/>
  <c r="F406" i="7"/>
  <c r="L405" i="7"/>
  <c r="N405" i="7"/>
  <c r="A1981" i="7"/>
  <c r="A1757" i="7"/>
  <c r="A1531" i="7"/>
  <c r="A1306" i="7"/>
  <c r="A1081" i="7"/>
  <c r="A856" i="7"/>
  <c r="A631" i="7"/>
  <c r="K406" i="7" l="1"/>
  <c r="M406" i="7"/>
  <c r="A408" i="7"/>
  <c r="E407" i="7"/>
  <c r="I407" i="7"/>
  <c r="D407" i="7"/>
  <c r="J407" i="7"/>
  <c r="C407" i="7"/>
  <c r="G407" i="7"/>
  <c r="B407" i="7"/>
  <c r="H407" i="7"/>
  <c r="M407" i="7" s="1"/>
  <c r="F407" i="7"/>
  <c r="L407" i="7" s="1"/>
  <c r="O405" i="7"/>
  <c r="Q405" i="7"/>
  <c r="P405" i="7"/>
  <c r="A1982" i="7"/>
  <c r="A1758" i="7"/>
  <c r="A1532" i="7"/>
  <c r="A1307" i="7"/>
  <c r="A1082" i="7"/>
  <c r="A857" i="7"/>
  <c r="A632" i="7"/>
  <c r="K407" i="7" l="1"/>
  <c r="N407" i="7" s="1"/>
  <c r="A409" i="7"/>
  <c r="D408" i="7"/>
  <c r="H408" i="7"/>
  <c r="M408" i="7" s="1"/>
  <c r="F408" i="7"/>
  <c r="B408" i="7"/>
  <c r="I408" i="7"/>
  <c r="G408" i="7"/>
  <c r="C408" i="7"/>
  <c r="J408" i="7"/>
  <c r="E408" i="7"/>
  <c r="N406" i="7"/>
  <c r="A1983" i="7"/>
  <c r="A1759" i="7"/>
  <c r="A1533" i="7"/>
  <c r="A1308" i="7"/>
  <c r="A1083" i="7"/>
  <c r="A858" i="7"/>
  <c r="A633" i="7"/>
  <c r="O406" i="7" l="1"/>
  <c r="Q406" i="7"/>
  <c r="P406" i="7"/>
  <c r="K408" i="7"/>
  <c r="N408" i="7" s="1"/>
  <c r="A410" i="7"/>
  <c r="E409" i="7"/>
  <c r="I409" i="7"/>
  <c r="F409" i="7"/>
  <c r="D409" i="7"/>
  <c r="B409" i="7"/>
  <c r="J409" i="7"/>
  <c r="G409" i="7"/>
  <c r="H409" i="7"/>
  <c r="C409" i="7"/>
  <c r="L408" i="7"/>
  <c r="P407" i="7"/>
  <c r="O407" i="7"/>
  <c r="Q407" i="7"/>
  <c r="A1984" i="7"/>
  <c r="A1760" i="7"/>
  <c r="A1534" i="7"/>
  <c r="A1309" i="7"/>
  <c r="A1084" i="7"/>
  <c r="A859" i="7"/>
  <c r="A634" i="7"/>
  <c r="Q408" i="7" l="1"/>
  <c r="P408" i="7"/>
  <c r="O408" i="7"/>
  <c r="K409" i="7"/>
  <c r="N409" i="7" s="1"/>
  <c r="L409" i="7"/>
  <c r="M409" i="7"/>
  <c r="A411" i="7"/>
  <c r="C410" i="7"/>
  <c r="G410" i="7"/>
  <c r="F410" i="7"/>
  <c r="B410" i="7"/>
  <c r="I410" i="7"/>
  <c r="E410" i="7"/>
  <c r="H410" i="7"/>
  <c r="D410" i="7"/>
  <c r="J410" i="7"/>
  <c r="A1985" i="7"/>
  <c r="A1761" i="7"/>
  <c r="A1535" i="7"/>
  <c r="A1310" i="7"/>
  <c r="A1085" i="7"/>
  <c r="A860" i="7"/>
  <c r="A635" i="7"/>
  <c r="O409" i="7" l="1"/>
  <c r="Q409" i="7"/>
  <c r="P409" i="7"/>
  <c r="K410" i="7"/>
  <c r="A412" i="7"/>
  <c r="D411" i="7"/>
  <c r="H411" i="7"/>
  <c r="M411" i="7" s="1"/>
  <c r="F411" i="7"/>
  <c r="E411" i="7"/>
  <c r="I411" i="7"/>
  <c r="C411" i="7"/>
  <c r="G411" i="7"/>
  <c r="B411" i="7"/>
  <c r="J411" i="7"/>
  <c r="M410" i="7"/>
  <c r="L410" i="7"/>
  <c r="A1986" i="7"/>
  <c r="A1762" i="7"/>
  <c r="A1536" i="7"/>
  <c r="A1311" i="7"/>
  <c r="A1086" i="7"/>
  <c r="A861" i="7"/>
  <c r="A636" i="7"/>
  <c r="L411" i="7" l="1"/>
  <c r="N410" i="7"/>
  <c r="K411" i="7"/>
  <c r="N411" i="7" s="1"/>
  <c r="A413" i="7"/>
  <c r="C412" i="7"/>
  <c r="G412" i="7"/>
  <c r="B412" i="7"/>
  <c r="K412" i="7" s="1"/>
  <c r="H412" i="7"/>
  <c r="M412" i="7" s="1"/>
  <c r="D412" i="7"/>
  <c r="J412" i="7"/>
  <c r="I412" i="7"/>
  <c r="E412" i="7"/>
  <c r="L412" i="7" s="1"/>
  <c r="F412" i="7"/>
  <c r="A1987" i="7"/>
  <c r="A1763" i="7"/>
  <c r="A1537" i="7"/>
  <c r="A1312" i="7"/>
  <c r="A1087" i="7"/>
  <c r="A862" i="7"/>
  <c r="A637" i="7"/>
  <c r="N412" i="7" l="1"/>
  <c r="O410" i="7"/>
  <c r="P410" i="7"/>
  <c r="Q410" i="7"/>
  <c r="A414" i="7"/>
  <c r="D413" i="7"/>
  <c r="H413" i="7"/>
  <c r="M413" i="7" s="1"/>
  <c r="B413" i="7"/>
  <c r="K413" i="7" s="1"/>
  <c r="N413" i="7" s="1"/>
  <c r="G413" i="7"/>
  <c r="F413" i="7"/>
  <c r="C413" i="7"/>
  <c r="E413" i="7"/>
  <c r="L413" i="7" s="1"/>
  <c r="I413" i="7"/>
  <c r="J413" i="7"/>
  <c r="P411" i="7"/>
  <c r="O411" i="7"/>
  <c r="Q411" i="7"/>
  <c r="A1988" i="7"/>
  <c r="A1764" i="7"/>
  <c r="A1538" i="7"/>
  <c r="A1313" i="7"/>
  <c r="A1088" i="7"/>
  <c r="A863" i="7"/>
  <c r="A638" i="7"/>
  <c r="Q413" i="7" l="1"/>
  <c r="P413" i="7"/>
  <c r="O413" i="7"/>
  <c r="A415" i="7"/>
  <c r="B414" i="7"/>
  <c r="F414" i="7"/>
  <c r="J414" i="7"/>
  <c r="C414" i="7"/>
  <c r="H414" i="7"/>
  <c r="D414" i="7"/>
  <c r="G414" i="7"/>
  <c r="E414" i="7"/>
  <c r="L414" i="7" s="1"/>
  <c r="I414" i="7"/>
  <c r="Q412" i="7"/>
  <c r="O412" i="7"/>
  <c r="P412" i="7"/>
  <c r="A1989" i="7"/>
  <c r="A1765" i="7"/>
  <c r="A1539" i="7"/>
  <c r="A1314" i="7"/>
  <c r="A1089" i="7"/>
  <c r="A864" i="7"/>
  <c r="A639" i="7"/>
  <c r="A416" i="7" l="1"/>
  <c r="C415" i="7"/>
  <c r="G415" i="7"/>
  <c r="B415" i="7"/>
  <c r="K415" i="7" s="1"/>
  <c r="H415" i="7"/>
  <c r="F415" i="7"/>
  <c r="J415" i="7"/>
  <c r="E415" i="7"/>
  <c r="I415" i="7"/>
  <c r="D415" i="7"/>
  <c r="M414" i="7"/>
  <c r="K414" i="7"/>
  <c r="N414" i="7" s="1"/>
  <c r="A1990" i="7"/>
  <c r="A1766" i="7"/>
  <c r="A1540" i="7"/>
  <c r="A1315" i="7"/>
  <c r="A1090" i="7"/>
  <c r="A865" i="7"/>
  <c r="A640" i="7"/>
  <c r="O414" i="7" l="1"/>
  <c r="Q414" i="7"/>
  <c r="P414" i="7"/>
  <c r="L415" i="7"/>
  <c r="N415" i="7" s="1"/>
  <c r="M415" i="7"/>
  <c r="A417" i="7"/>
  <c r="B416" i="7"/>
  <c r="K416" i="7" s="1"/>
  <c r="F416" i="7"/>
  <c r="J416" i="7"/>
  <c r="D416" i="7"/>
  <c r="I416" i="7"/>
  <c r="E416" i="7"/>
  <c r="H416" i="7"/>
  <c r="C416" i="7"/>
  <c r="G416" i="7"/>
  <c r="A1991" i="7"/>
  <c r="A1767" i="7"/>
  <c r="A1541" i="7"/>
  <c r="A1316" i="7"/>
  <c r="A1091" i="7"/>
  <c r="A866" i="7"/>
  <c r="A641" i="7"/>
  <c r="P415" i="7" l="1"/>
  <c r="Q415" i="7"/>
  <c r="O415" i="7"/>
  <c r="M416" i="7"/>
  <c r="A418" i="7"/>
  <c r="C417" i="7"/>
  <c r="G417" i="7"/>
  <c r="D417" i="7"/>
  <c r="I417" i="7"/>
  <c r="H417" i="7"/>
  <c r="M417" i="7" s="1"/>
  <c r="B417" i="7"/>
  <c r="K417" i="7" s="1"/>
  <c r="J417" i="7"/>
  <c r="E417" i="7"/>
  <c r="F417" i="7"/>
  <c r="L416" i="7"/>
  <c r="N416" i="7" s="1"/>
  <c r="A1992" i="7"/>
  <c r="A1768" i="7"/>
  <c r="A1542" i="7"/>
  <c r="A1317" i="7"/>
  <c r="A1092" i="7"/>
  <c r="A867" i="7"/>
  <c r="A642" i="7"/>
  <c r="Q416" i="7" l="1"/>
  <c r="O416" i="7"/>
  <c r="P416" i="7"/>
  <c r="N417" i="7"/>
  <c r="L417" i="7"/>
  <c r="A419" i="7"/>
  <c r="E418" i="7"/>
  <c r="I418" i="7"/>
  <c r="D418" i="7"/>
  <c r="J418" i="7"/>
  <c r="F418" i="7"/>
  <c r="B418" i="7"/>
  <c r="K418" i="7" s="1"/>
  <c r="C418" i="7"/>
  <c r="G418" i="7"/>
  <c r="H418" i="7"/>
  <c r="A1993" i="7"/>
  <c r="A1769" i="7"/>
  <c r="A1543" i="7"/>
  <c r="A1318" i="7"/>
  <c r="A1093" i="7"/>
  <c r="A868" i="7"/>
  <c r="A643" i="7"/>
  <c r="P417" i="7" l="1"/>
  <c r="Q417" i="7"/>
  <c r="O417" i="7"/>
  <c r="L418" i="7"/>
  <c r="N418" i="7" s="1"/>
  <c r="A420" i="7"/>
  <c r="B419" i="7"/>
  <c r="K419" i="7" s="1"/>
  <c r="F419" i="7"/>
  <c r="J419" i="7"/>
  <c r="D419" i="7"/>
  <c r="I419" i="7"/>
  <c r="H419" i="7"/>
  <c r="G419" i="7"/>
  <c r="C419" i="7"/>
  <c r="E419" i="7"/>
  <c r="M418" i="7"/>
  <c r="A1994" i="7"/>
  <c r="A1770" i="7"/>
  <c r="A1544" i="7"/>
  <c r="A1319" i="7"/>
  <c r="A1094" i="7"/>
  <c r="A869" i="7"/>
  <c r="A644" i="7"/>
  <c r="O418" i="7" l="1"/>
  <c r="P418" i="7"/>
  <c r="Q418" i="7"/>
  <c r="L419" i="7"/>
  <c r="N419" i="7" s="1"/>
  <c r="M419" i="7"/>
  <c r="A421" i="7"/>
  <c r="E420" i="7"/>
  <c r="L420" i="7" s="1"/>
  <c r="I420" i="7"/>
  <c r="F420" i="7"/>
  <c r="G420" i="7"/>
  <c r="C420" i="7"/>
  <c r="D420" i="7"/>
  <c r="B420" i="7"/>
  <c r="H420" i="7"/>
  <c r="J420" i="7"/>
  <c r="A1995" i="7"/>
  <c r="A1771" i="7"/>
  <c r="A1545" i="7"/>
  <c r="A1320" i="7"/>
  <c r="A1095" i="7"/>
  <c r="A870" i="7"/>
  <c r="A645" i="7"/>
  <c r="P419" i="7" l="1"/>
  <c r="O419" i="7"/>
  <c r="Q419" i="7"/>
  <c r="M420" i="7"/>
  <c r="A422" i="7"/>
  <c r="B421" i="7"/>
  <c r="F421" i="7"/>
  <c r="J421" i="7"/>
  <c r="E421" i="7"/>
  <c r="C421" i="7"/>
  <c r="I421" i="7"/>
  <c r="G421" i="7"/>
  <c r="H421" i="7"/>
  <c r="D421" i="7"/>
  <c r="K420" i="7"/>
  <c r="A1996" i="7"/>
  <c r="A1772" i="7"/>
  <c r="A1546" i="7"/>
  <c r="A1321" i="7"/>
  <c r="A1096" i="7"/>
  <c r="A871" i="7"/>
  <c r="A646" i="7"/>
  <c r="K421" i="7" l="1"/>
  <c r="N420" i="7"/>
  <c r="M421" i="7"/>
  <c r="L421" i="7"/>
  <c r="A423" i="7"/>
  <c r="D422" i="7"/>
  <c r="H422" i="7"/>
  <c r="M422" i="7" s="1"/>
  <c r="F422" i="7"/>
  <c r="G422" i="7"/>
  <c r="C422" i="7"/>
  <c r="E422" i="7"/>
  <c r="B422" i="7"/>
  <c r="K422" i="7" s="1"/>
  <c r="I422" i="7"/>
  <c r="J422" i="7"/>
  <c r="A1997" i="7"/>
  <c r="A1773" i="7"/>
  <c r="A1547" i="7"/>
  <c r="A1322" i="7"/>
  <c r="A1097" i="7"/>
  <c r="A872" i="7"/>
  <c r="A647" i="7"/>
  <c r="Q420" i="7" l="1"/>
  <c r="P420" i="7"/>
  <c r="O420" i="7"/>
  <c r="N422" i="7"/>
  <c r="L422" i="7"/>
  <c r="A424" i="7"/>
  <c r="E423" i="7"/>
  <c r="I423" i="7"/>
  <c r="F423" i="7"/>
  <c r="C423" i="7"/>
  <c r="J423" i="7"/>
  <c r="G423" i="7"/>
  <c r="B423" i="7"/>
  <c r="D423" i="7"/>
  <c r="H423" i="7"/>
  <c r="N421" i="7"/>
  <c r="A1998" i="7"/>
  <c r="A1774" i="7"/>
  <c r="A1548" i="7"/>
  <c r="A1323" i="7"/>
  <c r="A1098" i="7"/>
  <c r="A873" i="7"/>
  <c r="A648" i="7"/>
  <c r="O422" i="7" l="1"/>
  <c r="Q422" i="7"/>
  <c r="P422" i="7"/>
  <c r="A425" i="7"/>
  <c r="D424" i="7"/>
  <c r="H424" i="7"/>
  <c r="B424" i="7"/>
  <c r="G424" i="7"/>
  <c r="I424" i="7"/>
  <c r="F424" i="7"/>
  <c r="C424" i="7"/>
  <c r="J424" i="7"/>
  <c r="E424" i="7"/>
  <c r="O421" i="7"/>
  <c r="P421" i="7"/>
  <c r="Q421" i="7"/>
  <c r="M423" i="7"/>
  <c r="K423" i="7"/>
  <c r="L423" i="7"/>
  <c r="A1999" i="7"/>
  <c r="A1775" i="7"/>
  <c r="A1549" i="7"/>
  <c r="A1324" i="7"/>
  <c r="A1099" i="7"/>
  <c r="A874" i="7"/>
  <c r="A649" i="7"/>
  <c r="N423" i="7" l="1"/>
  <c r="M424" i="7"/>
  <c r="A426" i="7"/>
  <c r="E425" i="7"/>
  <c r="L425" i="7" s="1"/>
  <c r="I425" i="7"/>
  <c r="B425" i="7"/>
  <c r="G425" i="7"/>
  <c r="D425" i="7"/>
  <c r="C425" i="7"/>
  <c r="F425" i="7"/>
  <c r="H425" i="7"/>
  <c r="J425" i="7"/>
  <c r="K424" i="7"/>
  <c r="L424" i="7"/>
  <c r="A2000" i="7"/>
  <c r="A1776" i="7"/>
  <c r="A1550" i="7"/>
  <c r="A1325" i="7"/>
  <c r="A1100" i="7"/>
  <c r="A875" i="7"/>
  <c r="A650" i="7"/>
  <c r="K425" i="7" l="1"/>
  <c r="M425" i="7"/>
  <c r="A427" i="7"/>
  <c r="C426" i="7"/>
  <c r="B426" i="7"/>
  <c r="G426" i="7"/>
  <c r="H426" i="7"/>
  <c r="J426" i="7"/>
  <c r="F426" i="7"/>
  <c r="D426" i="7"/>
  <c r="I426" i="7"/>
  <c r="E426" i="7"/>
  <c r="L426" i="7" s="1"/>
  <c r="N424" i="7"/>
  <c r="P423" i="7"/>
  <c r="O423" i="7"/>
  <c r="Q423" i="7"/>
  <c r="A2001" i="7"/>
  <c r="A1777" i="7"/>
  <c r="A1551" i="7"/>
  <c r="A1326" i="7"/>
  <c r="A1101" i="7"/>
  <c r="A876" i="7"/>
  <c r="A651" i="7"/>
  <c r="M426" i="7" l="1"/>
  <c r="A428" i="7"/>
  <c r="D427" i="7"/>
  <c r="H427" i="7"/>
  <c r="M427" i="7" s="1"/>
  <c r="B427" i="7"/>
  <c r="G427" i="7"/>
  <c r="J427" i="7"/>
  <c r="F427" i="7"/>
  <c r="L427" i="7" s="1"/>
  <c r="C427" i="7"/>
  <c r="I427" i="7"/>
  <c r="E427" i="7"/>
  <c r="Q424" i="7"/>
  <c r="P424" i="7"/>
  <c r="O424" i="7"/>
  <c r="K426" i="7"/>
  <c r="N426" i="7" s="1"/>
  <c r="N425" i="7"/>
  <c r="A2002" i="7"/>
  <c r="A1778" i="7"/>
  <c r="A1552" i="7"/>
  <c r="A1327" i="7"/>
  <c r="A1102" i="7"/>
  <c r="A877" i="7"/>
  <c r="A652" i="7"/>
  <c r="A429" i="7" l="1"/>
  <c r="C428" i="7"/>
  <c r="G428" i="7"/>
  <c r="D428" i="7"/>
  <c r="I428" i="7"/>
  <c r="B428" i="7"/>
  <c r="E428" i="7"/>
  <c r="L428" i="7" s="1"/>
  <c r="J428" i="7"/>
  <c r="F428" i="7"/>
  <c r="H428" i="7"/>
  <c r="P425" i="7"/>
  <c r="O425" i="7"/>
  <c r="Q425" i="7"/>
  <c r="O426" i="7"/>
  <c r="P426" i="7"/>
  <c r="Q426" i="7"/>
  <c r="K427" i="7"/>
  <c r="N427" i="7" s="1"/>
  <c r="A2003" i="7"/>
  <c r="A1779" i="7"/>
  <c r="A1553" i="7"/>
  <c r="A1328" i="7"/>
  <c r="A1103" i="7"/>
  <c r="A878" i="7"/>
  <c r="A653" i="7"/>
  <c r="M428" i="7" l="1"/>
  <c r="K428" i="7"/>
  <c r="N428" i="7" s="1"/>
  <c r="P427" i="7"/>
  <c r="Q427" i="7"/>
  <c r="O427" i="7"/>
  <c r="A430" i="7"/>
  <c r="D429" i="7"/>
  <c r="H429" i="7"/>
  <c r="M429" i="7" s="1"/>
  <c r="C429" i="7"/>
  <c r="I429" i="7"/>
  <c r="G429" i="7"/>
  <c r="E429" i="7"/>
  <c r="L429" i="7" s="1"/>
  <c r="J429" i="7"/>
  <c r="F429" i="7"/>
  <c r="B429" i="7"/>
  <c r="K429" i="7" s="1"/>
  <c r="A2004" i="7"/>
  <c r="A1780" i="7"/>
  <c r="A1554" i="7"/>
  <c r="A1329" i="7"/>
  <c r="A1104" i="7"/>
  <c r="A879" i="7"/>
  <c r="A654" i="7"/>
  <c r="A431" i="7" l="1"/>
  <c r="B430" i="7"/>
  <c r="F430" i="7"/>
  <c r="J430" i="7"/>
  <c r="D430" i="7"/>
  <c r="I430" i="7"/>
  <c r="G430" i="7"/>
  <c r="C430" i="7"/>
  <c r="H430" i="7"/>
  <c r="E430" i="7"/>
  <c r="Q428" i="7"/>
  <c r="O428" i="7"/>
  <c r="P428" i="7"/>
  <c r="N429" i="7"/>
  <c r="A2005" i="7"/>
  <c r="A1781" i="7"/>
  <c r="A1555" i="7"/>
  <c r="A1330" i="7"/>
  <c r="A1105" i="7"/>
  <c r="A880" i="7"/>
  <c r="A655" i="7"/>
  <c r="Q429" i="7" l="1"/>
  <c r="O429" i="7"/>
  <c r="P429" i="7"/>
  <c r="L430" i="7"/>
  <c r="K430" i="7"/>
  <c r="M430" i="7"/>
  <c r="A432" i="7"/>
  <c r="C431" i="7"/>
  <c r="G431" i="7"/>
  <c r="D431" i="7"/>
  <c r="I431" i="7"/>
  <c r="B431" i="7"/>
  <c r="K431" i="7" s="1"/>
  <c r="N431" i="7" s="1"/>
  <c r="E431" i="7"/>
  <c r="J431" i="7"/>
  <c r="F431" i="7"/>
  <c r="L431" i="7" s="1"/>
  <c r="H431" i="7"/>
  <c r="M431" i="7" s="1"/>
  <c r="A2006" i="7"/>
  <c r="A1782" i="7"/>
  <c r="A1556" i="7"/>
  <c r="A1331" i="7"/>
  <c r="A1106" i="7"/>
  <c r="A881" i="7"/>
  <c r="A656" i="7"/>
  <c r="P431" i="7" l="1"/>
  <c r="Q431" i="7"/>
  <c r="O431" i="7"/>
  <c r="A433" i="7"/>
  <c r="B432" i="7"/>
  <c r="F432" i="7"/>
  <c r="J432" i="7"/>
  <c r="E432" i="7"/>
  <c r="L432" i="7" s="1"/>
  <c r="C432" i="7"/>
  <c r="D432" i="7"/>
  <c r="I432" i="7"/>
  <c r="G432" i="7"/>
  <c r="H432" i="7"/>
  <c r="N430" i="7"/>
  <c r="A2007" i="7"/>
  <c r="A1783" i="7"/>
  <c r="A1557" i="7"/>
  <c r="A1332" i="7"/>
  <c r="A1107" i="7"/>
  <c r="A882" i="7"/>
  <c r="A657" i="7"/>
  <c r="A434" i="7" l="1"/>
  <c r="C433" i="7"/>
  <c r="G433" i="7"/>
  <c r="E433" i="7"/>
  <c r="L433" i="7" s="1"/>
  <c r="J433" i="7"/>
  <c r="B433" i="7"/>
  <c r="D433" i="7"/>
  <c r="F433" i="7"/>
  <c r="H433" i="7"/>
  <c r="I433" i="7"/>
  <c r="O430" i="7"/>
  <c r="P430" i="7"/>
  <c r="Q430" i="7"/>
  <c r="M432" i="7"/>
  <c r="K432" i="7"/>
  <c r="N432" i="7" s="1"/>
  <c r="A2008" i="7"/>
  <c r="A1784" i="7"/>
  <c r="A1558" i="7"/>
  <c r="A1333" i="7"/>
  <c r="A1108" i="7"/>
  <c r="A883" i="7"/>
  <c r="A658" i="7"/>
  <c r="Q432" i="7" l="1"/>
  <c r="P432" i="7"/>
  <c r="O432" i="7"/>
  <c r="K433" i="7"/>
  <c r="N433" i="7" s="1"/>
  <c r="M433" i="7"/>
  <c r="A435" i="7"/>
  <c r="E434" i="7"/>
  <c r="L434" i="7" s="1"/>
  <c r="I434" i="7"/>
  <c r="F434" i="7"/>
  <c r="H434" i="7"/>
  <c r="D434" i="7"/>
  <c r="B434" i="7"/>
  <c r="K434" i="7" s="1"/>
  <c r="G434" i="7"/>
  <c r="C434" i="7"/>
  <c r="J434" i="7"/>
  <c r="A2009" i="7"/>
  <c r="A1785" i="7"/>
  <c r="A1559" i="7"/>
  <c r="A1334" i="7"/>
  <c r="A1109" i="7"/>
  <c r="A884" i="7"/>
  <c r="A659" i="7"/>
  <c r="M434" i="7" l="1"/>
  <c r="A436" i="7"/>
  <c r="B435" i="7"/>
  <c r="F435" i="7"/>
  <c r="L435" i="7" s="1"/>
  <c r="J435" i="7"/>
  <c r="E435" i="7"/>
  <c r="H435" i="7"/>
  <c r="M435" i="7" s="1"/>
  <c r="D435" i="7"/>
  <c r="I435" i="7"/>
  <c r="G435" i="7"/>
  <c r="C435" i="7"/>
  <c r="N434" i="7"/>
  <c r="P433" i="7"/>
  <c r="O433" i="7"/>
  <c r="Q433" i="7"/>
  <c r="A2010" i="7"/>
  <c r="A1786" i="7"/>
  <c r="A1560" i="7"/>
  <c r="A1335" i="7"/>
  <c r="A1110" i="7"/>
  <c r="A885" i="7"/>
  <c r="A660" i="7"/>
  <c r="O434" i="7" l="1"/>
  <c r="Q434" i="7"/>
  <c r="P434" i="7"/>
  <c r="K435" i="7"/>
  <c r="N435" i="7" s="1"/>
  <c r="A437" i="7"/>
  <c r="E436" i="7"/>
  <c r="I436" i="7"/>
  <c r="B436" i="7"/>
  <c r="K436" i="7" s="1"/>
  <c r="G436" i="7"/>
  <c r="D436" i="7"/>
  <c r="J436" i="7"/>
  <c r="F436" i="7"/>
  <c r="C436" i="7"/>
  <c r="H436" i="7"/>
  <c r="A2011" i="7"/>
  <c r="A1787" i="7"/>
  <c r="A1561" i="7"/>
  <c r="A1336" i="7"/>
  <c r="A1111" i="7"/>
  <c r="A886" i="7"/>
  <c r="A661" i="7"/>
  <c r="P435" i="7" l="1"/>
  <c r="O435" i="7"/>
  <c r="Q435" i="7"/>
  <c r="M436" i="7"/>
  <c r="N436" i="7" s="1"/>
  <c r="L436" i="7"/>
  <c r="A438" i="7"/>
  <c r="B437" i="7"/>
  <c r="K437" i="7" s="1"/>
  <c r="F437" i="7"/>
  <c r="J437" i="7"/>
  <c r="H437" i="7"/>
  <c r="I437" i="7"/>
  <c r="C437" i="7"/>
  <c r="G437" i="7"/>
  <c r="D437" i="7"/>
  <c r="E437" i="7"/>
  <c r="L437" i="7" s="1"/>
  <c r="A2012" i="7"/>
  <c r="A1788" i="7"/>
  <c r="A1562" i="7"/>
  <c r="A1337" i="7"/>
  <c r="A1112" i="7"/>
  <c r="A887" i="7"/>
  <c r="A662" i="7"/>
  <c r="Q436" i="7" l="1"/>
  <c r="O436" i="7"/>
  <c r="P436" i="7"/>
  <c r="A439" i="7"/>
  <c r="D438" i="7"/>
  <c r="H438" i="7"/>
  <c r="F438" i="7"/>
  <c r="C438" i="7"/>
  <c r="E438" i="7"/>
  <c r="I438" i="7"/>
  <c r="B438" i="7"/>
  <c r="J438" i="7"/>
  <c r="G438" i="7"/>
  <c r="M437" i="7"/>
  <c r="N437" i="7" s="1"/>
  <c r="A2013" i="7"/>
  <c r="A1789" i="7"/>
  <c r="A1563" i="7"/>
  <c r="A1338" i="7"/>
  <c r="A1113" i="7"/>
  <c r="A888" i="7"/>
  <c r="A663" i="7"/>
  <c r="O437" i="7" l="1"/>
  <c r="P437" i="7"/>
  <c r="Q437" i="7"/>
  <c r="A440" i="7"/>
  <c r="E439" i="7"/>
  <c r="I439" i="7"/>
  <c r="C439" i="7"/>
  <c r="D439" i="7"/>
  <c r="B439" i="7"/>
  <c r="F439" i="7"/>
  <c r="J439" i="7"/>
  <c r="G439" i="7"/>
  <c r="H439" i="7"/>
  <c r="M438" i="7"/>
  <c r="K438" i="7"/>
  <c r="L438" i="7"/>
  <c r="A2014" i="7"/>
  <c r="A1790" i="7"/>
  <c r="A1564" i="7"/>
  <c r="A1339" i="7"/>
  <c r="A1114" i="7"/>
  <c r="A889" i="7"/>
  <c r="A664" i="7"/>
  <c r="L439" i="7" l="1"/>
  <c r="A441" i="7"/>
  <c r="D440" i="7"/>
  <c r="H440" i="7"/>
  <c r="M440" i="7" s="1"/>
  <c r="B440" i="7"/>
  <c r="C440" i="7"/>
  <c r="G440" i="7"/>
  <c r="E440" i="7"/>
  <c r="L440" i="7" s="1"/>
  <c r="I440" i="7"/>
  <c r="F440" i="7"/>
  <c r="J440" i="7"/>
  <c r="N438" i="7"/>
  <c r="M439" i="7"/>
  <c r="K439" i="7"/>
  <c r="A2015" i="7"/>
  <c r="A1791" i="7"/>
  <c r="A1565" i="7"/>
  <c r="A1340" i="7"/>
  <c r="A1115" i="7"/>
  <c r="A890" i="7"/>
  <c r="A665" i="7"/>
  <c r="O438" i="7" l="1"/>
  <c r="Q438" i="7"/>
  <c r="P438" i="7"/>
  <c r="N439" i="7"/>
  <c r="A442" i="7"/>
  <c r="E441" i="7"/>
  <c r="I441" i="7"/>
  <c r="C441" i="7"/>
  <c r="H441" i="7"/>
  <c r="B441" i="7"/>
  <c r="F441" i="7"/>
  <c r="J441" i="7"/>
  <c r="G441" i="7"/>
  <c r="D441" i="7"/>
  <c r="K440" i="7"/>
  <c r="N440" i="7" s="1"/>
  <c r="A2016" i="7"/>
  <c r="A1792" i="7"/>
  <c r="A1566" i="7"/>
  <c r="A1341" i="7"/>
  <c r="A1116" i="7"/>
  <c r="A891" i="7"/>
  <c r="A666" i="7"/>
  <c r="L441" i="7" l="1"/>
  <c r="P439" i="7"/>
  <c r="Q439" i="7"/>
  <c r="O439" i="7"/>
  <c r="Q440" i="7"/>
  <c r="P440" i="7"/>
  <c r="O440" i="7"/>
  <c r="K441" i="7"/>
  <c r="N441" i="7" s="1"/>
  <c r="M441" i="7"/>
  <c r="A443" i="7"/>
  <c r="C442" i="7"/>
  <c r="G442" i="7"/>
  <c r="H442" i="7"/>
  <c r="E442" i="7"/>
  <c r="I442" i="7"/>
  <c r="B442" i="7"/>
  <c r="K442" i="7" s="1"/>
  <c r="D442" i="7"/>
  <c r="F442" i="7"/>
  <c r="J442" i="7"/>
  <c r="A2017" i="7"/>
  <c r="A1793" i="7"/>
  <c r="A1567" i="7"/>
  <c r="A1342" i="7"/>
  <c r="A1117" i="7"/>
  <c r="A892" i="7"/>
  <c r="A667" i="7"/>
  <c r="L442" i="7" l="1"/>
  <c r="N442" i="7" s="1"/>
  <c r="A444" i="7"/>
  <c r="D443" i="7"/>
  <c r="H443" i="7"/>
  <c r="E443" i="7"/>
  <c r="I443" i="7"/>
  <c r="B443" i="7"/>
  <c r="J443" i="7"/>
  <c r="G443" i="7"/>
  <c r="F443" i="7"/>
  <c r="L443" i="7" s="1"/>
  <c r="C443" i="7"/>
  <c r="Q441" i="7"/>
  <c r="O441" i="7"/>
  <c r="P441" i="7"/>
  <c r="M442" i="7"/>
  <c r="A2018" i="7"/>
  <c r="A1794" i="7"/>
  <c r="A1568" i="7"/>
  <c r="A1343" i="7"/>
  <c r="A1118" i="7"/>
  <c r="A893" i="7"/>
  <c r="A668" i="7"/>
  <c r="O442" i="7" l="1"/>
  <c r="P442" i="7"/>
  <c r="Q442" i="7"/>
  <c r="K443" i="7"/>
  <c r="N443" i="7" s="1"/>
  <c r="A445" i="7"/>
  <c r="C444" i="7"/>
  <c r="G444" i="7"/>
  <c r="D444" i="7"/>
  <c r="I444" i="7"/>
  <c r="B444" i="7"/>
  <c r="F444" i="7"/>
  <c r="H444" i="7"/>
  <c r="M444" i="7" s="1"/>
  <c r="E444" i="7"/>
  <c r="J444" i="7"/>
  <c r="M443" i="7"/>
  <c r="A2019" i="7"/>
  <c r="A1795" i="7"/>
  <c r="A1569" i="7"/>
  <c r="A1344" i="7"/>
  <c r="A1119" i="7"/>
  <c r="A894" i="7"/>
  <c r="A669" i="7"/>
  <c r="P443" i="7" l="1"/>
  <c r="Q443" i="7"/>
  <c r="O443" i="7"/>
  <c r="K444" i="7"/>
  <c r="N444" i="7" s="1"/>
  <c r="L444" i="7"/>
  <c r="D445" i="7"/>
  <c r="H445" i="7"/>
  <c r="I445" i="7"/>
  <c r="B445" i="7"/>
  <c r="J445" i="7"/>
  <c r="C445" i="7"/>
  <c r="G445" i="7"/>
  <c r="E445" i="7"/>
  <c r="F445" i="7"/>
  <c r="A2020" i="7"/>
  <c r="A1570" i="7"/>
  <c r="A1345" i="7"/>
  <c r="A1120" i="7"/>
  <c r="A895" i="7"/>
  <c r="A670" i="7"/>
  <c r="Q444" i="7" l="1"/>
  <c r="O444" i="7"/>
  <c r="P444" i="7"/>
  <c r="M445" i="7"/>
  <c r="L445" i="7"/>
  <c r="K445" i="7"/>
  <c r="N445" i="7" l="1"/>
  <c r="Q445" i="7" l="1"/>
  <c r="O445" i="7"/>
  <c r="P445" i="7"/>
  <c r="P446" i="7" l="1"/>
  <c r="A451" i="7" s="1"/>
  <c r="A450" i="7"/>
  <c r="O446" i="7"/>
  <c r="B450" i="7"/>
  <c r="C450" i="7"/>
  <c r="C452" i="7"/>
  <c r="Q446" i="7"/>
  <c r="B452" i="7"/>
  <c r="A452" i="7"/>
  <c r="E458" i="7" l="1"/>
  <c r="E474" i="7"/>
  <c r="E477" i="7"/>
  <c r="E486" i="7"/>
  <c r="E496" i="7"/>
  <c r="E513" i="7"/>
  <c r="E522" i="7"/>
  <c r="E538" i="7"/>
  <c r="E548" i="7"/>
  <c r="E556" i="7"/>
  <c r="E570" i="7"/>
  <c r="E572" i="7"/>
  <c r="E586" i="7"/>
  <c r="E595" i="7"/>
  <c r="E599" i="7"/>
  <c r="E605" i="7"/>
  <c r="E622" i="7"/>
  <c r="E630" i="7"/>
  <c r="E658" i="7"/>
  <c r="E463" i="7"/>
  <c r="E464" i="7"/>
  <c r="E475" i="7"/>
  <c r="E495" i="7"/>
  <c r="E498" i="7"/>
  <c r="E506" i="7"/>
  <c r="E515" i="7"/>
  <c r="E525" i="7"/>
  <c r="E465" i="7"/>
  <c r="E466" i="7"/>
  <c r="E476" i="7"/>
  <c r="E516" i="7"/>
  <c r="E532" i="7"/>
  <c r="E539" i="7"/>
  <c r="E540" i="7"/>
  <c r="E561" i="7"/>
  <c r="E571" i="7"/>
  <c r="E573" i="7"/>
  <c r="E578" i="7"/>
  <c r="E589" i="7"/>
  <c r="E593" i="7"/>
  <c r="E594" i="7"/>
  <c r="E600" i="7"/>
  <c r="E610" i="7"/>
  <c r="E614" i="7"/>
  <c r="E629" i="7"/>
  <c r="E665" i="7"/>
  <c r="E669" i="7"/>
  <c r="E670" i="7"/>
  <c r="E457" i="7"/>
  <c r="E478" i="7"/>
  <c r="E484" i="7"/>
  <c r="E524" i="7"/>
  <c r="E531" i="7"/>
  <c r="E555" i="7"/>
  <c r="E562" i="7"/>
  <c r="E580" i="7"/>
  <c r="E596" i="7"/>
  <c r="E601" i="7"/>
  <c r="E613" i="7"/>
  <c r="E621" i="7"/>
  <c r="E625" i="7"/>
  <c r="E626" i="7"/>
  <c r="E642" i="7"/>
  <c r="E645" i="7"/>
  <c r="E654" i="7"/>
  <c r="E666" i="7"/>
  <c r="E618" i="7"/>
  <c r="E633" i="7"/>
  <c r="E661" i="7"/>
  <c r="E497" i="7"/>
  <c r="E509" i="7"/>
  <c r="E547" i="7"/>
  <c r="E657" i="7"/>
  <c r="E487" i="7"/>
  <c r="E523" i="7"/>
  <c r="E530" i="7"/>
  <c r="E541" i="7"/>
  <c r="E554" i="7"/>
  <c r="E577" i="7"/>
  <c r="E579" i="7"/>
  <c r="E587" i="7"/>
  <c r="E588" i="7"/>
  <c r="E609" i="7"/>
  <c r="E637" i="7"/>
  <c r="E638" i="7"/>
  <c r="E649" i="7"/>
  <c r="E650" i="7"/>
  <c r="E653" i="7"/>
  <c r="E662" i="7"/>
  <c r="E455" i="7"/>
  <c r="E456" i="7"/>
  <c r="E483" i="7"/>
  <c r="E485" i="7"/>
  <c r="E489" i="7"/>
  <c r="E508" i="7"/>
  <c r="E514" i="7"/>
  <c r="E546" i="7"/>
  <c r="E557" i="7"/>
  <c r="E564" i="7"/>
  <c r="E606" i="7"/>
  <c r="E617" i="7"/>
  <c r="E634" i="7"/>
  <c r="E488" i="7"/>
  <c r="E507" i="7"/>
  <c r="E529" i="7"/>
  <c r="E545" i="7"/>
  <c r="E563" i="7"/>
  <c r="E641" i="7"/>
  <c r="E646" i="7"/>
  <c r="E664" i="7"/>
  <c r="E648" i="7"/>
  <c r="E632" i="7"/>
  <c r="E616" i="7"/>
  <c r="E603" i="7"/>
  <c r="E585" i="7"/>
  <c r="E575" i="7"/>
  <c r="E560" i="7"/>
  <c r="E550" i="7"/>
  <c r="E535" i="7"/>
  <c r="E521" i="7"/>
  <c r="E511" i="7"/>
  <c r="E494" i="7"/>
  <c r="E482" i="7"/>
  <c r="E462" i="7"/>
  <c r="E667" i="7"/>
  <c r="E651" i="7"/>
  <c r="E635" i="7"/>
  <c r="E619" i="7"/>
  <c r="E602" i="7"/>
  <c r="E581" i="7"/>
  <c r="E558" i="7"/>
  <c r="E536" i="7"/>
  <c r="E517" i="7"/>
  <c r="E500" i="7"/>
  <c r="E480" i="7"/>
  <c r="E468" i="7"/>
  <c r="E640" i="7"/>
  <c r="E608" i="7"/>
  <c r="E553" i="7"/>
  <c r="E528" i="7"/>
  <c r="E472" i="7"/>
  <c r="E611" i="7"/>
  <c r="E502" i="7"/>
  <c r="E668" i="7"/>
  <c r="E604" i="7"/>
  <c r="E660" i="7"/>
  <c r="E644" i="7"/>
  <c r="E628" i="7"/>
  <c r="E612" i="7"/>
  <c r="E598" i="7"/>
  <c r="E583" i="7"/>
  <c r="E569" i="7"/>
  <c r="E559" i="7"/>
  <c r="E544" i="7"/>
  <c r="E534" i="7"/>
  <c r="E519" i="7"/>
  <c r="E505" i="7"/>
  <c r="E493" i="7"/>
  <c r="E473" i="7"/>
  <c r="E461" i="7"/>
  <c r="E663" i="7"/>
  <c r="E647" i="7"/>
  <c r="E631" i="7"/>
  <c r="E615" i="7"/>
  <c r="E597" i="7"/>
  <c r="E574" i="7"/>
  <c r="E552" i="7"/>
  <c r="E533" i="7"/>
  <c r="E510" i="7"/>
  <c r="E499" i="7"/>
  <c r="E479" i="7"/>
  <c r="E467" i="7"/>
  <c r="E656" i="7"/>
  <c r="E624" i="7"/>
  <c r="E592" i="7"/>
  <c r="E582" i="7"/>
  <c r="E543" i="7"/>
  <c r="E492" i="7"/>
  <c r="E659" i="7"/>
  <c r="E643" i="7"/>
  <c r="E568" i="7"/>
  <c r="E526" i="7"/>
  <c r="E470" i="7"/>
  <c r="E636" i="7"/>
  <c r="E591" i="7"/>
  <c r="E567" i="7"/>
  <c r="E518" i="7"/>
  <c r="E504" i="7"/>
  <c r="E460" i="7"/>
  <c r="E627" i="7"/>
  <c r="E590" i="7"/>
  <c r="E549" i="7"/>
  <c r="E490" i="7"/>
  <c r="E652" i="7"/>
  <c r="E620" i="7"/>
  <c r="E576" i="7"/>
  <c r="E566" i="7"/>
  <c r="E512" i="7"/>
  <c r="E459" i="7"/>
  <c r="E607" i="7"/>
  <c r="E520" i="7"/>
  <c r="E527" i="7"/>
  <c r="E542" i="7"/>
  <c r="E551" i="7"/>
  <c r="E503" i="7"/>
  <c r="E655" i="7"/>
  <c r="E584" i="7"/>
  <c r="E501" i="7"/>
  <c r="E623" i="7"/>
  <c r="E537" i="7"/>
  <c r="E491" i="7"/>
  <c r="E639" i="7"/>
  <c r="E565" i="7"/>
  <c r="E481" i="7"/>
  <c r="E471" i="7"/>
  <c r="E469" i="7"/>
  <c r="H461" i="7"/>
  <c r="H463" i="7"/>
  <c r="H485" i="7"/>
  <c r="H488" i="7"/>
  <c r="M488" i="7" s="1"/>
  <c r="H501" i="7"/>
  <c r="H518" i="7"/>
  <c r="H552" i="7"/>
  <c r="H564" i="7"/>
  <c r="M564" i="7" s="1"/>
  <c r="H568" i="7"/>
  <c r="H575" i="7"/>
  <c r="H597" i="7"/>
  <c r="H628" i="7"/>
  <c r="M628" i="7" s="1"/>
  <c r="H636" i="7"/>
  <c r="H640" i="7"/>
  <c r="H661" i="7"/>
  <c r="H662" i="7"/>
  <c r="M662" i="7" s="1"/>
  <c r="H663" i="7"/>
  <c r="H664" i="7"/>
  <c r="H462" i="7"/>
  <c r="H480" i="7"/>
  <c r="H499" i="7"/>
  <c r="H510" i="7"/>
  <c r="H511" i="7"/>
  <c r="H537" i="7"/>
  <c r="M537" i="7" s="1"/>
  <c r="H460" i="7"/>
  <c r="H464" i="7"/>
  <c r="H489" i="7"/>
  <c r="H492" i="7"/>
  <c r="M492" i="7" s="1"/>
  <c r="H494" i="7"/>
  <c r="H502" i="7"/>
  <c r="H506" i="7"/>
  <c r="H520" i="7"/>
  <c r="H531" i="7"/>
  <c r="H533" i="7"/>
  <c r="H538" i="7"/>
  <c r="M538" i="7" s="1"/>
  <c r="H570" i="7"/>
  <c r="M570" i="7" s="1"/>
  <c r="H581" i="7"/>
  <c r="H582" i="7"/>
  <c r="H595" i="7"/>
  <c r="H630" i="7"/>
  <c r="H660" i="7"/>
  <c r="H668" i="7"/>
  <c r="H455" i="7"/>
  <c r="H468" i="7"/>
  <c r="M468" i="7" s="1"/>
  <c r="H504" i="7"/>
  <c r="H507" i="7"/>
  <c r="H529" i="7"/>
  <c r="H532" i="7"/>
  <c r="H565" i="7"/>
  <c r="H566" i="7"/>
  <c r="H602" i="7"/>
  <c r="H667" i="7"/>
  <c r="H569" i="7"/>
  <c r="H574" i="7"/>
  <c r="H592" i="7"/>
  <c r="H629" i="7"/>
  <c r="H635" i="7"/>
  <c r="H649" i="7"/>
  <c r="H472" i="7"/>
  <c r="M472" i="7" s="1"/>
  <c r="H542" i="7"/>
  <c r="M542" i="7" s="1"/>
  <c r="H616" i="7"/>
  <c r="H617" i="7"/>
  <c r="H632" i="7"/>
  <c r="H467" i="7"/>
  <c r="H517" i="7"/>
  <c r="H528" i="7"/>
  <c r="H539" i="7"/>
  <c r="H560" i="7"/>
  <c r="H561" i="7"/>
  <c r="H563" i="7"/>
  <c r="H571" i="7"/>
  <c r="H584" i="7"/>
  <c r="H593" i="7"/>
  <c r="H596" i="7"/>
  <c r="H598" i="7"/>
  <c r="H599" i="7"/>
  <c r="H600" i="7"/>
  <c r="H601" i="7"/>
  <c r="H604" i="7"/>
  <c r="H503" i="7"/>
  <c r="H505" i="7"/>
  <c r="H534" i="7"/>
  <c r="H536" i="7"/>
  <c r="H543" i="7"/>
  <c r="M543" i="7" s="1"/>
  <c r="H549" i="7"/>
  <c r="H550" i="7"/>
  <c r="H608" i="7"/>
  <c r="M608" i="7" s="1"/>
  <c r="H648" i="7"/>
  <c r="H470" i="7"/>
  <c r="H631" i="7"/>
  <c r="H657" i="7"/>
  <c r="H646" i="7"/>
  <c r="M646" i="7" s="1"/>
  <c r="H642" i="7"/>
  <c r="H625" i="7"/>
  <c r="H614" i="7"/>
  <c r="M614" i="7" s="1"/>
  <c r="H610" i="7"/>
  <c r="M610" i="7" s="1"/>
  <c r="H591" i="7"/>
  <c r="H587" i="7"/>
  <c r="H578" i="7"/>
  <c r="H559" i="7"/>
  <c r="H555" i="7"/>
  <c r="H546" i="7"/>
  <c r="H527" i="7"/>
  <c r="M527" i="7" s="1"/>
  <c r="H523" i="7"/>
  <c r="M523" i="7" s="1"/>
  <c r="H514" i="7"/>
  <c r="H490" i="7"/>
  <c r="H479" i="7"/>
  <c r="H475" i="7"/>
  <c r="M475" i="7" s="1"/>
  <c r="H459" i="7"/>
  <c r="H666" i="7"/>
  <c r="H652" i="7"/>
  <c r="H641" i="7"/>
  <c r="M641" i="7" s="1"/>
  <c r="H627" i="7"/>
  <c r="H618" i="7"/>
  <c r="H603" i="7"/>
  <c r="H573" i="7"/>
  <c r="M573" i="7" s="1"/>
  <c r="H544" i="7"/>
  <c r="H516" i="7"/>
  <c r="H498" i="7"/>
  <c r="H491" i="7"/>
  <c r="H474" i="7"/>
  <c r="H669" i="7"/>
  <c r="H644" i="7"/>
  <c r="H612" i="7"/>
  <c r="H583" i="7"/>
  <c r="H551" i="7"/>
  <c r="H540" i="7"/>
  <c r="H508" i="7"/>
  <c r="M508" i="7" s="1"/>
  <c r="H477" i="7"/>
  <c r="H634" i="7"/>
  <c r="H535" i="7"/>
  <c r="H486" i="7"/>
  <c r="M486" i="7" s="1"/>
  <c r="H626" i="7"/>
  <c r="H562" i="7"/>
  <c r="H515" i="7"/>
  <c r="H465" i="7"/>
  <c r="M465" i="7" s="1"/>
  <c r="H647" i="7"/>
  <c r="H576" i="7"/>
  <c r="H500" i="7"/>
  <c r="M500" i="7" s="1"/>
  <c r="H670" i="7"/>
  <c r="H656" i="7"/>
  <c r="H645" i="7"/>
  <c r="H638" i="7"/>
  <c r="H624" i="7"/>
  <c r="M624" i="7" s="1"/>
  <c r="H613" i="7"/>
  <c r="H606" i="7"/>
  <c r="H590" i="7"/>
  <c r="H585" i="7"/>
  <c r="M585" i="7" s="1"/>
  <c r="H577" i="7"/>
  <c r="H558" i="7"/>
  <c r="H553" i="7"/>
  <c r="H545" i="7"/>
  <c r="H526" i="7"/>
  <c r="H521" i="7"/>
  <c r="H513" i="7"/>
  <c r="H483" i="7"/>
  <c r="H478" i="7"/>
  <c r="H473" i="7"/>
  <c r="H458" i="7"/>
  <c r="M458" i="7" s="1"/>
  <c r="H665" i="7"/>
  <c r="H651" i="7"/>
  <c r="H639" i="7"/>
  <c r="H621" i="7"/>
  <c r="M621" i="7" s="1"/>
  <c r="H615" i="7"/>
  <c r="M615" i="7" s="1"/>
  <c r="H586" i="7"/>
  <c r="H567" i="7"/>
  <c r="H541" i="7"/>
  <c r="H512" i="7"/>
  <c r="M512" i="7" s="1"/>
  <c r="H497" i="7"/>
  <c r="H487" i="7"/>
  <c r="H469" i="7"/>
  <c r="H655" i="7"/>
  <c r="M655" i="7" s="1"/>
  <c r="H637" i="7"/>
  <c r="H623" i="7"/>
  <c r="H605" i="7"/>
  <c r="H589" i="7"/>
  <c r="M589" i="7" s="1"/>
  <c r="H572" i="7"/>
  <c r="H525" i="7"/>
  <c r="H519" i="7"/>
  <c r="H471" i="7"/>
  <c r="M471" i="7" s="1"/>
  <c r="H659" i="7"/>
  <c r="H609" i="7"/>
  <c r="H554" i="7"/>
  <c r="H496" i="7"/>
  <c r="M496" i="7" s="1"/>
  <c r="H466" i="7"/>
  <c r="H658" i="7"/>
  <c r="H643" i="7"/>
  <c r="H622" i="7"/>
  <c r="M622" i="7" s="1"/>
  <c r="H594" i="7"/>
  <c r="H588" i="7"/>
  <c r="H556" i="7"/>
  <c r="H524" i="7"/>
  <c r="M524" i="7" s="1"/>
  <c r="H481" i="7"/>
  <c r="H653" i="7"/>
  <c r="H633" i="7"/>
  <c r="M633" i="7" s="1"/>
  <c r="H607" i="7"/>
  <c r="M607" i="7" s="1"/>
  <c r="H522" i="7"/>
  <c r="H484" i="7"/>
  <c r="H557" i="7"/>
  <c r="H482" i="7"/>
  <c r="H457" i="7"/>
  <c r="H650" i="7"/>
  <c r="H620" i="7"/>
  <c r="H580" i="7"/>
  <c r="H509" i="7"/>
  <c r="H654" i="7"/>
  <c r="H611" i="7"/>
  <c r="H579" i="7"/>
  <c r="M579" i="7" s="1"/>
  <c r="H547" i="7"/>
  <c r="H530" i="7"/>
  <c r="H493" i="7"/>
  <c r="H476" i="7"/>
  <c r="H456" i="7"/>
  <c r="H619" i="7"/>
  <c r="H548" i="7"/>
  <c r="H495" i="7"/>
  <c r="M495" i="7" s="1"/>
  <c r="I458" i="7"/>
  <c r="I466" i="7"/>
  <c r="I471" i="7"/>
  <c r="I476" i="7"/>
  <c r="I484" i="7"/>
  <c r="I489" i="7"/>
  <c r="I504" i="7"/>
  <c r="I509" i="7"/>
  <c r="I526" i="7"/>
  <c r="I535" i="7"/>
  <c r="I543" i="7"/>
  <c r="I547" i="7"/>
  <c r="I549" i="7"/>
  <c r="I558" i="7"/>
  <c r="I581" i="7"/>
  <c r="I604" i="7"/>
  <c r="I607" i="7"/>
  <c r="I613" i="7"/>
  <c r="I615" i="7"/>
  <c r="I643" i="7"/>
  <c r="I656" i="7"/>
  <c r="I668" i="7"/>
  <c r="I474" i="7"/>
  <c r="I481" i="7"/>
  <c r="I488" i="7"/>
  <c r="I497" i="7"/>
  <c r="I503" i="7"/>
  <c r="I505" i="7"/>
  <c r="I507" i="7"/>
  <c r="I523" i="7"/>
  <c r="I529" i="7"/>
  <c r="I532" i="7"/>
  <c r="I534" i="7"/>
  <c r="I456" i="7"/>
  <c r="I493" i="7"/>
  <c r="I499" i="7"/>
  <c r="I501" i="7"/>
  <c r="I560" i="7"/>
  <c r="I617" i="7"/>
  <c r="I626" i="7"/>
  <c r="I638" i="7"/>
  <c r="I659" i="7"/>
  <c r="I662" i="7"/>
  <c r="I664" i="7"/>
  <c r="I518" i="7"/>
  <c r="I527" i="7"/>
  <c r="I540" i="7"/>
  <c r="I546" i="7"/>
  <c r="I557" i="7"/>
  <c r="I572" i="7"/>
  <c r="I585" i="7"/>
  <c r="I616" i="7"/>
  <c r="I640" i="7"/>
  <c r="I646" i="7"/>
  <c r="I663" i="7"/>
  <c r="I455" i="7"/>
  <c r="I528" i="7"/>
  <c r="I576" i="7"/>
  <c r="I578" i="7"/>
  <c r="I588" i="7"/>
  <c r="I589" i="7"/>
  <c r="I622" i="7"/>
  <c r="I637" i="7"/>
  <c r="I651" i="7"/>
  <c r="I464" i="7"/>
  <c r="I479" i="7"/>
  <c r="I502" i="7"/>
  <c r="I520" i="7"/>
  <c r="I533" i="7"/>
  <c r="I550" i="7"/>
  <c r="I553" i="7"/>
  <c r="I634" i="7"/>
  <c r="I459" i="7"/>
  <c r="I475" i="7"/>
  <c r="I506" i="7"/>
  <c r="I515" i="7"/>
  <c r="I531" i="7"/>
  <c r="I580" i="7"/>
  <c r="I594" i="7"/>
  <c r="I612" i="7"/>
  <c r="I641" i="7"/>
  <c r="I642" i="7"/>
  <c r="I657" i="7"/>
  <c r="I665" i="7"/>
  <c r="I467" i="7"/>
  <c r="I469" i="7"/>
  <c r="I496" i="7"/>
  <c r="I561" i="7"/>
  <c r="I577" i="7"/>
  <c r="I621" i="7"/>
  <c r="I623" i="7"/>
  <c r="I652" i="7"/>
  <c r="I491" i="7"/>
  <c r="I522" i="7"/>
  <c r="I567" i="7"/>
  <c r="I574" i="7"/>
  <c r="I575" i="7"/>
  <c r="I583" i="7"/>
  <c r="I618" i="7"/>
  <c r="I629" i="7"/>
  <c r="I635" i="7"/>
  <c r="I660" i="7"/>
  <c r="I661" i="7"/>
  <c r="I647" i="7"/>
  <c r="I624" i="7"/>
  <c r="I609" i="7"/>
  <c r="I601" i="7"/>
  <c r="I592" i="7"/>
  <c r="I566" i="7"/>
  <c r="I559" i="7"/>
  <c r="I541" i="7"/>
  <c r="I536" i="7"/>
  <c r="I516" i="7"/>
  <c r="I498" i="7"/>
  <c r="I473" i="7"/>
  <c r="I457" i="7"/>
  <c r="I655" i="7"/>
  <c r="I645" i="7"/>
  <c r="I631" i="7"/>
  <c r="I620" i="7"/>
  <c r="I598" i="7"/>
  <c r="I591" i="7"/>
  <c r="I573" i="7"/>
  <c r="I568" i="7"/>
  <c r="I548" i="7"/>
  <c r="I525" i="7"/>
  <c r="I511" i="7"/>
  <c r="I494" i="7"/>
  <c r="I485" i="7"/>
  <c r="I472" i="7"/>
  <c r="I460" i="7"/>
  <c r="I654" i="7"/>
  <c r="I614" i="7"/>
  <c r="I599" i="7"/>
  <c r="I564" i="7"/>
  <c r="I554" i="7"/>
  <c r="I512" i="7"/>
  <c r="I465" i="7"/>
  <c r="I649" i="7"/>
  <c r="I606" i="7"/>
  <c r="I570" i="7"/>
  <c r="I500" i="7"/>
  <c r="I610" i="7"/>
  <c r="I552" i="7"/>
  <c r="I510" i="7"/>
  <c r="I461" i="7"/>
  <c r="I625" i="7"/>
  <c r="I584" i="7"/>
  <c r="I542" i="7"/>
  <c r="I478" i="7"/>
  <c r="I658" i="7"/>
  <c r="I644" i="7"/>
  <c r="I619" i="7"/>
  <c r="I608" i="7"/>
  <c r="I600" i="7"/>
  <c r="I590" i="7"/>
  <c r="I565" i="7"/>
  <c r="I555" i="7"/>
  <c r="I539" i="7"/>
  <c r="I530" i="7"/>
  <c r="I513" i="7"/>
  <c r="I486" i="7"/>
  <c r="I468" i="7"/>
  <c r="I650" i="7"/>
  <c r="I639" i="7"/>
  <c r="I630" i="7"/>
  <c r="I611" i="7"/>
  <c r="I597" i="7"/>
  <c r="I587" i="7"/>
  <c r="I571" i="7"/>
  <c r="I562" i="7"/>
  <c r="I545" i="7"/>
  <c r="I521" i="7"/>
  <c r="I508" i="7"/>
  <c r="I492" i="7"/>
  <c r="I483" i="7"/>
  <c r="I470" i="7"/>
  <c r="I669" i="7"/>
  <c r="I636" i="7"/>
  <c r="I605" i="7"/>
  <c r="I582" i="7"/>
  <c r="I538" i="7"/>
  <c r="I524" i="7"/>
  <c r="I482" i="7"/>
  <c r="I670" i="7"/>
  <c r="I633" i="7"/>
  <c r="I596" i="7"/>
  <c r="I586" i="7"/>
  <c r="I556" i="7"/>
  <c r="I544" i="7"/>
  <c r="I517" i="7"/>
  <c r="I490" i="7"/>
  <c r="I480" i="7"/>
  <c r="I463" i="7"/>
  <c r="I666" i="7"/>
  <c r="I627" i="7"/>
  <c r="I603" i="7"/>
  <c r="I563" i="7"/>
  <c r="I519" i="7"/>
  <c r="I477" i="7"/>
  <c r="I667" i="7"/>
  <c r="I632" i="7"/>
  <c r="I595" i="7"/>
  <c r="I551" i="7"/>
  <c r="I495" i="7"/>
  <c r="I628" i="7"/>
  <c r="I653" i="7"/>
  <c r="I593" i="7"/>
  <c r="I579" i="7"/>
  <c r="I537" i="7"/>
  <c r="I648" i="7"/>
  <c r="I602" i="7"/>
  <c r="I569" i="7"/>
  <c r="I514" i="7"/>
  <c r="I487" i="7"/>
  <c r="I462" i="7"/>
  <c r="C451" i="7"/>
  <c r="B451" i="7"/>
  <c r="D462" i="7"/>
  <c r="D457" i="7"/>
  <c r="D459" i="7"/>
  <c r="D467" i="7"/>
  <c r="D469" i="7"/>
  <c r="D476" i="7"/>
  <c r="D479" i="7"/>
  <c r="D481" i="7"/>
  <c r="D483" i="7"/>
  <c r="D487" i="7"/>
  <c r="D489" i="7"/>
  <c r="D490" i="7"/>
  <c r="D499" i="7"/>
  <c r="D510" i="7"/>
  <c r="D515" i="7"/>
  <c r="D517" i="7"/>
  <c r="D524" i="7"/>
  <c r="D537" i="7"/>
  <c r="D540" i="7"/>
  <c r="D545" i="7"/>
  <c r="D550" i="7"/>
  <c r="D553" i="7"/>
  <c r="D560" i="7"/>
  <c r="D564" i="7"/>
  <c r="D565" i="7"/>
  <c r="D569" i="7"/>
  <c r="D576" i="7"/>
  <c r="D587" i="7"/>
  <c r="D590" i="7"/>
  <c r="D598" i="7"/>
  <c r="D602" i="7"/>
  <c r="D606" i="7"/>
  <c r="D608" i="7"/>
  <c r="D611" i="7"/>
  <c r="D614" i="7"/>
  <c r="D616" i="7"/>
  <c r="D619" i="7"/>
  <c r="D621" i="7"/>
  <c r="D625" i="7"/>
  <c r="D629" i="7"/>
  <c r="D634" i="7"/>
  <c r="D637" i="7"/>
  <c r="D644" i="7"/>
  <c r="D646" i="7"/>
  <c r="D648" i="7"/>
  <c r="D651" i="7"/>
  <c r="D654" i="7"/>
  <c r="D657" i="7"/>
  <c r="D662" i="7"/>
  <c r="D669" i="7"/>
  <c r="D458" i="7"/>
  <c r="D460" i="7"/>
  <c r="D465" i="7"/>
  <c r="D466" i="7"/>
  <c r="D473" i="7"/>
  <c r="D491" i="7"/>
  <c r="D496" i="7"/>
  <c r="D516" i="7"/>
  <c r="D526" i="7"/>
  <c r="D532" i="7"/>
  <c r="D539" i="7"/>
  <c r="D468" i="7"/>
  <c r="D471" i="7"/>
  <c r="D472" i="7"/>
  <c r="D488" i="7"/>
  <c r="D497" i="7"/>
  <c r="D503" i="7"/>
  <c r="D505" i="7"/>
  <c r="D507" i="7"/>
  <c r="D518" i="7"/>
  <c r="D521" i="7"/>
  <c r="D522" i="7"/>
  <c r="D523" i="7"/>
  <c r="D527" i="7"/>
  <c r="D528" i="7"/>
  <c r="D529" i="7"/>
  <c r="D534" i="7"/>
  <c r="D542" i="7"/>
  <c r="D543" i="7"/>
  <c r="D554" i="7"/>
  <c r="D555" i="7"/>
  <c r="D556" i="7"/>
  <c r="D563" i="7"/>
  <c r="D566" i="7"/>
  <c r="D574" i="7"/>
  <c r="D592" i="7"/>
  <c r="D604" i="7"/>
  <c r="D615" i="7"/>
  <c r="D620" i="7"/>
  <c r="D623" i="7"/>
  <c r="D632" i="7"/>
  <c r="D635" i="7"/>
  <c r="D641" i="7"/>
  <c r="D643" i="7"/>
  <c r="D647" i="7"/>
  <c r="D649" i="7"/>
  <c r="D652" i="7"/>
  <c r="D661" i="7"/>
  <c r="D461" i="7"/>
  <c r="D463" i="7"/>
  <c r="D475" i="7"/>
  <c r="D480" i="7"/>
  <c r="D482" i="7"/>
  <c r="D492" i="7"/>
  <c r="D506" i="7"/>
  <c r="D544" i="7"/>
  <c r="D561" i="7"/>
  <c r="D570" i="7"/>
  <c r="D571" i="7"/>
  <c r="D577" i="7"/>
  <c r="D579" i="7"/>
  <c r="D588" i="7"/>
  <c r="D593" i="7"/>
  <c r="D609" i="7"/>
  <c r="D610" i="7"/>
  <c r="D622" i="7"/>
  <c r="D624" i="7"/>
  <c r="D638" i="7"/>
  <c r="D639" i="7"/>
  <c r="D650" i="7"/>
  <c r="D653" i="7"/>
  <c r="D655" i="7"/>
  <c r="D586" i="7"/>
  <c r="D631" i="7"/>
  <c r="D659" i="7"/>
  <c r="D663" i="7"/>
  <c r="D455" i="7"/>
  <c r="D501" i="7"/>
  <c r="D513" i="7"/>
  <c r="D531" i="7"/>
  <c r="D612" i="7"/>
  <c r="D613" i="7"/>
  <c r="D626" i="7"/>
  <c r="D640" i="7"/>
  <c r="D642" i="7"/>
  <c r="D645" i="7"/>
  <c r="D665" i="7"/>
  <c r="D667" i="7"/>
  <c r="D456" i="7"/>
  <c r="D477" i="7"/>
  <c r="D485" i="7"/>
  <c r="D508" i="7"/>
  <c r="D512" i="7"/>
  <c r="D549" i="7"/>
  <c r="D575" i="7"/>
  <c r="D607" i="7"/>
  <c r="D617" i="7"/>
  <c r="D618" i="7"/>
  <c r="D630" i="7"/>
  <c r="D633" i="7"/>
  <c r="D636" i="7"/>
  <c r="D670" i="7"/>
  <c r="D464" i="7"/>
  <c r="D474" i="7"/>
  <c r="D493" i="7"/>
  <c r="D495" i="7"/>
  <c r="D498" i="7"/>
  <c r="D500" i="7"/>
  <c r="D533" i="7"/>
  <c r="D538" i="7"/>
  <c r="D547" i="7"/>
  <c r="D548" i="7"/>
  <c r="D558" i="7"/>
  <c r="D559" i="7"/>
  <c r="D585" i="7"/>
  <c r="D603" i="7"/>
  <c r="D628" i="7"/>
  <c r="D660" i="7"/>
  <c r="D664" i="7"/>
  <c r="D668" i="7"/>
  <c r="D484" i="7"/>
  <c r="D504" i="7"/>
  <c r="D511" i="7"/>
  <c r="D572" i="7"/>
  <c r="D580" i="7"/>
  <c r="D581" i="7"/>
  <c r="D582" i="7"/>
  <c r="D591" i="7"/>
  <c r="D595" i="7"/>
  <c r="D596" i="7"/>
  <c r="D597" i="7"/>
  <c r="D599" i="7"/>
  <c r="D600" i="7"/>
  <c r="D601" i="7"/>
  <c r="D605" i="7"/>
  <c r="D627" i="7"/>
  <c r="D656" i="7"/>
  <c r="D658" i="7"/>
  <c r="D666" i="7"/>
  <c r="D584" i="7"/>
  <c r="D568" i="7"/>
  <c r="D552" i="7"/>
  <c r="D536" i="7"/>
  <c r="D520" i="7"/>
  <c r="D502" i="7"/>
  <c r="D470" i="7"/>
  <c r="D562" i="7"/>
  <c r="D514" i="7"/>
  <c r="D583" i="7"/>
  <c r="D567" i="7"/>
  <c r="D551" i="7"/>
  <c r="D535" i="7"/>
  <c r="D519" i="7"/>
  <c r="D494" i="7"/>
  <c r="D578" i="7"/>
  <c r="D546" i="7"/>
  <c r="D486" i="7"/>
  <c r="D594" i="7"/>
  <c r="D530" i="7"/>
  <c r="D589" i="7"/>
  <c r="D525" i="7"/>
  <c r="D541" i="7"/>
  <c r="D573" i="7"/>
  <c r="D509" i="7"/>
  <c r="D557" i="7"/>
  <c r="D478" i="7"/>
  <c r="C456" i="7"/>
  <c r="C463" i="7"/>
  <c r="C470" i="7"/>
  <c r="C475" i="7"/>
  <c r="C491" i="7"/>
  <c r="C494" i="7"/>
  <c r="C495" i="7"/>
  <c r="C511" i="7"/>
  <c r="C523" i="7"/>
  <c r="C526" i="7"/>
  <c r="C530" i="7"/>
  <c r="C543" i="7"/>
  <c r="C547" i="7"/>
  <c r="C549" i="7"/>
  <c r="C554" i="7"/>
  <c r="C558" i="7"/>
  <c r="C579" i="7"/>
  <c r="C581" i="7"/>
  <c r="C583" i="7"/>
  <c r="C585" i="7"/>
  <c r="C594" i="7"/>
  <c r="C597" i="7"/>
  <c r="C610" i="7"/>
  <c r="C613" i="7"/>
  <c r="C618" i="7"/>
  <c r="C627" i="7"/>
  <c r="C633" i="7"/>
  <c r="C639" i="7"/>
  <c r="C641" i="7"/>
  <c r="C642" i="7"/>
  <c r="C643" i="7"/>
  <c r="C650" i="7"/>
  <c r="C656" i="7"/>
  <c r="C659" i="7"/>
  <c r="C663" i="7"/>
  <c r="C664" i="7"/>
  <c r="C665" i="7"/>
  <c r="C666" i="7"/>
  <c r="C668" i="7"/>
  <c r="C670" i="7"/>
  <c r="C467" i="7"/>
  <c r="C471" i="7"/>
  <c r="C490" i="7"/>
  <c r="C503" i="7"/>
  <c r="C507" i="7"/>
  <c r="C517" i="7"/>
  <c r="C518" i="7"/>
  <c r="C521" i="7"/>
  <c r="C522" i="7"/>
  <c r="C527" i="7"/>
  <c r="C529" i="7"/>
  <c r="C534" i="7"/>
  <c r="C542" i="7"/>
  <c r="C487" i="7"/>
  <c r="C509" i="7"/>
  <c r="C513" i="7"/>
  <c r="C519" i="7"/>
  <c r="C531" i="7"/>
  <c r="C537" i="7"/>
  <c r="C541" i="7"/>
  <c r="C545" i="7"/>
  <c r="C546" i="7"/>
  <c r="C550" i="7"/>
  <c r="C553" i="7"/>
  <c r="C557" i="7"/>
  <c r="C562" i="7"/>
  <c r="C567" i="7"/>
  <c r="C569" i="7"/>
  <c r="C575" i="7"/>
  <c r="C590" i="7"/>
  <c r="C591" i="7"/>
  <c r="C595" i="7"/>
  <c r="C598" i="7"/>
  <c r="C601" i="7"/>
  <c r="C605" i="7"/>
  <c r="C606" i="7"/>
  <c r="C607" i="7"/>
  <c r="C611" i="7"/>
  <c r="C612" i="7"/>
  <c r="C616" i="7"/>
  <c r="C617" i="7"/>
  <c r="C621" i="7"/>
  <c r="C624" i="7"/>
  <c r="C630" i="7"/>
  <c r="C636" i="7"/>
  <c r="C653" i="7"/>
  <c r="C657" i="7"/>
  <c r="C662" i="7"/>
  <c r="C459" i="7"/>
  <c r="C499" i="7"/>
  <c r="C515" i="7"/>
  <c r="C539" i="7"/>
  <c r="C551" i="7"/>
  <c r="C578" i="7"/>
  <c r="C587" i="7"/>
  <c r="C589" i="7"/>
  <c r="C608" i="7"/>
  <c r="C620" i="7"/>
  <c r="C623" i="7"/>
  <c r="C637" i="7"/>
  <c r="C649" i="7"/>
  <c r="C651" i="7"/>
  <c r="C652" i="7"/>
  <c r="C563" i="7"/>
  <c r="C565" i="7"/>
  <c r="C599" i="7"/>
  <c r="C602" i="7"/>
  <c r="C645" i="7"/>
  <c r="C647" i="7"/>
  <c r="C667" i="7"/>
  <c r="C669" i="7"/>
  <c r="C482" i="7"/>
  <c r="C486" i="7"/>
  <c r="C506" i="7"/>
  <c r="C555" i="7"/>
  <c r="C614" i="7"/>
  <c r="C622" i="7"/>
  <c r="C638" i="7"/>
  <c r="C644" i="7"/>
  <c r="C655" i="7"/>
  <c r="C462" i="7"/>
  <c r="C474" i="7"/>
  <c r="C483" i="7"/>
  <c r="C498" i="7"/>
  <c r="C510" i="7"/>
  <c r="C514" i="7"/>
  <c r="C533" i="7"/>
  <c r="C538" i="7"/>
  <c r="C559" i="7"/>
  <c r="C574" i="7"/>
  <c r="C586" i="7"/>
  <c r="C603" i="7"/>
  <c r="C619" i="7"/>
  <c r="C628" i="7"/>
  <c r="C629" i="7"/>
  <c r="C631" i="7"/>
  <c r="C632" i="7"/>
  <c r="C634" i="7"/>
  <c r="C635" i="7"/>
  <c r="C648" i="7"/>
  <c r="C660" i="7"/>
  <c r="C661" i="7"/>
  <c r="C458" i="7"/>
  <c r="C466" i="7"/>
  <c r="C479" i="7"/>
  <c r="C502" i="7"/>
  <c r="C525" i="7"/>
  <c r="C566" i="7"/>
  <c r="C573" i="7"/>
  <c r="C582" i="7"/>
  <c r="C615" i="7"/>
  <c r="C626" i="7"/>
  <c r="C640" i="7"/>
  <c r="C646" i="7"/>
  <c r="C658" i="7"/>
  <c r="C478" i="7"/>
  <c r="C535" i="7"/>
  <c r="C561" i="7"/>
  <c r="C570" i="7"/>
  <c r="C571" i="7"/>
  <c r="C577" i="7"/>
  <c r="C593" i="7"/>
  <c r="C609" i="7"/>
  <c r="C625" i="7"/>
  <c r="C654" i="7"/>
  <c r="C455" i="7"/>
  <c r="C493" i="7"/>
  <c r="C477" i="7"/>
  <c r="C461" i="7"/>
  <c r="C596" i="7"/>
  <c r="C580" i="7"/>
  <c r="C564" i="7"/>
  <c r="C548" i="7"/>
  <c r="C532" i="7"/>
  <c r="C516" i="7"/>
  <c r="C500" i="7"/>
  <c r="C484" i="7"/>
  <c r="C468" i="7"/>
  <c r="C485" i="7"/>
  <c r="C572" i="7"/>
  <c r="C524" i="7"/>
  <c r="C492" i="7"/>
  <c r="C505" i="7"/>
  <c r="C489" i="7"/>
  <c r="C473" i="7"/>
  <c r="C457" i="7"/>
  <c r="C592" i="7"/>
  <c r="C576" i="7"/>
  <c r="C560" i="7"/>
  <c r="C544" i="7"/>
  <c r="C528" i="7"/>
  <c r="C512" i="7"/>
  <c r="C496" i="7"/>
  <c r="C480" i="7"/>
  <c r="C464" i="7"/>
  <c r="C469" i="7"/>
  <c r="C588" i="7"/>
  <c r="C556" i="7"/>
  <c r="C508" i="7"/>
  <c r="C460" i="7"/>
  <c r="C501" i="7"/>
  <c r="C604" i="7"/>
  <c r="C540" i="7"/>
  <c r="C476" i="7"/>
  <c r="C481" i="7"/>
  <c r="C568" i="7"/>
  <c r="C504" i="7"/>
  <c r="C520" i="7"/>
  <c r="C465" i="7"/>
  <c r="C552" i="7"/>
  <c r="C488" i="7"/>
  <c r="C497" i="7"/>
  <c r="C600" i="7"/>
  <c r="C536" i="7"/>
  <c r="C472" i="7"/>
  <c r="C584" i="7"/>
  <c r="J456" i="7"/>
  <c r="J457" i="7"/>
  <c r="J459" i="7"/>
  <c r="J460" i="7"/>
  <c r="J461" i="7"/>
  <c r="J467" i="7"/>
  <c r="J481" i="7"/>
  <c r="J492" i="7"/>
  <c r="J496" i="7"/>
  <c r="J502" i="7"/>
  <c r="J503" i="7"/>
  <c r="J511" i="7"/>
  <c r="J512" i="7"/>
  <c r="J515" i="7"/>
  <c r="J521" i="7"/>
  <c r="J524" i="7"/>
  <c r="J531" i="7"/>
  <c r="J532" i="7"/>
  <c r="J533" i="7"/>
  <c r="J534" i="7"/>
  <c r="J537" i="7"/>
  <c r="J540" i="7"/>
  <c r="J550" i="7"/>
  <c r="J565" i="7"/>
  <c r="J567" i="7"/>
  <c r="J569" i="7"/>
  <c r="J573" i="7"/>
  <c r="J579" i="7"/>
  <c r="J585" i="7"/>
  <c r="J587" i="7"/>
  <c r="J594" i="7"/>
  <c r="J595" i="7"/>
  <c r="J598" i="7"/>
  <c r="J599" i="7"/>
  <c r="J621" i="7"/>
  <c r="J622" i="7"/>
  <c r="J629" i="7"/>
  <c r="J630" i="7"/>
  <c r="J634" i="7"/>
  <c r="J646" i="7"/>
  <c r="J651" i="7"/>
  <c r="J654" i="7"/>
  <c r="J657" i="7"/>
  <c r="J659" i="7"/>
  <c r="J666" i="7"/>
  <c r="J670" i="7"/>
  <c r="J468" i="7"/>
  <c r="J476" i="7"/>
  <c r="J485" i="7"/>
  <c r="J487" i="7"/>
  <c r="J509" i="7"/>
  <c r="J527" i="7"/>
  <c r="J530" i="7"/>
  <c r="J535" i="7"/>
  <c r="J462" i="7"/>
  <c r="J474" i="7"/>
  <c r="J477" i="7"/>
  <c r="J478" i="7"/>
  <c r="J483" i="7"/>
  <c r="J488" i="7"/>
  <c r="J497" i="7"/>
  <c r="J498" i="7"/>
  <c r="J500" i="7"/>
  <c r="J505" i="7"/>
  <c r="J507" i="7"/>
  <c r="J513" i="7"/>
  <c r="J514" i="7"/>
  <c r="J523" i="7"/>
  <c r="J546" i="7"/>
  <c r="J557" i="7"/>
  <c r="J564" i="7"/>
  <c r="J575" i="7"/>
  <c r="J576" i="7"/>
  <c r="J580" i="7"/>
  <c r="J602" i="7"/>
  <c r="J608" i="7"/>
  <c r="J612" i="7"/>
  <c r="J625" i="7"/>
  <c r="J633" i="7"/>
  <c r="J637" i="7"/>
  <c r="J641" i="7"/>
  <c r="J644" i="7"/>
  <c r="J645" i="7"/>
  <c r="J650" i="7"/>
  <c r="J658" i="7"/>
  <c r="J667" i="7"/>
  <c r="J464" i="7"/>
  <c r="J470" i="7"/>
  <c r="J486" i="7"/>
  <c r="J520" i="7"/>
  <c r="J522" i="7"/>
  <c r="J542" i="7"/>
  <c r="J547" i="7"/>
  <c r="J552" i="7"/>
  <c r="J574" i="7"/>
  <c r="J582" i="7"/>
  <c r="J605" i="7"/>
  <c r="J606" i="7"/>
  <c r="J615" i="7"/>
  <c r="J627" i="7"/>
  <c r="J631" i="7"/>
  <c r="J632" i="7"/>
  <c r="J635" i="7"/>
  <c r="J660" i="7"/>
  <c r="J662" i="7"/>
  <c r="J668" i="7"/>
  <c r="J519" i="7"/>
  <c r="J609" i="7"/>
  <c r="J611" i="7"/>
  <c r="J620" i="7"/>
  <c r="J624" i="7"/>
  <c r="J642" i="7"/>
  <c r="J653" i="7"/>
  <c r="J489" i="7"/>
  <c r="J493" i="7"/>
  <c r="J516" i="7"/>
  <c r="J549" i="7"/>
  <c r="J603" i="7"/>
  <c r="J619" i="7"/>
  <c r="J623" i="7"/>
  <c r="J628" i="7"/>
  <c r="J647" i="7"/>
  <c r="J649" i="7"/>
  <c r="J652" i="7"/>
  <c r="J661" i="7"/>
  <c r="J455" i="7"/>
  <c r="J490" i="7"/>
  <c r="J499" i="7"/>
  <c r="J544" i="7"/>
  <c r="J556" i="7"/>
  <c r="J566" i="7"/>
  <c r="J572" i="7"/>
  <c r="J597" i="7"/>
  <c r="J613" i="7"/>
  <c r="J614" i="7"/>
  <c r="J626" i="7"/>
  <c r="J639" i="7"/>
  <c r="J640" i="7"/>
  <c r="J655" i="7"/>
  <c r="J656" i="7"/>
  <c r="J663" i="7"/>
  <c r="J664" i="7"/>
  <c r="J471" i="7"/>
  <c r="J475" i="7"/>
  <c r="J506" i="7"/>
  <c r="J517" i="7"/>
  <c r="J539" i="7"/>
  <c r="J551" i="7"/>
  <c r="J554" i="7"/>
  <c r="J560" i="7"/>
  <c r="J568" i="7"/>
  <c r="J570" i="7"/>
  <c r="J590" i="7"/>
  <c r="J593" i="7"/>
  <c r="J600" i="7"/>
  <c r="J610" i="7"/>
  <c r="J638" i="7"/>
  <c r="J643" i="7"/>
  <c r="J665" i="7"/>
  <c r="J466" i="7"/>
  <c r="J495" i="7"/>
  <c r="J525" i="7"/>
  <c r="J538" i="7"/>
  <c r="J543" i="7"/>
  <c r="J548" i="7"/>
  <c r="J559" i="7"/>
  <c r="J561" i="7"/>
  <c r="J577" i="7"/>
  <c r="J578" i="7"/>
  <c r="J586" i="7"/>
  <c r="J588" i="7"/>
  <c r="J607" i="7"/>
  <c r="J636" i="7"/>
  <c r="J648" i="7"/>
  <c r="J669" i="7"/>
  <c r="J604" i="7"/>
  <c r="J591" i="7"/>
  <c r="J581" i="7"/>
  <c r="J558" i="7"/>
  <c r="J541" i="7"/>
  <c r="J526" i="7"/>
  <c r="J504" i="7"/>
  <c r="J484" i="7"/>
  <c r="J473" i="7"/>
  <c r="J463" i="7"/>
  <c r="J617" i="7"/>
  <c r="J563" i="7"/>
  <c r="J529" i="7"/>
  <c r="J469" i="7"/>
  <c r="J616" i="7"/>
  <c r="J583" i="7"/>
  <c r="J508" i="7"/>
  <c r="J479" i="7"/>
  <c r="J618" i="7"/>
  <c r="J601" i="7"/>
  <c r="J589" i="7"/>
  <c r="J571" i="7"/>
  <c r="J555" i="7"/>
  <c r="J536" i="7"/>
  <c r="J518" i="7"/>
  <c r="J501" i="7"/>
  <c r="J482" i="7"/>
  <c r="J472" i="7"/>
  <c r="J458" i="7"/>
  <c r="J596" i="7"/>
  <c r="J584" i="7"/>
  <c r="J553" i="7"/>
  <c r="J510" i="7"/>
  <c r="J494" i="7"/>
  <c r="J480" i="7"/>
  <c r="J592" i="7"/>
  <c r="J562" i="7"/>
  <c r="J545" i="7"/>
  <c r="J491" i="7"/>
  <c r="J465" i="7"/>
  <c r="J528" i="7"/>
  <c r="B465" i="7"/>
  <c r="K465" i="7" s="1"/>
  <c r="B466" i="7"/>
  <c r="K466" i="7" s="1"/>
  <c r="B471" i="7"/>
  <c r="B478" i="7"/>
  <c r="K478" i="7" s="1"/>
  <c r="B480" i="7"/>
  <c r="B484" i="7"/>
  <c r="K484" i="7" s="1"/>
  <c r="B488" i="7"/>
  <c r="B492" i="7"/>
  <c r="B498" i="7"/>
  <c r="K498" i="7" s="1"/>
  <c r="B500" i="7"/>
  <c r="K500" i="7" s="1"/>
  <c r="B501" i="7"/>
  <c r="B506" i="7"/>
  <c r="B507" i="7"/>
  <c r="K507" i="7" s="1"/>
  <c r="B508" i="7"/>
  <c r="K508" i="7" s="1"/>
  <c r="B509" i="7"/>
  <c r="B514" i="7"/>
  <c r="B518" i="7"/>
  <c r="B521" i="7"/>
  <c r="K521" i="7" s="1"/>
  <c r="B528" i="7"/>
  <c r="K528" i="7" s="1"/>
  <c r="B529" i="7"/>
  <c r="K529" i="7" s="1"/>
  <c r="B531" i="7"/>
  <c r="B539" i="7"/>
  <c r="K539" i="7" s="1"/>
  <c r="B546" i="7"/>
  <c r="B555" i="7"/>
  <c r="B557" i="7"/>
  <c r="K557" i="7" s="1"/>
  <c r="B561" i="7"/>
  <c r="K561" i="7" s="1"/>
  <c r="B562" i="7"/>
  <c r="B563" i="7"/>
  <c r="K563" i="7" s="1"/>
  <c r="B567" i="7"/>
  <c r="K567" i="7" s="1"/>
  <c r="B571" i="7"/>
  <c r="K571" i="7" s="1"/>
  <c r="B573" i="7"/>
  <c r="B575" i="7"/>
  <c r="B577" i="7"/>
  <c r="B578" i="7"/>
  <c r="K578" i="7" s="1"/>
  <c r="B584" i="7"/>
  <c r="B589" i="7"/>
  <c r="B591" i="7"/>
  <c r="B593" i="7"/>
  <c r="K593" i="7" s="1"/>
  <c r="B601" i="7"/>
  <c r="B603" i="7"/>
  <c r="B604" i="7"/>
  <c r="B607" i="7"/>
  <c r="K607" i="7" s="1"/>
  <c r="B609" i="7"/>
  <c r="B612" i="7"/>
  <c r="K612" i="7" s="1"/>
  <c r="B615" i="7"/>
  <c r="K615" i="7" s="1"/>
  <c r="B617" i="7"/>
  <c r="K617" i="7" s="1"/>
  <c r="B620" i="7"/>
  <c r="B624" i="7"/>
  <c r="B626" i="7"/>
  <c r="K626" i="7" s="1"/>
  <c r="B628" i="7"/>
  <c r="K628" i="7" s="1"/>
  <c r="B632" i="7"/>
  <c r="B636" i="7"/>
  <c r="B638" i="7"/>
  <c r="B640" i="7"/>
  <c r="K640" i="7" s="1"/>
  <c r="B645" i="7"/>
  <c r="K645" i="7" s="1"/>
  <c r="B649" i="7"/>
  <c r="B653" i="7"/>
  <c r="B661" i="7"/>
  <c r="K661" i="7" s="1"/>
  <c r="B455" i="7"/>
  <c r="B468" i="7"/>
  <c r="B470" i="7"/>
  <c r="K470" i="7" s="1"/>
  <c r="B472" i="7"/>
  <c r="K472" i="7" s="1"/>
  <c r="B476" i="7"/>
  <c r="B487" i="7"/>
  <c r="B497" i="7"/>
  <c r="B505" i="7"/>
  <c r="K505" i="7" s="1"/>
  <c r="B513" i="7"/>
  <c r="B519" i="7"/>
  <c r="B520" i="7"/>
  <c r="B523" i="7"/>
  <c r="K523" i="7" s="1"/>
  <c r="B537" i="7"/>
  <c r="B540" i="7"/>
  <c r="K540" i="7" s="1"/>
  <c r="B541" i="7"/>
  <c r="K541" i="7" s="1"/>
  <c r="B543" i="7"/>
  <c r="K543" i="7" s="1"/>
  <c r="B456" i="7"/>
  <c r="B462" i="7"/>
  <c r="B469" i="7"/>
  <c r="K469" i="7" s="1"/>
  <c r="B474" i="7"/>
  <c r="K474" i="7" s="1"/>
  <c r="B477" i="7"/>
  <c r="K477" i="7" s="1"/>
  <c r="B481" i="7"/>
  <c r="B482" i="7"/>
  <c r="K482" i="7" s="1"/>
  <c r="B483" i="7"/>
  <c r="K483" i="7" s="1"/>
  <c r="B485" i="7"/>
  <c r="B486" i="7"/>
  <c r="B504" i="7"/>
  <c r="K504" i="7" s="1"/>
  <c r="B510" i="7"/>
  <c r="K510" i="7" s="1"/>
  <c r="B511" i="7"/>
  <c r="B512" i="7"/>
  <c r="K512" i="7" s="1"/>
  <c r="B530" i="7"/>
  <c r="K530" i="7" s="1"/>
  <c r="B533" i="7"/>
  <c r="K533" i="7" s="1"/>
  <c r="B535" i="7"/>
  <c r="B536" i="7"/>
  <c r="B538" i="7"/>
  <c r="K538" i="7" s="1"/>
  <c r="B544" i="7"/>
  <c r="K544" i="7" s="1"/>
  <c r="B551" i="7"/>
  <c r="B552" i="7"/>
  <c r="B564" i="7"/>
  <c r="K564" i="7" s="1"/>
  <c r="B570" i="7"/>
  <c r="K570" i="7" s="1"/>
  <c r="B579" i="7"/>
  <c r="B580" i="7"/>
  <c r="K580" i="7" s="1"/>
  <c r="B585" i="7"/>
  <c r="K585" i="7" s="1"/>
  <c r="B586" i="7"/>
  <c r="K586" i="7" s="1"/>
  <c r="B587" i="7"/>
  <c r="K587" i="7" s="1"/>
  <c r="B599" i="7"/>
  <c r="B602" i="7"/>
  <c r="K602" i="7" s="1"/>
  <c r="B608" i="7"/>
  <c r="K608" i="7" s="1"/>
  <c r="B622" i="7"/>
  <c r="B625" i="7"/>
  <c r="K625" i="7" s="1"/>
  <c r="B633" i="7"/>
  <c r="B637" i="7"/>
  <c r="K637" i="7" s="1"/>
  <c r="B644" i="7"/>
  <c r="K644" i="7" s="1"/>
  <c r="B650" i="7"/>
  <c r="K650" i="7" s="1"/>
  <c r="B654" i="7"/>
  <c r="K654" i="7" s="1"/>
  <c r="B658" i="7"/>
  <c r="K658" i="7" s="1"/>
  <c r="B664" i="7"/>
  <c r="B666" i="7"/>
  <c r="B667" i="7"/>
  <c r="B467" i="7"/>
  <c r="K467" i="7" s="1"/>
  <c r="B473" i="7"/>
  <c r="B490" i="7"/>
  <c r="K490" i="7" s="1"/>
  <c r="B494" i="7"/>
  <c r="B496" i="7"/>
  <c r="K496" i="7" s="1"/>
  <c r="B503" i="7"/>
  <c r="K503" i="7" s="1"/>
  <c r="B517" i="7"/>
  <c r="B526" i="7"/>
  <c r="B534" i="7"/>
  <c r="K534" i="7" s="1"/>
  <c r="B549" i="7"/>
  <c r="B550" i="7"/>
  <c r="B554" i="7"/>
  <c r="K554" i="7" s="1"/>
  <c r="B559" i="7"/>
  <c r="K559" i="7" s="1"/>
  <c r="B560" i="7"/>
  <c r="B568" i="7"/>
  <c r="B574" i="7"/>
  <c r="B576" i="7"/>
  <c r="K576" i="7" s="1"/>
  <c r="B618" i="7"/>
  <c r="B619" i="7"/>
  <c r="B629" i="7"/>
  <c r="K629" i="7" s="1"/>
  <c r="B630" i="7"/>
  <c r="K630" i="7" s="1"/>
  <c r="B631" i="7"/>
  <c r="K631" i="7" s="1"/>
  <c r="B634" i="7"/>
  <c r="B635" i="7"/>
  <c r="K635" i="7" s="1"/>
  <c r="B648" i="7"/>
  <c r="K648" i="7" s="1"/>
  <c r="B660" i="7"/>
  <c r="B662" i="7"/>
  <c r="B670" i="7"/>
  <c r="K670" i="7" s="1"/>
  <c r="B556" i="7"/>
  <c r="K556" i="7" s="1"/>
  <c r="B572" i="7"/>
  <c r="B581" i="7"/>
  <c r="B595" i="7"/>
  <c r="K595" i="7" s="1"/>
  <c r="B597" i="7"/>
  <c r="K597" i="7" s="1"/>
  <c r="B605" i="7"/>
  <c r="B614" i="7"/>
  <c r="K614" i="7" s="1"/>
  <c r="B627" i="7"/>
  <c r="B641" i="7"/>
  <c r="K641" i="7" s="1"/>
  <c r="B657" i="7"/>
  <c r="K657" i="7" s="1"/>
  <c r="B665" i="7"/>
  <c r="B457" i="7"/>
  <c r="B461" i="7"/>
  <c r="K461" i="7" s="1"/>
  <c r="B524" i="7"/>
  <c r="B610" i="7"/>
  <c r="K610" i="7" s="1"/>
  <c r="B652" i="7"/>
  <c r="K652" i="7" s="1"/>
  <c r="B458" i="7"/>
  <c r="K458" i="7" s="1"/>
  <c r="B464" i="7"/>
  <c r="B479" i="7"/>
  <c r="B489" i="7"/>
  <c r="K489" i="7" s="1"/>
  <c r="B493" i="7"/>
  <c r="K493" i="7" s="1"/>
  <c r="B495" i="7"/>
  <c r="K495" i="7" s="1"/>
  <c r="B502" i="7"/>
  <c r="B525" i="7"/>
  <c r="K525" i="7" s="1"/>
  <c r="B547" i="7"/>
  <c r="K547" i="7" s="1"/>
  <c r="B548" i="7"/>
  <c r="B553" i="7"/>
  <c r="B558" i="7"/>
  <c r="K558" i="7" s="1"/>
  <c r="B565" i="7"/>
  <c r="K565" i="7" s="1"/>
  <c r="B566" i="7"/>
  <c r="K566" i="7" s="1"/>
  <c r="B582" i="7"/>
  <c r="B583" i="7"/>
  <c r="K583" i="7" s="1"/>
  <c r="B592" i="7"/>
  <c r="K592" i="7" s="1"/>
  <c r="B606" i="7"/>
  <c r="K606" i="7" s="1"/>
  <c r="B616" i="7"/>
  <c r="K616" i="7" s="1"/>
  <c r="B646" i="7"/>
  <c r="B647" i="7"/>
  <c r="K647" i="7" s="1"/>
  <c r="B659" i="7"/>
  <c r="B663" i="7"/>
  <c r="B668" i="7"/>
  <c r="B669" i="7"/>
  <c r="K669" i="7" s="1"/>
  <c r="B460" i="7"/>
  <c r="K460" i="7" s="1"/>
  <c r="B491" i="7"/>
  <c r="B516" i="7"/>
  <c r="B522" i="7"/>
  <c r="K522" i="7" s="1"/>
  <c r="B527" i="7"/>
  <c r="B532" i="7"/>
  <c r="B542" i="7"/>
  <c r="B545" i="7"/>
  <c r="K545" i="7" s="1"/>
  <c r="B596" i="7"/>
  <c r="B598" i="7"/>
  <c r="B600" i="7"/>
  <c r="K600" i="7" s="1"/>
  <c r="B613" i="7"/>
  <c r="K613" i="7" s="1"/>
  <c r="B642" i="7"/>
  <c r="B655" i="7"/>
  <c r="B656" i="7"/>
  <c r="K656" i="7" s="1"/>
  <c r="B459" i="7"/>
  <c r="K459" i="7" s="1"/>
  <c r="B463" i="7"/>
  <c r="B475" i="7"/>
  <c r="B499" i="7"/>
  <c r="B515" i="7"/>
  <c r="K515" i="7" s="1"/>
  <c r="B569" i="7"/>
  <c r="B588" i="7"/>
  <c r="B590" i="7"/>
  <c r="B594" i="7"/>
  <c r="K594" i="7" s="1"/>
  <c r="B611" i="7"/>
  <c r="B621" i="7"/>
  <c r="B623" i="7"/>
  <c r="B639" i="7"/>
  <c r="K639" i="7" s="1"/>
  <c r="B643" i="7"/>
  <c r="B651" i="7"/>
  <c r="M503" i="7" l="1"/>
  <c r="M482" i="7"/>
  <c r="M665" i="7"/>
  <c r="M584" i="7"/>
  <c r="M667" i="7"/>
  <c r="M630" i="7"/>
  <c r="L519" i="7"/>
  <c r="M580" i="7"/>
  <c r="M545" i="7"/>
  <c r="M670" i="7"/>
  <c r="M491" i="7"/>
  <c r="M560" i="7"/>
  <c r="M629" i="7"/>
  <c r="M520" i="7"/>
  <c r="M480" i="7"/>
  <c r="L461" i="7"/>
  <c r="N461" i="7" s="1"/>
  <c r="M476" i="7"/>
  <c r="M483" i="7"/>
  <c r="M612" i="7"/>
  <c r="M559" i="7"/>
  <c r="M648" i="7"/>
  <c r="M599" i="7"/>
  <c r="M467" i="7"/>
  <c r="M532" i="7"/>
  <c r="K623" i="7"/>
  <c r="K542" i="7"/>
  <c r="K646" i="7"/>
  <c r="K526" i="7"/>
  <c r="K497" i="7"/>
  <c r="K518" i="7"/>
  <c r="K480" i="7"/>
  <c r="M548" i="7"/>
  <c r="M493" i="7"/>
  <c r="M611" i="7"/>
  <c r="M620" i="7"/>
  <c r="M556" i="7"/>
  <c r="M643" i="7"/>
  <c r="M554" i="7"/>
  <c r="M519" i="7"/>
  <c r="M605" i="7"/>
  <c r="M469" i="7"/>
  <c r="M541" i="7"/>
  <c r="M513" i="7"/>
  <c r="M553" i="7"/>
  <c r="M590" i="7"/>
  <c r="M638" i="7"/>
  <c r="M515" i="7"/>
  <c r="M535" i="7"/>
  <c r="M540" i="7"/>
  <c r="M644" i="7"/>
  <c r="M498" i="7"/>
  <c r="M603" i="7"/>
  <c r="M652" i="7"/>
  <c r="M479" i="7"/>
  <c r="M578" i="7"/>
  <c r="M657" i="7"/>
  <c r="M536" i="7"/>
  <c r="M604" i="7"/>
  <c r="M598" i="7"/>
  <c r="M571" i="7"/>
  <c r="M539" i="7"/>
  <c r="M632" i="7"/>
  <c r="M592" i="7"/>
  <c r="M602" i="7"/>
  <c r="M529" i="7"/>
  <c r="M455" i="7"/>
  <c r="M595" i="7"/>
  <c r="M506" i="7"/>
  <c r="M489" i="7"/>
  <c r="M511" i="7"/>
  <c r="M462" i="7"/>
  <c r="M661" i="7"/>
  <c r="M597" i="7"/>
  <c r="M552" i="7"/>
  <c r="M485" i="7"/>
  <c r="L631" i="7"/>
  <c r="N631" i="7" s="1"/>
  <c r="K590" i="7"/>
  <c r="K668" i="7"/>
  <c r="K627" i="7"/>
  <c r="K574" i="7"/>
  <c r="K667" i="7"/>
  <c r="K633" i="7"/>
  <c r="K520" i="7"/>
  <c r="K591" i="7"/>
  <c r="K651" i="7"/>
  <c r="K621" i="7"/>
  <c r="K588" i="7"/>
  <c r="K475" i="7"/>
  <c r="K655" i="7"/>
  <c r="K598" i="7"/>
  <c r="K532" i="7"/>
  <c r="K491" i="7"/>
  <c r="K663" i="7"/>
  <c r="K582" i="7"/>
  <c r="K553" i="7"/>
  <c r="K502" i="7"/>
  <c r="K479" i="7"/>
  <c r="K665" i="7"/>
  <c r="K581" i="7"/>
  <c r="K662" i="7"/>
  <c r="K634" i="7"/>
  <c r="K619" i="7"/>
  <c r="K568" i="7"/>
  <c r="K550" i="7"/>
  <c r="K517" i="7"/>
  <c r="K666" i="7"/>
  <c r="K599" i="7"/>
  <c r="K552" i="7"/>
  <c r="K536" i="7"/>
  <c r="K486" i="7"/>
  <c r="K481" i="7"/>
  <c r="K462" i="7"/>
  <c r="K519" i="7"/>
  <c r="K487" i="7"/>
  <c r="K468" i="7"/>
  <c r="K649" i="7"/>
  <c r="K636" i="7"/>
  <c r="K624" i="7"/>
  <c r="K603" i="7"/>
  <c r="K589" i="7"/>
  <c r="K575" i="7"/>
  <c r="K555" i="7"/>
  <c r="K514" i="7"/>
  <c r="K506" i="7"/>
  <c r="K492" i="7"/>
  <c r="F460" i="7"/>
  <c r="F456" i="7"/>
  <c r="F458" i="7"/>
  <c r="L458" i="7" s="1"/>
  <c r="N458" i="7" s="1"/>
  <c r="F464" i="7"/>
  <c r="F473" i="7"/>
  <c r="F482" i="7"/>
  <c r="F497" i="7"/>
  <c r="F502" i="7"/>
  <c r="F503" i="7"/>
  <c r="F507" i="7"/>
  <c r="F516" i="7"/>
  <c r="L516" i="7" s="1"/>
  <c r="F519" i="7"/>
  <c r="F520" i="7"/>
  <c r="F525" i="7"/>
  <c r="F527" i="7"/>
  <c r="F529" i="7"/>
  <c r="F531" i="7"/>
  <c r="F532" i="7"/>
  <c r="F533" i="7"/>
  <c r="F534" i="7"/>
  <c r="L534" i="7" s="1"/>
  <c r="N534" i="7" s="1"/>
  <c r="F539" i="7"/>
  <c r="F541" i="7"/>
  <c r="F542" i="7"/>
  <c r="L542" i="7" s="1"/>
  <c r="F555" i="7"/>
  <c r="F559" i="7"/>
  <c r="F561" i="7"/>
  <c r="L561" i="7" s="1"/>
  <c r="N561" i="7" s="1"/>
  <c r="F563" i="7"/>
  <c r="F566" i="7"/>
  <c r="F571" i="7"/>
  <c r="L571" i="7" s="1"/>
  <c r="N571" i="7" s="1"/>
  <c r="F574" i="7"/>
  <c r="F577" i="7"/>
  <c r="F580" i="7"/>
  <c r="F582" i="7"/>
  <c r="F588" i="7"/>
  <c r="F593" i="7"/>
  <c r="F596" i="7"/>
  <c r="L596" i="7" s="1"/>
  <c r="F600" i="7"/>
  <c r="F609" i="7"/>
  <c r="F617" i="7"/>
  <c r="F623" i="7"/>
  <c r="F626" i="7"/>
  <c r="F631" i="7"/>
  <c r="F635" i="7"/>
  <c r="F638" i="7"/>
  <c r="F647" i="7"/>
  <c r="F649" i="7"/>
  <c r="F652" i="7"/>
  <c r="F655" i="7"/>
  <c r="F660" i="7"/>
  <c r="F667" i="7"/>
  <c r="F455" i="7"/>
  <c r="L455" i="7" s="1"/>
  <c r="F457" i="7"/>
  <c r="F459" i="7"/>
  <c r="F461" i="7"/>
  <c r="F478" i="7"/>
  <c r="F479" i="7"/>
  <c r="F489" i="7"/>
  <c r="F493" i="7"/>
  <c r="F494" i="7"/>
  <c r="F500" i="7"/>
  <c r="F508" i="7"/>
  <c r="F514" i="7"/>
  <c r="F524" i="7"/>
  <c r="L524" i="7" s="1"/>
  <c r="F463" i="7"/>
  <c r="L463" i="7" s="1"/>
  <c r="F470" i="7"/>
  <c r="F475" i="7"/>
  <c r="F490" i="7"/>
  <c r="F491" i="7"/>
  <c r="F495" i="7"/>
  <c r="F496" i="7"/>
  <c r="F515" i="7"/>
  <c r="F517" i="7"/>
  <c r="F526" i="7"/>
  <c r="F547" i="7"/>
  <c r="F548" i="7"/>
  <c r="F549" i="7"/>
  <c r="F568" i="7"/>
  <c r="F572" i="7"/>
  <c r="F597" i="7"/>
  <c r="L597" i="7" s="1"/>
  <c r="N597" i="7" s="1"/>
  <c r="F618" i="7"/>
  <c r="L618" i="7" s="1"/>
  <c r="N618" i="7" s="1"/>
  <c r="F619" i="7"/>
  <c r="F627" i="7"/>
  <c r="F628" i="7"/>
  <c r="F634" i="7"/>
  <c r="F639" i="7"/>
  <c r="F640" i="7"/>
  <c r="F642" i="7"/>
  <c r="F646" i="7"/>
  <c r="F648" i="7"/>
  <c r="F656" i="7"/>
  <c r="F663" i="7"/>
  <c r="F488" i="7"/>
  <c r="F501" i="7"/>
  <c r="F509" i="7"/>
  <c r="F511" i="7"/>
  <c r="L511" i="7" s="1"/>
  <c r="F513" i="7"/>
  <c r="F535" i="7"/>
  <c r="F545" i="7"/>
  <c r="F569" i="7"/>
  <c r="L569" i="7" s="1"/>
  <c r="N569" i="7" s="1"/>
  <c r="F581" i="7"/>
  <c r="F584" i="7"/>
  <c r="F590" i="7"/>
  <c r="F591" i="7"/>
  <c r="L591" i="7" s="1"/>
  <c r="F594" i="7"/>
  <c r="L594" i="7" s="1"/>
  <c r="F595" i="7"/>
  <c r="F599" i="7"/>
  <c r="F604" i="7"/>
  <c r="F611" i="7"/>
  <c r="F612" i="7"/>
  <c r="F614" i="7"/>
  <c r="F641" i="7"/>
  <c r="F643" i="7"/>
  <c r="L643" i="7" s="1"/>
  <c r="F644" i="7"/>
  <c r="L644" i="7" s="1"/>
  <c r="N644" i="7" s="1"/>
  <c r="F657" i="7"/>
  <c r="F658" i="7"/>
  <c r="L658" i="7" s="1"/>
  <c r="F665" i="7"/>
  <c r="F567" i="7"/>
  <c r="F583" i="7"/>
  <c r="F607" i="7"/>
  <c r="F616" i="7"/>
  <c r="L616" i="7" s="1"/>
  <c r="F468" i="7"/>
  <c r="F476" i="7"/>
  <c r="F537" i="7"/>
  <c r="L537" i="7" s="1"/>
  <c r="N537" i="7" s="1"/>
  <c r="F540" i="7"/>
  <c r="F546" i="7"/>
  <c r="F556" i="7"/>
  <c r="F557" i="7"/>
  <c r="F659" i="7"/>
  <c r="L659" i="7" s="1"/>
  <c r="F465" i="7"/>
  <c r="F469" i="7"/>
  <c r="F471" i="7"/>
  <c r="F481" i="7"/>
  <c r="L481" i="7" s="1"/>
  <c r="F505" i="7"/>
  <c r="F521" i="7"/>
  <c r="F536" i="7"/>
  <c r="F543" i="7"/>
  <c r="F550" i="7"/>
  <c r="F551" i="7"/>
  <c r="F562" i="7"/>
  <c r="L562" i="7" s="1"/>
  <c r="F578" i="7"/>
  <c r="F589" i="7"/>
  <c r="F608" i="7"/>
  <c r="F610" i="7"/>
  <c r="F620" i="7"/>
  <c r="L620" i="7" s="1"/>
  <c r="F622" i="7"/>
  <c r="F624" i="7"/>
  <c r="F625" i="7"/>
  <c r="L625" i="7" s="1"/>
  <c r="F651" i="7"/>
  <c r="F654" i="7"/>
  <c r="F666" i="7"/>
  <c r="F462" i="7"/>
  <c r="F477" i="7"/>
  <c r="L477" i="7" s="1"/>
  <c r="F487" i="7"/>
  <c r="F510" i="7"/>
  <c r="F523" i="7"/>
  <c r="L523" i="7" s="1"/>
  <c r="N523" i="7" s="1"/>
  <c r="F530" i="7"/>
  <c r="F553" i="7"/>
  <c r="F575" i="7"/>
  <c r="F579" i="7"/>
  <c r="F587" i="7"/>
  <c r="F630" i="7"/>
  <c r="F632" i="7"/>
  <c r="F636" i="7"/>
  <c r="L636" i="7" s="1"/>
  <c r="F650" i="7"/>
  <c r="L650" i="7" s="1"/>
  <c r="F662" i="7"/>
  <c r="F670" i="7"/>
  <c r="F518" i="7"/>
  <c r="F552" i="7"/>
  <c r="L552" i="7" s="1"/>
  <c r="F558" i="7"/>
  <c r="L558" i="7" s="1"/>
  <c r="N558" i="7" s="1"/>
  <c r="F564" i="7"/>
  <c r="F565" i="7"/>
  <c r="L565" i="7" s="1"/>
  <c r="F573" i="7"/>
  <c r="F585" i="7"/>
  <c r="F598" i="7"/>
  <c r="F606" i="7"/>
  <c r="F615" i="7"/>
  <c r="F633" i="7"/>
  <c r="F664" i="7"/>
  <c r="F668" i="7"/>
  <c r="F645" i="7"/>
  <c r="L645" i="7" s="1"/>
  <c r="F613" i="7"/>
  <c r="F601" i="7"/>
  <c r="F570" i="7"/>
  <c r="F538" i="7"/>
  <c r="F506" i="7"/>
  <c r="F492" i="7"/>
  <c r="F483" i="7"/>
  <c r="F467" i="7"/>
  <c r="F661" i="7"/>
  <c r="F586" i="7"/>
  <c r="F499" i="7"/>
  <c r="F474" i="7"/>
  <c r="F621" i="7"/>
  <c r="L621" i="7" s="1"/>
  <c r="F512" i="7"/>
  <c r="F669" i="7"/>
  <c r="F637" i="7"/>
  <c r="F605" i="7"/>
  <c r="F592" i="7"/>
  <c r="F560" i="7"/>
  <c r="F528" i="7"/>
  <c r="L528" i="7" s="1"/>
  <c r="N528" i="7" s="1"/>
  <c r="F504" i="7"/>
  <c r="F486" i="7"/>
  <c r="F480" i="7"/>
  <c r="F466" i="7"/>
  <c r="F629" i="7"/>
  <c r="F554" i="7"/>
  <c r="F485" i="7"/>
  <c r="F602" i="7"/>
  <c r="F544" i="7"/>
  <c r="F484" i="7"/>
  <c r="F472" i="7"/>
  <c r="L472" i="7" s="1"/>
  <c r="N472" i="7" s="1"/>
  <c r="F603" i="7"/>
  <c r="F522" i="7"/>
  <c r="F653" i="7"/>
  <c r="F576" i="7"/>
  <c r="F498" i="7"/>
  <c r="L498" i="7" s="1"/>
  <c r="N498" i="7" s="1"/>
  <c r="M619" i="7"/>
  <c r="M530" i="7"/>
  <c r="M654" i="7"/>
  <c r="M650" i="7"/>
  <c r="M484" i="7"/>
  <c r="M653" i="7"/>
  <c r="M588" i="7"/>
  <c r="M658" i="7"/>
  <c r="M609" i="7"/>
  <c r="M525" i="7"/>
  <c r="M623" i="7"/>
  <c r="M487" i="7"/>
  <c r="M567" i="7"/>
  <c r="M639" i="7"/>
  <c r="M473" i="7"/>
  <c r="M521" i="7"/>
  <c r="M558" i="7"/>
  <c r="M606" i="7"/>
  <c r="M645" i="7"/>
  <c r="M576" i="7"/>
  <c r="M562" i="7"/>
  <c r="M634" i="7"/>
  <c r="M551" i="7"/>
  <c r="M669" i="7"/>
  <c r="M516" i="7"/>
  <c r="M618" i="7"/>
  <c r="M666" i="7"/>
  <c r="M490" i="7"/>
  <c r="M546" i="7"/>
  <c r="M587" i="7"/>
  <c r="M625" i="7"/>
  <c r="M631" i="7"/>
  <c r="M550" i="7"/>
  <c r="M534" i="7"/>
  <c r="M601" i="7"/>
  <c r="M596" i="7"/>
  <c r="M563" i="7"/>
  <c r="M528" i="7"/>
  <c r="M617" i="7"/>
  <c r="M649" i="7"/>
  <c r="M574" i="7"/>
  <c r="M566" i="7"/>
  <c r="M507" i="7"/>
  <c r="M668" i="7"/>
  <c r="M582" i="7"/>
  <c r="M533" i="7"/>
  <c r="M502" i="7"/>
  <c r="M464" i="7"/>
  <c r="M510" i="7"/>
  <c r="M664" i="7"/>
  <c r="M640" i="7"/>
  <c r="M575" i="7"/>
  <c r="M518" i="7"/>
  <c r="M463" i="7"/>
  <c r="L512" i="7"/>
  <c r="N512" i="7" s="1"/>
  <c r="L550" i="7"/>
  <c r="N550" i="7" s="1"/>
  <c r="L578" i="7"/>
  <c r="N578" i="7" s="1"/>
  <c r="K499" i="7"/>
  <c r="K516" i="7"/>
  <c r="K457" i="7"/>
  <c r="K494" i="7"/>
  <c r="K653" i="7"/>
  <c r="K638" i="7"/>
  <c r="K604" i="7"/>
  <c r="K577" i="7"/>
  <c r="K531" i="7"/>
  <c r="M557" i="7"/>
  <c r="K643" i="7"/>
  <c r="K611" i="7"/>
  <c r="K569" i="7"/>
  <c r="K463" i="7"/>
  <c r="K642" i="7"/>
  <c r="K596" i="7"/>
  <c r="K527" i="7"/>
  <c r="K659" i="7"/>
  <c r="K548" i="7"/>
  <c r="K464" i="7"/>
  <c r="K524" i="7"/>
  <c r="K605" i="7"/>
  <c r="K572" i="7"/>
  <c r="K660" i="7"/>
  <c r="K618" i="7"/>
  <c r="K560" i="7"/>
  <c r="K549" i="7"/>
  <c r="K473" i="7"/>
  <c r="K664" i="7"/>
  <c r="K622" i="7"/>
  <c r="K579" i="7"/>
  <c r="K551" i="7"/>
  <c r="K535" i="7"/>
  <c r="K511" i="7"/>
  <c r="K485" i="7"/>
  <c r="K456" i="7"/>
  <c r="K537" i="7"/>
  <c r="K513" i="7"/>
  <c r="K476" i="7"/>
  <c r="K632" i="7"/>
  <c r="K620" i="7"/>
  <c r="K609" i="7"/>
  <c r="K601" i="7"/>
  <c r="K584" i="7"/>
  <c r="K573" i="7"/>
  <c r="K562" i="7"/>
  <c r="K546" i="7"/>
  <c r="K509" i="7"/>
  <c r="K501" i="7"/>
  <c r="K488" i="7"/>
  <c r="K471" i="7"/>
  <c r="K455" i="7"/>
  <c r="G461" i="7"/>
  <c r="G462" i="7"/>
  <c r="G468" i="7"/>
  <c r="G472" i="7"/>
  <c r="G475" i="7"/>
  <c r="L475" i="7" s="1"/>
  <c r="G478" i="7"/>
  <c r="G493" i="7"/>
  <c r="L493" i="7" s="1"/>
  <c r="N493" i="7" s="1"/>
  <c r="G495" i="7"/>
  <c r="G498" i="7"/>
  <c r="G505" i="7"/>
  <c r="G506" i="7"/>
  <c r="L506" i="7" s="1"/>
  <c r="G514" i="7"/>
  <c r="G523" i="7"/>
  <c r="G536" i="7"/>
  <c r="G544" i="7"/>
  <c r="L544" i="7" s="1"/>
  <c r="N544" i="7" s="1"/>
  <c r="G546" i="7"/>
  <c r="G551" i="7"/>
  <c r="G557" i="7"/>
  <c r="G578" i="7"/>
  <c r="G589" i="7"/>
  <c r="G591" i="7"/>
  <c r="G601" i="7"/>
  <c r="L601" i="7" s="1"/>
  <c r="G610" i="7"/>
  <c r="G612" i="7"/>
  <c r="L612" i="7" s="1"/>
  <c r="N612" i="7" s="1"/>
  <c r="G618" i="7"/>
  <c r="G620" i="7"/>
  <c r="G624" i="7"/>
  <c r="L624" i="7" s="1"/>
  <c r="N624" i="7" s="1"/>
  <c r="G632" i="7"/>
  <c r="G633" i="7"/>
  <c r="G641" i="7"/>
  <c r="G642" i="7"/>
  <c r="G645" i="7"/>
  <c r="G650" i="7"/>
  <c r="G653" i="7"/>
  <c r="G665" i="7"/>
  <c r="L665" i="7" s="1"/>
  <c r="G456" i="7"/>
  <c r="G477" i="7"/>
  <c r="G482" i="7"/>
  <c r="G483" i="7"/>
  <c r="G484" i="7"/>
  <c r="L484" i="7" s="1"/>
  <c r="N484" i="7" s="1"/>
  <c r="G492" i="7"/>
  <c r="L492" i="7" s="1"/>
  <c r="G501" i="7"/>
  <c r="G502" i="7"/>
  <c r="G513" i="7"/>
  <c r="G531" i="7"/>
  <c r="G533" i="7"/>
  <c r="G538" i="7"/>
  <c r="G457" i="7"/>
  <c r="G458" i="7"/>
  <c r="G459" i="7"/>
  <c r="G467" i="7"/>
  <c r="G479" i="7"/>
  <c r="G524" i="7"/>
  <c r="G525" i="7"/>
  <c r="G558" i="7"/>
  <c r="G559" i="7"/>
  <c r="L559" i="7" s="1"/>
  <c r="G565" i="7"/>
  <c r="G577" i="7"/>
  <c r="G583" i="7"/>
  <c r="G587" i="7"/>
  <c r="G588" i="7"/>
  <c r="L588" i="7" s="1"/>
  <c r="G596" i="7"/>
  <c r="G599" i="7"/>
  <c r="G609" i="7"/>
  <c r="L609" i="7" s="1"/>
  <c r="G613" i="7"/>
  <c r="G622" i="7"/>
  <c r="L622" i="7" s="1"/>
  <c r="G631" i="7"/>
  <c r="G651" i="7"/>
  <c r="G654" i="7"/>
  <c r="G655" i="7"/>
  <c r="G476" i="7"/>
  <c r="L476" i="7" s="1"/>
  <c r="G497" i="7"/>
  <c r="G537" i="7"/>
  <c r="G556" i="7"/>
  <c r="L556" i="7" s="1"/>
  <c r="N556" i="7" s="1"/>
  <c r="G563" i="7"/>
  <c r="G564" i="7"/>
  <c r="L564" i="7" s="1"/>
  <c r="N564" i="7" s="1"/>
  <c r="G597" i="7"/>
  <c r="G598" i="7"/>
  <c r="L598" i="7" s="1"/>
  <c r="G600" i="7"/>
  <c r="L600" i="7" s="1"/>
  <c r="G656" i="7"/>
  <c r="L656" i="7" s="1"/>
  <c r="G664" i="7"/>
  <c r="L664" i="7" s="1"/>
  <c r="G527" i="7"/>
  <c r="G630" i="7"/>
  <c r="L630" i="7" s="1"/>
  <c r="G663" i="7"/>
  <c r="G496" i="7"/>
  <c r="G503" i="7"/>
  <c r="G519" i="7"/>
  <c r="G526" i="7"/>
  <c r="L526" i="7" s="1"/>
  <c r="G534" i="7"/>
  <c r="G545" i="7"/>
  <c r="L545" i="7" s="1"/>
  <c r="N545" i="7" s="1"/>
  <c r="G555" i="7"/>
  <c r="G568" i="7"/>
  <c r="L568" i="7" s="1"/>
  <c r="G569" i="7"/>
  <c r="G570" i="7"/>
  <c r="G576" i="7"/>
  <c r="G590" i="7"/>
  <c r="G595" i="7"/>
  <c r="L595" i="7" s="1"/>
  <c r="N595" i="7" s="1"/>
  <c r="G611" i="7"/>
  <c r="G621" i="7"/>
  <c r="G623" i="7"/>
  <c r="G643" i="7"/>
  <c r="G644" i="7"/>
  <c r="G652" i="7"/>
  <c r="G481" i="7"/>
  <c r="G512" i="7"/>
  <c r="G619" i="7"/>
  <c r="G532" i="7"/>
  <c r="G566" i="7"/>
  <c r="G602" i="7"/>
  <c r="G662" i="7"/>
  <c r="L662" i="7" s="1"/>
  <c r="G661" i="7"/>
  <c r="G649" i="7"/>
  <c r="L649" i="7" s="1"/>
  <c r="N649" i="7" s="1"/>
  <c r="G629" i="7"/>
  <c r="G617" i="7"/>
  <c r="G603" i="7"/>
  <c r="L603" i="7" s="1"/>
  <c r="G585" i="7"/>
  <c r="L585" i="7" s="1"/>
  <c r="N585" i="7" s="1"/>
  <c r="G561" i="7"/>
  <c r="G535" i="7"/>
  <c r="G521" i="7"/>
  <c r="G491" i="7"/>
  <c r="G487" i="7"/>
  <c r="L487" i="7" s="1"/>
  <c r="G469" i="7"/>
  <c r="G668" i="7"/>
  <c r="G648" i="7"/>
  <c r="G636" i="7"/>
  <c r="G616" i="7"/>
  <c r="G604" i="7"/>
  <c r="G580" i="7"/>
  <c r="G573" i="7"/>
  <c r="G550" i="7"/>
  <c r="G543" i="7"/>
  <c r="G539" i="7"/>
  <c r="L539" i="7" s="1"/>
  <c r="N539" i="7" s="1"/>
  <c r="G516" i="7"/>
  <c r="G509" i="7"/>
  <c r="G500" i="7"/>
  <c r="G470" i="7"/>
  <c r="G463" i="7"/>
  <c r="G639" i="7"/>
  <c r="G553" i="7"/>
  <c r="G489" i="7"/>
  <c r="L489" i="7" s="1"/>
  <c r="N489" i="7" s="1"/>
  <c r="G455" i="7"/>
  <c r="G582" i="7"/>
  <c r="G548" i="7"/>
  <c r="G507" i="7"/>
  <c r="L507" i="7" s="1"/>
  <c r="N507" i="7" s="1"/>
  <c r="G658" i="7"/>
  <c r="G606" i="7"/>
  <c r="G494" i="7"/>
  <c r="G669" i="7"/>
  <c r="G625" i="7"/>
  <c r="G574" i="7"/>
  <c r="L574" i="7" s="1"/>
  <c r="G540" i="7"/>
  <c r="L540" i="7" s="1"/>
  <c r="G471" i="7"/>
  <c r="G660" i="7"/>
  <c r="L660" i="7" s="1"/>
  <c r="G640" i="7"/>
  <c r="L640" i="7" s="1"/>
  <c r="G628" i="7"/>
  <c r="G608" i="7"/>
  <c r="L608" i="7" s="1"/>
  <c r="N608" i="7" s="1"/>
  <c r="G594" i="7"/>
  <c r="G584" i="7"/>
  <c r="G554" i="7"/>
  <c r="L554" i="7" s="1"/>
  <c r="N554" i="7" s="1"/>
  <c r="G530" i="7"/>
  <c r="G520" i="7"/>
  <c r="G490" i="7"/>
  <c r="G485" i="7"/>
  <c r="G460" i="7"/>
  <c r="L460" i="7" s="1"/>
  <c r="G667" i="7"/>
  <c r="G647" i="7"/>
  <c r="L647" i="7" s="1"/>
  <c r="G635" i="7"/>
  <c r="G615" i="7"/>
  <c r="G592" i="7"/>
  <c r="G579" i="7"/>
  <c r="G572" i="7"/>
  <c r="G549" i="7"/>
  <c r="G542" i="7"/>
  <c r="G528" i="7"/>
  <c r="G515" i="7"/>
  <c r="G508" i="7"/>
  <c r="G486" i="7"/>
  <c r="G466" i="7"/>
  <c r="G627" i="7"/>
  <c r="L627" i="7" s="1"/>
  <c r="G593" i="7"/>
  <c r="G529" i="7"/>
  <c r="G474" i="7"/>
  <c r="G646" i="7"/>
  <c r="G614" i="7"/>
  <c r="G571" i="7"/>
  <c r="G541" i="7"/>
  <c r="G480" i="7"/>
  <c r="G638" i="7"/>
  <c r="G562" i="7"/>
  <c r="G522" i="7"/>
  <c r="G473" i="7"/>
  <c r="G637" i="7"/>
  <c r="G581" i="7"/>
  <c r="G560" i="7"/>
  <c r="G510" i="7"/>
  <c r="L510" i="7" s="1"/>
  <c r="N510" i="7" s="1"/>
  <c r="G464" i="7"/>
  <c r="G659" i="7"/>
  <c r="G607" i="7"/>
  <c r="G567" i="7"/>
  <c r="L567" i="7" s="1"/>
  <c r="N567" i="7" s="1"/>
  <c r="G499" i="7"/>
  <c r="G666" i="7"/>
  <c r="L666" i="7" s="1"/>
  <c r="G634" i="7"/>
  <c r="G575" i="7"/>
  <c r="G518" i="7"/>
  <c r="G511" i="7"/>
  <c r="G465" i="7"/>
  <c r="G670" i="7"/>
  <c r="G626" i="7"/>
  <c r="L626" i="7" s="1"/>
  <c r="N626" i="7" s="1"/>
  <c r="G586" i="7"/>
  <c r="G552" i="7"/>
  <c r="G488" i="7"/>
  <c r="G657" i="7"/>
  <c r="L657" i="7" s="1"/>
  <c r="N657" i="7" s="1"/>
  <c r="G605" i="7"/>
  <c r="G547" i="7"/>
  <c r="G517" i="7"/>
  <c r="G504" i="7"/>
  <c r="L504" i="7" s="1"/>
  <c r="N504" i="7" s="1"/>
  <c r="M456" i="7"/>
  <c r="M547" i="7"/>
  <c r="M509" i="7"/>
  <c r="M457" i="7"/>
  <c r="M522" i="7"/>
  <c r="M481" i="7"/>
  <c r="M594" i="7"/>
  <c r="M466" i="7"/>
  <c r="M659" i="7"/>
  <c r="M572" i="7"/>
  <c r="M637" i="7"/>
  <c r="M497" i="7"/>
  <c r="M586" i="7"/>
  <c r="M651" i="7"/>
  <c r="M478" i="7"/>
  <c r="M526" i="7"/>
  <c r="M577" i="7"/>
  <c r="M613" i="7"/>
  <c r="M656" i="7"/>
  <c r="M647" i="7"/>
  <c r="M626" i="7"/>
  <c r="M477" i="7"/>
  <c r="M583" i="7"/>
  <c r="M474" i="7"/>
  <c r="M544" i="7"/>
  <c r="M627" i="7"/>
  <c r="M459" i="7"/>
  <c r="M514" i="7"/>
  <c r="M555" i="7"/>
  <c r="M591" i="7"/>
  <c r="M642" i="7"/>
  <c r="M470" i="7"/>
  <c r="M549" i="7"/>
  <c r="M505" i="7"/>
  <c r="M600" i="7"/>
  <c r="M593" i="7"/>
  <c r="M561" i="7"/>
  <c r="M517" i="7"/>
  <c r="M616" i="7"/>
  <c r="M635" i="7"/>
  <c r="M569" i="7"/>
  <c r="M565" i="7"/>
  <c r="M504" i="7"/>
  <c r="M660" i="7"/>
  <c r="M581" i="7"/>
  <c r="M531" i="7"/>
  <c r="M494" i="7"/>
  <c r="M460" i="7"/>
  <c r="M499" i="7"/>
  <c r="M663" i="7"/>
  <c r="M636" i="7"/>
  <c r="M568" i="7"/>
  <c r="M501" i="7"/>
  <c r="M461" i="7"/>
  <c r="L503" i="7"/>
  <c r="N503" i="7" s="1"/>
  <c r="L520" i="7"/>
  <c r="L543" i="7"/>
  <c r="N543" i="7" s="1"/>
  <c r="L505" i="7"/>
  <c r="L517" i="7"/>
  <c r="L602" i="7"/>
  <c r="N602" i="7" s="1"/>
  <c r="L667" i="7"/>
  <c r="N667" i="7" s="1"/>
  <c r="L646" i="7"/>
  <c r="L529" i="7"/>
  <c r="N529" i="7" s="1"/>
  <c r="L546" i="7"/>
  <c r="L541" i="7"/>
  <c r="N541" i="7" s="1"/>
  <c r="L661" i="7"/>
  <c r="N661" i="7" s="1"/>
  <c r="L654" i="7"/>
  <c r="L531" i="7"/>
  <c r="L457" i="7"/>
  <c r="L629" i="7"/>
  <c r="N629" i="7" s="1"/>
  <c r="L573" i="7"/>
  <c r="L466" i="7"/>
  <c r="N466" i="7" s="1"/>
  <c r="L586" i="7"/>
  <c r="N586" i="7" s="1"/>
  <c r="L496" i="7"/>
  <c r="N496" i="7" s="1"/>
  <c r="L467" i="7" l="1"/>
  <c r="N467" i="7" s="1"/>
  <c r="L538" i="7"/>
  <c r="N538" i="7" s="1"/>
  <c r="N650" i="7"/>
  <c r="Q650" i="7" s="1"/>
  <c r="N477" i="7"/>
  <c r="R477" i="7" s="1"/>
  <c r="N616" i="7"/>
  <c r="N594" i="7"/>
  <c r="L488" i="7"/>
  <c r="N488" i="7" s="1"/>
  <c r="L634" i="7"/>
  <c r="N634" i="7" s="1"/>
  <c r="R634" i="7" s="1"/>
  <c r="L500" i="7"/>
  <c r="N500" i="7" s="1"/>
  <c r="N596" i="7"/>
  <c r="L555" i="7"/>
  <c r="L502" i="7"/>
  <c r="N600" i="7"/>
  <c r="N665" i="7"/>
  <c r="N505" i="7"/>
  <c r="Q505" i="7" s="1"/>
  <c r="L474" i="7"/>
  <c r="N474" i="7" s="1"/>
  <c r="P474" i="7" s="1"/>
  <c r="L611" i="7"/>
  <c r="L655" i="7"/>
  <c r="L490" i="7"/>
  <c r="N490" i="7" s="1"/>
  <c r="O490" i="7" s="1"/>
  <c r="N601" i="7"/>
  <c r="O601" i="7" s="1"/>
  <c r="N463" i="7"/>
  <c r="N640" i="7"/>
  <c r="P640" i="7" s="1"/>
  <c r="L576" i="7"/>
  <c r="N576" i="7" s="1"/>
  <c r="Q576" i="7" s="1"/>
  <c r="L485" i="7"/>
  <c r="L480" i="7"/>
  <c r="L560" i="7"/>
  <c r="L669" i="7"/>
  <c r="N669" i="7" s="1"/>
  <c r="L499" i="7"/>
  <c r="L483" i="7"/>
  <c r="L570" i="7"/>
  <c r="N570" i="7" s="1"/>
  <c r="P570" i="7" s="1"/>
  <c r="L668" i="7"/>
  <c r="N668" i="7" s="1"/>
  <c r="L606" i="7"/>
  <c r="N606" i="7" s="1"/>
  <c r="N565" i="7"/>
  <c r="L518" i="7"/>
  <c r="N518" i="7" s="1"/>
  <c r="P518" i="7" s="1"/>
  <c r="L579" i="7"/>
  <c r="L462" i="7"/>
  <c r="L610" i="7"/>
  <c r="N610" i="7" s="1"/>
  <c r="L536" i="7"/>
  <c r="N536" i="7" s="1"/>
  <c r="L471" i="7"/>
  <c r="N471" i="7" s="1"/>
  <c r="L557" i="7"/>
  <c r="N557" i="7" s="1"/>
  <c r="L607" i="7"/>
  <c r="N607" i="7" s="1"/>
  <c r="N658" i="7"/>
  <c r="Q658" i="7" s="1"/>
  <c r="L641" i="7"/>
  <c r="N641" i="7" s="1"/>
  <c r="Q641" i="7" s="1"/>
  <c r="L604" i="7"/>
  <c r="L663" i="7"/>
  <c r="L642" i="7"/>
  <c r="N642" i="7" s="1"/>
  <c r="L628" i="7"/>
  <c r="N628" i="7" s="1"/>
  <c r="R628" i="7" s="1"/>
  <c r="L548" i="7"/>
  <c r="L515" i="7"/>
  <c r="N515" i="7" s="1"/>
  <c r="L494" i="7"/>
  <c r="L478" i="7"/>
  <c r="N478" i="7" s="1"/>
  <c r="R478" i="7" s="1"/>
  <c r="L652" i="7"/>
  <c r="N652" i="7" s="1"/>
  <c r="L635" i="7"/>
  <c r="N635" i="7" s="1"/>
  <c r="L617" i="7"/>
  <c r="N617" i="7" s="1"/>
  <c r="L593" i="7"/>
  <c r="N593" i="7" s="1"/>
  <c r="Q593" i="7" s="1"/>
  <c r="L577" i="7"/>
  <c r="L563" i="7"/>
  <c r="N563" i="7" s="1"/>
  <c r="N542" i="7"/>
  <c r="Q542" i="7" s="1"/>
  <c r="L533" i="7"/>
  <c r="N533" i="7" s="1"/>
  <c r="P533" i="7" s="1"/>
  <c r="L527" i="7"/>
  <c r="L497" i="7"/>
  <c r="N552" i="7"/>
  <c r="Q552" i="7" s="1"/>
  <c r="N662" i="7"/>
  <c r="O662" i="7" s="1"/>
  <c r="L581" i="7"/>
  <c r="N573" i="7"/>
  <c r="L653" i="7"/>
  <c r="L486" i="7"/>
  <c r="N486" i="7" s="1"/>
  <c r="L592" i="7"/>
  <c r="N592" i="7" s="1"/>
  <c r="L670" i="7"/>
  <c r="N670" i="7" s="1"/>
  <c r="L575" i="7"/>
  <c r="N575" i="7" s="1"/>
  <c r="L551" i="7"/>
  <c r="N551" i="7" s="1"/>
  <c r="L521" i="7"/>
  <c r="N521" i="7" s="1"/>
  <c r="L469" i="7"/>
  <c r="N469" i="7" s="1"/>
  <c r="L583" i="7"/>
  <c r="N583" i="7" s="1"/>
  <c r="O583" i="7" s="1"/>
  <c r="L599" i="7"/>
  <c r="L509" i="7"/>
  <c r="L572" i="7"/>
  <c r="L547" i="7"/>
  <c r="N547" i="7" s="1"/>
  <c r="R547" i="7" s="1"/>
  <c r="L532" i="7"/>
  <c r="N532" i="7" s="1"/>
  <c r="L525" i="7"/>
  <c r="N525" i="7" s="1"/>
  <c r="L482" i="7"/>
  <c r="L464" i="7"/>
  <c r="N464" i="7" s="1"/>
  <c r="L638" i="7"/>
  <c r="N638" i="7" s="1"/>
  <c r="L549" i="7"/>
  <c r="N460" i="7"/>
  <c r="Q460" i="7" s="1"/>
  <c r="L491" i="7"/>
  <c r="N491" i="7" s="1"/>
  <c r="L566" i="7"/>
  <c r="N566" i="7" s="1"/>
  <c r="P566" i="7" s="1"/>
  <c r="L623" i="7"/>
  <c r="N656" i="7"/>
  <c r="L651" i="7"/>
  <c r="N651" i="7" s="1"/>
  <c r="L587" i="7"/>
  <c r="N587" i="7" s="1"/>
  <c r="O587" i="7" s="1"/>
  <c r="L513" i="7"/>
  <c r="L522" i="7"/>
  <c r="N522" i="7" s="1"/>
  <c r="L605" i="7"/>
  <c r="L613" i="7"/>
  <c r="N613" i="7" s="1"/>
  <c r="P613" i="7" s="1"/>
  <c r="L633" i="7"/>
  <c r="L553" i="7"/>
  <c r="L465" i="7"/>
  <c r="N465" i="7" s="1"/>
  <c r="Q465" i="7" s="1"/>
  <c r="L468" i="7"/>
  <c r="N468" i="7" s="1"/>
  <c r="L584" i="7"/>
  <c r="L535" i="7"/>
  <c r="L501" i="7"/>
  <c r="N501" i="7" s="1"/>
  <c r="L639" i="7"/>
  <c r="N639" i="7" s="1"/>
  <c r="P639" i="7" s="1"/>
  <c r="L619" i="7"/>
  <c r="L459" i="7"/>
  <c r="L582" i="7"/>
  <c r="N582" i="7" s="1"/>
  <c r="Q582" i="7" s="1"/>
  <c r="L473" i="7"/>
  <c r="N520" i="7"/>
  <c r="R657" i="7"/>
  <c r="O657" i="7"/>
  <c r="Q657" i="7"/>
  <c r="P657" i="7"/>
  <c r="R539" i="7"/>
  <c r="Q539" i="7"/>
  <c r="O539" i="7"/>
  <c r="P539" i="7"/>
  <c r="R460" i="7"/>
  <c r="O460" i="7"/>
  <c r="P460" i="7"/>
  <c r="Q587" i="7"/>
  <c r="Q639" i="7"/>
  <c r="R567" i="7"/>
  <c r="P567" i="7"/>
  <c r="Q567" i="7"/>
  <c r="O567" i="7"/>
  <c r="R493" i="7"/>
  <c r="O493" i="7"/>
  <c r="P493" i="7"/>
  <c r="Q493" i="7"/>
  <c r="R606" i="7"/>
  <c r="Q606" i="7"/>
  <c r="P606" i="7"/>
  <c r="O606" i="7"/>
  <c r="P658" i="7"/>
  <c r="O658" i="7"/>
  <c r="O641" i="7"/>
  <c r="P458" i="7"/>
  <c r="Q458" i="7"/>
  <c r="R458" i="7"/>
  <c r="O458" i="7"/>
  <c r="R504" i="7"/>
  <c r="Q504" i="7"/>
  <c r="P504" i="7"/>
  <c r="O504" i="7"/>
  <c r="R507" i="7"/>
  <c r="O507" i="7"/>
  <c r="Q507" i="7"/>
  <c r="P507" i="7"/>
  <c r="R585" i="7"/>
  <c r="O585" i="7"/>
  <c r="P585" i="7"/>
  <c r="Q585" i="7"/>
  <c r="R484" i="7"/>
  <c r="P484" i="7"/>
  <c r="O484" i="7"/>
  <c r="Q484" i="7"/>
  <c r="R554" i="7"/>
  <c r="Q554" i="7"/>
  <c r="O554" i="7"/>
  <c r="P554" i="7"/>
  <c r="R631" i="7"/>
  <c r="O631" i="7"/>
  <c r="Q631" i="7"/>
  <c r="P631" i="7"/>
  <c r="R556" i="7"/>
  <c r="P556" i="7"/>
  <c r="Q556" i="7"/>
  <c r="O556" i="7"/>
  <c r="Q640" i="7"/>
  <c r="O640" i="7"/>
  <c r="R595" i="7"/>
  <c r="P595" i="7"/>
  <c r="Q595" i="7"/>
  <c r="O595" i="7"/>
  <c r="P558" i="7"/>
  <c r="R558" i="7"/>
  <c r="Q558" i="7"/>
  <c r="O558" i="7"/>
  <c r="R571" i="7"/>
  <c r="P571" i="7"/>
  <c r="O571" i="7"/>
  <c r="Q571" i="7"/>
  <c r="R602" i="7"/>
  <c r="P602" i="7"/>
  <c r="O602" i="7"/>
  <c r="Q602" i="7"/>
  <c r="O474" i="7"/>
  <c r="Q601" i="7"/>
  <c r="R649" i="7"/>
  <c r="P649" i="7"/>
  <c r="O649" i="7"/>
  <c r="Q649" i="7"/>
  <c r="O576" i="7"/>
  <c r="R537" i="7"/>
  <c r="Q537" i="7"/>
  <c r="P537" i="7"/>
  <c r="O537" i="7"/>
  <c r="R515" i="7"/>
  <c r="O515" i="7"/>
  <c r="Q515" i="7"/>
  <c r="P515" i="7"/>
  <c r="P478" i="7"/>
  <c r="R635" i="7"/>
  <c r="P635" i="7"/>
  <c r="O635" i="7"/>
  <c r="Q635" i="7"/>
  <c r="P542" i="7"/>
  <c r="O542" i="7"/>
  <c r="O552" i="7"/>
  <c r="R552" i="7"/>
  <c r="N475" i="7"/>
  <c r="R564" i="7"/>
  <c r="O564" i="7"/>
  <c r="P564" i="7"/>
  <c r="Q564" i="7"/>
  <c r="R510" i="7"/>
  <c r="Q510" i="7"/>
  <c r="O510" i="7"/>
  <c r="P510" i="7"/>
  <c r="R594" i="7"/>
  <c r="P594" i="7"/>
  <c r="O594" i="7"/>
  <c r="Q594" i="7"/>
  <c r="R573" i="7"/>
  <c r="P573" i="7"/>
  <c r="O573" i="7"/>
  <c r="Q573" i="7"/>
  <c r="N548" i="7"/>
  <c r="N516" i="7"/>
  <c r="R578" i="7"/>
  <c r="P578" i="7"/>
  <c r="Q578" i="7"/>
  <c r="O578" i="7"/>
  <c r="O634" i="7"/>
  <c r="R592" i="7"/>
  <c r="Q592" i="7"/>
  <c r="O592" i="7"/>
  <c r="P592" i="7"/>
  <c r="R670" i="7"/>
  <c r="Q670" i="7"/>
  <c r="P670" i="7"/>
  <c r="O670" i="7"/>
  <c r="L632" i="7"/>
  <c r="N632" i="7" s="1"/>
  <c r="R521" i="7"/>
  <c r="O521" i="7"/>
  <c r="P521" i="7"/>
  <c r="Q521" i="7"/>
  <c r="R469" i="7"/>
  <c r="O469" i="7"/>
  <c r="P469" i="7"/>
  <c r="Q469" i="7"/>
  <c r="P583" i="7"/>
  <c r="Q583" i="7"/>
  <c r="L614" i="7"/>
  <c r="N614" i="7" s="1"/>
  <c r="L590" i="7"/>
  <c r="N590" i="7" s="1"/>
  <c r="N509" i="7"/>
  <c r="O547" i="7"/>
  <c r="Q547" i="7"/>
  <c r="L514" i="7"/>
  <c r="N514" i="7" s="1"/>
  <c r="R525" i="7"/>
  <c r="O525" i="7"/>
  <c r="P525" i="7"/>
  <c r="Q525" i="7"/>
  <c r="L456" i="7"/>
  <c r="N603" i="7"/>
  <c r="N568" i="7"/>
  <c r="N581" i="7"/>
  <c r="N574" i="7"/>
  <c r="R541" i="7"/>
  <c r="P541" i="7"/>
  <c r="O541" i="7"/>
  <c r="Q541" i="7"/>
  <c r="R490" i="7"/>
  <c r="P490" i="7"/>
  <c r="R545" i="7"/>
  <c r="O545" i="7"/>
  <c r="P545" i="7"/>
  <c r="Q545" i="7"/>
  <c r="N513" i="7"/>
  <c r="R565" i="7"/>
  <c r="Q565" i="7"/>
  <c r="P565" i="7"/>
  <c r="O565" i="7"/>
  <c r="O523" i="7"/>
  <c r="Q523" i="7"/>
  <c r="P523" i="7"/>
  <c r="R523" i="7"/>
  <c r="N625" i="7"/>
  <c r="P607" i="7"/>
  <c r="O607" i="7"/>
  <c r="R607" i="7"/>
  <c r="Q607" i="7"/>
  <c r="R569" i="7"/>
  <c r="O569" i="7"/>
  <c r="Q569" i="7"/>
  <c r="P569" i="7"/>
  <c r="Q628" i="7"/>
  <c r="R652" i="7"/>
  <c r="Q652" i="7"/>
  <c r="O652" i="7"/>
  <c r="P652" i="7"/>
  <c r="R563" i="7"/>
  <c r="O563" i="7"/>
  <c r="Q563" i="7"/>
  <c r="P563" i="7"/>
  <c r="P662" i="7"/>
  <c r="R561" i="7"/>
  <c r="P561" i="7"/>
  <c r="O561" i="7"/>
  <c r="Q561" i="7"/>
  <c r="N623" i="7"/>
  <c r="R496" i="7"/>
  <c r="O496" i="7"/>
  <c r="P496" i="7"/>
  <c r="Q496" i="7"/>
  <c r="R466" i="7"/>
  <c r="P466" i="7"/>
  <c r="Q466" i="7"/>
  <c r="O466" i="7"/>
  <c r="N654" i="7"/>
  <c r="R616" i="7"/>
  <c r="Q616" i="7"/>
  <c r="P616" i="7"/>
  <c r="O616" i="7"/>
  <c r="R503" i="7"/>
  <c r="P503" i="7"/>
  <c r="O503" i="7"/>
  <c r="Q503" i="7"/>
  <c r="N647" i="7"/>
  <c r="Q626" i="7"/>
  <c r="R626" i="7"/>
  <c r="O626" i="7"/>
  <c r="P626" i="7"/>
  <c r="R608" i="7"/>
  <c r="Q608" i="7"/>
  <c r="P608" i="7"/>
  <c r="O608" i="7"/>
  <c r="R489" i="7"/>
  <c r="P489" i="7"/>
  <c r="O489" i="7"/>
  <c r="Q489" i="7"/>
  <c r="O566" i="7"/>
  <c r="R656" i="7"/>
  <c r="Q656" i="7"/>
  <c r="O656" i="7"/>
  <c r="P656" i="7"/>
  <c r="N559" i="7"/>
  <c r="R612" i="7"/>
  <c r="O612" i="7"/>
  <c r="Q612" i="7"/>
  <c r="P612" i="7"/>
  <c r="N455" i="7"/>
  <c r="N473" i="7"/>
  <c r="N604" i="7"/>
  <c r="R550" i="7"/>
  <c r="Q550" i="7"/>
  <c r="O550" i="7"/>
  <c r="P550" i="7"/>
  <c r="Q522" i="7"/>
  <c r="R522" i="7"/>
  <c r="P522" i="7"/>
  <c r="O522" i="7"/>
  <c r="Q613" i="7"/>
  <c r="L589" i="7"/>
  <c r="R465" i="7"/>
  <c r="P465" i="7"/>
  <c r="L648" i="7"/>
  <c r="N648" i="7" s="1"/>
  <c r="L495" i="7"/>
  <c r="N495" i="7" s="1"/>
  <c r="L470" i="7"/>
  <c r="N470" i="7" s="1"/>
  <c r="L508" i="7"/>
  <c r="N508" i="7" s="1"/>
  <c r="R582" i="7"/>
  <c r="P582" i="7"/>
  <c r="N555" i="7"/>
  <c r="N666" i="7"/>
  <c r="R520" i="7"/>
  <c r="O520" i="7"/>
  <c r="P520" i="7"/>
  <c r="Q520" i="7"/>
  <c r="P477" i="7"/>
  <c r="R618" i="7"/>
  <c r="O618" i="7"/>
  <c r="Q618" i="7"/>
  <c r="P618" i="7"/>
  <c r="N620" i="7"/>
  <c r="N540" i="7"/>
  <c r="R586" i="7"/>
  <c r="P586" i="7"/>
  <c r="Q586" i="7"/>
  <c r="O586" i="7"/>
  <c r="R529" i="7"/>
  <c r="Q529" i="7"/>
  <c r="O529" i="7"/>
  <c r="P529" i="7"/>
  <c r="R472" i="7"/>
  <c r="O472" i="7"/>
  <c r="P472" i="7"/>
  <c r="Q472" i="7"/>
  <c r="R570" i="7"/>
  <c r="O570" i="7"/>
  <c r="R518" i="7"/>
  <c r="Q518" i="7"/>
  <c r="Q610" i="7"/>
  <c r="P610" i="7"/>
  <c r="R610" i="7"/>
  <c r="O610" i="7"/>
  <c r="R557" i="7"/>
  <c r="P557" i="7"/>
  <c r="O557" i="7"/>
  <c r="Q557" i="7"/>
  <c r="R597" i="7"/>
  <c r="O597" i="7"/>
  <c r="P597" i="7"/>
  <c r="Q597" i="7"/>
  <c r="P593" i="7"/>
  <c r="Q533" i="7"/>
  <c r="N462" i="7"/>
  <c r="N502" i="7"/>
  <c r="R498" i="7"/>
  <c r="Q498" i="7"/>
  <c r="O498" i="7"/>
  <c r="P498" i="7"/>
  <c r="N645" i="7"/>
  <c r="R661" i="7"/>
  <c r="O661" i="7"/>
  <c r="Q661" i="7"/>
  <c r="P661" i="7"/>
  <c r="R543" i="7"/>
  <c r="P543" i="7"/>
  <c r="O543" i="7"/>
  <c r="Q543" i="7"/>
  <c r="N630" i="7"/>
  <c r="R600" i="7"/>
  <c r="P600" i="7"/>
  <c r="O600" i="7"/>
  <c r="Q600" i="7"/>
  <c r="R665" i="7"/>
  <c r="O665" i="7"/>
  <c r="Q665" i="7"/>
  <c r="P665" i="7"/>
  <c r="R624" i="7"/>
  <c r="O624" i="7"/>
  <c r="Q624" i="7"/>
  <c r="P624" i="7"/>
  <c r="R544" i="7"/>
  <c r="P544" i="7"/>
  <c r="Q544" i="7"/>
  <c r="O544" i="7"/>
  <c r="N485" i="7"/>
  <c r="N579" i="7"/>
  <c r="R463" i="7"/>
  <c r="O463" i="7"/>
  <c r="Q463" i="7"/>
  <c r="P463" i="7"/>
  <c r="R500" i="7"/>
  <c r="Q500" i="7"/>
  <c r="P500" i="7"/>
  <c r="O500" i="7"/>
  <c r="R512" i="7"/>
  <c r="P512" i="7"/>
  <c r="Q512" i="7"/>
  <c r="O512" i="7"/>
  <c r="R528" i="7"/>
  <c r="O528" i="7"/>
  <c r="Q528" i="7"/>
  <c r="P528" i="7"/>
  <c r="L637" i="7"/>
  <c r="N637" i="7" s="1"/>
  <c r="R467" i="7"/>
  <c r="P467" i="7"/>
  <c r="O467" i="7"/>
  <c r="Q467" i="7"/>
  <c r="R538" i="7"/>
  <c r="P538" i="7"/>
  <c r="Q538" i="7"/>
  <c r="O538" i="7"/>
  <c r="L615" i="7"/>
  <c r="N615" i="7" s="1"/>
  <c r="R650" i="7"/>
  <c r="P650" i="7"/>
  <c r="L530" i="7"/>
  <c r="N530" i="7" s="1"/>
  <c r="L479" i="7"/>
  <c r="N479" i="7" s="1"/>
  <c r="L580" i="7"/>
  <c r="N580" i="7" s="1"/>
  <c r="R534" i="7"/>
  <c r="O534" i="7"/>
  <c r="Q534" i="7"/>
  <c r="P534" i="7"/>
  <c r="N492" i="7"/>
  <c r="R644" i="7"/>
  <c r="O644" i="7"/>
  <c r="Q644" i="7"/>
  <c r="P644" i="7"/>
  <c r="R461" i="7"/>
  <c r="Q461" i="7"/>
  <c r="P461" i="7"/>
  <c r="O461" i="7"/>
  <c r="N517" i="7"/>
  <c r="N459" i="7"/>
  <c r="N584" i="7"/>
  <c r="N511" i="7"/>
  <c r="N549" i="7"/>
  <c r="N660" i="7"/>
  <c r="N524" i="7"/>
  <c r="N527" i="7"/>
  <c r="N457" i="7"/>
  <c r="N506" i="7"/>
  <c r="N481" i="7"/>
  <c r="N599" i="7"/>
  <c r="N619" i="7"/>
  <c r="N553" i="7"/>
  <c r="N588" i="7"/>
  <c r="N535" i="7"/>
  <c r="N482" i="7"/>
  <c r="R596" i="7"/>
  <c r="P596" i="7"/>
  <c r="O596" i="7"/>
  <c r="Q596" i="7"/>
  <c r="R505" i="7"/>
  <c r="P505" i="7"/>
  <c r="N546" i="7"/>
  <c r="N456" i="7"/>
  <c r="N622" i="7"/>
  <c r="N560" i="7"/>
  <c r="N572" i="7"/>
  <c r="N611" i="7"/>
  <c r="N531" i="7"/>
  <c r="N653" i="7"/>
  <c r="N499" i="7"/>
  <c r="N598" i="7"/>
  <c r="N621" i="7"/>
  <c r="N591" i="7"/>
  <c r="N633" i="7"/>
  <c r="N627" i="7"/>
  <c r="N480" i="7"/>
  <c r="N497" i="7"/>
  <c r="N646" i="7"/>
  <c r="N483" i="7"/>
  <c r="R629" i="7"/>
  <c r="Q629" i="7"/>
  <c r="O629" i="7"/>
  <c r="P629" i="7"/>
  <c r="R667" i="7"/>
  <c r="P667" i="7"/>
  <c r="O667" i="7"/>
  <c r="Q667" i="7"/>
  <c r="N562" i="7"/>
  <c r="N609" i="7"/>
  <c r="N476" i="7"/>
  <c r="N664" i="7"/>
  <c r="N605" i="7"/>
  <c r="N659" i="7"/>
  <c r="N643" i="7"/>
  <c r="N577" i="7"/>
  <c r="N494" i="7"/>
  <c r="N487" i="7"/>
  <c r="N589" i="7"/>
  <c r="N636" i="7"/>
  <c r="N519" i="7"/>
  <c r="N663" i="7"/>
  <c r="N655" i="7"/>
  <c r="N526" i="7"/>
  <c r="P488" i="7" l="1"/>
  <c r="Q488" i="7"/>
  <c r="O488" i="7"/>
  <c r="R488" i="7"/>
  <c r="P576" i="7"/>
  <c r="Q474" i="7"/>
  <c r="O650" i="7"/>
  <c r="O533" i="7"/>
  <c r="O593" i="7"/>
  <c r="O518" i="7"/>
  <c r="Q570" i="7"/>
  <c r="Q477" i="7"/>
  <c r="O582" i="7"/>
  <c r="O465" i="7"/>
  <c r="R613" i="7"/>
  <c r="R566" i="7"/>
  <c r="R662" i="7"/>
  <c r="P628" i="7"/>
  <c r="Q490" i="7"/>
  <c r="P547" i="7"/>
  <c r="R583" i="7"/>
  <c r="Q634" i="7"/>
  <c r="P552" i="7"/>
  <c r="R542" i="7"/>
  <c r="Q478" i="7"/>
  <c r="R576" i="7"/>
  <c r="R601" i="7"/>
  <c r="R474" i="7"/>
  <c r="R640" i="7"/>
  <c r="R641" i="7"/>
  <c r="R658" i="7"/>
  <c r="R639" i="7"/>
  <c r="R587" i="7"/>
  <c r="R533" i="7"/>
  <c r="R593" i="7"/>
  <c r="O477" i="7"/>
  <c r="O613" i="7"/>
  <c r="Q566" i="7"/>
  <c r="Q662" i="7"/>
  <c r="O628" i="7"/>
  <c r="P634" i="7"/>
  <c r="O478" i="7"/>
  <c r="P601" i="7"/>
  <c r="P641" i="7"/>
  <c r="O639" i="7"/>
  <c r="P587" i="7"/>
  <c r="O505" i="7"/>
  <c r="Q632" i="7"/>
  <c r="P632" i="7"/>
  <c r="R632" i="7"/>
  <c r="O632" i="7"/>
  <c r="R580" i="7"/>
  <c r="P580" i="7"/>
  <c r="O580" i="7"/>
  <c r="Q580" i="7"/>
  <c r="R514" i="7"/>
  <c r="Q514" i="7"/>
  <c r="P514" i="7"/>
  <c r="O514" i="7"/>
  <c r="R487" i="7"/>
  <c r="Q487" i="7"/>
  <c r="P487" i="7"/>
  <c r="O487" i="7"/>
  <c r="R562" i="7"/>
  <c r="O562" i="7"/>
  <c r="Q562" i="7"/>
  <c r="P562" i="7"/>
  <c r="R497" i="7"/>
  <c r="Q497" i="7"/>
  <c r="O497" i="7"/>
  <c r="P497" i="7"/>
  <c r="R575" i="7"/>
  <c r="Q575" i="7"/>
  <c r="P575" i="7"/>
  <c r="O575" i="7"/>
  <c r="R481" i="7"/>
  <c r="Q481" i="7"/>
  <c r="P481" i="7"/>
  <c r="O481" i="7"/>
  <c r="R511" i="7"/>
  <c r="P511" i="7"/>
  <c r="O511" i="7"/>
  <c r="Q511" i="7"/>
  <c r="R637" i="7"/>
  <c r="O637" i="7"/>
  <c r="Q637" i="7"/>
  <c r="P637" i="7"/>
  <c r="R645" i="7"/>
  <c r="O645" i="7"/>
  <c r="P645" i="7"/>
  <c r="Q645" i="7"/>
  <c r="R620" i="7"/>
  <c r="O620" i="7"/>
  <c r="Q620" i="7"/>
  <c r="P620" i="7"/>
  <c r="R470" i="7"/>
  <c r="O470" i="7"/>
  <c r="Q470" i="7"/>
  <c r="P470" i="7"/>
  <c r="R604" i="7"/>
  <c r="O604" i="7"/>
  <c r="Q604" i="7"/>
  <c r="P604" i="7"/>
  <c r="R655" i="7"/>
  <c r="P655" i="7"/>
  <c r="O655" i="7"/>
  <c r="Q655" i="7"/>
  <c r="R519" i="7"/>
  <c r="P519" i="7"/>
  <c r="Q519" i="7"/>
  <c r="O519" i="7"/>
  <c r="R669" i="7"/>
  <c r="Q669" i="7"/>
  <c r="P669" i="7"/>
  <c r="O669" i="7"/>
  <c r="R642" i="7"/>
  <c r="O642" i="7"/>
  <c r="P642" i="7"/>
  <c r="Q642" i="7"/>
  <c r="R551" i="7"/>
  <c r="O551" i="7"/>
  <c r="P551" i="7"/>
  <c r="Q551" i="7"/>
  <c r="R501" i="7"/>
  <c r="P501" i="7"/>
  <c r="Q501" i="7"/>
  <c r="O501" i="7"/>
  <c r="O480" i="7"/>
  <c r="P480" i="7"/>
  <c r="Q480" i="7"/>
  <c r="R480" i="7"/>
  <c r="R621" i="7"/>
  <c r="P621" i="7"/>
  <c r="O621" i="7"/>
  <c r="Q621" i="7"/>
  <c r="R611" i="7"/>
  <c r="Q611" i="7"/>
  <c r="O611" i="7"/>
  <c r="P611" i="7"/>
  <c r="R622" i="7"/>
  <c r="P622" i="7"/>
  <c r="Q622" i="7"/>
  <c r="O622" i="7"/>
  <c r="R535" i="7"/>
  <c r="P535" i="7"/>
  <c r="O535" i="7"/>
  <c r="Q535" i="7"/>
  <c r="R553" i="7"/>
  <c r="O553" i="7"/>
  <c r="Q553" i="7"/>
  <c r="P553" i="7"/>
  <c r="R468" i="7"/>
  <c r="Q468" i="7"/>
  <c r="P468" i="7"/>
  <c r="O468" i="7"/>
  <c r="R524" i="7"/>
  <c r="Q524" i="7"/>
  <c r="P524" i="7"/>
  <c r="O524" i="7"/>
  <c r="R517" i="7"/>
  <c r="Q517" i="7"/>
  <c r="P517" i="7"/>
  <c r="O517" i="7"/>
  <c r="R579" i="7"/>
  <c r="P579" i="7"/>
  <c r="Q579" i="7"/>
  <c r="O579" i="7"/>
  <c r="R502" i="7"/>
  <c r="Q502" i="7"/>
  <c r="O502" i="7"/>
  <c r="P502" i="7"/>
  <c r="O666" i="7"/>
  <c r="P666" i="7"/>
  <c r="Q666" i="7"/>
  <c r="R666" i="7"/>
  <c r="R495" i="7"/>
  <c r="O495" i="7"/>
  <c r="Q495" i="7"/>
  <c r="P495" i="7"/>
  <c r="R473" i="7"/>
  <c r="O473" i="7"/>
  <c r="Q473" i="7"/>
  <c r="P473" i="7"/>
  <c r="R654" i="7"/>
  <c r="Q654" i="7"/>
  <c r="O654" i="7"/>
  <c r="P654" i="7"/>
  <c r="R625" i="7"/>
  <c r="O625" i="7"/>
  <c r="P625" i="7"/>
  <c r="Q625" i="7"/>
  <c r="R568" i="7"/>
  <c r="O568" i="7"/>
  <c r="Q568" i="7"/>
  <c r="P568" i="7"/>
  <c r="R509" i="7"/>
  <c r="P509" i="7"/>
  <c r="Q509" i="7"/>
  <c r="O509" i="7"/>
  <c r="R516" i="7"/>
  <c r="O516" i="7"/>
  <c r="Q516" i="7"/>
  <c r="P516" i="7"/>
  <c r="R651" i="7"/>
  <c r="O651" i="7"/>
  <c r="Q651" i="7"/>
  <c r="P651" i="7"/>
  <c r="R643" i="7"/>
  <c r="P643" i="7"/>
  <c r="Q643" i="7"/>
  <c r="O643" i="7"/>
  <c r="O531" i="7"/>
  <c r="Q531" i="7"/>
  <c r="P531" i="7"/>
  <c r="R531" i="7"/>
  <c r="Q532" i="7"/>
  <c r="O532" i="7"/>
  <c r="R532" i="7"/>
  <c r="P532" i="7"/>
  <c r="R459" i="7"/>
  <c r="O459" i="7"/>
  <c r="P459" i="7"/>
  <c r="Q459" i="7"/>
  <c r="R647" i="7"/>
  <c r="Q647" i="7"/>
  <c r="P647" i="7"/>
  <c r="O647" i="7"/>
  <c r="R526" i="7"/>
  <c r="Q526" i="7"/>
  <c r="O526" i="7"/>
  <c r="P526" i="7"/>
  <c r="R663" i="7"/>
  <c r="O663" i="7"/>
  <c r="P663" i="7"/>
  <c r="Q663" i="7"/>
  <c r="R636" i="7"/>
  <c r="Q636" i="7"/>
  <c r="P636" i="7"/>
  <c r="O636" i="7"/>
  <c r="R494" i="7"/>
  <c r="P494" i="7"/>
  <c r="O494" i="7"/>
  <c r="Q494" i="7"/>
  <c r="R659" i="7"/>
  <c r="P659" i="7"/>
  <c r="O659" i="7"/>
  <c r="Q659" i="7"/>
  <c r="R476" i="7"/>
  <c r="O476" i="7"/>
  <c r="Q476" i="7"/>
  <c r="P476" i="7"/>
  <c r="R483" i="7"/>
  <c r="Q483" i="7"/>
  <c r="O483" i="7"/>
  <c r="P483" i="7"/>
  <c r="R627" i="7"/>
  <c r="P627" i="7"/>
  <c r="O627" i="7"/>
  <c r="Q627" i="7"/>
  <c r="R598" i="7"/>
  <c r="P598" i="7"/>
  <c r="O598" i="7"/>
  <c r="Q598" i="7"/>
  <c r="R499" i="7"/>
  <c r="O499" i="7"/>
  <c r="Q499" i="7"/>
  <c r="P499" i="7"/>
  <c r="R464" i="7"/>
  <c r="P464" i="7"/>
  <c r="Q464" i="7"/>
  <c r="O464" i="7"/>
  <c r="R456" i="7"/>
  <c r="O456" i="7"/>
  <c r="P456" i="7"/>
  <c r="Q456" i="7"/>
  <c r="R668" i="7"/>
  <c r="O668" i="7"/>
  <c r="Q668" i="7"/>
  <c r="P668" i="7"/>
  <c r="R619" i="7"/>
  <c r="O619" i="7"/>
  <c r="Q619" i="7"/>
  <c r="P619" i="7"/>
  <c r="R506" i="7"/>
  <c r="P506" i="7"/>
  <c r="Q506" i="7"/>
  <c r="O506" i="7"/>
  <c r="R660" i="7"/>
  <c r="O660" i="7"/>
  <c r="P660" i="7"/>
  <c r="Q660" i="7"/>
  <c r="R584" i="7"/>
  <c r="Q584" i="7"/>
  <c r="P584" i="7"/>
  <c r="O584" i="7"/>
  <c r="R530" i="7"/>
  <c r="O530" i="7"/>
  <c r="P530" i="7"/>
  <c r="Q530" i="7"/>
  <c r="R485" i="7"/>
  <c r="O485" i="7"/>
  <c r="Q485" i="7"/>
  <c r="P485" i="7"/>
  <c r="R462" i="7"/>
  <c r="P462" i="7"/>
  <c r="O462" i="7"/>
  <c r="Q462" i="7"/>
  <c r="R555" i="7"/>
  <c r="Q555" i="7"/>
  <c r="O555" i="7"/>
  <c r="P555" i="7"/>
  <c r="R648" i="7"/>
  <c r="P648" i="7"/>
  <c r="Q648" i="7"/>
  <c r="O648" i="7"/>
  <c r="P455" i="7"/>
  <c r="R455" i="7"/>
  <c r="O455" i="7"/>
  <c r="Q455" i="7"/>
  <c r="R623" i="7"/>
  <c r="O623" i="7"/>
  <c r="Q623" i="7"/>
  <c r="P623" i="7"/>
  <c r="R513" i="7"/>
  <c r="O513" i="7"/>
  <c r="Q513" i="7"/>
  <c r="P513" i="7"/>
  <c r="R603" i="7"/>
  <c r="P603" i="7"/>
  <c r="Q603" i="7"/>
  <c r="O603" i="7"/>
  <c r="R590" i="7"/>
  <c r="Q590" i="7"/>
  <c r="P590" i="7"/>
  <c r="O590" i="7"/>
  <c r="R548" i="7"/>
  <c r="O548" i="7"/>
  <c r="P548" i="7"/>
  <c r="Q548" i="7"/>
  <c r="R536" i="7"/>
  <c r="O536" i="7"/>
  <c r="P536" i="7"/>
  <c r="Q536" i="7"/>
  <c r="R664" i="7"/>
  <c r="Q664" i="7"/>
  <c r="P664" i="7"/>
  <c r="O664" i="7"/>
  <c r="R591" i="7"/>
  <c r="P591" i="7"/>
  <c r="O591" i="7"/>
  <c r="Q591" i="7"/>
  <c r="O560" i="7"/>
  <c r="R560" i="7"/>
  <c r="Q560" i="7"/>
  <c r="P560" i="7"/>
  <c r="R482" i="7"/>
  <c r="O482" i="7"/>
  <c r="Q482" i="7"/>
  <c r="P482" i="7"/>
  <c r="R527" i="7"/>
  <c r="O527" i="7"/>
  <c r="Q527" i="7"/>
  <c r="P527" i="7"/>
  <c r="R617" i="7"/>
  <c r="Q617" i="7"/>
  <c r="O617" i="7"/>
  <c r="P617" i="7"/>
  <c r="R581" i="7"/>
  <c r="Q581" i="7"/>
  <c r="O581" i="7"/>
  <c r="P581" i="7"/>
  <c r="R638" i="7"/>
  <c r="P638" i="7"/>
  <c r="O638" i="7"/>
  <c r="Q638" i="7"/>
  <c r="R479" i="7"/>
  <c r="P479" i="7"/>
  <c r="Q479" i="7"/>
  <c r="O479" i="7"/>
  <c r="R589" i="7"/>
  <c r="P589" i="7"/>
  <c r="O589" i="7"/>
  <c r="Q589" i="7"/>
  <c r="R577" i="7"/>
  <c r="P577" i="7"/>
  <c r="Q577" i="7"/>
  <c r="O577" i="7"/>
  <c r="R605" i="7"/>
  <c r="Q605" i="7"/>
  <c r="P605" i="7"/>
  <c r="O605" i="7"/>
  <c r="R609" i="7"/>
  <c r="P609" i="7"/>
  <c r="O609" i="7"/>
  <c r="Q609" i="7"/>
  <c r="R646" i="7"/>
  <c r="P646" i="7"/>
  <c r="Q646" i="7"/>
  <c r="O646" i="7"/>
  <c r="R633" i="7"/>
  <c r="Q633" i="7"/>
  <c r="P633" i="7"/>
  <c r="O633" i="7"/>
  <c r="R486" i="7"/>
  <c r="P486" i="7"/>
  <c r="Q486" i="7"/>
  <c r="O486" i="7"/>
  <c r="R653" i="7"/>
  <c r="O653" i="7"/>
  <c r="Q653" i="7"/>
  <c r="P653" i="7"/>
  <c r="R572" i="7"/>
  <c r="O572" i="7"/>
  <c r="Q572" i="7"/>
  <c r="P572" i="7"/>
  <c r="R546" i="7"/>
  <c r="P546" i="7"/>
  <c r="O546" i="7"/>
  <c r="Q546" i="7"/>
  <c r="R588" i="7"/>
  <c r="O588" i="7"/>
  <c r="P588" i="7"/>
  <c r="Q588" i="7"/>
  <c r="R599" i="7"/>
  <c r="O599" i="7"/>
  <c r="Q599" i="7"/>
  <c r="P599" i="7"/>
  <c r="R457" i="7"/>
  <c r="O457" i="7"/>
  <c r="P457" i="7"/>
  <c r="Q457" i="7"/>
  <c r="R549" i="7"/>
  <c r="P549" i="7"/>
  <c r="O549" i="7"/>
  <c r="Q549" i="7"/>
  <c r="R471" i="7"/>
  <c r="O471" i="7"/>
  <c r="P471" i="7"/>
  <c r="Q471" i="7"/>
  <c r="O492" i="7"/>
  <c r="R492" i="7"/>
  <c r="P492" i="7"/>
  <c r="Q492" i="7"/>
  <c r="R615" i="7"/>
  <c r="Q615" i="7"/>
  <c r="P615" i="7"/>
  <c r="O615" i="7"/>
  <c r="R630" i="7"/>
  <c r="O630" i="7"/>
  <c r="P630" i="7"/>
  <c r="Q630" i="7"/>
  <c r="R540" i="7"/>
  <c r="O540" i="7"/>
  <c r="Q540" i="7"/>
  <c r="P540" i="7"/>
  <c r="R508" i="7"/>
  <c r="P508" i="7"/>
  <c r="Q508" i="7"/>
  <c r="O508" i="7"/>
  <c r="R559" i="7"/>
  <c r="O559" i="7"/>
  <c r="Q559" i="7"/>
  <c r="P559" i="7"/>
  <c r="R491" i="7"/>
  <c r="Q491" i="7"/>
  <c r="O491" i="7"/>
  <c r="P491" i="7"/>
  <c r="R574" i="7"/>
  <c r="P574" i="7"/>
  <c r="Q574" i="7"/>
  <c r="O574" i="7"/>
  <c r="R614" i="7"/>
  <c r="Q614" i="7"/>
  <c r="P614" i="7"/>
  <c r="O614" i="7"/>
  <c r="R475" i="7"/>
  <c r="O475" i="7"/>
  <c r="Q475" i="7"/>
  <c r="P475" i="7"/>
  <c r="R671" i="7" l="1"/>
  <c r="O671" i="7"/>
  <c r="C675" i="7" s="1"/>
  <c r="B675" i="7"/>
  <c r="P671" i="7"/>
  <c r="C676" i="7" s="1"/>
  <c r="Q671" i="7"/>
  <c r="A677" i="7" s="1"/>
  <c r="C677" i="7"/>
  <c r="B677" i="7"/>
  <c r="A675" i="7" l="1"/>
  <c r="G689" i="7"/>
  <c r="G705" i="7"/>
  <c r="G683" i="7"/>
  <c r="G702" i="7"/>
  <c r="G725" i="7"/>
  <c r="G706" i="7"/>
  <c r="G722" i="7"/>
  <c r="G742" i="7"/>
  <c r="G758" i="7"/>
  <c r="G774" i="7"/>
  <c r="G704" i="7"/>
  <c r="G732" i="7"/>
  <c r="G751" i="7"/>
  <c r="G776" i="7"/>
  <c r="G792" i="7"/>
  <c r="G808" i="7"/>
  <c r="G824" i="7"/>
  <c r="G840" i="7"/>
  <c r="G856" i="7"/>
  <c r="G688" i="7"/>
  <c r="G727" i="7"/>
  <c r="G747" i="7"/>
  <c r="G777" i="7"/>
  <c r="G803" i="7"/>
  <c r="G822" i="7"/>
  <c r="G841" i="7"/>
  <c r="G867" i="7"/>
  <c r="G885" i="7"/>
  <c r="G708" i="7"/>
  <c r="G736" i="7"/>
  <c r="G759" i="7"/>
  <c r="G789" i="7"/>
  <c r="G815" i="7"/>
  <c r="G834" i="7"/>
  <c r="G853" i="7"/>
  <c r="G870" i="7"/>
  <c r="G886" i="7"/>
  <c r="G690" i="7"/>
  <c r="G737" i="7"/>
  <c r="G801" i="7"/>
  <c r="G846" i="7"/>
  <c r="G883" i="7"/>
  <c r="G775" i="7"/>
  <c r="G813" i="7"/>
  <c r="G858" i="7"/>
  <c r="G741" i="7"/>
  <c r="G779" i="7"/>
  <c r="G817" i="7"/>
  <c r="G862" i="7"/>
  <c r="G895" i="7"/>
  <c r="G791" i="7"/>
  <c r="G872" i="7"/>
  <c r="G757" i="7"/>
  <c r="G823" i="7"/>
  <c r="G697" i="7"/>
  <c r="G696" i="7"/>
  <c r="G691" i="7"/>
  <c r="G766" i="7"/>
  <c r="G724" i="7"/>
  <c r="G784" i="7"/>
  <c r="G816" i="7"/>
  <c r="G864" i="7"/>
  <c r="G739" i="7"/>
  <c r="G809" i="7"/>
  <c r="G854" i="7"/>
  <c r="G877" i="7"/>
  <c r="G744" i="7"/>
  <c r="G821" i="7"/>
  <c r="G878" i="7"/>
  <c r="G782" i="7"/>
  <c r="G827" i="7"/>
  <c r="G839" i="7"/>
  <c r="G760" i="7"/>
  <c r="G879" i="7"/>
  <c r="G888" i="7"/>
  <c r="G693" i="7"/>
  <c r="G709" i="7"/>
  <c r="G686" i="7"/>
  <c r="G712" i="7"/>
  <c r="G687" i="7"/>
  <c r="G710" i="7"/>
  <c r="G730" i="7"/>
  <c r="G746" i="7"/>
  <c r="G762" i="7"/>
  <c r="G682" i="7"/>
  <c r="G720" i="7"/>
  <c r="G735" i="7"/>
  <c r="G761" i="7"/>
  <c r="G780" i="7"/>
  <c r="G796" i="7"/>
  <c r="G812" i="7"/>
  <c r="G828" i="7"/>
  <c r="G844" i="7"/>
  <c r="G860" i="7"/>
  <c r="G698" i="7"/>
  <c r="G728" i="7"/>
  <c r="G765" i="7"/>
  <c r="G787" i="7"/>
  <c r="G806" i="7"/>
  <c r="G825" i="7"/>
  <c r="G851" i="7"/>
  <c r="G873" i="7"/>
  <c r="G889" i="7"/>
  <c r="G711" i="7"/>
  <c r="G740" i="7"/>
  <c r="G763" i="7"/>
  <c r="G799" i="7"/>
  <c r="G818" i="7"/>
  <c r="G837" i="7"/>
  <c r="G863" i="7"/>
  <c r="G874" i="7"/>
  <c r="G890" i="7"/>
  <c r="G700" i="7"/>
  <c r="G756" i="7"/>
  <c r="G814" i="7"/>
  <c r="G859" i="7"/>
  <c r="G891" i="7"/>
  <c r="G781" i="7"/>
  <c r="G826" i="7"/>
  <c r="G876" i="7"/>
  <c r="G752" i="7"/>
  <c r="G785" i="7"/>
  <c r="G830" i="7"/>
  <c r="G871" i="7"/>
  <c r="G731" i="7"/>
  <c r="G842" i="7"/>
  <c r="G880" i="7"/>
  <c r="G768" i="7"/>
  <c r="G829" i="7"/>
  <c r="G681" i="7"/>
  <c r="G715" i="7"/>
  <c r="G714" i="7"/>
  <c r="G750" i="7"/>
  <c r="G745" i="7"/>
  <c r="G764" i="7"/>
  <c r="G832" i="7"/>
  <c r="G716" i="7"/>
  <c r="G790" i="7"/>
  <c r="G835" i="7"/>
  <c r="G893" i="7"/>
  <c r="G783" i="7"/>
  <c r="G847" i="7"/>
  <c r="G866" i="7"/>
  <c r="G707" i="7"/>
  <c r="G865" i="7"/>
  <c r="G794" i="7"/>
  <c r="G798" i="7"/>
  <c r="G749" i="7"/>
  <c r="G713" i="7"/>
  <c r="G734" i="7"/>
  <c r="G684" i="7"/>
  <c r="G800" i="7"/>
  <c r="G848" i="7"/>
  <c r="G769" i="7"/>
  <c r="G718" i="7"/>
  <c r="G802" i="7"/>
  <c r="G894" i="7"/>
  <c r="G753" i="7"/>
  <c r="G884" i="7"/>
  <c r="G843" i="7"/>
  <c r="G855" i="7"/>
  <c r="G797" i="7"/>
  <c r="G717" i="7"/>
  <c r="G719" i="7"/>
  <c r="G703" i="7"/>
  <c r="G788" i="7"/>
  <c r="G852" i="7"/>
  <c r="G773" i="7"/>
  <c r="G857" i="7"/>
  <c r="G755" i="7"/>
  <c r="G850" i="7"/>
  <c r="G733" i="7"/>
  <c r="G772" i="7"/>
  <c r="G771" i="7"/>
  <c r="G778" i="7"/>
  <c r="G695" i="7"/>
  <c r="G743" i="7"/>
  <c r="G680" i="7"/>
  <c r="G887" i="7"/>
  <c r="G699" i="7"/>
  <c r="G738" i="7"/>
  <c r="G729" i="7"/>
  <c r="G804" i="7"/>
  <c r="G868" i="7"/>
  <c r="G793" i="7"/>
  <c r="G881" i="7"/>
  <c r="G786" i="7"/>
  <c r="G869" i="7"/>
  <c r="G795" i="7"/>
  <c r="G807" i="7"/>
  <c r="G811" i="7"/>
  <c r="G861" i="7"/>
  <c r="G770" i="7"/>
  <c r="G836" i="7"/>
  <c r="G723" i="7"/>
  <c r="G875" i="7"/>
  <c r="G810" i="7"/>
  <c r="G685" i="7"/>
  <c r="G721" i="7"/>
  <c r="G754" i="7"/>
  <c r="G748" i="7"/>
  <c r="G820" i="7"/>
  <c r="G726" i="7"/>
  <c r="G819" i="7"/>
  <c r="G694" i="7"/>
  <c r="G805" i="7"/>
  <c r="G882" i="7"/>
  <c r="G833" i="7"/>
  <c r="G845" i="7"/>
  <c r="G849" i="7"/>
  <c r="G692" i="7"/>
  <c r="G701" i="7"/>
  <c r="G767" i="7"/>
  <c r="G838" i="7"/>
  <c r="G831" i="7"/>
  <c r="G892" i="7"/>
  <c r="H692" i="7"/>
  <c r="H708" i="7"/>
  <c r="H690" i="7"/>
  <c r="H709" i="7"/>
  <c r="H694" i="7"/>
  <c r="H717" i="7"/>
  <c r="H733" i="7"/>
  <c r="H749" i="7"/>
  <c r="H765" i="7"/>
  <c r="H686" i="7"/>
  <c r="H736" i="7"/>
  <c r="H755" i="7"/>
  <c r="H774" i="7"/>
  <c r="H787" i="7"/>
  <c r="H803" i="7"/>
  <c r="H819" i="7"/>
  <c r="H835" i="7"/>
  <c r="H851" i="7"/>
  <c r="H867" i="7"/>
  <c r="H731" i="7"/>
  <c r="H754" i="7"/>
  <c r="H784" i="7"/>
  <c r="H810" i="7"/>
  <c r="H829" i="7"/>
  <c r="H848" i="7"/>
  <c r="H872" i="7"/>
  <c r="H888" i="7"/>
  <c r="H701" i="7"/>
  <c r="H728" i="7"/>
  <c r="H751" i="7"/>
  <c r="H777" i="7"/>
  <c r="H796" i="7"/>
  <c r="H822" i="7"/>
  <c r="H841" i="7"/>
  <c r="H860" i="7"/>
  <c r="H885" i="7"/>
  <c r="H711" i="7"/>
  <c r="H682" i="7"/>
  <c r="H748" i="7"/>
  <c r="H789" i="7"/>
  <c r="H834" i="7"/>
  <c r="H874" i="7"/>
  <c r="H756" i="7"/>
  <c r="H801" i="7"/>
  <c r="H846" i="7"/>
  <c r="H883" i="7"/>
  <c r="H763" i="7"/>
  <c r="H818" i="7"/>
  <c r="H856" i="7"/>
  <c r="H886" i="7"/>
  <c r="H817" i="7"/>
  <c r="H868" i="7"/>
  <c r="H798" i="7"/>
  <c r="H887" i="7"/>
  <c r="H684" i="7"/>
  <c r="H716" i="7"/>
  <c r="H702" i="7"/>
  <c r="H741" i="7"/>
  <c r="H773" i="7"/>
  <c r="H768" i="7"/>
  <c r="H827" i="7"/>
  <c r="H695" i="7"/>
  <c r="H797" i="7"/>
  <c r="H861" i="7"/>
  <c r="H721" i="7"/>
  <c r="H766" i="7"/>
  <c r="H828" i="7"/>
  <c r="H877" i="7"/>
  <c r="H710" i="7"/>
  <c r="H808" i="7"/>
  <c r="H890" i="7"/>
  <c r="H865" i="7"/>
  <c r="H837" i="7"/>
  <c r="H836" i="7"/>
  <c r="H871" i="7"/>
  <c r="H696" i="7"/>
  <c r="H712" i="7"/>
  <c r="H693" i="7"/>
  <c r="H720" i="7"/>
  <c r="H698" i="7"/>
  <c r="H723" i="7"/>
  <c r="H737" i="7"/>
  <c r="H753" i="7"/>
  <c r="H769" i="7"/>
  <c r="H705" i="7"/>
  <c r="H739" i="7"/>
  <c r="H758" i="7"/>
  <c r="H775" i="7"/>
  <c r="H791" i="7"/>
  <c r="H807" i="7"/>
  <c r="H823" i="7"/>
  <c r="H839" i="7"/>
  <c r="H855" i="7"/>
  <c r="H681" i="7"/>
  <c r="H735" i="7"/>
  <c r="H772" i="7"/>
  <c r="H794" i="7"/>
  <c r="H813" i="7"/>
  <c r="H832" i="7"/>
  <c r="H858" i="7"/>
  <c r="H876" i="7"/>
  <c r="H892" i="7"/>
  <c r="H715" i="7"/>
  <c r="H732" i="7"/>
  <c r="H762" i="7"/>
  <c r="H780" i="7"/>
  <c r="H806" i="7"/>
  <c r="H825" i="7"/>
  <c r="H844" i="7"/>
  <c r="H873" i="7"/>
  <c r="H889" i="7"/>
  <c r="H714" i="7"/>
  <c r="H699" i="7"/>
  <c r="H759" i="7"/>
  <c r="H802" i="7"/>
  <c r="H840" i="7"/>
  <c r="H882" i="7"/>
  <c r="H764" i="7"/>
  <c r="H814" i="7"/>
  <c r="H852" i="7"/>
  <c r="H891" i="7"/>
  <c r="H786" i="7"/>
  <c r="H824" i="7"/>
  <c r="H869" i="7"/>
  <c r="H894" i="7"/>
  <c r="H830" i="7"/>
  <c r="H734" i="7"/>
  <c r="H862" i="7"/>
  <c r="H895" i="7"/>
  <c r="H700" i="7"/>
  <c r="H703" i="7"/>
  <c r="H726" i="7"/>
  <c r="H757" i="7"/>
  <c r="H742" i="7"/>
  <c r="H779" i="7"/>
  <c r="H811" i="7"/>
  <c r="H843" i="7"/>
  <c r="H746" i="7"/>
  <c r="H816" i="7"/>
  <c r="H880" i="7"/>
  <c r="H743" i="7"/>
  <c r="H790" i="7"/>
  <c r="H854" i="7"/>
  <c r="H718" i="7"/>
  <c r="H853" i="7"/>
  <c r="H820" i="7"/>
  <c r="H792" i="7"/>
  <c r="H870" i="7"/>
  <c r="H738" i="7"/>
  <c r="H724" i="7"/>
  <c r="H707" i="7"/>
  <c r="H795" i="7"/>
  <c r="H859" i="7"/>
  <c r="H778" i="7"/>
  <c r="H842" i="7"/>
  <c r="H680" i="7"/>
  <c r="H809" i="7"/>
  <c r="H893" i="7"/>
  <c r="H767" i="7"/>
  <c r="H782" i="7"/>
  <c r="H730" i="7"/>
  <c r="H785" i="7"/>
  <c r="H687" i="7"/>
  <c r="H729" i="7"/>
  <c r="H727" i="7"/>
  <c r="H799" i="7"/>
  <c r="H863" i="7"/>
  <c r="H800" i="7"/>
  <c r="H884" i="7"/>
  <c r="H770" i="7"/>
  <c r="H857" i="7"/>
  <c r="H740" i="7"/>
  <c r="H689" i="7"/>
  <c r="H744" i="7"/>
  <c r="H804" i="7"/>
  <c r="H704" i="7"/>
  <c r="H685" i="7"/>
  <c r="H781" i="7"/>
  <c r="H838" i="7"/>
  <c r="H875" i="7"/>
  <c r="H706" i="7"/>
  <c r="H745" i="7"/>
  <c r="H752" i="7"/>
  <c r="H815" i="7"/>
  <c r="H725" i="7"/>
  <c r="H826" i="7"/>
  <c r="H691" i="7"/>
  <c r="H793" i="7"/>
  <c r="H881" i="7"/>
  <c r="H776" i="7"/>
  <c r="H788" i="7"/>
  <c r="H805" i="7"/>
  <c r="H849" i="7"/>
  <c r="H783" i="7"/>
  <c r="H864" i="7"/>
  <c r="H866" i="7"/>
  <c r="H879" i="7"/>
  <c r="H688" i="7"/>
  <c r="H683" i="7"/>
  <c r="H761" i="7"/>
  <c r="H771" i="7"/>
  <c r="H831" i="7"/>
  <c r="H750" i="7"/>
  <c r="H845" i="7"/>
  <c r="H722" i="7"/>
  <c r="H812" i="7"/>
  <c r="H697" i="7"/>
  <c r="H821" i="7"/>
  <c r="H833" i="7"/>
  <c r="H850" i="7"/>
  <c r="H760" i="7"/>
  <c r="H713" i="7"/>
  <c r="H847" i="7"/>
  <c r="H747" i="7"/>
  <c r="H719" i="7"/>
  <c r="H878" i="7"/>
  <c r="C681" i="7"/>
  <c r="C697" i="7"/>
  <c r="C713" i="7"/>
  <c r="C690" i="7"/>
  <c r="C716" i="7"/>
  <c r="C686" i="7"/>
  <c r="C720" i="7"/>
  <c r="C734" i="7"/>
  <c r="C750" i="7"/>
  <c r="C766" i="7"/>
  <c r="C695" i="7"/>
  <c r="C719" i="7"/>
  <c r="C749" i="7"/>
  <c r="C768" i="7"/>
  <c r="C784" i="7"/>
  <c r="C800" i="7"/>
  <c r="C816" i="7"/>
  <c r="C832" i="7"/>
  <c r="C848" i="7"/>
  <c r="C864" i="7"/>
  <c r="C718" i="7"/>
  <c r="C756" i="7"/>
  <c r="C778" i="7"/>
  <c r="C797" i="7"/>
  <c r="C823" i="7"/>
  <c r="C842" i="7"/>
  <c r="C861" i="7"/>
  <c r="C885" i="7"/>
  <c r="C710" i="7"/>
  <c r="C757" i="7"/>
  <c r="C787" i="7"/>
  <c r="C806" i="7"/>
  <c r="C825" i="7"/>
  <c r="C851" i="7"/>
  <c r="C870" i="7"/>
  <c r="C886" i="7"/>
  <c r="C692" i="7"/>
  <c r="C728" i="7"/>
  <c r="C747" i="7"/>
  <c r="C805" i="7"/>
  <c r="C850" i="7"/>
  <c r="C879" i="7"/>
  <c r="C744" i="7"/>
  <c r="C798" i="7"/>
  <c r="C843" i="7"/>
  <c r="C880" i="7"/>
  <c r="C751" i="7"/>
  <c r="C802" i="7"/>
  <c r="C847" i="7"/>
  <c r="C883" i="7"/>
  <c r="C767" i="7"/>
  <c r="C748" i="7"/>
  <c r="C814" i="7"/>
  <c r="C859" i="7"/>
  <c r="C685" i="7"/>
  <c r="C701" i="7"/>
  <c r="C717" i="7"/>
  <c r="C700" i="7"/>
  <c r="C721" i="7"/>
  <c r="C704" i="7"/>
  <c r="C723" i="7"/>
  <c r="C738" i="7"/>
  <c r="C754" i="7"/>
  <c r="C770" i="7"/>
  <c r="C696" i="7"/>
  <c r="C733" i="7"/>
  <c r="C752" i="7"/>
  <c r="C771" i="7"/>
  <c r="C788" i="7"/>
  <c r="C804" i="7"/>
  <c r="C820" i="7"/>
  <c r="C836" i="7"/>
  <c r="C852" i="7"/>
  <c r="C868" i="7"/>
  <c r="C737" i="7"/>
  <c r="C760" i="7"/>
  <c r="C781" i="7"/>
  <c r="C807" i="7"/>
  <c r="C826" i="7"/>
  <c r="C845" i="7"/>
  <c r="C873" i="7"/>
  <c r="C889" i="7"/>
  <c r="C731" i="7"/>
  <c r="C761" i="7"/>
  <c r="C790" i="7"/>
  <c r="C809" i="7"/>
  <c r="C835" i="7"/>
  <c r="C854" i="7"/>
  <c r="C874" i="7"/>
  <c r="C890" i="7"/>
  <c r="C699" i="7"/>
  <c r="C732" i="7"/>
  <c r="C769" i="7"/>
  <c r="C818" i="7"/>
  <c r="C863" i="7"/>
  <c r="C887" i="7"/>
  <c r="C763" i="7"/>
  <c r="C811" i="7"/>
  <c r="C849" i="7"/>
  <c r="C888" i="7"/>
  <c r="C773" i="7"/>
  <c r="C815" i="7"/>
  <c r="C853" i="7"/>
  <c r="C891" i="7"/>
  <c r="C884" i="7"/>
  <c r="C782" i="7"/>
  <c r="C827" i="7"/>
  <c r="C865" i="7"/>
  <c r="C689" i="7"/>
  <c r="C705" i="7"/>
  <c r="C684" i="7"/>
  <c r="C703" i="7"/>
  <c r="C725" i="7"/>
  <c r="C708" i="7"/>
  <c r="C726" i="7"/>
  <c r="C742" i="7"/>
  <c r="C758" i="7"/>
  <c r="C774" i="7"/>
  <c r="C714" i="7"/>
  <c r="C736" i="7"/>
  <c r="C755" i="7"/>
  <c r="C776" i="7"/>
  <c r="C792" i="7"/>
  <c r="C808" i="7"/>
  <c r="C824" i="7"/>
  <c r="C840" i="7"/>
  <c r="C856" i="7"/>
  <c r="C683" i="7"/>
  <c r="C741" i="7"/>
  <c r="C764" i="7"/>
  <c r="C791" i="7"/>
  <c r="C810" i="7"/>
  <c r="C829" i="7"/>
  <c r="C855" i="7"/>
  <c r="C877" i="7"/>
  <c r="C893" i="7"/>
  <c r="C735" i="7"/>
  <c r="C772" i="7"/>
  <c r="C793" i="7"/>
  <c r="C819" i="7"/>
  <c r="C838" i="7"/>
  <c r="C857" i="7"/>
  <c r="C878" i="7"/>
  <c r="C894" i="7"/>
  <c r="C702" i="7"/>
  <c r="C688" i="7"/>
  <c r="C786" i="7"/>
  <c r="C831" i="7"/>
  <c r="C869" i="7"/>
  <c r="C895" i="7"/>
  <c r="C779" i="7"/>
  <c r="C817" i="7"/>
  <c r="C862" i="7"/>
  <c r="C691" i="7"/>
  <c r="C783" i="7"/>
  <c r="C821" i="7"/>
  <c r="C866" i="7"/>
  <c r="C740" i="7"/>
  <c r="C698" i="7"/>
  <c r="C795" i="7"/>
  <c r="C833" i="7"/>
  <c r="C876" i="7"/>
  <c r="C709" i="7"/>
  <c r="C712" i="7"/>
  <c r="C694" i="7"/>
  <c r="C780" i="7"/>
  <c r="C844" i="7"/>
  <c r="C775" i="7"/>
  <c r="C858" i="7"/>
  <c r="C777" i="7"/>
  <c r="C867" i="7"/>
  <c r="C729" i="7"/>
  <c r="C722" i="7"/>
  <c r="C743" i="7"/>
  <c r="C759" i="7"/>
  <c r="C892" i="7"/>
  <c r="C762" i="7"/>
  <c r="C745" i="7"/>
  <c r="C753" i="7"/>
  <c r="C872" i="7"/>
  <c r="C687" i="7"/>
  <c r="C730" i="7"/>
  <c r="C715" i="7"/>
  <c r="C796" i="7"/>
  <c r="C860" i="7"/>
  <c r="C794" i="7"/>
  <c r="C881" i="7"/>
  <c r="C803" i="7"/>
  <c r="C882" i="7"/>
  <c r="C799" i="7"/>
  <c r="C785" i="7"/>
  <c r="C789" i="7"/>
  <c r="C724" i="7"/>
  <c r="C693" i="7"/>
  <c r="C765" i="7"/>
  <c r="C839" i="7"/>
  <c r="C727" i="7"/>
  <c r="C875" i="7"/>
  <c r="C706" i="7"/>
  <c r="C746" i="7"/>
  <c r="C739" i="7"/>
  <c r="C812" i="7"/>
  <c r="C711" i="7"/>
  <c r="C813" i="7"/>
  <c r="C707" i="7"/>
  <c r="C822" i="7"/>
  <c r="C680" i="7"/>
  <c r="C837" i="7"/>
  <c r="C830" i="7"/>
  <c r="C834" i="7"/>
  <c r="C801" i="7"/>
  <c r="C682" i="7"/>
  <c r="C828" i="7"/>
  <c r="C841" i="7"/>
  <c r="C871" i="7"/>
  <c r="C846" i="7"/>
  <c r="A676" i="7"/>
  <c r="D692" i="7"/>
  <c r="D708" i="7"/>
  <c r="D691" i="7"/>
  <c r="D710" i="7"/>
  <c r="D685" i="7"/>
  <c r="D715" i="7"/>
  <c r="D737" i="7"/>
  <c r="D753" i="7"/>
  <c r="D769" i="7"/>
  <c r="D717" i="7"/>
  <c r="D730" i="7"/>
  <c r="D756" i="7"/>
  <c r="D775" i="7"/>
  <c r="D791" i="7"/>
  <c r="D807" i="7"/>
  <c r="D823" i="7"/>
  <c r="D839" i="7"/>
  <c r="D855" i="7"/>
  <c r="D687" i="7"/>
  <c r="D721" i="7"/>
  <c r="D763" i="7"/>
  <c r="D785" i="7"/>
  <c r="D804" i="7"/>
  <c r="D830" i="7"/>
  <c r="D849" i="7"/>
  <c r="D868" i="7"/>
  <c r="D884" i="7"/>
  <c r="D683" i="7"/>
  <c r="D738" i="7"/>
  <c r="D768" i="7"/>
  <c r="D794" i="7"/>
  <c r="D813" i="7"/>
  <c r="D832" i="7"/>
  <c r="D858" i="7"/>
  <c r="D877" i="7"/>
  <c r="D893" i="7"/>
  <c r="D709" i="7"/>
  <c r="D725" i="7"/>
  <c r="D758" i="7"/>
  <c r="D812" i="7"/>
  <c r="D857" i="7"/>
  <c r="D894" i="7"/>
  <c r="D755" i="7"/>
  <c r="D792" i="7"/>
  <c r="D837" i="7"/>
  <c r="D871" i="7"/>
  <c r="D702" i="7"/>
  <c r="D790" i="7"/>
  <c r="D828" i="7"/>
  <c r="D874" i="7"/>
  <c r="D789" i="7"/>
  <c r="D866" i="7"/>
  <c r="D751" i="7"/>
  <c r="D840" i="7"/>
  <c r="D716" i="7"/>
  <c r="D720" i="7"/>
  <c r="D745" i="7"/>
  <c r="D698" i="7"/>
  <c r="D762" i="7"/>
  <c r="D831" i="7"/>
  <c r="D701" i="7"/>
  <c r="D798" i="7"/>
  <c r="D836" i="7"/>
  <c r="D892" i="7"/>
  <c r="D781" i="7"/>
  <c r="D845" i="7"/>
  <c r="D703" i="7"/>
  <c r="D739" i="7"/>
  <c r="D878" i="7"/>
  <c r="D774" i="7"/>
  <c r="D754" i="7"/>
  <c r="D890" i="7"/>
  <c r="D891" i="7"/>
  <c r="D696" i="7"/>
  <c r="D712" i="7"/>
  <c r="D694" i="7"/>
  <c r="D713" i="7"/>
  <c r="D689" i="7"/>
  <c r="D727" i="7"/>
  <c r="D741" i="7"/>
  <c r="D757" i="7"/>
  <c r="D773" i="7"/>
  <c r="D718" i="7"/>
  <c r="D740" i="7"/>
  <c r="D759" i="7"/>
  <c r="D779" i="7"/>
  <c r="D795" i="7"/>
  <c r="D811" i="7"/>
  <c r="D827" i="7"/>
  <c r="D843" i="7"/>
  <c r="D859" i="7"/>
  <c r="D690" i="7"/>
  <c r="D744" i="7"/>
  <c r="D767" i="7"/>
  <c r="D788" i="7"/>
  <c r="D814" i="7"/>
  <c r="D833" i="7"/>
  <c r="D852" i="7"/>
  <c r="D872" i="7"/>
  <c r="D888" i="7"/>
  <c r="D686" i="7"/>
  <c r="D742" i="7"/>
  <c r="D778" i="7"/>
  <c r="D797" i="7"/>
  <c r="D816" i="7"/>
  <c r="D842" i="7"/>
  <c r="D861" i="7"/>
  <c r="D881" i="7"/>
  <c r="D682" i="7"/>
  <c r="D731" i="7"/>
  <c r="D732" i="7"/>
  <c r="D780" i="7"/>
  <c r="D825" i="7"/>
  <c r="D870" i="7"/>
  <c r="D695" i="7"/>
  <c r="D766" i="7"/>
  <c r="D805" i="7"/>
  <c r="D850" i="7"/>
  <c r="D879" i="7"/>
  <c r="D723" i="7"/>
  <c r="D796" i="7"/>
  <c r="D841" i="7"/>
  <c r="D882" i="7"/>
  <c r="D802" i="7"/>
  <c r="D875" i="7"/>
  <c r="D770" i="7"/>
  <c r="D883" i="7"/>
  <c r="D700" i="7"/>
  <c r="D697" i="7"/>
  <c r="D729" i="7"/>
  <c r="D761" i="7"/>
  <c r="D722" i="7"/>
  <c r="D783" i="7"/>
  <c r="D815" i="7"/>
  <c r="D863" i="7"/>
  <c r="D748" i="7"/>
  <c r="D817" i="7"/>
  <c r="D876" i="7"/>
  <c r="D714" i="7"/>
  <c r="D800" i="7"/>
  <c r="D864" i="7"/>
  <c r="D735" i="7"/>
  <c r="D793" i="7"/>
  <c r="D736" i="7"/>
  <c r="D856" i="7"/>
  <c r="D887" i="7"/>
  <c r="D854" i="7"/>
  <c r="D808" i="7"/>
  <c r="D684" i="7"/>
  <c r="D693" i="7"/>
  <c r="D743" i="7"/>
  <c r="D799" i="7"/>
  <c r="D847" i="7"/>
  <c r="D771" i="7"/>
  <c r="D862" i="7"/>
  <c r="D760" i="7"/>
  <c r="D826" i="7"/>
  <c r="D885" i="7"/>
  <c r="D838" i="7"/>
  <c r="D818" i="7"/>
  <c r="D809" i="7"/>
  <c r="D834" i="7"/>
  <c r="D688" i="7"/>
  <c r="D724" i="7"/>
  <c r="D765" i="7"/>
  <c r="D772" i="7"/>
  <c r="D835" i="7"/>
  <c r="D752" i="7"/>
  <c r="D846" i="7"/>
  <c r="D734" i="7"/>
  <c r="D829" i="7"/>
  <c r="D706" i="7"/>
  <c r="D844" i="7"/>
  <c r="D824" i="7"/>
  <c r="D822" i="7"/>
  <c r="D728" i="7"/>
  <c r="D707" i="7"/>
  <c r="D819" i="7"/>
  <c r="D810" i="7"/>
  <c r="D786" i="7"/>
  <c r="D704" i="7"/>
  <c r="D711" i="7"/>
  <c r="D699" i="7"/>
  <c r="D787" i="7"/>
  <c r="D851" i="7"/>
  <c r="D782" i="7"/>
  <c r="D865" i="7"/>
  <c r="D764" i="7"/>
  <c r="D848" i="7"/>
  <c r="D705" i="7"/>
  <c r="D886" i="7"/>
  <c r="D869" i="7"/>
  <c r="D860" i="7"/>
  <c r="D821" i="7"/>
  <c r="D746" i="7"/>
  <c r="D820" i="7"/>
  <c r="D806" i="7"/>
  <c r="D853" i="7"/>
  <c r="D681" i="7"/>
  <c r="D733" i="7"/>
  <c r="D726" i="7"/>
  <c r="D803" i="7"/>
  <c r="D867" i="7"/>
  <c r="D801" i="7"/>
  <c r="D880" i="7"/>
  <c r="D784" i="7"/>
  <c r="D873" i="7"/>
  <c r="D750" i="7"/>
  <c r="D747" i="7"/>
  <c r="D895" i="7"/>
  <c r="D776" i="7"/>
  <c r="D749" i="7"/>
  <c r="D719" i="7"/>
  <c r="D680" i="7"/>
  <c r="D889" i="7"/>
  <c r="D777" i="7"/>
  <c r="J690" i="7"/>
  <c r="J706" i="7"/>
  <c r="J688" i="7"/>
  <c r="J707" i="7"/>
  <c r="J726" i="7"/>
  <c r="J708" i="7"/>
  <c r="J724" i="7"/>
  <c r="J739" i="7"/>
  <c r="J755" i="7"/>
  <c r="J771" i="7"/>
  <c r="J711" i="7"/>
  <c r="J737" i="7"/>
  <c r="J756" i="7"/>
  <c r="J777" i="7"/>
  <c r="J793" i="7"/>
  <c r="J809" i="7"/>
  <c r="J825" i="7"/>
  <c r="J841" i="7"/>
  <c r="J857" i="7"/>
  <c r="J696" i="7"/>
  <c r="J741" i="7"/>
  <c r="J764" i="7"/>
  <c r="J782" i="7"/>
  <c r="J808" i="7"/>
  <c r="J827" i="7"/>
  <c r="J846" i="7"/>
  <c r="J870" i="7"/>
  <c r="J886" i="7"/>
  <c r="J684" i="7"/>
  <c r="J742" i="7"/>
  <c r="J765" i="7"/>
  <c r="J791" i="7"/>
  <c r="J810" i="7"/>
  <c r="J836" i="7"/>
  <c r="J855" i="7"/>
  <c r="J875" i="7"/>
  <c r="J891" i="7"/>
  <c r="J720" i="7"/>
  <c r="J754" i="7"/>
  <c r="J790" i="7"/>
  <c r="J835" i="7"/>
  <c r="J872" i="7"/>
  <c r="J700" i="7"/>
  <c r="J783" i="7"/>
  <c r="J828" i="7"/>
  <c r="J866" i="7"/>
  <c r="J733" i="7"/>
  <c r="J800" i="7"/>
  <c r="J838" i="7"/>
  <c r="J884" i="7"/>
  <c r="J799" i="7"/>
  <c r="J703" i="7"/>
  <c r="J818" i="7"/>
  <c r="J885" i="7"/>
  <c r="J694" i="7"/>
  <c r="J710" i="7"/>
  <c r="J691" i="7"/>
  <c r="J717" i="7"/>
  <c r="J689" i="7"/>
  <c r="J712" i="7"/>
  <c r="J727" i="7"/>
  <c r="J743" i="7"/>
  <c r="J759" i="7"/>
  <c r="J687" i="7"/>
  <c r="J719" i="7"/>
  <c r="J740" i="7"/>
  <c r="J766" i="7"/>
  <c r="J781" i="7"/>
  <c r="J797" i="7"/>
  <c r="J813" i="7"/>
  <c r="J829" i="7"/>
  <c r="J845" i="7"/>
  <c r="J861" i="7"/>
  <c r="J699" i="7"/>
  <c r="J745" i="7"/>
  <c r="J768" i="7"/>
  <c r="J792" i="7"/>
  <c r="J811" i="7"/>
  <c r="J830" i="7"/>
  <c r="J856" i="7"/>
  <c r="J874" i="7"/>
  <c r="J890" i="7"/>
  <c r="J695" i="7"/>
  <c r="J746" i="7"/>
  <c r="J775" i="7"/>
  <c r="J794" i="7"/>
  <c r="J820" i="7"/>
  <c r="J839" i="7"/>
  <c r="J858" i="7"/>
  <c r="J879" i="7"/>
  <c r="J895" i="7"/>
  <c r="J725" i="7"/>
  <c r="J762" i="7"/>
  <c r="J803" i="7"/>
  <c r="J848" i="7"/>
  <c r="J880" i="7"/>
  <c r="J729" i="7"/>
  <c r="J796" i="7"/>
  <c r="J834" i="7"/>
  <c r="J873" i="7"/>
  <c r="J736" i="7"/>
  <c r="J806" i="7"/>
  <c r="J851" i="7"/>
  <c r="J892" i="7"/>
  <c r="J812" i="7"/>
  <c r="J744" i="7"/>
  <c r="J831" i="7"/>
  <c r="J893" i="7"/>
  <c r="J702" i="7"/>
  <c r="J704" i="7"/>
  <c r="J697" i="7"/>
  <c r="J735" i="7"/>
  <c r="J767" i="7"/>
  <c r="J734" i="7"/>
  <c r="J772" i="7"/>
  <c r="J805" i="7"/>
  <c r="J837" i="7"/>
  <c r="J869" i="7"/>
  <c r="J760" i="7"/>
  <c r="J798" i="7"/>
  <c r="J843" i="7"/>
  <c r="J882" i="7"/>
  <c r="J738" i="7"/>
  <c r="J788" i="7"/>
  <c r="J826" i="7"/>
  <c r="J871" i="7"/>
  <c r="J715" i="7"/>
  <c r="J784" i="7"/>
  <c r="J867" i="7"/>
  <c r="J770" i="7"/>
  <c r="J860" i="7"/>
  <c r="J787" i="7"/>
  <c r="J876" i="7"/>
  <c r="J863" i="7"/>
  <c r="J877" i="7"/>
  <c r="J701" i="7"/>
  <c r="J693" i="7"/>
  <c r="J763" i="7"/>
  <c r="J833" i="7"/>
  <c r="J749" i="7"/>
  <c r="J878" i="7"/>
  <c r="J823" i="7"/>
  <c r="J773" i="7"/>
  <c r="J748" i="7"/>
  <c r="J844" i="7"/>
  <c r="J682" i="7"/>
  <c r="J714" i="7"/>
  <c r="J718" i="7"/>
  <c r="J716" i="7"/>
  <c r="J747" i="7"/>
  <c r="J692" i="7"/>
  <c r="J750" i="7"/>
  <c r="J785" i="7"/>
  <c r="J817" i="7"/>
  <c r="J849" i="7"/>
  <c r="J713" i="7"/>
  <c r="J776" i="7"/>
  <c r="J814" i="7"/>
  <c r="J859" i="7"/>
  <c r="J894" i="7"/>
  <c r="J757" i="7"/>
  <c r="J804" i="7"/>
  <c r="J842" i="7"/>
  <c r="J883" i="7"/>
  <c r="J728" i="7"/>
  <c r="J816" i="7"/>
  <c r="J888" i="7"/>
  <c r="J802" i="7"/>
  <c r="J881" i="7"/>
  <c r="J819" i="7"/>
  <c r="J752" i="7"/>
  <c r="J774" i="7"/>
  <c r="J731" i="7"/>
  <c r="J801" i="7"/>
  <c r="J795" i="7"/>
  <c r="J705" i="7"/>
  <c r="J868" i="7"/>
  <c r="J847" i="7"/>
  <c r="J864" i="7"/>
  <c r="J686" i="7"/>
  <c r="J685" i="7"/>
  <c r="J722" i="7"/>
  <c r="J721" i="7"/>
  <c r="J751" i="7"/>
  <c r="J709" i="7"/>
  <c r="J753" i="7"/>
  <c r="J789" i="7"/>
  <c r="J821" i="7"/>
  <c r="J853" i="7"/>
  <c r="J730" i="7"/>
  <c r="J779" i="7"/>
  <c r="J824" i="7"/>
  <c r="J862" i="7"/>
  <c r="J681" i="7"/>
  <c r="J761" i="7"/>
  <c r="J807" i="7"/>
  <c r="J852" i="7"/>
  <c r="J887" i="7"/>
  <c r="J732" i="7"/>
  <c r="J822" i="7"/>
  <c r="J680" i="7"/>
  <c r="J815" i="7"/>
  <c r="J889" i="7"/>
  <c r="J832" i="7"/>
  <c r="J780" i="7"/>
  <c r="J786" i="7"/>
  <c r="J698" i="7"/>
  <c r="J723" i="7"/>
  <c r="J769" i="7"/>
  <c r="J865" i="7"/>
  <c r="J840" i="7"/>
  <c r="J778" i="7"/>
  <c r="J683" i="7"/>
  <c r="J854" i="7"/>
  <c r="J758" i="7"/>
  <c r="J850" i="7"/>
  <c r="I691" i="7"/>
  <c r="I707" i="7"/>
  <c r="I684" i="7"/>
  <c r="I710" i="7"/>
  <c r="I723" i="7"/>
  <c r="I690" i="7"/>
  <c r="I720" i="7"/>
  <c r="I740" i="7"/>
  <c r="I756" i="7"/>
  <c r="I772" i="7"/>
  <c r="I708" i="7"/>
  <c r="I746" i="7"/>
  <c r="I765" i="7"/>
  <c r="I790" i="7"/>
  <c r="I806" i="7"/>
  <c r="I822" i="7"/>
  <c r="M822" i="7" s="1"/>
  <c r="I838" i="7"/>
  <c r="I854" i="7"/>
  <c r="I685" i="7"/>
  <c r="I738" i="7"/>
  <c r="I761" i="7"/>
  <c r="I791" i="7"/>
  <c r="I817" i="7"/>
  <c r="I836" i="7"/>
  <c r="I855" i="7"/>
  <c r="I875" i="7"/>
  <c r="I891" i="7"/>
  <c r="I724" i="7"/>
  <c r="I735" i="7"/>
  <c r="I758" i="7"/>
  <c r="I784" i="7"/>
  <c r="I803" i="7"/>
  <c r="I829" i="7"/>
  <c r="I848" i="7"/>
  <c r="I867" i="7"/>
  <c r="I884" i="7"/>
  <c r="I721" i="7"/>
  <c r="I751" i="7"/>
  <c r="M751" i="7" s="1"/>
  <c r="I796" i="7"/>
  <c r="I841" i="7"/>
  <c r="I881" i="7"/>
  <c r="I745" i="7"/>
  <c r="I795" i="7"/>
  <c r="I840" i="7"/>
  <c r="I882" i="7"/>
  <c r="I718" i="7"/>
  <c r="I774" i="7"/>
  <c r="M774" i="7" s="1"/>
  <c r="I812" i="7"/>
  <c r="I857" i="7"/>
  <c r="I893" i="7"/>
  <c r="I886" i="7"/>
  <c r="I771" i="7"/>
  <c r="I811" i="7"/>
  <c r="I856" i="7"/>
  <c r="M856" i="7" s="1"/>
  <c r="I695" i="7"/>
  <c r="I711" i="7"/>
  <c r="I694" i="7"/>
  <c r="I713" i="7"/>
  <c r="I727" i="7"/>
  <c r="I701" i="7"/>
  <c r="I728" i="7"/>
  <c r="M728" i="7" s="1"/>
  <c r="I744" i="7"/>
  <c r="I760" i="7"/>
  <c r="I688" i="7"/>
  <c r="I730" i="7"/>
  <c r="I749" i="7"/>
  <c r="I778" i="7"/>
  <c r="I794" i="7"/>
  <c r="I810" i="7"/>
  <c r="I826" i="7"/>
  <c r="I842" i="7"/>
  <c r="I858" i="7"/>
  <c r="I692" i="7"/>
  <c r="I742" i="7"/>
  <c r="M742" i="7" s="1"/>
  <c r="I775" i="7"/>
  <c r="I801" i="7"/>
  <c r="I820" i="7"/>
  <c r="I839" i="7"/>
  <c r="I865" i="7"/>
  <c r="I879" i="7"/>
  <c r="I895" i="7"/>
  <c r="I725" i="7"/>
  <c r="M725" i="7" s="1"/>
  <c r="I739" i="7"/>
  <c r="I769" i="7"/>
  <c r="I787" i="7"/>
  <c r="M787" i="7" s="1"/>
  <c r="I813" i="7"/>
  <c r="M813" i="7" s="1"/>
  <c r="I832" i="7"/>
  <c r="I851" i="7"/>
  <c r="I872" i="7"/>
  <c r="I888" i="7"/>
  <c r="I722" i="7"/>
  <c r="I770" i="7"/>
  <c r="I809" i="7"/>
  <c r="I847" i="7"/>
  <c r="M847" i="7" s="1"/>
  <c r="I889" i="7"/>
  <c r="I767" i="7"/>
  <c r="I808" i="7"/>
  <c r="I853" i="7"/>
  <c r="I890" i="7"/>
  <c r="I747" i="7"/>
  <c r="I780" i="7"/>
  <c r="M780" i="7" s="1"/>
  <c r="I825" i="7"/>
  <c r="I863" i="7"/>
  <c r="I763" i="7"/>
  <c r="I894" i="7"/>
  <c r="M894" i="7" s="1"/>
  <c r="I779" i="7"/>
  <c r="I824" i="7"/>
  <c r="I869" i="7"/>
  <c r="I683" i="7"/>
  <c r="I699" i="7"/>
  <c r="M699" i="7" s="1"/>
  <c r="I715" i="7"/>
  <c r="I697" i="7"/>
  <c r="I716" i="7"/>
  <c r="I682" i="7"/>
  <c r="M682" i="7" s="1"/>
  <c r="I705" i="7"/>
  <c r="M705" i="7" s="1"/>
  <c r="I732" i="7"/>
  <c r="I748" i="7"/>
  <c r="I764" i="7"/>
  <c r="M764" i="7" s="1"/>
  <c r="I689" i="7"/>
  <c r="I733" i="7"/>
  <c r="I759" i="7"/>
  <c r="I782" i="7"/>
  <c r="I798" i="7"/>
  <c r="M798" i="7" s="1"/>
  <c r="I814" i="7"/>
  <c r="I830" i="7"/>
  <c r="I846" i="7"/>
  <c r="M846" i="7" s="1"/>
  <c r="I862" i="7"/>
  <c r="I702" i="7"/>
  <c r="I753" i="7"/>
  <c r="I785" i="7"/>
  <c r="I804" i="7"/>
  <c r="I823" i="7"/>
  <c r="I849" i="7"/>
  <c r="I868" i="7"/>
  <c r="I883" i="7"/>
  <c r="I698" i="7"/>
  <c r="I726" i="7"/>
  <c r="I750" i="7"/>
  <c r="I773" i="7"/>
  <c r="I797" i="7"/>
  <c r="I816" i="7"/>
  <c r="I835" i="7"/>
  <c r="M835" i="7" s="1"/>
  <c r="I861" i="7"/>
  <c r="I876" i="7"/>
  <c r="I892" i="7"/>
  <c r="M892" i="7" s="1"/>
  <c r="I729" i="7"/>
  <c r="I777" i="7"/>
  <c r="I815" i="7"/>
  <c r="I860" i="7"/>
  <c r="I717" i="7"/>
  <c r="M717" i="7" s="1"/>
  <c r="I776" i="7"/>
  <c r="I821" i="7"/>
  <c r="I859" i="7"/>
  <c r="I680" i="7"/>
  <c r="I755" i="7"/>
  <c r="I793" i="7"/>
  <c r="I831" i="7"/>
  <c r="I877" i="7"/>
  <c r="I870" i="7"/>
  <c r="I714" i="7"/>
  <c r="I792" i="7"/>
  <c r="I837" i="7"/>
  <c r="I703" i="7"/>
  <c r="I686" i="7"/>
  <c r="I768" i="7"/>
  <c r="I786" i="7"/>
  <c r="M786" i="7" s="1"/>
  <c r="I850" i="7"/>
  <c r="I788" i="7"/>
  <c r="I871" i="7"/>
  <c r="I754" i="7"/>
  <c r="I845" i="7"/>
  <c r="I693" i="7"/>
  <c r="I737" i="7"/>
  <c r="M737" i="7" s="1"/>
  <c r="I696" i="7"/>
  <c r="I885" i="7"/>
  <c r="I843" i="7"/>
  <c r="I762" i="7"/>
  <c r="M762" i="7" s="1"/>
  <c r="I852" i="7"/>
  <c r="I873" i="7"/>
  <c r="I805" i="7"/>
  <c r="I681" i="7"/>
  <c r="I709" i="7"/>
  <c r="I706" i="7"/>
  <c r="I802" i="7"/>
  <c r="I866" i="7"/>
  <c r="I807" i="7"/>
  <c r="M807" i="7" s="1"/>
  <c r="I887" i="7"/>
  <c r="I781" i="7"/>
  <c r="I864" i="7"/>
  <c r="I783" i="7"/>
  <c r="I789" i="7"/>
  <c r="M789" i="7" s="1"/>
  <c r="I766" i="7"/>
  <c r="I878" i="7"/>
  <c r="I687" i="7"/>
  <c r="I752" i="7"/>
  <c r="I757" i="7"/>
  <c r="I731" i="7"/>
  <c r="I704" i="7"/>
  <c r="I844" i="7"/>
  <c r="I700" i="7"/>
  <c r="I736" i="7"/>
  <c r="I743" i="7"/>
  <c r="I818" i="7"/>
  <c r="I734" i="7"/>
  <c r="I833" i="7"/>
  <c r="I712" i="7"/>
  <c r="M712" i="7" s="1"/>
  <c r="I800" i="7"/>
  <c r="I880" i="7"/>
  <c r="I828" i="7"/>
  <c r="I827" i="7"/>
  <c r="I799" i="7"/>
  <c r="I741" i="7"/>
  <c r="I719" i="7"/>
  <c r="I834" i="7"/>
  <c r="I819" i="7"/>
  <c r="I874" i="7"/>
  <c r="B676" i="7"/>
  <c r="B682" i="7"/>
  <c r="B698" i="7"/>
  <c r="B714" i="7"/>
  <c r="B696" i="7"/>
  <c r="B715" i="7"/>
  <c r="K715" i="7" s="1"/>
  <c r="B701" i="7"/>
  <c r="B731" i="7"/>
  <c r="B747" i="7"/>
  <c r="B763" i="7"/>
  <c r="K763" i="7" s="1"/>
  <c r="B691" i="7"/>
  <c r="B723" i="7"/>
  <c r="K723" i="7" s="1"/>
  <c r="B742" i="7"/>
  <c r="B761" i="7"/>
  <c r="B781" i="7"/>
  <c r="B797" i="7"/>
  <c r="B813" i="7"/>
  <c r="B829" i="7"/>
  <c r="B845" i="7"/>
  <c r="B861" i="7"/>
  <c r="B707" i="7"/>
  <c r="K707" i="7" s="1"/>
  <c r="B749" i="7"/>
  <c r="K749" i="7" s="1"/>
  <c r="B772" i="7"/>
  <c r="B800" i="7"/>
  <c r="B819" i="7"/>
  <c r="B838" i="7"/>
  <c r="B864" i="7"/>
  <c r="B878" i="7"/>
  <c r="B894" i="7"/>
  <c r="B717" i="7"/>
  <c r="K717" i="7" s="1"/>
  <c r="B754" i="7"/>
  <c r="B780" i="7"/>
  <c r="B799" i="7"/>
  <c r="K799" i="7" s="1"/>
  <c r="B818" i="7"/>
  <c r="K818" i="7" s="1"/>
  <c r="B844" i="7"/>
  <c r="B863" i="7"/>
  <c r="B879" i="7"/>
  <c r="B895" i="7"/>
  <c r="B724" i="7"/>
  <c r="K724" i="7" s="1"/>
  <c r="B744" i="7"/>
  <c r="B798" i="7"/>
  <c r="B843" i="7"/>
  <c r="K843" i="7" s="1"/>
  <c r="B880" i="7"/>
  <c r="B733" i="7"/>
  <c r="B778" i="7"/>
  <c r="B823" i="7"/>
  <c r="K823" i="7" s="1"/>
  <c r="B868" i="7"/>
  <c r="B708" i="7"/>
  <c r="B776" i="7"/>
  <c r="B814" i="7"/>
  <c r="K814" i="7" s="1"/>
  <c r="B859" i="7"/>
  <c r="B687" i="7"/>
  <c r="B794" i="7"/>
  <c r="B839" i="7"/>
  <c r="B681" i="7"/>
  <c r="K681" i="7" s="1"/>
  <c r="B690" i="7"/>
  <c r="B683" i="7"/>
  <c r="B709" i="7"/>
  <c r="K709" i="7" s="1"/>
  <c r="B716" i="7"/>
  <c r="K716" i="7" s="1"/>
  <c r="B739" i="7"/>
  <c r="K739" i="7" s="1"/>
  <c r="B755" i="7"/>
  <c r="B711" i="7"/>
  <c r="K711" i="7" s="1"/>
  <c r="B748" i="7"/>
  <c r="K748" i="7" s="1"/>
  <c r="B774" i="7"/>
  <c r="B805" i="7"/>
  <c r="B837" i="7"/>
  <c r="B869" i="7"/>
  <c r="K869" i="7" s="1"/>
  <c r="B734" i="7"/>
  <c r="B787" i="7"/>
  <c r="B832" i="7"/>
  <c r="K832" i="7" s="1"/>
  <c r="B851" i="7"/>
  <c r="B886" i="7"/>
  <c r="B700" i="7"/>
  <c r="K700" i="7" s="1"/>
  <c r="B769" i="7"/>
  <c r="K769" i="7" s="1"/>
  <c r="B786" i="7"/>
  <c r="B850" i="7"/>
  <c r="B887" i="7"/>
  <c r="B736" i="7"/>
  <c r="B779" i="7"/>
  <c r="B862" i="7"/>
  <c r="B680" i="7"/>
  <c r="B804" i="7"/>
  <c r="B881" i="7"/>
  <c r="B762" i="7"/>
  <c r="B840" i="7"/>
  <c r="B884" i="7"/>
  <c r="B820" i="7"/>
  <c r="B686" i="7"/>
  <c r="B702" i="7"/>
  <c r="B718" i="7"/>
  <c r="B699" i="7"/>
  <c r="B722" i="7"/>
  <c r="K722" i="7" s="1"/>
  <c r="B705" i="7"/>
  <c r="B735" i="7"/>
  <c r="B751" i="7"/>
  <c r="B767" i="7"/>
  <c r="B692" i="7"/>
  <c r="K692" i="7" s="1"/>
  <c r="B727" i="7"/>
  <c r="B745" i="7"/>
  <c r="B764" i="7"/>
  <c r="B785" i="7"/>
  <c r="B801" i="7"/>
  <c r="K801" i="7" s="1"/>
  <c r="B817" i="7"/>
  <c r="B833" i="7"/>
  <c r="B849" i="7"/>
  <c r="B865" i="7"/>
  <c r="B730" i="7"/>
  <c r="B753" i="7"/>
  <c r="B784" i="7"/>
  <c r="B803" i="7"/>
  <c r="B822" i="7"/>
  <c r="B848" i="7"/>
  <c r="B867" i="7"/>
  <c r="B882" i="7"/>
  <c r="B689" i="7"/>
  <c r="B728" i="7"/>
  <c r="B765" i="7"/>
  <c r="B783" i="7"/>
  <c r="B802" i="7"/>
  <c r="K802" i="7" s="1"/>
  <c r="B828" i="7"/>
  <c r="B847" i="7"/>
  <c r="K847" i="7" s="1"/>
  <c r="B866" i="7"/>
  <c r="B883" i="7"/>
  <c r="B685" i="7"/>
  <c r="B725" i="7"/>
  <c r="B766" i="7"/>
  <c r="K766" i="7" s="1"/>
  <c r="B811" i="7"/>
  <c r="B856" i="7"/>
  <c r="B888" i="7"/>
  <c r="B741" i="7"/>
  <c r="B791" i="7"/>
  <c r="B836" i="7"/>
  <c r="B873" i="7"/>
  <c r="B740" i="7"/>
  <c r="B782" i="7"/>
  <c r="B827" i="7"/>
  <c r="B876" i="7"/>
  <c r="B720" i="7"/>
  <c r="K720" i="7" s="1"/>
  <c r="B807" i="7"/>
  <c r="B858" i="7"/>
  <c r="B788" i="7"/>
  <c r="B706" i="7"/>
  <c r="K706" i="7" s="1"/>
  <c r="B726" i="7"/>
  <c r="B771" i="7"/>
  <c r="B729" i="7"/>
  <c r="B789" i="7"/>
  <c r="B821" i="7"/>
  <c r="B853" i="7"/>
  <c r="B757" i="7"/>
  <c r="K757" i="7" s="1"/>
  <c r="B806" i="7"/>
  <c r="B870" i="7"/>
  <c r="B746" i="7"/>
  <c r="B812" i="7"/>
  <c r="K812" i="7" s="1"/>
  <c r="B831" i="7"/>
  <c r="B871" i="7"/>
  <c r="B688" i="7"/>
  <c r="B824" i="7"/>
  <c r="B752" i="7"/>
  <c r="K752" i="7" s="1"/>
  <c r="B842" i="7"/>
  <c r="B795" i="7"/>
  <c r="B737" i="7"/>
  <c r="B712" i="7"/>
  <c r="B759" i="7"/>
  <c r="B758" i="7"/>
  <c r="B825" i="7"/>
  <c r="K825" i="7" s="1"/>
  <c r="B738" i="7"/>
  <c r="K738" i="7" s="1"/>
  <c r="B835" i="7"/>
  <c r="B703" i="7"/>
  <c r="B815" i="7"/>
  <c r="B891" i="7"/>
  <c r="B830" i="7"/>
  <c r="K830" i="7" s="1"/>
  <c r="B810" i="7"/>
  <c r="B808" i="7"/>
  <c r="B826" i="7"/>
  <c r="K826" i="7" s="1"/>
  <c r="B885" i="7"/>
  <c r="B732" i="7"/>
  <c r="B796" i="7"/>
  <c r="B792" i="7"/>
  <c r="B756" i="7"/>
  <c r="K756" i="7" s="1"/>
  <c r="B694" i="7"/>
  <c r="K694" i="7" s="1"/>
  <c r="B697" i="7"/>
  <c r="K697" i="7" s="1"/>
  <c r="B775" i="7"/>
  <c r="B777" i="7"/>
  <c r="B841" i="7"/>
  <c r="B768" i="7"/>
  <c r="B854" i="7"/>
  <c r="B750" i="7"/>
  <c r="K750" i="7" s="1"/>
  <c r="B834" i="7"/>
  <c r="B695" i="7"/>
  <c r="B872" i="7"/>
  <c r="B855" i="7"/>
  <c r="B846" i="7"/>
  <c r="B877" i="7"/>
  <c r="B743" i="7"/>
  <c r="B704" i="7"/>
  <c r="B890" i="7"/>
  <c r="B760" i="7"/>
  <c r="B852" i="7"/>
  <c r="K852" i="7" s="1"/>
  <c r="B710" i="7"/>
  <c r="K710" i="7" s="1"/>
  <c r="B719" i="7"/>
  <c r="B713" i="7"/>
  <c r="B793" i="7"/>
  <c r="B857" i="7"/>
  <c r="B790" i="7"/>
  <c r="K790" i="7" s="1"/>
  <c r="B874" i="7"/>
  <c r="B773" i="7"/>
  <c r="K773" i="7" s="1"/>
  <c r="B860" i="7"/>
  <c r="B721" i="7"/>
  <c r="B684" i="7"/>
  <c r="B889" i="7"/>
  <c r="B892" i="7"/>
  <c r="K892" i="7" s="1"/>
  <c r="B893" i="7"/>
  <c r="B693" i="7"/>
  <c r="B809" i="7"/>
  <c r="B816" i="7"/>
  <c r="B875" i="7"/>
  <c r="B770" i="7"/>
  <c r="K809" i="7" l="1"/>
  <c r="K875" i="7"/>
  <c r="K721" i="7"/>
  <c r="K890" i="7"/>
  <c r="K858" i="7"/>
  <c r="K827" i="7"/>
  <c r="K685" i="7"/>
  <c r="K828" i="7"/>
  <c r="K728" i="7"/>
  <c r="K848" i="7"/>
  <c r="K753" i="7"/>
  <c r="K833" i="7"/>
  <c r="K686" i="7"/>
  <c r="K733" i="7"/>
  <c r="K744" i="7"/>
  <c r="K780" i="7"/>
  <c r="M874" i="7"/>
  <c r="M693" i="7"/>
  <c r="M686" i="7"/>
  <c r="K816" i="7"/>
  <c r="K860" i="7"/>
  <c r="K704" i="7"/>
  <c r="K777" i="7"/>
  <c r="K807" i="7"/>
  <c r="K811" i="7"/>
  <c r="K883" i="7"/>
  <c r="K822" i="7"/>
  <c r="K730" i="7"/>
  <c r="K745" i="7"/>
  <c r="K851" i="7"/>
  <c r="K859" i="7"/>
  <c r="K880" i="7"/>
  <c r="K864" i="7"/>
  <c r="K781" i="7"/>
  <c r="K701" i="7"/>
  <c r="M818" i="7"/>
  <c r="M873" i="7"/>
  <c r="M755" i="7"/>
  <c r="M883" i="7"/>
  <c r="M862" i="7"/>
  <c r="M739" i="7"/>
  <c r="M775" i="7"/>
  <c r="M778" i="7"/>
  <c r="M695" i="7"/>
  <c r="M886" i="7"/>
  <c r="M784" i="7"/>
  <c r="K693" i="7"/>
  <c r="K874" i="7"/>
  <c r="K713" i="7"/>
  <c r="K768" i="7"/>
  <c r="K815" i="7"/>
  <c r="K765" i="7"/>
  <c r="K784" i="7"/>
  <c r="K849" i="7"/>
  <c r="K785" i="7"/>
  <c r="K680" i="7"/>
  <c r="K787" i="7"/>
  <c r="K747" i="7"/>
  <c r="K696" i="7"/>
  <c r="M681" i="7"/>
  <c r="M872" i="7"/>
  <c r="M810" i="7"/>
  <c r="M730" i="7"/>
  <c r="M882" i="7"/>
  <c r="K731" i="7"/>
  <c r="M734" i="7"/>
  <c r="M802" i="7"/>
  <c r="M763" i="7"/>
  <c r="M747" i="7"/>
  <c r="M879" i="7"/>
  <c r="M794" i="7"/>
  <c r="M841" i="7"/>
  <c r="K834" i="7"/>
  <c r="K841" i="7"/>
  <c r="K853" i="7"/>
  <c r="K767" i="7"/>
  <c r="K850" i="7"/>
  <c r="K855" i="7"/>
  <c r="K885" i="7"/>
  <c r="K835" i="7"/>
  <c r="K759" i="7"/>
  <c r="K842" i="7"/>
  <c r="K871" i="7"/>
  <c r="K870" i="7"/>
  <c r="K782" i="7"/>
  <c r="K689" i="7"/>
  <c r="K751" i="7"/>
  <c r="K699" i="7"/>
  <c r="K820" i="7"/>
  <c r="K881" i="7"/>
  <c r="K779" i="7"/>
  <c r="K786" i="7"/>
  <c r="K868" i="7"/>
  <c r="K844" i="7"/>
  <c r="K754" i="7"/>
  <c r="K772" i="7"/>
  <c r="K845" i="7"/>
  <c r="K698" i="7"/>
  <c r="M819" i="7"/>
  <c r="M887" i="7"/>
  <c r="M885" i="7"/>
  <c r="M715" i="7"/>
  <c r="M824" i="7"/>
  <c r="M890" i="7"/>
  <c r="M889" i="7"/>
  <c r="M722" i="7"/>
  <c r="M865" i="7"/>
  <c r="M760" i="7"/>
  <c r="M796" i="7"/>
  <c r="M708" i="7"/>
  <c r="K831" i="7"/>
  <c r="K894" i="7"/>
  <c r="K808" i="7"/>
  <c r="K736" i="7"/>
  <c r="K742" i="7"/>
  <c r="M878" i="7"/>
  <c r="M821" i="7"/>
  <c r="M866" i="7"/>
  <c r="M805" i="7"/>
  <c r="M815" i="7"/>
  <c r="M875" i="7"/>
  <c r="M704" i="7"/>
  <c r="M740" i="7"/>
  <c r="M729" i="7"/>
  <c r="M680" i="7"/>
  <c r="M718" i="7"/>
  <c r="M880" i="7"/>
  <c r="M811" i="7"/>
  <c r="M726" i="7"/>
  <c r="M696" i="7"/>
  <c r="M768" i="7"/>
  <c r="M716" i="7"/>
  <c r="K795" i="7"/>
  <c r="K703" i="7"/>
  <c r="M845" i="7"/>
  <c r="M870" i="7"/>
  <c r="M772" i="7"/>
  <c r="M698" i="7"/>
  <c r="M877" i="7"/>
  <c r="K889" i="7"/>
  <c r="K743" i="7"/>
  <c r="K872" i="7"/>
  <c r="K854" i="7"/>
  <c r="K775" i="7"/>
  <c r="K891" i="7"/>
  <c r="K712" i="7"/>
  <c r="K806" i="7"/>
  <c r="K789" i="7"/>
  <c r="K882" i="7"/>
  <c r="K803" i="7"/>
  <c r="K865" i="7"/>
  <c r="K727" i="7"/>
  <c r="K718" i="7"/>
  <c r="K884" i="7"/>
  <c r="K804" i="7"/>
  <c r="K837" i="7"/>
  <c r="K839" i="7"/>
  <c r="K838" i="7"/>
  <c r="K761" i="7"/>
  <c r="K682" i="7"/>
  <c r="M834" i="7"/>
  <c r="M709" i="7"/>
  <c r="M852" i="7"/>
  <c r="M754" i="7"/>
  <c r="M868" i="7"/>
  <c r="M779" i="7"/>
  <c r="M825" i="7"/>
  <c r="M853" i="7"/>
  <c r="M888" i="7"/>
  <c r="M839" i="7"/>
  <c r="M826" i="7"/>
  <c r="M749" i="7"/>
  <c r="M713" i="7"/>
  <c r="M848" i="7"/>
  <c r="K783" i="7"/>
  <c r="K878" i="7"/>
  <c r="K793" i="7"/>
  <c r="K877" i="7"/>
  <c r="K791" i="7"/>
  <c r="K856" i="7"/>
  <c r="K792" i="7"/>
  <c r="K714" i="7"/>
  <c r="K726" i="7"/>
  <c r="K684" i="7"/>
  <c r="M719" i="7"/>
  <c r="M697" i="7"/>
  <c r="M750" i="7"/>
  <c r="M683" i="7"/>
  <c r="M864" i="7"/>
  <c r="M788" i="7"/>
  <c r="M691" i="7"/>
  <c r="M752" i="7"/>
  <c r="M838" i="7"/>
  <c r="M804" i="7"/>
  <c r="M857" i="7"/>
  <c r="M863" i="7"/>
  <c r="M687" i="7"/>
  <c r="M842" i="7"/>
  <c r="M707" i="7"/>
  <c r="M792" i="7"/>
  <c r="M854" i="7"/>
  <c r="M816" i="7"/>
  <c r="M703" i="7"/>
  <c r="M814" i="7"/>
  <c r="M806" i="7"/>
  <c r="M832" i="7"/>
  <c r="M735" i="7"/>
  <c r="M823" i="7"/>
  <c r="M758" i="7"/>
  <c r="M753" i="7"/>
  <c r="M720" i="7"/>
  <c r="M871" i="7"/>
  <c r="M828" i="7"/>
  <c r="M797" i="7"/>
  <c r="M773" i="7"/>
  <c r="M684" i="7"/>
  <c r="M817" i="7"/>
  <c r="M756" i="7"/>
  <c r="M748" i="7"/>
  <c r="M860" i="7"/>
  <c r="M777" i="7"/>
  <c r="M867" i="7"/>
  <c r="M803" i="7"/>
  <c r="M736" i="7"/>
  <c r="M733" i="7"/>
  <c r="M690" i="7"/>
  <c r="K817" i="7"/>
  <c r="K810" i="7"/>
  <c r="K770" i="7"/>
  <c r="K695" i="7"/>
  <c r="K796" i="7"/>
  <c r="K729" i="7"/>
  <c r="K873" i="7"/>
  <c r="K887" i="7"/>
  <c r="K805" i="7"/>
  <c r="K794" i="7"/>
  <c r="K778" i="7"/>
  <c r="K879" i="7"/>
  <c r="F682" i="7"/>
  <c r="F698" i="7"/>
  <c r="F714" i="7"/>
  <c r="F705" i="7"/>
  <c r="F722" i="7"/>
  <c r="F699" i="7"/>
  <c r="F731" i="7"/>
  <c r="F747" i="7"/>
  <c r="F763" i="7"/>
  <c r="F683" i="7"/>
  <c r="F728" i="7"/>
  <c r="F754" i="7"/>
  <c r="F773" i="7"/>
  <c r="F789" i="7"/>
  <c r="F805" i="7"/>
  <c r="F821" i="7"/>
  <c r="F837" i="7"/>
  <c r="F853" i="7"/>
  <c r="F869" i="7"/>
  <c r="F715" i="7"/>
  <c r="F736" i="7"/>
  <c r="F766" i="7"/>
  <c r="F796" i="7"/>
  <c r="F686" i="7"/>
  <c r="F702" i="7"/>
  <c r="F689" i="7"/>
  <c r="F708" i="7"/>
  <c r="F726" i="7"/>
  <c r="F703" i="7"/>
  <c r="F735" i="7"/>
  <c r="F751" i="7"/>
  <c r="F767" i="7"/>
  <c r="F700" i="7"/>
  <c r="F738" i="7"/>
  <c r="F757" i="7"/>
  <c r="F777" i="7"/>
  <c r="F793" i="7"/>
  <c r="F809" i="7"/>
  <c r="F825" i="7"/>
  <c r="F841" i="7"/>
  <c r="F857" i="7"/>
  <c r="F690" i="7"/>
  <c r="F706" i="7"/>
  <c r="F692" i="7"/>
  <c r="F711" i="7"/>
  <c r="F684" i="7"/>
  <c r="F707" i="7"/>
  <c r="F739" i="7"/>
  <c r="F755" i="7"/>
  <c r="F771" i="7"/>
  <c r="F701" i="7"/>
  <c r="F741" i="7"/>
  <c r="F760" i="7"/>
  <c r="F781" i="7"/>
  <c r="F797" i="7"/>
  <c r="F813" i="7"/>
  <c r="F829" i="7"/>
  <c r="F845" i="7"/>
  <c r="F861" i="7"/>
  <c r="F709" i="7"/>
  <c r="F724" i="7"/>
  <c r="F758" i="7"/>
  <c r="F710" i="7"/>
  <c r="F725" i="7"/>
  <c r="F721" i="7"/>
  <c r="F801" i="7"/>
  <c r="F865" i="7"/>
  <c r="F732" i="7"/>
  <c r="F783" i="7"/>
  <c r="F812" i="7"/>
  <c r="F831" i="7"/>
  <c r="F850" i="7"/>
  <c r="F870" i="7"/>
  <c r="F886" i="7"/>
  <c r="F697" i="7"/>
  <c r="F729" i="7"/>
  <c r="F752" i="7"/>
  <c r="F779" i="7"/>
  <c r="F798" i="7"/>
  <c r="F824" i="7"/>
  <c r="F843" i="7"/>
  <c r="F862" i="7"/>
  <c r="F883" i="7"/>
  <c r="F693" i="7"/>
  <c r="F734" i="7"/>
  <c r="F764" i="7"/>
  <c r="F794" i="7"/>
  <c r="F839" i="7"/>
  <c r="F884" i="7"/>
  <c r="F761" i="7"/>
  <c r="F806" i="7"/>
  <c r="F851" i="7"/>
  <c r="F893" i="7"/>
  <c r="F749" i="7"/>
  <c r="F804" i="7"/>
  <c r="F842" i="7"/>
  <c r="F880" i="7"/>
  <c r="F822" i="7"/>
  <c r="F803" i="7"/>
  <c r="F854" i="7"/>
  <c r="F889" i="7"/>
  <c r="F681" i="7"/>
  <c r="F723" i="7"/>
  <c r="F847" i="7"/>
  <c r="F720" i="7"/>
  <c r="F795" i="7"/>
  <c r="F859" i="7"/>
  <c r="F730" i="7"/>
  <c r="F788" i="7"/>
  <c r="F826" i="7"/>
  <c r="F876" i="7"/>
  <c r="F750" i="7"/>
  <c r="F800" i="7"/>
  <c r="F838" i="7"/>
  <c r="F885" i="7"/>
  <c r="F727" i="7"/>
  <c r="F791" i="7"/>
  <c r="F836" i="7"/>
  <c r="F872" i="7"/>
  <c r="F746" i="7"/>
  <c r="F790" i="7"/>
  <c r="F848" i="7"/>
  <c r="F881" i="7"/>
  <c r="F695" i="7"/>
  <c r="F743" i="7"/>
  <c r="F744" i="7"/>
  <c r="F817" i="7"/>
  <c r="F691" i="7"/>
  <c r="F740" i="7"/>
  <c r="F786" i="7"/>
  <c r="F815" i="7"/>
  <c r="F834" i="7"/>
  <c r="F860" i="7"/>
  <c r="F874" i="7"/>
  <c r="F890" i="7"/>
  <c r="F704" i="7"/>
  <c r="F733" i="7"/>
  <c r="F756" i="7"/>
  <c r="F782" i="7"/>
  <c r="F808" i="7"/>
  <c r="F827" i="7"/>
  <c r="F846" i="7"/>
  <c r="F871" i="7"/>
  <c r="F887" i="7"/>
  <c r="F696" i="7"/>
  <c r="F716" i="7"/>
  <c r="F772" i="7"/>
  <c r="F807" i="7"/>
  <c r="F852" i="7"/>
  <c r="F892" i="7"/>
  <c r="F769" i="7"/>
  <c r="F819" i="7"/>
  <c r="F864" i="7"/>
  <c r="F685" i="7"/>
  <c r="F768" i="7"/>
  <c r="F810" i="7"/>
  <c r="F855" i="7"/>
  <c r="F888" i="7"/>
  <c r="F765" i="7"/>
  <c r="F816" i="7"/>
  <c r="F867" i="7"/>
  <c r="F694" i="7"/>
  <c r="F785" i="7"/>
  <c r="F780" i="7"/>
  <c r="F882" i="7"/>
  <c r="F748" i="7"/>
  <c r="F814" i="7"/>
  <c r="F879" i="7"/>
  <c r="F753" i="7"/>
  <c r="F718" i="7"/>
  <c r="F759" i="7"/>
  <c r="F770" i="7"/>
  <c r="F833" i="7"/>
  <c r="F712" i="7"/>
  <c r="F762" i="7"/>
  <c r="F799" i="7"/>
  <c r="F818" i="7"/>
  <c r="F844" i="7"/>
  <c r="F863" i="7"/>
  <c r="F878" i="7"/>
  <c r="F894" i="7"/>
  <c r="F719" i="7"/>
  <c r="F737" i="7"/>
  <c r="F774" i="7"/>
  <c r="F792" i="7"/>
  <c r="F811" i="7"/>
  <c r="F830" i="7"/>
  <c r="F856" i="7"/>
  <c r="F875" i="7"/>
  <c r="F891" i="7"/>
  <c r="F717" i="7"/>
  <c r="F745" i="7"/>
  <c r="F775" i="7"/>
  <c r="F820" i="7"/>
  <c r="F858" i="7"/>
  <c r="F742" i="7"/>
  <c r="F787" i="7"/>
  <c r="F832" i="7"/>
  <c r="F877" i="7"/>
  <c r="F713" i="7"/>
  <c r="F778" i="7"/>
  <c r="F823" i="7"/>
  <c r="F868" i="7"/>
  <c r="F680" i="7"/>
  <c r="F784" i="7"/>
  <c r="F835" i="7"/>
  <c r="F873" i="7"/>
  <c r="F688" i="7"/>
  <c r="F849" i="7"/>
  <c r="F802" i="7"/>
  <c r="F828" i="7"/>
  <c r="F866" i="7"/>
  <c r="F687" i="7"/>
  <c r="F776" i="7"/>
  <c r="F840" i="7"/>
  <c r="F895" i="7"/>
  <c r="M731" i="7"/>
  <c r="M830" i="7"/>
  <c r="M759" i="7"/>
  <c r="M895" i="7"/>
  <c r="M692" i="7"/>
  <c r="M694" i="7"/>
  <c r="M829" i="7"/>
  <c r="K876" i="7"/>
  <c r="K740" i="7"/>
  <c r="K691" i="7"/>
  <c r="K895" i="7"/>
  <c r="K688" i="7"/>
  <c r="K857" i="7"/>
  <c r="K764" i="7"/>
  <c r="K840" i="7"/>
  <c r="K774" i="7"/>
  <c r="K708" i="7"/>
  <c r="K705" i="7"/>
  <c r="M850" i="7"/>
  <c r="M812" i="7"/>
  <c r="M831" i="7"/>
  <c r="M783" i="7"/>
  <c r="M776" i="7"/>
  <c r="M745" i="7"/>
  <c r="M781" i="7"/>
  <c r="M744" i="7"/>
  <c r="M770" i="7"/>
  <c r="M799" i="7"/>
  <c r="M785" i="7"/>
  <c r="M893" i="7"/>
  <c r="M724" i="7"/>
  <c r="M820" i="7"/>
  <c r="M790" i="7"/>
  <c r="M746" i="7"/>
  <c r="M700" i="7"/>
  <c r="M836" i="7"/>
  <c r="M808" i="7"/>
  <c r="M766" i="7"/>
  <c r="M741" i="7"/>
  <c r="K821" i="7"/>
  <c r="M761" i="7"/>
  <c r="M793" i="7"/>
  <c r="M800" i="7"/>
  <c r="M782" i="7"/>
  <c r="M795" i="7"/>
  <c r="M861" i="7"/>
  <c r="K760" i="7"/>
  <c r="K737" i="7"/>
  <c r="K788" i="7"/>
  <c r="K888" i="7"/>
  <c r="K867" i="7"/>
  <c r="K683" i="7"/>
  <c r="K776" i="7"/>
  <c r="K798" i="7"/>
  <c r="K819" i="7"/>
  <c r="K813" i="7"/>
  <c r="K893" i="7"/>
  <c r="K719" i="7"/>
  <c r="K846" i="7"/>
  <c r="N846" i="7" s="1"/>
  <c r="K732" i="7"/>
  <c r="K746" i="7"/>
  <c r="K771" i="7"/>
  <c r="K836" i="7"/>
  <c r="K762" i="7"/>
  <c r="K886" i="7"/>
  <c r="K734" i="7"/>
  <c r="K690" i="7"/>
  <c r="K687" i="7"/>
  <c r="K863" i="7"/>
  <c r="K800" i="7"/>
  <c r="K861" i="7"/>
  <c r="K797" i="7"/>
  <c r="M714" i="7"/>
  <c r="M732" i="7"/>
  <c r="M869" i="7"/>
  <c r="M767" i="7"/>
  <c r="M851" i="7"/>
  <c r="M769" i="7"/>
  <c r="M801" i="7"/>
  <c r="M858" i="7"/>
  <c r="M688" i="7"/>
  <c r="M701" i="7"/>
  <c r="M711" i="7"/>
  <c r="M840" i="7"/>
  <c r="E687" i="7"/>
  <c r="L687" i="7" s="1"/>
  <c r="E703" i="7"/>
  <c r="E682" i="7"/>
  <c r="E701" i="7"/>
  <c r="E719" i="7"/>
  <c r="L719" i="7" s="1"/>
  <c r="E692" i="7"/>
  <c r="E721" i="7"/>
  <c r="E736" i="7"/>
  <c r="E752" i="7"/>
  <c r="L752" i="7" s="1"/>
  <c r="E768" i="7"/>
  <c r="E716" i="7"/>
  <c r="L716" i="7" s="1"/>
  <c r="E737" i="7"/>
  <c r="E763" i="7"/>
  <c r="L763" i="7" s="1"/>
  <c r="N763" i="7" s="1"/>
  <c r="E782" i="7"/>
  <c r="E798" i="7"/>
  <c r="L798" i="7" s="1"/>
  <c r="N798" i="7" s="1"/>
  <c r="E814" i="7"/>
  <c r="E830" i="7"/>
  <c r="E846" i="7"/>
  <c r="L846" i="7" s="1"/>
  <c r="E862" i="7"/>
  <c r="L862" i="7" s="1"/>
  <c r="E705" i="7"/>
  <c r="E729" i="7"/>
  <c r="E759" i="7"/>
  <c r="E779" i="7"/>
  <c r="L779" i="7" s="1"/>
  <c r="E805" i="7"/>
  <c r="E824" i="7"/>
  <c r="E843" i="7"/>
  <c r="E869" i="7"/>
  <c r="L869" i="7" s="1"/>
  <c r="N869" i="7" s="1"/>
  <c r="E883" i="7"/>
  <c r="E690" i="7"/>
  <c r="L690" i="7" s="1"/>
  <c r="N690" i="7" s="1"/>
  <c r="E745" i="7"/>
  <c r="E775" i="7"/>
  <c r="E801" i="7"/>
  <c r="L801" i="7" s="1"/>
  <c r="E820" i="7"/>
  <c r="L820" i="7" s="1"/>
  <c r="E839" i="7"/>
  <c r="E865" i="7"/>
  <c r="L865" i="7" s="1"/>
  <c r="E880" i="7"/>
  <c r="E686" i="7"/>
  <c r="E735" i="7"/>
  <c r="L735" i="7" s="1"/>
  <c r="E787" i="7"/>
  <c r="E832" i="7"/>
  <c r="L832" i="7" s="1"/>
  <c r="N832" i="7" s="1"/>
  <c r="E877" i="7"/>
  <c r="E712" i="7"/>
  <c r="L712" i="7" s="1"/>
  <c r="E780" i="7"/>
  <c r="E825" i="7"/>
  <c r="E863" i="7"/>
  <c r="E894" i="7"/>
  <c r="E765" i="7"/>
  <c r="L765" i="7" s="1"/>
  <c r="E816" i="7"/>
  <c r="E861" i="7"/>
  <c r="E889" i="7"/>
  <c r="E796" i="7"/>
  <c r="L796" i="7" s="1"/>
  <c r="E847" i="7"/>
  <c r="E762" i="7"/>
  <c r="E874" i="7"/>
  <c r="L874" i="7" s="1"/>
  <c r="E691" i="7"/>
  <c r="E707" i="7"/>
  <c r="E685" i="7"/>
  <c r="L685" i="7" s="1"/>
  <c r="E704" i="7"/>
  <c r="E723" i="7"/>
  <c r="L723" i="7" s="1"/>
  <c r="E696" i="7"/>
  <c r="E724" i="7"/>
  <c r="L724" i="7" s="1"/>
  <c r="N724" i="7" s="1"/>
  <c r="E740" i="7"/>
  <c r="E756" i="7"/>
  <c r="L756" i="7" s="1"/>
  <c r="N756" i="7" s="1"/>
  <c r="E772" i="7"/>
  <c r="E725" i="7"/>
  <c r="E747" i="7"/>
  <c r="E766" i="7"/>
  <c r="L766" i="7" s="1"/>
  <c r="N766" i="7" s="1"/>
  <c r="E786" i="7"/>
  <c r="L786" i="7" s="1"/>
  <c r="E802" i="7"/>
  <c r="L802" i="7" s="1"/>
  <c r="N802" i="7" s="1"/>
  <c r="E818" i="7"/>
  <c r="E834" i="7"/>
  <c r="E850" i="7"/>
  <c r="E866" i="7"/>
  <c r="E708" i="7"/>
  <c r="E733" i="7"/>
  <c r="E770" i="7"/>
  <c r="E789" i="7"/>
  <c r="L789" i="7" s="1"/>
  <c r="E808" i="7"/>
  <c r="E827" i="7"/>
  <c r="E853" i="7"/>
  <c r="L853" i="7" s="1"/>
  <c r="E871" i="7"/>
  <c r="E887" i="7"/>
  <c r="E693" i="7"/>
  <c r="E749" i="7"/>
  <c r="L749" i="7" s="1"/>
  <c r="E785" i="7"/>
  <c r="E804" i="7"/>
  <c r="E823" i="7"/>
  <c r="L823" i="7" s="1"/>
  <c r="E849" i="7"/>
  <c r="E868" i="7"/>
  <c r="E884" i="7"/>
  <c r="E689" i="7"/>
  <c r="L689" i="7" s="1"/>
  <c r="E742" i="7"/>
  <c r="E800" i="7"/>
  <c r="L800" i="7" s="1"/>
  <c r="E845" i="7"/>
  <c r="L845" i="7" s="1"/>
  <c r="E885" i="7"/>
  <c r="L885" i="7" s="1"/>
  <c r="E726" i="7"/>
  <c r="E793" i="7"/>
  <c r="L793" i="7" s="1"/>
  <c r="E831" i="7"/>
  <c r="E870" i="7"/>
  <c r="E738" i="7"/>
  <c r="L738" i="7" s="1"/>
  <c r="E784" i="7"/>
  <c r="L784" i="7" s="1"/>
  <c r="N784" i="7" s="1"/>
  <c r="E829" i="7"/>
  <c r="E867" i="7"/>
  <c r="E743" i="7"/>
  <c r="E809" i="7"/>
  <c r="L809" i="7" s="1"/>
  <c r="E882" i="7"/>
  <c r="E777" i="7"/>
  <c r="E890" i="7"/>
  <c r="E695" i="7"/>
  <c r="E711" i="7"/>
  <c r="E688" i="7"/>
  <c r="E714" i="7"/>
  <c r="E727" i="7"/>
  <c r="E700" i="7"/>
  <c r="E728" i="7"/>
  <c r="L728" i="7" s="1"/>
  <c r="N728" i="7" s="1"/>
  <c r="E744" i="7"/>
  <c r="L744" i="7" s="1"/>
  <c r="N744" i="7" s="1"/>
  <c r="E760" i="7"/>
  <c r="L760" i="7" s="1"/>
  <c r="E697" i="7"/>
  <c r="E731" i="7"/>
  <c r="L731" i="7" s="1"/>
  <c r="E750" i="7"/>
  <c r="E769" i="7"/>
  <c r="E790" i="7"/>
  <c r="E806" i="7"/>
  <c r="L806" i="7" s="1"/>
  <c r="E822" i="7"/>
  <c r="L822" i="7" s="1"/>
  <c r="N822" i="7" s="1"/>
  <c r="E838" i="7"/>
  <c r="L838" i="7" s="1"/>
  <c r="N838" i="7" s="1"/>
  <c r="E854" i="7"/>
  <c r="E684" i="7"/>
  <c r="L684" i="7" s="1"/>
  <c r="E720" i="7"/>
  <c r="E751" i="7"/>
  <c r="E774" i="7"/>
  <c r="E792" i="7"/>
  <c r="E811" i="7"/>
  <c r="L811" i="7" s="1"/>
  <c r="E837" i="7"/>
  <c r="L837" i="7" s="1"/>
  <c r="E856" i="7"/>
  <c r="E875" i="7"/>
  <c r="E891" i="7"/>
  <c r="L891" i="7" s="1"/>
  <c r="E730" i="7"/>
  <c r="E767" i="7"/>
  <c r="E788" i="7"/>
  <c r="E807" i="7"/>
  <c r="E833" i="7"/>
  <c r="L833" i="7" s="1"/>
  <c r="E852" i="7"/>
  <c r="E872" i="7"/>
  <c r="L872" i="7" s="1"/>
  <c r="E888" i="7"/>
  <c r="L888" i="7" s="1"/>
  <c r="E710" i="7"/>
  <c r="E761" i="7"/>
  <c r="L761" i="7" s="1"/>
  <c r="E813" i="7"/>
  <c r="E851" i="7"/>
  <c r="E893" i="7"/>
  <c r="L893" i="7" s="1"/>
  <c r="E739" i="7"/>
  <c r="E799" i="7"/>
  <c r="E844" i="7"/>
  <c r="L844" i="7" s="1"/>
  <c r="E878" i="7"/>
  <c r="E746" i="7"/>
  <c r="E797" i="7"/>
  <c r="L797" i="7" s="1"/>
  <c r="E835" i="7"/>
  <c r="L835" i="7" s="1"/>
  <c r="E873" i="7"/>
  <c r="E773" i="7"/>
  <c r="E815" i="7"/>
  <c r="L815" i="7" s="1"/>
  <c r="E709" i="7"/>
  <c r="E841" i="7"/>
  <c r="E680" i="7"/>
  <c r="E683" i="7"/>
  <c r="L683" i="7" s="1"/>
  <c r="E717" i="7"/>
  <c r="E748" i="7"/>
  <c r="L748" i="7" s="1"/>
  <c r="E753" i="7"/>
  <c r="E826" i="7"/>
  <c r="L826" i="7" s="1"/>
  <c r="E722" i="7"/>
  <c r="E821" i="7"/>
  <c r="E895" i="7"/>
  <c r="E817" i="7"/>
  <c r="L817" i="7" s="1"/>
  <c r="E892" i="7"/>
  <c r="L892" i="7" s="1"/>
  <c r="N892" i="7" s="1"/>
  <c r="E864" i="7"/>
  <c r="L864" i="7" s="1"/>
  <c r="N864" i="7" s="1"/>
  <c r="E857" i="7"/>
  <c r="E848" i="7"/>
  <c r="L848" i="7" s="1"/>
  <c r="N848" i="7" s="1"/>
  <c r="E754" i="7"/>
  <c r="E694" i="7"/>
  <c r="L694" i="7" s="1"/>
  <c r="N694" i="7" s="1"/>
  <c r="E791" i="7"/>
  <c r="E803" i="7"/>
  <c r="L803" i="7" s="1"/>
  <c r="E699" i="7"/>
  <c r="L699" i="7" s="1"/>
  <c r="E681" i="7"/>
  <c r="L681" i="7" s="1"/>
  <c r="N681" i="7" s="1"/>
  <c r="E764" i="7"/>
  <c r="L764" i="7" s="1"/>
  <c r="N764" i="7" s="1"/>
  <c r="E778" i="7"/>
  <c r="E842" i="7"/>
  <c r="E755" i="7"/>
  <c r="L755" i="7" s="1"/>
  <c r="N755" i="7" s="1"/>
  <c r="E840" i="7"/>
  <c r="E741" i="7"/>
  <c r="E836" i="7"/>
  <c r="L836" i="7" s="1"/>
  <c r="E713" i="7"/>
  <c r="E706" i="7"/>
  <c r="E886" i="7"/>
  <c r="L886" i="7" s="1"/>
  <c r="E881" i="7"/>
  <c r="E860" i="7"/>
  <c r="L860" i="7" s="1"/>
  <c r="E698" i="7"/>
  <c r="L698" i="7" s="1"/>
  <c r="E734" i="7"/>
  <c r="E795" i="7"/>
  <c r="L795" i="7" s="1"/>
  <c r="E876" i="7"/>
  <c r="E812" i="7"/>
  <c r="L812" i="7" s="1"/>
  <c r="E715" i="7"/>
  <c r="E718" i="7"/>
  <c r="L718" i="7" s="1"/>
  <c r="E702" i="7"/>
  <c r="L702" i="7" s="1"/>
  <c r="E794" i="7"/>
  <c r="E858" i="7"/>
  <c r="L858" i="7" s="1"/>
  <c r="E776" i="7"/>
  <c r="L776" i="7" s="1"/>
  <c r="E859" i="7"/>
  <c r="E771" i="7"/>
  <c r="L771" i="7" s="1"/>
  <c r="E855" i="7"/>
  <c r="E781" i="7"/>
  <c r="L781" i="7" s="1"/>
  <c r="E758" i="7"/>
  <c r="L758" i="7" s="1"/>
  <c r="E757" i="7"/>
  <c r="E783" i="7"/>
  <c r="E732" i="7"/>
  <c r="E810" i="7"/>
  <c r="E879" i="7"/>
  <c r="E819" i="7"/>
  <c r="E828" i="7"/>
  <c r="K866" i="7"/>
  <c r="K862" i="7"/>
  <c r="K702" i="7"/>
  <c r="K735" i="7"/>
  <c r="K829" i="7"/>
  <c r="K741" i="7"/>
  <c r="K824" i="7"/>
  <c r="K755" i="7"/>
  <c r="K758" i="7"/>
  <c r="K725" i="7"/>
  <c r="M833" i="7"/>
  <c r="M771" i="7"/>
  <c r="M849" i="7"/>
  <c r="M881" i="7"/>
  <c r="M706" i="7"/>
  <c r="M685" i="7"/>
  <c r="M689" i="7"/>
  <c r="M884" i="7"/>
  <c r="M727" i="7"/>
  <c r="M809" i="7"/>
  <c r="M859" i="7"/>
  <c r="M738" i="7"/>
  <c r="M743" i="7"/>
  <c r="M843" i="7"/>
  <c r="M757" i="7"/>
  <c r="M891" i="7"/>
  <c r="M844" i="7"/>
  <c r="M876" i="7"/>
  <c r="M855" i="7"/>
  <c r="M791" i="7"/>
  <c r="M723" i="7"/>
  <c r="M837" i="7"/>
  <c r="M710" i="7"/>
  <c r="M721" i="7"/>
  <c r="M827" i="7"/>
  <c r="M702" i="7"/>
  <c r="M765" i="7"/>
  <c r="L819" i="7" l="1"/>
  <c r="N858" i="7"/>
  <c r="L734" i="7"/>
  <c r="N734" i="7" s="1"/>
  <c r="L778" i="7"/>
  <c r="N778" i="7" s="1"/>
  <c r="P778" i="7" s="1"/>
  <c r="N826" i="7"/>
  <c r="N815" i="7"/>
  <c r="L813" i="7"/>
  <c r="L788" i="7"/>
  <c r="N788" i="7" s="1"/>
  <c r="L777" i="7"/>
  <c r="N777" i="7" s="1"/>
  <c r="L870" i="7"/>
  <c r="N870" i="7" s="1"/>
  <c r="N823" i="7"/>
  <c r="L827" i="7"/>
  <c r="N827" i="7" s="1"/>
  <c r="L787" i="7"/>
  <c r="N787" i="7" s="1"/>
  <c r="N716" i="7"/>
  <c r="L682" i="7"/>
  <c r="N682" i="7" s="1"/>
  <c r="N781" i="7"/>
  <c r="R781" i="7" s="1"/>
  <c r="N699" i="7"/>
  <c r="L722" i="7"/>
  <c r="N835" i="7"/>
  <c r="N811" i="7"/>
  <c r="R811" i="7" s="1"/>
  <c r="L720" i="7"/>
  <c r="N720" i="7" s="1"/>
  <c r="L743" i="7"/>
  <c r="L849" i="7"/>
  <c r="N786" i="7"/>
  <c r="P786" i="7" s="1"/>
  <c r="L696" i="7"/>
  <c r="L880" i="7"/>
  <c r="N880" i="7" s="1"/>
  <c r="L736" i="7"/>
  <c r="L783" i="7"/>
  <c r="N783" i="7" s="1"/>
  <c r="Q783" i="7" s="1"/>
  <c r="L855" i="7"/>
  <c r="N855" i="7" s="1"/>
  <c r="L715" i="7"/>
  <c r="N715" i="7" s="1"/>
  <c r="L741" i="7"/>
  <c r="N817" i="7"/>
  <c r="R817" i="7" s="1"/>
  <c r="N683" i="7"/>
  <c r="L799" i="7"/>
  <c r="N799" i="7" s="1"/>
  <c r="L875" i="7"/>
  <c r="N875" i="7" s="1"/>
  <c r="L792" i="7"/>
  <c r="N792" i="7" s="1"/>
  <c r="R792" i="7" s="1"/>
  <c r="N731" i="7"/>
  <c r="L688" i="7"/>
  <c r="L867" i="7"/>
  <c r="N867" i="7" s="1"/>
  <c r="N885" i="7"/>
  <c r="O885" i="7" s="1"/>
  <c r="N689" i="7"/>
  <c r="L693" i="7"/>
  <c r="N693" i="7" s="1"/>
  <c r="L733" i="7"/>
  <c r="N733" i="7" s="1"/>
  <c r="L834" i="7"/>
  <c r="N834" i="7" s="1"/>
  <c r="Q834" i="7" s="1"/>
  <c r="L691" i="7"/>
  <c r="N691" i="7" s="1"/>
  <c r="N765" i="7"/>
  <c r="L780" i="7"/>
  <c r="N780" i="7" s="1"/>
  <c r="N865" i="7"/>
  <c r="O865" i="7" s="1"/>
  <c r="L775" i="7"/>
  <c r="N775" i="7" s="1"/>
  <c r="N779" i="7"/>
  <c r="N862" i="7"/>
  <c r="L721" i="7"/>
  <c r="N721" i="7" s="1"/>
  <c r="O721" i="7" s="1"/>
  <c r="L791" i="7"/>
  <c r="L857" i="7"/>
  <c r="L753" i="7"/>
  <c r="N753" i="7" s="1"/>
  <c r="L773" i="7"/>
  <c r="N773" i="7" s="1"/>
  <c r="R773" i="7" s="1"/>
  <c r="L852" i="7"/>
  <c r="L790" i="7"/>
  <c r="N790" i="7" s="1"/>
  <c r="L700" i="7"/>
  <c r="L711" i="7"/>
  <c r="N711" i="7" s="1"/>
  <c r="L882" i="7"/>
  <c r="L829" i="7"/>
  <c r="L884" i="7"/>
  <c r="L818" i="7"/>
  <c r="N818" i="7" s="1"/>
  <c r="P818" i="7" s="1"/>
  <c r="L740" i="7"/>
  <c r="N740" i="7" s="1"/>
  <c r="N874" i="7"/>
  <c r="L889" i="7"/>
  <c r="N889" i="7" s="1"/>
  <c r="L894" i="7"/>
  <c r="N894" i="7" s="1"/>
  <c r="R894" i="7" s="1"/>
  <c r="L843" i="7"/>
  <c r="L703" i="7"/>
  <c r="L879" i="7"/>
  <c r="N879" i="7" s="1"/>
  <c r="R879" i="7" s="1"/>
  <c r="N812" i="7"/>
  <c r="P812" i="7" s="1"/>
  <c r="N698" i="7"/>
  <c r="L895" i="7"/>
  <c r="L680" i="7"/>
  <c r="N680" i="7" s="1"/>
  <c r="Q680" i="7" s="1"/>
  <c r="L746" i="7"/>
  <c r="N746" i="7" s="1"/>
  <c r="L739" i="7"/>
  <c r="N739" i="7" s="1"/>
  <c r="L767" i="7"/>
  <c r="N767" i="7" s="1"/>
  <c r="L856" i="7"/>
  <c r="N856" i="7" s="1"/>
  <c r="R856" i="7" s="1"/>
  <c r="L774" i="7"/>
  <c r="N774" i="7" s="1"/>
  <c r="R774" i="7" s="1"/>
  <c r="L854" i="7"/>
  <c r="L887" i="7"/>
  <c r="N887" i="7" s="1"/>
  <c r="P887" i="7" s="1"/>
  <c r="L808" i="7"/>
  <c r="N808" i="7" s="1"/>
  <c r="Q808" i="7" s="1"/>
  <c r="L747" i="7"/>
  <c r="N747" i="7" s="1"/>
  <c r="L704" i="7"/>
  <c r="N704" i="7" s="1"/>
  <c r="L839" i="7"/>
  <c r="N839" i="7" s="1"/>
  <c r="L745" i="7"/>
  <c r="N745" i="7" s="1"/>
  <c r="P745" i="7" s="1"/>
  <c r="N843" i="7"/>
  <c r="L692" i="7"/>
  <c r="N692" i="7" s="1"/>
  <c r="N895" i="7"/>
  <c r="P895" i="7" s="1"/>
  <c r="N852" i="7"/>
  <c r="Q852" i="7" s="1"/>
  <c r="N860" i="7"/>
  <c r="L821" i="7"/>
  <c r="L841" i="7"/>
  <c r="N841" i="7" s="1"/>
  <c r="P841" i="7" s="1"/>
  <c r="L878" i="7"/>
  <c r="N878" i="7" s="1"/>
  <c r="Q878" i="7" s="1"/>
  <c r="L730" i="7"/>
  <c r="N730" i="7" s="1"/>
  <c r="L727" i="7"/>
  <c r="L695" i="7"/>
  <c r="N695" i="7" s="1"/>
  <c r="N809" i="7"/>
  <c r="P809" i="7" s="1"/>
  <c r="L866" i="7"/>
  <c r="L725" i="7"/>
  <c r="N685" i="7"/>
  <c r="Q685" i="7" s="1"/>
  <c r="L686" i="7"/>
  <c r="N686" i="7" s="1"/>
  <c r="O686" i="7" s="1"/>
  <c r="N820" i="7"/>
  <c r="L824" i="7"/>
  <c r="L729" i="7"/>
  <c r="N729" i="7" s="1"/>
  <c r="O729" i="7" s="1"/>
  <c r="N752" i="7"/>
  <c r="R752" i="7" s="1"/>
  <c r="N687" i="7"/>
  <c r="N845" i="7"/>
  <c r="L810" i="7"/>
  <c r="N810" i="7" s="1"/>
  <c r="O810" i="7" s="1"/>
  <c r="L713" i="7"/>
  <c r="N713" i="7" s="1"/>
  <c r="R713" i="7" s="1"/>
  <c r="L732" i="7"/>
  <c r="N732" i="7" s="1"/>
  <c r="N718" i="7"/>
  <c r="N795" i="7"/>
  <c r="P795" i="7" s="1"/>
  <c r="L842" i="7"/>
  <c r="N842" i="7" s="1"/>
  <c r="R842" i="7" s="1"/>
  <c r="L754" i="7"/>
  <c r="N754" i="7" s="1"/>
  <c r="N722" i="7"/>
  <c r="L709" i="7"/>
  <c r="N709" i="7" s="1"/>
  <c r="O709" i="7" s="1"/>
  <c r="N844" i="7"/>
  <c r="Q844" i="7" s="1"/>
  <c r="L851" i="7"/>
  <c r="N851" i="7" s="1"/>
  <c r="L807" i="7"/>
  <c r="N807" i="7" s="1"/>
  <c r="L750" i="7"/>
  <c r="N750" i="7" s="1"/>
  <c r="N738" i="7"/>
  <c r="O738" i="7" s="1"/>
  <c r="L726" i="7"/>
  <c r="L742" i="7"/>
  <c r="N742" i="7" s="1"/>
  <c r="N849" i="7"/>
  <c r="Q849" i="7" s="1"/>
  <c r="N749" i="7"/>
  <c r="P749" i="7" s="1"/>
  <c r="N853" i="7"/>
  <c r="L770" i="7"/>
  <c r="L850" i="7"/>
  <c r="N850" i="7" s="1"/>
  <c r="Q850" i="7" s="1"/>
  <c r="N696" i="7"/>
  <c r="O696" i="7" s="1"/>
  <c r="L847" i="7"/>
  <c r="N847" i="7" s="1"/>
  <c r="L816" i="7"/>
  <c r="N816" i="7" s="1"/>
  <c r="L705" i="7"/>
  <c r="N705" i="7" s="1"/>
  <c r="P705" i="7" s="1"/>
  <c r="N736" i="7"/>
  <c r="O736" i="7" s="1"/>
  <c r="N712" i="7"/>
  <c r="P835" i="7"/>
  <c r="O835" i="7"/>
  <c r="Q835" i="7"/>
  <c r="R835" i="7"/>
  <c r="Q738" i="7"/>
  <c r="R849" i="7"/>
  <c r="R749" i="7"/>
  <c r="P853" i="7"/>
  <c r="Q853" i="7"/>
  <c r="R853" i="7"/>
  <c r="O853" i="7"/>
  <c r="P850" i="7"/>
  <c r="Q786" i="7"/>
  <c r="P696" i="7"/>
  <c r="O809" i="7"/>
  <c r="R724" i="7"/>
  <c r="O724" i="7"/>
  <c r="P724" i="7"/>
  <c r="Q724" i="7"/>
  <c r="R709" i="7"/>
  <c r="O851" i="7"/>
  <c r="P851" i="7"/>
  <c r="R851" i="7"/>
  <c r="Q851" i="7"/>
  <c r="O811" i="7"/>
  <c r="O826" i="7"/>
  <c r="P826" i="7"/>
  <c r="R826" i="7"/>
  <c r="Q826" i="7"/>
  <c r="R815" i="7"/>
  <c r="P815" i="7"/>
  <c r="Q815" i="7"/>
  <c r="O815" i="7"/>
  <c r="P799" i="7"/>
  <c r="O799" i="7"/>
  <c r="R799" i="7"/>
  <c r="Q799" i="7"/>
  <c r="P731" i="7"/>
  <c r="Q731" i="7"/>
  <c r="R731" i="7"/>
  <c r="O731" i="7"/>
  <c r="P728" i="7"/>
  <c r="Q728" i="7"/>
  <c r="O728" i="7"/>
  <c r="R728" i="7"/>
  <c r="R870" i="7"/>
  <c r="O870" i="7"/>
  <c r="P870" i="7"/>
  <c r="Q870" i="7"/>
  <c r="P823" i="7"/>
  <c r="O823" i="7"/>
  <c r="R823" i="7"/>
  <c r="Q823" i="7"/>
  <c r="O766" i="7"/>
  <c r="P766" i="7"/>
  <c r="R766" i="7"/>
  <c r="Q766" i="7"/>
  <c r="Q787" i="7"/>
  <c r="O787" i="7"/>
  <c r="R787" i="7"/>
  <c r="P787" i="7"/>
  <c r="R779" i="7"/>
  <c r="O779" i="7"/>
  <c r="Q779" i="7"/>
  <c r="P779" i="7"/>
  <c r="R716" i="7"/>
  <c r="P716" i="7"/>
  <c r="O716" i="7"/>
  <c r="Q716" i="7"/>
  <c r="Q784" i="7"/>
  <c r="O784" i="7"/>
  <c r="P784" i="7"/>
  <c r="R784" i="7"/>
  <c r="O685" i="7"/>
  <c r="P845" i="7"/>
  <c r="R845" i="7"/>
  <c r="O845" i="7"/>
  <c r="Q845" i="7"/>
  <c r="Q754" i="7"/>
  <c r="R754" i="7"/>
  <c r="P754" i="7"/>
  <c r="O754" i="7"/>
  <c r="P844" i="7"/>
  <c r="P720" i="7"/>
  <c r="O720" i="7"/>
  <c r="R720" i="7"/>
  <c r="Q720" i="7"/>
  <c r="O680" i="7"/>
  <c r="P680" i="7"/>
  <c r="O773" i="7"/>
  <c r="P739" i="7"/>
  <c r="R739" i="7"/>
  <c r="O739" i="7"/>
  <c r="Q739" i="7"/>
  <c r="P790" i="7"/>
  <c r="O790" i="7"/>
  <c r="Q790" i="7"/>
  <c r="R790" i="7"/>
  <c r="P808" i="7"/>
  <c r="Q818" i="7"/>
  <c r="P704" i="7"/>
  <c r="R704" i="7"/>
  <c r="Q704" i="7"/>
  <c r="O704" i="7"/>
  <c r="O874" i="7"/>
  <c r="P874" i="7"/>
  <c r="Q874" i="7"/>
  <c r="R874" i="7"/>
  <c r="O745" i="7"/>
  <c r="Q843" i="7"/>
  <c r="P843" i="7"/>
  <c r="R843" i="7"/>
  <c r="O843" i="7"/>
  <c r="R852" i="7"/>
  <c r="R855" i="7"/>
  <c r="Q855" i="7"/>
  <c r="O855" i="7"/>
  <c r="P855" i="7"/>
  <c r="O734" i="7"/>
  <c r="P734" i="7"/>
  <c r="Q734" i="7"/>
  <c r="R734" i="7"/>
  <c r="R778" i="7"/>
  <c r="P817" i="7"/>
  <c r="P792" i="7"/>
  <c r="R777" i="7"/>
  <c r="P777" i="7"/>
  <c r="O777" i="7"/>
  <c r="Q777" i="7"/>
  <c r="R885" i="7"/>
  <c r="O733" i="7"/>
  <c r="R733" i="7"/>
  <c r="Q733" i="7"/>
  <c r="P733" i="7"/>
  <c r="O691" i="7"/>
  <c r="Q691" i="7"/>
  <c r="R691" i="7"/>
  <c r="P691" i="7"/>
  <c r="R780" i="7"/>
  <c r="Q780" i="7"/>
  <c r="O780" i="7"/>
  <c r="P780" i="7"/>
  <c r="R869" i="7"/>
  <c r="Q869" i="7"/>
  <c r="P869" i="7"/>
  <c r="O869" i="7"/>
  <c r="O798" i="7"/>
  <c r="R798" i="7"/>
  <c r="Q798" i="7"/>
  <c r="P798" i="7"/>
  <c r="Q682" i="7"/>
  <c r="O682" i="7"/>
  <c r="R682" i="7"/>
  <c r="P682" i="7"/>
  <c r="Q744" i="7"/>
  <c r="R744" i="7"/>
  <c r="P744" i="7"/>
  <c r="O744" i="7"/>
  <c r="N796" i="7"/>
  <c r="O822" i="7"/>
  <c r="R822" i="7"/>
  <c r="Q822" i="7"/>
  <c r="P822" i="7"/>
  <c r="R892" i="7"/>
  <c r="P892" i="7"/>
  <c r="Q892" i="7"/>
  <c r="O892" i="7"/>
  <c r="Q763" i="7"/>
  <c r="O763" i="7"/>
  <c r="P763" i="7"/>
  <c r="R763" i="7"/>
  <c r="N727" i="7"/>
  <c r="R712" i="7"/>
  <c r="Q712" i="7"/>
  <c r="O712" i="7"/>
  <c r="P712" i="7"/>
  <c r="P730" i="7"/>
  <c r="O730" i="7"/>
  <c r="R730" i="7"/>
  <c r="Q730" i="7"/>
  <c r="N741" i="7"/>
  <c r="Q879" i="7"/>
  <c r="L757" i="7"/>
  <c r="N757" i="7" s="1"/>
  <c r="N771" i="7"/>
  <c r="L794" i="7"/>
  <c r="N794" i="7" s="1"/>
  <c r="R812" i="7"/>
  <c r="O698" i="7"/>
  <c r="P698" i="7"/>
  <c r="Q698" i="7"/>
  <c r="R698" i="7"/>
  <c r="L706" i="7"/>
  <c r="N706" i="7" s="1"/>
  <c r="L840" i="7"/>
  <c r="N840" i="7" s="1"/>
  <c r="O764" i="7"/>
  <c r="P764" i="7"/>
  <c r="R764" i="7"/>
  <c r="Q764" i="7"/>
  <c r="N791" i="7"/>
  <c r="N857" i="7"/>
  <c r="R753" i="7"/>
  <c r="O753" i="7"/>
  <c r="Q753" i="7"/>
  <c r="P753" i="7"/>
  <c r="P767" i="7"/>
  <c r="R767" i="7"/>
  <c r="Q767" i="7"/>
  <c r="O767" i="7"/>
  <c r="P774" i="7"/>
  <c r="L697" i="7"/>
  <c r="N697" i="7" s="1"/>
  <c r="N700" i="7"/>
  <c r="L831" i="7"/>
  <c r="N831" i="7" s="1"/>
  <c r="L804" i="7"/>
  <c r="N804" i="7" s="1"/>
  <c r="L708" i="7"/>
  <c r="N708" i="7" s="1"/>
  <c r="O740" i="7"/>
  <c r="R740" i="7"/>
  <c r="P740" i="7"/>
  <c r="Q740" i="7"/>
  <c r="P889" i="7"/>
  <c r="R889" i="7"/>
  <c r="Q889" i="7"/>
  <c r="O889" i="7"/>
  <c r="Q894" i="7"/>
  <c r="N735" i="7"/>
  <c r="L759" i="7"/>
  <c r="N759" i="7" s="1"/>
  <c r="L782" i="7"/>
  <c r="N782" i="7" s="1"/>
  <c r="L768" i="7"/>
  <c r="N768" i="7" s="1"/>
  <c r="N703" i="7"/>
  <c r="N886" i="7"/>
  <c r="N813" i="7"/>
  <c r="N888" i="7"/>
  <c r="N761" i="7"/>
  <c r="N854" i="7"/>
  <c r="P858" i="7"/>
  <c r="O858" i="7"/>
  <c r="R858" i="7"/>
  <c r="Q858" i="7"/>
  <c r="Q683" i="7"/>
  <c r="R683" i="7"/>
  <c r="P683" i="7"/>
  <c r="O683" i="7"/>
  <c r="R693" i="7"/>
  <c r="O693" i="7"/>
  <c r="Q693" i="7"/>
  <c r="P693" i="7"/>
  <c r="R756" i="7"/>
  <c r="P756" i="7"/>
  <c r="O756" i="7"/>
  <c r="Q756" i="7"/>
  <c r="Q765" i="7"/>
  <c r="P765" i="7"/>
  <c r="O765" i="7"/>
  <c r="R765" i="7"/>
  <c r="R865" i="7"/>
  <c r="Q721" i="7"/>
  <c r="N797" i="7"/>
  <c r="Q807" i="7"/>
  <c r="P807" i="7"/>
  <c r="O807" i="7"/>
  <c r="R807" i="7"/>
  <c r="P810" i="7"/>
  <c r="L859" i="7"/>
  <c r="N859" i="7" s="1"/>
  <c r="P860" i="7"/>
  <c r="R860" i="7"/>
  <c r="O860" i="7"/>
  <c r="Q860" i="7"/>
  <c r="O755" i="7"/>
  <c r="Q755" i="7"/>
  <c r="P755" i="7"/>
  <c r="R755" i="7"/>
  <c r="R878" i="7"/>
  <c r="L710" i="7"/>
  <c r="N710" i="7" s="1"/>
  <c r="L751" i="7"/>
  <c r="N751" i="7" s="1"/>
  <c r="O838" i="7"/>
  <c r="P838" i="7"/>
  <c r="Q838" i="7"/>
  <c r="R838" i="7"/>
  <c r="L769" i="7"/>
  <c r="N769" i="7" s="1"/>
  <c r="N793" i="7"/>
  <c r="L868" i="7"/>
  <c r="N868" i="7" s="1"/>
  <c r="L785" i="7"/>
  <c r="N785" i="7" s="1"/>
  <c r="L871" i="7"/>
  <c r="N871" i="7" s="1"/>
  <c r="N866" i="7"/>
  <c r="O802" i="7"/>
  <c r="P802" i="7"/>
  <c r="R802" i="7"/>
  <c r="Q802" i="7"/>
  <c r="N725" i="7"/>
  <c r="L762" i="7"/>
  <c r="L861" i="7"/>
  <c r="N861" i="7" s="1"/>
  <c r="L863" i="7"/>
  <c r="N863" i="7" s="1"/>
  <c r="L877" i="7"/>
  <c r="N877" i="7" s="1"/>
  <c r="Q686" i="7"/>
  <c r="O820" i="7"/>
  <c r="Q820" i="7"/>
  <c r="P820" i="7"/>
  <c r="R820" i="7"/>
  <c r="O690" i="7"/>
  <c r="R690" i="7"/>
  <c r="Q690" i="7"/>
  <c r="P690" i="7"/>
  <c r="N824" i="7"/>
  <c r="R729" i="7"/>
  <c r="L830" i="7"/>
  <c r="N830" i="7" s="1"/>
  <c r="Q752" i="7"/>
  <c r="N719" i="7"/>
  <c r="Q687" i="7"/>
  <c r="P687" i="7"/>
  <c r="R687" i="7"/>
  <c r="O687" i="7"/>
  <c r="N800" i="7"/>
  <c r="N836" i="7"/>
  <c r="Q846" i="7"/>
  <c r="P846" i="7"/>
  <c r="O846" i="7"/>
  <c r="R846" i="7"/>
  <c r="N893" i="7"/>
  <c r="Q692" i="7"/>
  <c r="O692" i="7"/>
  <c r="R692" i="7"/>
  <c r="P692" i="7"/>
  <c r="N760" i="7"/>
  <c r="N821" i="7"/>
  <c r="N873" i="7"/>
  <c r="N770" i="7"/>
  <c r="N884" i="7"/>
  <c r="N803" i="7"/>
  <c r="N789" i="7"/>
  <c r="N891" i="7"/>
  <c r="N872" i="7"/>
  <c r="P783" i="7"/>
  <c r="R715" i="7"/>
  <c r="Q715" i="7"/>
  <c r="P715" i="7"/>
  <c r="O715" i="7"/>
  <c r="P848" i="7"/>
  <c r="O848" i="7"/>
  <c r="R848" i="7"/>
  <c r="Q848" i="7"/>
  <c r="R875" i="7"/>
  <c r="Q875" i="7"/>
  <c r="O875" i="7"/>
  <c r="P875" i="7"/>
  <c r="R867" i="7"/>
  <c r="Q867" i="7"/>
  <c r="P867" i="7"/>
  <c r="O867" i="7"/>
  <c r="R689" i="7"/>
  <c r="P689" i="7"/>
  <c r="O689" i="7"/>
  <c r="Q689" i="7"/>
  <c r="P834" i="7"/>
  <c r="N723" i="7"/>
  <c r="R775" i="7"/>
  <c r="Q775" i="7"/>
  <c r="O775" i="7"/>
  <c r="P775" i="7"/>
  <c r="O862" i="7"/>
  <c r="P862" i="7"/>
  <c r="Q862" i="7"/>
  <c r="R862" i="7"/>
  <c r="R694" i="7"/>
  <c r="Q694" i="7"/>
  <c r="P694" i="7"/>
  <c r="O694" i="7"/>
  <c r="N829" i="7"/>
  <c r="N758" i="7"/>
  <c r="N702" i="7"/>
  <c r="L876" i="7"/>
  <c r="N876" i="7" s="1"/>
  <c r="O713" i="7"/>
  <c r="P681" i="7"/>
  <c r="Q681" i="7"/>
  <c r="O681" i="7"/>
  <c r="R681" i="7"/>
  <c r="O864" i="7"/>
  <c r="P864" i="7"/>
  <c r="R864" i="7"/>
  <c r="Q864" i="7"/>
  <c r="N748" i="7"/>
  <c r="L873" i="7"/>
  <c r="N833" i="7"/>
  <c r="L828" i="7"/>
  <c r="N828" i="7" s="1"/>
  <c r="O732" i="7"/>
  <c r="P732" i="7"/>
  <c r="Q732" i="7"/>
  <c r="R732" i="7"/>
  <c r="O781" i="7"/>
  <c r="N776" i="7"/>
  <c r="Q718" i="7"/>
  <c r="O718" i="7"/>
  <c r="P718" i="7"/>
  <c r="R718" i="7"/>
  <c r="O795" i="7"/>
  <c r="L881" i="7"/>
  <c r="N881" i="7" s="1"/>
  <c r="O842" i="7"/>
  <c r="P699" i="7"/>
  <c r="Q699" i="7"/>
  <c r="O699" i="7"/>
  <c r="R699" i="7"/>
  <c r="P722" i="7"/>
  <c r="Q722" i="7"/>
  <c r="O722" i="7"/>
  <c r="R722" i="7"/>
  <c r="L717" i="7"/>
  <c r="N717" i="7" s="1"/>
  <c r="L714" i="7"/>
  <c r="N714" i="7" s="1"/>
  <c r="L890" i="7"/>
  <c r="N890" i="7" s="1"/>
  <c r="N743" i="7"/>
  <c r="N726" i="7"/>
  <c r="R742" i="7"/>
  <c r="O742" i="7"/>
  <c r="P742" i="7"/>
  <c r="Q742" i="7"/>
  <c r="L772" i="7"/>
  <c r="N772" i="7" s="1"/>
  <c r="L707" i="7"/>
  <c r="N707" i="7" s="1"/>
  <c r="O847" i="7"/>
  <c r="P847" i="7"/>
  <c r="Q847" i="7"/>
  <c r="R847" i="7"/>
  <c r="Q816" i="7"/>
  <c r="O816" i="7"/>
  <c r="R816" i="7"/>
  <c r="P816" i="7"/>
  <c r="L825" i="7"/>
  <c r="N825" i="7" s="1"/>
  <c r="O832" i="7"/>
  <c r="P832" i="7"/>
  <c r="R832" i="7"/>
  <c r="Q832" i="7"/>
  <c r="R880" i="7"/>
  <c r="P880" i="7"/>
  <c r="O880" i="7"/>
  <c r="Q880" i="7"/>
  <c r="N801" i="7"/>
  <c r="L883" i="7"/>
  <c r="N883" i="7" s="1"/>
  <c r="L805" i="7"/>
  <c r="N805" i="7" s="1"/>
  <c r="O705" i="7"/>
  <c r="L814" i="7"/>
  <c r="N814" i="7" s="1"/>
  <c r="L737" i="7"/>
  <c r="N737" i="7" s="1"/>
  <c r="Q736" i="7"/>
  <c r="L701" i="7"/>
  <c r="N701" i="7" s="1"/>
  <c r="N762" i="7"/>
  <c r="N819" i="7"/>
  <c r="N688" i="7"/>
  <c r="N684" i="7"/>
  <c r="N837" i="7"/>
  <c r="N882" i="7"/>
  <c r="N806" i="7"/>
  <c r="O711" i="7" l="1"/>
  <c r="P711" i="7"/>
  <c r="R711" i="7"/>
  <c r="Q711" i="7"/>
  <c r="P827" i="7"/>
  <c r="Q827" i="7"/>
  <c r="R827" i="7"/>
  <c r="O827" i="7"/>
  <c r="R795" i="7"/>
  <c r="Q781" i="7"/>
  <c r="O834" i="7"/>
  <c r="R783" i="7"/>
  <c r="R895" i="7"/>
  <c r="R721" i="7"/>
  <c r="Q865" i="7"/>
  <c r="O894" i="7"/>
  <c r="R887" i="7"/>
  <c r="O856" i="7"/>
  <c r="P879" i="7"/>
  <c r="P885" i="7"/>
  <c r="O792" i="7"/>
  <c r="Q817" i="7"/>
  <c r="O778" i="7"/>
  <c r="O818" i="7"/>
  <c r="P773" i="7"/>
  <c r="P685" i="7"/>
  <c r="Q811" i="7"/>
  <c r="Q709" i="7"/>
  <c r="R786" i="7"/>
  <c r="O850" i="7"/>
  <c r="Q795" i="7"/>
  <c r="P781" i="7"/>
  <c r="R834" i="7"/>
  <c r="O783" i="7"/>
  <c r="P729" i="7"/>
  <c r="Q810" i="7"/>
  <c r="Q895" i="7"/>
  <c r="P721" i="7"/>
  <c r="P865" i="7"/>
  <c r="P894" i="7"/>
  <c r="Q887" i="7"/>
  <c r="Q856" i="7"/>
  <c r="O879" i="7"/>
  <c r="Q885" i="7"/>
  <c r="Q792" i="7"/>
  <c r="O817" i="7"/>
  <c r="Q778" i="7"/>
  <c r="R818" i="7"/>
  <c r="Q773" i="7"/>
  <c r="Q841" i="7"/>
  <c r="P811" i="7"/>
  <c r="O786" i="7"/>
  <c r="Q705" i="7"/>
  <c r="R705" i="7"/>
  <c r="Q729" i="7"/>
  <c r="R810" i="7"/>
  <c r="O895" i="7"/>
  <c r="O887" i="7"/>
  <c r="P856" i="7"/>
  <c r="R841" i="7"/>
  <c r="O849" i="7"/>
  <c r="R747" i="7"/>
  <c r="P747" i="7"/>
  <c r="O747" i="7"/>
  <c r="Q747" i="7"/>
  <c r="Q713" i="7"/>
  <c r="P752" i="7"/>
  <c r="R686" i="7"/>
  <c r="O878" i="7"/>
  <c r="Q812" i="7"/>
  <c r="O852" i="7"/>
  <c r="R745" i="7"/>
  <c r="R808" i="7"/>
  <c r="R844" i="7"/>
  <c r="Q809" i="7"/>
  <c r="Q696" i="7"/>
  <c r="Q749" i="7"/>
  <c r="P738" i="7"/>
  <c r="Q842" i="7"/>
  <c r="O774" i="7"/>
  <c r="R736" i="7"/>
  <c r="P842" i="7"/>
  <c r="P713" i="7"/>
  <c r="O752" i="7"/>
  <c r="P686" i="7"/>
  <c r="P878" i="7"/>
  <c r="Q774" i="7"/>
  <c r="O812" i="7"/>
  <c r="P852" i="7"/>
  <c r="Q745" i="7"/>
  <c r="O808" i="7"/>
  <c r="R680" i="7"/>
  <c r="O844" i="7"/>
  <c r="R685" i="7"/>
  <c r="O841" i="7"/>
  <c r="P709" i="7"/>
  <c r="R809" i="7"/>
  <c r="R696" i="7"/>
  <c r="R850" i="7"/>
  <c r="O749" i="7"/>
  <c r="P849" i="7"/>
  <c r="R738" i="7"/>
  <c r="P736" i="7"/>
  <c r="P863" i="7"/>
  <c r="Q863" i="7"/>
  <c r="R863" i="7"/>
  <c r="O863" i="7"/>
  <c r="O714" i="7"/>
  <c r="R714" i="7"/>
  <c r="P714" i="7"/>
  <c r="Q714" i="7"/>
  <c r="Q861" i="7"/>
  <c r="R861" i="7"/>
  <c r="P861" i="7"/>
  <c r="O861" i="7"/>
  <c r="R882" i="7"/>
  <c r="Q882" i="7"/>
  <c r="O882" i="7"/>
  <c r="P882" i="7"/>
  <c r="P750" i="7"/>
  <c r="Q750" i="7"/>
  <c r="O750" i="7"/>
  <c r="R750" i="7"/>
  <c r="O828" i="7"/>
  <c r="R828" i="7"/>
  <c r="P828" i="7"/>
  <c r="Q828" i="7"/>
  <c r="O723" i="7"/>
  <c r="R723" i="7"/>
  <c r="P723" i="7"/>
  <c r="Q723" i="7"/>
  <c r="O708" i="7"/>
  <c r="R708" i="7"/>
  <c r="Q708" i="7"/>
  <c r="P708" i="7"/>
  <c r="R719" i="7"/>
  <c r="P719" i="7"/>
  <c r="Q719" i="7"/>
  <c r="O719" i="7"/>
  <c r="Q866" i="7"/>
  <c r="O866" i="7"/>
  <c r="R866" i="7"/>
  <c r="P866" i="7"/>
  <c r="R859" i="7"/>
  <c r="P859" i="7"/>
  <c r="O859" i="7"/>
  <c r="Q859" i="7"/>
  <c r="Q768" i="7"/>
  <c r="R768" i="7"/>
  <c r="P768" i="7"/>
  <c r="O768" i="7"/>
  <c r="P700" i="7"/>
  <c r="O700" i="7"/>
  <c r="Q700" i="7"/>
  <c r="R700" i="7"/>
  <c r="Q757" i="7"/>
  <c r="O757" i="7"/>
  <c r="R757" i="7"/>
  <c r="P757" i="7"/>
  <c r="Q837" i="7"/>
  <c r="P837" i="7"/>
  <c r="O837" i="7"/>
  <c r="R837" i="7"/>
  <c r="P762" i="7"/>
  <c r="R762" i="7"/>
  <c r="Q762" i="7"/>
  <c r="O762" i="7"/>
  <c r="P814" i="7"/>
  <c r="Q814" i="7"/>
  <c r="O814" i="7"/>
  <c r="R814" i="7"/>
  <c r="R825" i="7"/>
  <c r="O825" i="7"/>
  <c r="P825" i="7"/>
  <c r="Q825" i="7"/>
  <c r="P743" i="7"/>
  <c r="Q743" i="7"/>
  <c r="R743" i="7"/>
  <c r="O743" i="7"/>
  <c r="O717" i="7"/>
  <c r="R717" i="7"/>
  <c r="Q717" i="7"/>
  <c r="P717" i="7"/>
  <c r="Q833" i="7"/>
  <c r="R833" i="7"/>
  <c r="P833" i="7"/>
  <c r="O833" i="7"/>
  <c r="Q702" i="7"/>
  <c r="O702" i="7"/>
  <c r="R702" i="7"/>
  <c r="P702" i="7"/>
  <c r="P872" i="7"/>
  <c r="R872" i="7"/>
  <c r="O872" i="7"/>
  <c r="Q872" i="7"/>
  <c r="Q884" i="7"/>
  <c r="O884" i="7"/>
  <c r="P884" i="7"/>
  <c r="R884" i="7"/>
  <c r="O821" i="7"/>
  <c r="P821" i="7"/>
  <c r="R821" i="7"/>
  <c r="Q821" i="7"/>
  <c r="Q746" i="7"/>
  <c r="P746" i="7"/>
  <c r="O746" i="7"/>
  <c r="R746" i="7"/>
  <c r="Q830" i="7"/>
  <c r="P830" i="7"/>
  <c r="R830" i="7"/>
  <c r="O830" i="7"/>
  <c r="R871" i="7"/>
  <c r="O871" i="7"/>
  <c r="Q871" i="7"/>
  <c r="P871" i="7"/>
  <c r="O769" i="7"/>
  <c r="R769" i="7"/>
  <c r="P769" i="7"/>
  <c r="Q769" i="7"/>
  <c r="Q797" i="7"/>
  <c r="P797" i="7"/>
  <c r="O797" i="7"/>
  <c r="R797" i="7"/>
  <c r="R886" i="7"/>
  <c r="Q886" i="7"/>
  <c r="O886" i="7"/>
  <c r="P886" i="7"/>
  <c r="P782" i="7"/>
  <c r="R782" i="7"/>
  <c r="Q782" i="7"/>
  <c r="O782" i="7"/>
  <c r="P697" i="7"/>
  <c r="Q697" i="7"/>
  <c r="O697" i="7"/>
  <c r="R697" i="7"/>
  <c r="P706" i="7"/>
  <c r="O706" i="7"/>
  <c r="R706" i="7"/>
  <c r="Q706" i="7"/>
  <c r="O741" i="7"/>
  <c r="P741" i="7"/>
  <c r="R741" i="7"/>
  <c r="Q741" i="7"/>
  <c r="O819" i="7"/>
  <c r="P819" i="7"/>
  <c r="Q819" i="7"/>
  <c r="R819" i="7"/>
  <c r="Q801" i="7"/>
  <c r="P801" i="7"/>
  <c r="O801" i="7"/>
  <c r="R801" i="7"/>
  <c r="O726" i="7"/>
  <c r="R726" i="7"/>
  <c r="Q726" i="7"/>
  <c r="P726" i="7"/>
  <c r="P803" i="7"/>
  <c r="O803" i="7"/>
  <c r="R803" i="7"/>
  <c r="Q803" i="7"/>
  <c r="P893" i="7"/>
  <c r="O893" i="7"/>
  <c r="R893" i="7"/>
  <c r="Q893" i="7"/>
  <c r="Q793" i="7"/>
  <c r="P793" i="7"/>
  <c r="R793" i="7"/>
  <c r="O793" i="7"/>
  <c r="R761" i="7"/>
  <c r="P761" i="7"/>
  <c r="Q761" i="7"/>
  <c r="O761" i="7"/>
  <c r="O813" i="7"/>
  <c r="P813" i="7"/>
  <c r="Q813" i="7"/>
  <c r="R813" i="7"/>
  <c r="P735" i="7"/>
  <c r="R735" i="7"/>
  <c r="O735" i="7"/>
  <c r="Q735" i="7"/>
  <c r="Q840" i="7"/>
  <c r="R840" i="7"/>
  <c r="P840" i="7"/>
  <c r="O840" i="7"/>
  <c r="O684" i="7"/>
  <c r="Q684" i="7"/>
  <c r="R684" i="7"/>
  <c r="P684" i="7"/>
  <c r="R805" i="7"/>
  <c r="Q805" i="7"/>
  <c r="P805" i="7"/>
  <c r="O805" i="7"/>
  <c r="O707" i="7"/>
  <c r="P707" i="7"/>
  <c r="Q707" i="7"/>
  <c r="R707" i="7"/>
  <c r="O890" i="7"/>
  <c r="Q890" i="7"/>
  <c r="P890" i="7"/>
  <c r="R890" i="7"/>
  <c r="P881" i="7"/>
  <c r="R881" i="7"/>
  <c r="Q881" i="7"/>
  <c r="O881" i="7"/>
  <c r="R758" i="7"/>
  <c r="P758" i="7"/>
  <c r="Q758" i="7"/>
  <c r="O758" i="7"/>
  <c r="Q891" i="7"/>
  <c r="O891" i="7"/>
  <c r="R891" i="7"/>
  <c r="P891" i="7"/>
  <c r="O770" i="7"/>
  <c r="Q770" i="7"/>
  <c r="R770" i="7"/>
  <c r="P770" i="7"/>
  <c r="Q760" i="7"/>
  <c r="P760" i="7"/>
  <c r="R760" i="7"/>
  <c r="O760" i="7"/>
  <c r="R836" i="7"/>
  <c r="P836" i="7"/>
  <c r="Q836" i="7"/>
  <c r="O836" i="7"/>
  <c r="R824" i="7"/>
  <c r="Q824" i="7"/>
  <c r="P824" i="7"/>
  <c r="O824" i="7"/>
  <c r="R785" i="7"/>
  <c r="O785" i="7"/>
  <c r="Q785" i="7"/>
  <c r="P785" i="7"/>
  <c r="Q751" i="7"/>
  <c r="R751" i="7"/>
  <c r="O751" i="7"/>
  <c r="P751" i="7"/>
  <c r="R854" i="7"/>
  <c r="Q854" i="7"/>
  <c r="P854" i="7"/>
  <c r="O854" i="7"/>
  <c r="O695" i="7"/>
  <c r="Q695" i="7"/>
  <c r="P695" i="7"/>
  <c r="R695" i="7"/>
  <c r="P759" i="7"/>
  <c r="O759" i="7"/>
  <c r="R759" i="7"/>
  <c r="Q759" i="7"/>
  <c r="O857" i="7"/>
  <c r="R857" i="7"/>
  <c r="Q857" i="7"/>
  <c r="P857" i="7"/>
  <c r="O794" i="7"/>
  <c r="R794" i="7"/>
  <c r="P794" i="7"/>
  <c r="Q794" i="7"/>
  <c r="O727" i="7"/>
  <c r="R727" i="7"/>
  <c r="P727" i="7"/>
  <c r="Q727" i="7"/>
  <c r="O737" i="7"/>
  <c r="R737" i="7"/>
  <c r="Q737" i="7"/>
  <c r="P737" i="7"/>
  <c r="R876" i="7"/>
  <c r="O876" i="7"/>
  <c r="Q876" i="7"/>
  <c r="P876" i="7"/>
  <c r="R806" i="7"/>
  <c r="O806" i="7"/>
  <c r="Q806" i="7"/>
  <c r="P806" i="7"/>
  <c r="Q688" i="7"/>
  <c r="O688" i="7"/>
  <c r="R688" i="7"/>
  <c r="P688" i="7"/>
  <c r="R701" i="7"/>
  <c r="Q701" i="7"/>
  <c r="O701" i="7"/>
  <c r="P701" i="7"/>
  <c r="Q883" i="7"/>
  <c r="R883" i="7"/>
  <c r="O883" i="7"/>
  <c r="P883" i="7"/>
  <c r="R772" i="7"/>
  <c r="P772" i="7"/>
  <c r="O772" i="7"/>
  <c r="Q772" i="7"/>
  <c r="P776" i="7"/>
  <c r="R776" i="7"/>
  <c r="Q776" i="7"/>
  <c r="O776" i="7"/>
  <c r="O748" i="7"/>
  <c r="Q748" i="7"/>
  <c r="R748" i="7"/>
  <c r="P748" i="7"/>
  <c r="O829" i="7"/>
  <c r="P829" i="7"/>
  <c r="R829" i="7"/>
  <c r="Q829" i="7"/>
  <c r="R789" i="7"/>
  <c r="O789" i="7"/>
  <c r="Q789" i="7"/>
  <c r="P789" i="7"/>
  <c r="Q873" i="7"/>
  <c r="P873" i="7"/>
  <c r="O873" i="7"/>
  <c r="R873" i="7"/>
  <c r="P788" i="7"/>
  <c r="O788" i="7"/>
  <c r="R788" i="7"/>
  <c r="Q788" i="7"/>
  <c r="O800" i="7"/>
  <c r="R800" i="7"/>
  <c r="Q800" i="7"/>
  <c r="P800" i="7"/>
  <c r="R877" i="7"/>
  <c r="Q877" i="7"/>
  <c r="O877" i="7"/>
  <c r="P877" i="7"/>
  <c r="R725" i="7"/>
  <c r="P725" i="7"/>
  <c r="O725" i="7"/>
  <c r="Q725" i="7"/>
  <c r="P868" i="7"/>
  <c r="O868" i="7"/>
  <c r="R868" i="7"/>
  <c r="Q868" i="7"/>
  <c r="Q710" i="7"/>
  <c r="O710" i="7"/>
  <c r="P710" i="7"/>
  <c r="R710" i="7"/>
  <c r="P804" i="7"/>
  <c r="R804" i="7"/>
  <c r="Q804" i="7"/>
  <c r="O804" i="7"/>
  <c r="Q888" i="7"/>
  <c r="P888" i="7"/>
  <c r="O888" i="7"/>
  <c r="R888" i="7"/>
  <c r="P703" i="7"/>
  <c r="Q703" i="7"/>
  <c r="O703" i="7"/>
  <c r="R703" i="7"/>
  <c r="O839" i="7"/>
  <c r="Q839" i="7"/>
  <c r="R839" i="7"/>
  <c r="P839" i="7"/>
  <c r="Q831" i="7"/>
  <c r="P831" i="7"/>
  <c r="O831" i="7"/>
  <c r="R831" i="7"/>
  <c r="O791" i="7"/>
  <c r="Q791" i="7"/>
  <c r="P791" i="7"/>
  <c r="R791" i="7"/>
  <c r="O771" i="7"/>
  <c r="P771" i="7"/>
  <c r="Q771" i="7"/>
  <c r="R771" i="7"/>
  <c r="Q796" i="7"/>
  <c r="R796" i="7"/>
  <c r="P796" i="7"/>
  <c r="O796" i="7"/>
  <c r="R896" i="7" l="1"/>
  <c r="B900" i="7"/>
  <c r="O896" i="7"/>
  <c r="C900" i="7"/>
  <c r="D911" i="7" s="1"/>
  <c r="D1104" i="7"/>
  <c r="D1037" i="7"/>
  <c r="D1101" i="7"/>
  <c r="D940" i="7"/>
  <c r="D1041" i="7"/>
  <c r="D1118" i="7"/>
  <c r="D974" i="7"/>
  <c r="D1012" i="7"/>
  <c r="D1057" i="7"/>
  <c r="D1102" i="7"/>
  <c r="D952" i="7"/>
  <c r="D1018" i="7"/>
  <c r="D990" i="7"/>
  <c r="D1054" i="7"/>
  <c r="C908" i="7"/>
  <c r="C912" i="7"/>
  <c r="C916" i="7"/>
  <c r="C920" i="7"/>
  <c r="C924" i="7"/>
  <c r="C928" i="7"/>
  <c r="C932" i="7"/>
  <c r="C936" i="7"/>
  <c r="C940" i="7"/>
  <c r="C944" i="7"/>
  <c r="C948" i="7"/>
  <c r="C952" i="7"/>
  <c r="C956" i="7"/>
  <c r="C960" i="7"/>
  <c r="C964" i="7"/>
  <c r="C968" i="7"/>
  <c r="C972" i="7"/>
  <c r="C976" i="7"/>
  <c r="C980" i="7"/>
  <c r="C984" i="7"/>
  <c r="C988" i="7"/>
  <c r="C992" i="7"/>
  <c r="C996" i="7"/>
  <c r="C1000" i="7"/>
  <c r="C1004" i="7"/>
  <c r="C1008" i="7"/>
  <c r="C1012" i="7"/>
  <c r="C1016" i="7"/>
  <c r="C1020" i="7"/>
  <c r="C1024" i="7"/>
  <c r="C1028" i="7"/>
  <c r="C1032" i="7"/>
  <c r="C1036" i="7"/>
  <c r="C1040" i="7"/>
  <c r="C1044" i="7"/>
  <c r="C1048" i="7"/>
  <c r="C1052" i="7"/>
  <c r="C1056" i="7"/>
  <c r="C1060" i="7"/>
  <c r="C1064" i="7"/>
  <c r="C1068" i="7"/>
  <c r="C1072" i="7"/>
  <c r="C1076" i="7"/>
  <c r="C1080" i="7"/>
  <c r="C1084" i="7"/>
  <c r="C1088" i="7"/>
  <c r="C1092" i="7"/>
  <c r="C1096" i="7"/>
  <c r="C1100" i="7"/>
  <c r="C1104" i="7"/>
  <c r="C1108" i="7"/>
  <c r="C1112" i="7"/>
  <c r="C1116" i="7"/>
  <c r="C1120" i="7"/>
  <c r="C906" i="7"/>
  <c r="C909" i="7"/>
  <c r="C919" i="7"/>
  <c r="C922" i="7"/>
  <c r="C925" i="7"/>
  <c r="C935" i="7"/>
  <c r="C915" i="7"/>
  <c r="C918" i="7"/>
  <c r="C921" i="7"/>
  <c r="C931" i="7"/>
  <c r="C934" i="7"/>
  <c r="C937" i="7"/>
  <c r="C947" i="7"/>
  <c r="C950" i="7"/>
  <c r="C953" i="7"/>
  <c r="C963" i="7"/>
  <c r="C966" i="7"/>
  <c r="C969" i="7"/>
  <c r="C911" i="7"/>
  <c r="C917" i="7"/>
  <c r="C930" i="7"/>
  <c r="C938" i="7"/>
  <c r="C942" i="7"/>
  <c r="C946" i="7"/>
  <c r="C957" i="7"/>
  <c r="C961" i="7"/>
  <c r="C965" i="7"/>
  <c r="C975" i="7"/>
  <c r="C978" i="7"/>
  <c r="C981" i="7"/>
  <c r="C991" i="7"/>
  <c r="C994" i="7"/>
  <c r="C997" i="7"/>
  <c r="C1007" i="7"/>
  <c r="C1010" i="7"/>
  <c r="C1013" i="7"/>
  <c r="C1023" i="7"/>
  <c r="C1026" i="7"/>
  <c r="C1029" i="7"/>
  <c r="C1039" i="7"/>
  <c r="C1042" i="7"/>
  <c r="C1045" i="7"/>
  <c r="C1055" i="7"/>
  <c r="C1058" i="7"/>
  <c r="C1061" i="7"/>
  <c r="C1071" i="7"/>
  <c r="C1074" i="7"/>
  <c r="C1077" i="7"/>
  <c r="C1087" i="7"/>
  <c r="C1090" i="7"/>
  <c r="C1093" i="7"/>
  <c r="C1103" i="7"/>
  <c r="C1106" i="7"/>
  <c r="C1109" i="7"/>
  <c r="C1119" i="7"/>
  <c r="C910" i="7"/>
  <c r="C923" i="7"/>
  <c r="C929" i="7"/>
  <c r="C939" i="7"/>
  <c r="C943" i="7"/>
  <c r="C954" i="7"/>
  <c r="C958" i="7"/>
  <c r="C962" i="7"/>
  <c r="C971" i="7"/>
  <c r="C974" i="7"/>
  <c r="C977" i="7"/>
  <c r="C987" i="7"/>
  <c r="C990" i="7"/>
  <c r="C993" i="7"/>
  <c r="C1003" i="7"/>
  <c r="C1006" i="7"/>
  <c r="C1009" i="7"/>
  <c r="C1019" i="7"/>
  <c r="C1022" i="7"/>
  <c r="C1025" i="7"/>
  <c r="C1035" i="7"/>
  <c r="C1038" i="7"/>
  <c r="C1041" i="7"/>
  <c r="C1051" i="7"/>
  <c r="C1054" i="7"/>
  <c r="C1057" i="7"/>
  <c r="C1067" i="7"/>
  <c r="C1070" i="7"/>
  <c r="C1073" i="7"/>
  <c r="C1083" i="7"/>
  <c r="C1086" i="7"/>
  <c r="C1089" i="7"/>
  <c r="C1099" i="7"/>
  <c r="C1102" i="7"/>
  <c r="C1105" i="7"/>
  <c r="C1115" i="7"/>
  <c r="C1118" i="7"/>
  <c r="C913" i="7"/>
  <c r="C945" i="7"/>
  <c r="C967" i="7"/>
  <c r="C982" i="7"/>
  <c r="C995" i="7"/>
  <c r="C1001" i="7"/>
  <c r="C1014" i="7"/>
  <c r="C1027" i="7"/>
  <c r="C1033" i="7"/>
  <c r="C1046" i="7"/>
  <c r="C1059" i="7"/>
  <c r="C1065" i="7"/>
  <c r="C1078" i="7"/>
  <c r="C1091" i="7"/>
  <c r="C1097" i="7"/>
  <c r="C1110" i="7"/>
  <c r="C985" i="7"/>
  <c r="C998" i="7"/>
  <c r="C1017" i="7"/>
  <c r="C1030" i="7"/>
  <c r="C1043" i="7"/>
  <c r="C1062" i="7"/>
  <c r="C1081" i="7"/>
  <c r="C1107" i="7"/>
  <c r="C951" i="7"/>
  <c r="C959" i="7"/>
  <c r="C989" i="7"/>
  <c r="C1015" i="7"/>
  <c r="C1021" i="7"/>
  <c r="C1034" i="7"/>
  <c r="C1047" i="7"/>
  <c r="C1053" i="7"/>
  <c r="C1066" i="7"/>
  <c r="C1085" i="7"/>
  <c r="C1098" i="7"/>
  <c r="C905" i="7"/>
  <c r="C914" i="7"/>
  <c r="C933" i="7"/>
  <c r="C955" i="7"/>
  <c r="C973" i="7"/>
  <c r="C986" i="7"/>
  <c r="C999" i="7"/>
  <c r="C1005" i="7"/>
  <c r="C1018" i="7"/>
  <c r="C1031" i="7"/>
  <c r="C1037" i="7"/>
  <c r="C1050" i="7"/>
  <c r="C1063" i="7"/>
  <c r="C1069" i="7"/>
  <c r="C1082" i="7"/>
  <c r="C1095" i="7"/>
  <c r="C1101" i="7"/>
  <c r="C1114" i="7"/>
  <c r="C907" i="7"/>
  <c r="C926" i="7"/>
  <c r="C941" i="7"/>
  <c r="C949" i="7"/>
  <c r="C979" i="7"/>
  <c r="C1011" i="7"/>
  <c r="C1049" i="7"/>
  <c r="C1075" i="7"/>
  <c r="C1094" i="7"/>
  <c r="C1113" i="7"/>
  <c r="C927" i="7"/>
  <c r="C970" i="7"/>
  <c r="C983" i="7"/>
  <c r="C1002" i="7"/>
  <c r="C1079" i="7"/>
  <c r="C1111" i="7"/>
  <c r="C1117" i="7"/>
  <c r="A901" i="7"/>
  <c r="Q896" i="7"/>
  <c r="A902" i="7" s="1"/>
  <c r="P896" i="7"/>
  <c r="C901" i="7" s="1"/>
  <c r="A900" i="7"/>
  <c r="B901" i="7"/>
  <c r="D976" i="7" l="1"/>
  <c r="D1106" i="7"/>
  <c r="D1061" i="7"/>
  <c r="D1016" i="7"/>
  <c r="D978" i="7"/>
  <c r="D950" i="7"/>
  <c r="D930" i="7"/>
  <c r="D1084" i="7"/>
  <c r="D1065" i="7"/>
  <c r="D1046" i="7"/>
  <c r="D1020" i="7"/>
  <c r="D1001" i="7"/>
  <c r="D982" i="7"/>
  <c r="D924" i="7"/>
  <c r="D954" i="7"/>
  <c r="D928" i="7"/>
  <c r="D909" i="7"/>
  <c r="D926" i="7"/>
  <c r="D1119" i="7"/>
  <c r="D1103" i="7"/>
  <c r="D1087" i="7"/>
  <c r="D1071" i="7"/>
  <c r="D1055" i="7"/>
  <c r="D1035" i="7"/>
  <c r="D1015" i="7"/>
  <c r="D991" i="7"/>
  <c r="D971" i="7"/>
  <c r="D951" i="7"/>
  <c r="D927" i="7"/>
  <c r="D1022" i="7"/>
  <c r="D934" i="7"/>
  <c r="D1005" i="7"/>
  <c r="D933" i="7"/>
  <c r="D1089" i="7"/>
  <c r="D1044" i="7"/>
  <c r="D1006" i="7"/>
  <c r="D966" i="7"/>
  <c r="D1105" i="7"/>
  <c r="D1028" i="7"/>
  <c r="D908" i="7"/>
  <c r="D1088" i="7"/>
  <c r="D1024" i="7"/>
  <c r="D1098" i="7"/>
  <c r="D1053" i="7"/>
  <c r="D1008" i="7"/>
  <c r="D970" i="7"/>
  <c r="D905" i="7"/>
  <c r="D1096" i="7"/>
  <c r="D1077" i="7"/>
  <c r="D1058" i="7"/>
  <c r="D1032" i="7"/>
  <c r="D1013" i="7"/>
  <c r="D994" i="7"/>
  <c r="D969" i="7"/>
  <c r="D946" i="7"/>
  <c r="D917" i="7"/>
  <c r="D1100" i="7"/>
  <c r="D1081" i="7"/>
  <c r="D1062" i="7"/>
  <c r="D1036" i="7"/>
  <c r="D1017" i="7"/>
  <c r="D998" i="7"/>
  <c r="D972" i="7"/>
  <c r="D949" i="7"/>
  <c r="D918" i="7"/>
  <c r="D944" i="7"/>
  <c r="D925" i="7"/>
  <c r="D906" i="7"/>
  <c r="D916" i="7"/>
  <c r="D1115" i="7"/>
  <c r="D1099" i="7"/>
  <c r="D1083" i="7"/>
  <c r="D1067" i="7"/>
  <c r="D1051" i="7"/>
  <c r="D1031" i="7"/>
  <c r="D1007" i="7"/>
  <c r="D987" i="7"/>
  <c r="D967" i="7"/>
  <c r="D943" i="7"/>
  <c r="D923" i="7"/>
  <c r="D1066" i="7"/>
  <c r="D1021" i="7"/>
  <c r="D920" i="7"/>
  <c r="D1080" i="7"/>
  <c r="D1042" i="7"/>
  <c r="D997" i="7"/>
  <c r="D1110" i="7"/>
  <c r="D953" i="7"/>
  <c r="D1092" i="7"/>
  <c r="D1009" i="7"/>
  <c r="D1082" i="7"/>
  <c r="D992" i="7"/>
  <c r="D914" i="7"/>
  <c r="D1076" i="7"/>
  <c r="D1038" i="7"/>
  <c r="D993" i="7"/>
  <c r="D958" i="7"/>
  <c r="D1073" i="7"/>
  <c r="D977" i="7"/>
  <c r="D1120" i="7"/>
  <c r="D1069" i="7"/>
  <c r="D973" i="7"/>
  <c r="D1085" i="7"/>
  <c r="D1040" i="7"/>
  <c r="D1002" i="7"/>
  <c r="D956" i="7"/>
  <c r="D1112" i="7"/>
  <c r="D1093" i="7"/>
  <c r="D1074" i="7"/>
  <c r="D1048" i="7"/>
  <c r="D1029" i="7"/>
  <c r="D1010" i="7"/>
  <c r="D984" i="7"/>
  <c r="D965" i="7"/>
  <c r="D942" i="7"/>
  <c r="D1116" i="7"/>
  <c r="D1097" i="7"/>
  <c r="D1078" i="7"/>
  <c r="D1052" i="7"/>
  <c r="D1033" i="7"/>
  <c r="D1014" i="7"/>
  <c r="D988" i="7"/>
  <c r="D968" i="7"/>
  <c r="D945" i="7"/>
  <c r="D960" i="7"/>
  <c r="D941" i="7"/>
  <c r="D922" i="7"/>
  <c r="D932" i="7"/>
  <c r="D913" i="7"/>
  <c r="D1111" i="7"/>
  <c r="D1095" i="7"/>
  <c r="D1079" i="7"/>
  <c r="D1063" i="7"/>
  <c r="D1047" i="7"/>
  <c r="D1023" i="7"/>
  <c r="D1003" i="7"/>
  <c r="D983" i="7"/>
  <c r="D959" i="7"/>
  <c r="D939" i="7"/>
  <c r="D919" i="7"/>
  <c r="D1086" i="7"/>
  <c r="D996" i="7"/>
  <c r="D1056" i="7"/>
  <c r="D986" i="7"/>
  <c r="D1108" i="7"/>
  <c r="D1070" i="7"/>
  <c r="D1025" i="7"/>
  <c r="D980" i="7"/>
  <c r="D921" i="7"/>
  <c r="D1060" i="7"/>
  <c r="D962" i="7"/>
  <c r="D1114" i="7"/>
  <c r="D1050" i="7"/>
  <c r="D1117" i="7"/>
  <c r="D1072" i="7"/>
  <c r="D1034" i="7"/>
  <c r="D989" i="7"/>
  <c r="D948" i="7"/>
  <c r="D1109" i="7"/>
  <c r="D1090" i="7"/>
  <c r="D1064" i="7"/>
  <c r="D1045" i="7"/>
  <c r="D1026" i="7"/>
  <c r="D1000" i="7"/>
  <c r="D981" i="7"/>
  <c r="D961" i="7"/>
  <c r="D936" i="7"/>
  <c r="D1113" i="7"/>
  <c r="D1094" i="7"/>
  <c r="D1068" i="7"/>
  <c r="D1049" i="7"/>
  <c r="D1030" i="7"/>
  <c r="D1004" i="7"/>
  <c r="D985" i="7"/>
  <c r="D964" i="7"/>
  <c r="D937" i="7"/>
  <c r="D957" i="7"/>
  <c r="D938" i="7"/>
  <c r="D912" i="7"/>
  <c r="D929" i="7"/>
  <c r="D910" i="7"/>
  <c r="D1107" i="7"/>
  <c r="D1091" i="7"/>
  <c r="D1075" i="7"/>
  <c r="D1059" i="7"/>
  <c r="D1039" i="7"/>
  <c r="D1019" i="7"/>
  <c r="D999" i="7"/>
  <c r="D975" i="7"/>
  <c r="D955" i="7"/>
  <c r="D935" i="7"/>
  <c r="D907" i="7"/>
  <c r="B902" i="7"/>
  <c r="D1043" i="7"/>
  <c r="D1027" i="7"/>
  <c r="D1011" i="7"/>
  <c r="D995" i="7"/>
  <c r="D979" i="7"/>
  <c r="D963" i="7"/>
  <c r="D947" i="7"/>
  <c r="D931" i="7"/>
  <c r="D915" i="7"/>
  <c r="G908" i="7"/>
  <c r="G912" i="7"/>
  <c r="G916" i="7"/>
  <c r="G920" i="7"/>
  <c r="G924" i="7"/>
  <c r="G928" i="7"/>
  <c r="G932" i="7"/>
  <c r="G936" i="7"/>
  <c r="G940" i="7"/>
  <c r="G944" i="7"/>
  <c r="G948" i="7"/>
  <c r="G952" i="7"/>
  <c r="G956" i="7"/>
  <c r="G960" i="7"/>
  <c r="G964" i="7"/>
  <c r="G968" i="7"/>
  <c r="G972" i="7"/>
  <c r="G976" i="7"/>
  <c r="G980" i="7"/>
  <c r="G984" i="7"/>
  <c r="G988" i="7"/>
  <c r="G992" i="7"/>
  <c r="G996" i="7"/>
  <c r="G1000" i="7"/>
  <c r="G1004" i="7"/>
  <c r="G1008" i="7"/>
  <c r="G1012" i="7"/>
  <c r="G1016" i="7"/>
  <c r="G1020" i="7"/>
  <c r="G1024" i="7"/>
  <c r="G1028" i="7"/>
  <c r="G1032" i="7"/>
  <c r="G1036" i="7"/>
  <c r="G1040" i="7"/>
  <c r="G1044" i="7"/>
  <c r="G1048" i="7"/>
  <c r="G1052" i="7"/>
  <c r="G1056" i="7"/>
  <c r="G1060" i="7"/>
  <c r="G1064" i="7"/>
  <c r="G1068" i="7"/>
  <c r="G1072" i="7"/>
  <c r="G1076" i="7"/>
  <c r="G1080" i="7"/>
  <c r="G1084" i="7"/>
  <c r="G1088" i="7"/>
  <c r="G1092" i="7"/>
  <c r="G1096" i="7"/>
  <c r="G1100" i="7"/>
  <c r="G1104" i="7"/>
  <c r="G1108" i="7"/>
  <c r="G1112" i="7"/>
  <c r="G1116" i="7"/>
  <c r="G1120" i="7"/>
  <c r="G915" i="7"/>
  <c r="G918" i="7"/>
  <c r="G921" i="7"/>
  <c r="G931" i="7"/>
  <c r="G934" i="7"/>
  <c r="G937" i="7"/>
  <c r="G911" i="7"/>
  <c r="G914" i="7"/>
  <c r="G917" i="7"/>
  <c r="G927" i="7"/>
  <c r="G930" i="7"/>
  <c r="G933" i="7"/>
  <c r="G943" i="7"/>
  <c r="G946" i="7"/>
  <c r="G949" i="7"/>
  <c r="G959" i="7"/>
  <c r="G962" i="7"/>
  <c r="G965" i="7"/>
  <c r="G907" i="7"/>
  <c r="G913" i="7"/>
  <c r="G926" i="7"/>
  <c r="G947" i="7"/>
  <c r="G951" i="7"/>
  <c r="G955" i="7"/>
  <c r="G966" i="7"/>
  <c r="G971" i="7"/>
  <c r="G974" i="7"/>
  <c r="G977" i="7"/>
  <c r="G987" i="7"/>
  <c r="G990" i="7"/>
  <c r="G993" i="7"/>
  <c r="G1003" i="7"/>
  <c r="G1006" i="7"/>
  <c r="G1009" i="7"/>
  <c r="G1019" i="7"/>
  <c r="G1022" i="7"/>
  <c r="G1025" i="7"/>
  <c r="G1035" i="7"/>
  <c r="G1038" i="7"/>
  <c r="G1041" i="7"/>
  <c r="G1051" i="7"/>
  <c r="G1054" i="7"/>
  <c r="G1057" i="7"/>
  <c r="G1067" i="7"/>
  <c r="G1070" i="7"/>
  <c r="G1073" i="7"/>
  <c r="G1083" i="7"/>
  <c r="G1086" i="7"/>
  <c r="G1089" i="7"/>
  <c r="G1099" i="7"/>
  <c r="G1102" i="7"/>
  <c r="G1105" i="7"/>
  <c r="G1115" i="7"/>
  <c r="G1118" i="7"/>
  <c r="G906" i="7"/>
  <c r="G919" i="7"/>
  <c r="G925" i="7"/>
  <c r="G941" i="7"/>
  <c r="G945" i="7"/>
  <c r="G963" i="7"/>
  <c r="G967" i="7"/>
  <c r="G970" i="7"/>
  <c r="G973" i="7"/>
  <c r="G983" i="7"/>
  <c r="G986" i="7"/>
  <c r="G989" i="7"/>
  <c r="G999" i="7"/>
  <c r="G1002" i="7"/>
  <c r="G1005" i="7"/>
  <c r="G1015" i="7"/>
  <c r="G1018" i="7"/>
  <c r="G1021" i="7"/>
  <c r="G1031" i="7"/>
  <c r="G1034" i="7"/>
  <c r="G1037" i="7"/>
  <c r="G1047" i="7"/>
  <c r="G1050" i="7"/>
  <c r="G1053" i="7"/>
  <c r="G1063" i="7"/>
  <c r="G1066" i="7"/>
  <c r="G1069" i="7"/>
  <c r="G1079" i="7"/>
  <c r="G1082" i="7"/>
  <c r="G1085" i="7"/>
  <c r="G1095" i="7"/>
  <c r="G1098" i="7"/>
  <c r="G1101" i="7"/>
  <c r="G1111" i="7"/>
  <c r="G1114" i="7"/>
  <c r="G1117" i="7"/>
  <c r="G922" i="7"/>
  <c r="G954" i="7"/>
  <c r="G978" i="7"/>
  <c r="G991" i="7"/>
  <c r="G997" i="7"/>
  <c r="G1010" i="7"/>
  <c r="G1023" i="7"/>
  <c r="G1029" i="7"/>
  <c r="G1042" i="7"/>
  <c r="G1055" i="7"/>
  <c r="G1061" i="7"/>
  <c r="G1074" i="7"/>
  <c r="G1087" i="7"/>
  <c r="G1093" i="7"/>
  <c r="G1106" i="7"/>
  <c r="G1119" i="7"/>
  <c r="G950" i="7"/>
  <c r="G958" i="7"/>
  <c r="G969" i="7"/>
  <c r="G975" i="7"/>
  <c r="G1007" i="7"/>
  <c r="G1013" i="7"/>
  <c r="G1039" i="7"/>
  <c r="G1045" i="7"/>
  <c r="G1071" i="7"/>
  <c r="G1077" i="7"/>
  <c r="G1090" i="7"/>
  <c r="G957" i="7"/>
  <c r="G979" i="7"/>
  <c r="G998" i="7"/>
  <c r="G1017" i="7"/>
  <c r="G1030" i="7"/>
  <c r="G1043" i="7"/>
  <c r="G1049" i="7"/>
  <c r="G1062" i="7"/>
  <c r="G1094" i="7"/>
  <c r="G1107" i="7"/>
  <c r="G1113" i="7"/>
  <c r="G923" i="7"/>
  <c r="G942" i="7"/>
  <c r="G953" i="7"/>
  <c r="G961" i="7"/>
  <c r="G982" i="7"/>
  <c r="G995" i="7"/>
  <c r="G1001" i="7"/>
  <c r="G1014" i="7"/>
  <c r="G1027" i="7"/>
  <c r="G1033" i="7"/>
  <c r="G1046" i="7"/>
  <c r="G1059" i="7"/>
  <c r="G1065" i="7"/>
  <c r="G1078" i="7"/>
  <c r="G1091" i="7"/>
  <c r="G1097" i="7"/>
  <c r="G1110" i="7"/>
  <c r="G909" i="7"/>
  <c r="G935" i="7"/>
  <c r="G939" i="7"/>
  <c r="G981" i="7"/>
  <c r="G994" i="7"/>
  <c r="G1026" i="7"/>
  <c r="G1058" i="7"/>
  <c r="G1103" i="7"/>
  <c r="G1109" i="7"/>
  <c r="G905" i="7"/>
  <c r="G910" i="7"/>
  <c r="G929" i="7"/>
  <c r="G938" i="7"/>
  <c r="G985" i="7"/>
  <c r="G1011" i="7"/>
  <c r="G1075" i="7"/>
  <c r="G1081" i="7"/>
  <c r="H907" i="7"/>
  <c r="H911" i="7"/>
  <c r="H915" i="7"/>
  <c r="H919" i="7"/>
  <c r="H923" i="7"/>
  <c r="H927" i="7"/>
  <c r="H931" i="7"/>
  <c r="H935" i="7"/>
  <c r="H939" i="7"/>
  <c r="H943" i="7"/>
  <c r="H947" i="7"/>
  <c r="H951" i="7"/>
  <c r="H955" i="7"/>
  <c r="H959" i="7"/>
  <c r="H963" i="7"/>
  <c r="H967" i="7"/>
  <c r="H971" i="7"/>
  <c r="H975" i="7"/>
  <c r="H979" i="7"/>
  <c r="H983" i="7"/>
  <c r="H987" i="7"/>
  <c r="H991" i="7"/>
  <c r="H995" i="7"/>
  <c r="H999" i="7"/>
  <c r="H1003" i="7"/>
  <c r="H1007" i="7"/>
  <c r="H1011" i="7"/>
  <c r="H1015" i="7"/>
  <c r="H1019" i="7"/>
  <c r="H1023" i="7"/>
  <c r="H1027" i="7"/>
  <c r="H1031" i="7"/>
  <c r="H1035" i="7"/>
  <c r="H1039" i="7"/>
  <c r="H1043" i="7"/>
  <c r="H1047" i="7"/>
  <c r="H1051" i="7"/>
  <c r="H1055" i="7"/>
  <c r="H1059" i="7"/>
  <c r="H1063" i="7"/>
  <c r="H1067" i="7"/>
  <c r="H1071" i="7"/>
  <c r="H1075" i="7"/>
  <c r="H1079" i="7"/>
  <c r="H1083" i="7"/>
  <c r="H1087" i="7"/>
  <c r="H1091" i="7"/>
  <c r="H1095" i="7"/>
  <c r="H1099" i="7"/>
  <c r="H1103" i="7"/>
  <c r="H1107" i="7"/>
  <c r="H1111" i="7"/>
  <c r="H1115" i="7"/>
  <c r="H1119" i="7"/>
  <c r="H906" i="7"/>
  <c r="H909" i="7"/>
  <c r="H912" i="7"/>
  <c r="H922" i="7"/>
  <c r="H925" i="7"/>
  <c r="H928" i="7"/>
  <c r="H908" i="7"/>
  <c r="H918" i="7"/>
  <c r="H921" i="7"/>
  <c r="H924" i="7"/>
  <c r="H934" i="7"/>
  <c r="H937" i="7"/>
  <c r="H940" i="7"/>
  <c r="H950" i="7"/>
  <c r="H953" i="7"/>
  <c r="H956" i="7"/>
  <c r="H966" i="7"/>
  <c r="H969" i="7"/>
  <c r="H914" i="7"/>
  <c r="H920" i="7"/>
  <c r="H933" i="7"/>
  <c r="H954" i="7"/>
  <c r="H958" i="7"/>
  <c r="H962" i="7"/>
  <c r="H978" i="7"/>
  <c r="H981" i="7"/>
  <c r="H984" i="7"/>
  <c r="H994" i="7"/>
  <c r="H997" i="7"/>
  <c r="H1000" i="7"/>
  <c r="H1010" i="7"/>
  <c r="H1013" i="7"/>
  <c r="H1016" i="7"/>
  <c r="H1026" i="7"/>
  <c r="H1029" i="7"/>
  <c r="H1032" i="7"/>
  <c r="H1042" i="7"/>
  <c r="H1045" i="7"/>
  <c r="H1048" i="7"/>
  <c r="H1058" i="7"/>
  <c r="H1061" i="7"/>
  <c r="H1064" i="7"/>
  <c r="H1074" i="7"/>
  <c r="H1077" i="7"/>
  <c r="H1080" i="7"/>
  <c r="H1090" i="7"/>
  <c r="H1093" i="7"/>
  <c r="H1096" i="7"/>
  <c r="H1106" i="7"/>
  <c r="H1109" i="7"/>
  <c r="H1112" i="7"/>
  <c r="H913" i="7"/>
  <c r="H926" i="7"/>
  <c r="H932" i="7"/>
  <c r="H944" i="7"/>
  <c r="H948" i="7"/>
  <c r="H952" i="7"/>
  <c r="H974" i="7"/>
  <c r="H977" i="7"/>
  <c r="H980" i="7"/>
  <c r="H990" i="7"/>
  <c r="H993" i="7"/>
  <c r="H996" i="7"/>
  <c r="H1006" i="7"/>
  <c r="H1009" i="7"/>
  <c r="H1012" i="7"/>
  <c r="H1022" i="7"/>
  <c r="H1025" i="7"/>
  <c r="H1028" i="7"/>
  <c r="H1038" i="7"/>
  <c r="H1041" i="7"/>
  <c r="H1044" i="7"/>
  <c r="H1054" i="7"/>
  <c r="H1057" i="7"/>
  <c r="H1060" i="7"/>
  <c r="H1070" i="7"/>
  <c r="H1073" i="7"/>
  <c r="H1076" i="7"/>
  <c r="H1086" i="7"/>
  <c r="H1089" i="7"/>
  <c r="H1092" i="7"/>
  <c r="H1102" i="7"/>
  <c r="H1105" i="7"/>
  <c r="H1108" i="7"/>
  <c r="H1118" i="7"/>
  <c r="H910" i="7"/>
  <c r="H929" i="7"/>
  <c r="H938" i="7"/>
  <c r="H946" i="7"/>
  <c r="H957" i="7"/>
  <c r="H965" i="7"/>
  <c r="H972" i="7"/>
  <c r="H985" i="7"/>
  <c r="H998" i="7"/>
  <c r="H1004" i="7"/>
  <c r="H1017" i="7"/>
  <c r="H1030" i="7"/>
  <c r="H1036" i="7"/>
  <c r="H1049" i="7"/>
  <c r="H1062" i="7"/>
  <c r="H1068" i="7"/>
  <c r="H1081" i="7"/>
  <c r="H1094" i="7"/>
  <c r="H1100" i="7"/>
  <c r="H1113" i="7"/>
  <c r="H961" i="7"/>
  <c r="H982" i="7"/>
  <c r="H988" i="7"/>
  <c r="H1033" i="7"/>
  <c r="H1052" i="7"/>
  <c r="H1110" i="7"/>
  <c r="H1116" i="7"/>
  <c r="H917" i="7"/>
  <c r="H936" i="7"/>
  <c r="H968" i="7"/>
  <c r="H986" i="7"/>
  <c r="H992" i="7"/>
  <c r="H1005" i="7"/>
  <c r="H1018" i="7"/>
  <c r="H1024" i="7"/>
  <c r="H1056" i="7"/>
  <c r="H1069" i="7"/>
  <c r="H1082" i="7"/>
  <c r="H1088" i="7"/>
  <c r="H1120" i="7"/>
  <c r="H930" i="7"/>
  <c r="H945" i="7"/>
  <c r="H964" i="7"/>
  <c r="H970" i="7"/>
  <c r="H976" i="7"/>
  <c r="H989" i="7"/>
  <c r="H1002" i="7"/>
  <c r="H1008" i="7"/>
  <c r="H1021" i="7"/>
  <c r="H1034" i="7"/>
  <c r="H1040" i="7"/>
  <c r="H1053" i="7"/>
  <c r="H1066" i="7"/>
  <c r="H1072" i="7"/>
  <c r="H1085" i="7"/>
  <c r="H1098" i="7"/>
  <c r="H1104" i="7"/>
  <c r="H1117" i="7"/>
  <c r="H905" i="7"/>
  <c r="H916" i="7"/>
  <c r="H942" i="7"/>
  <c r="H1001" i="7"/>
  <c r="H1014" i="7"/>
  <c r="H1020" i="7"/>
  <c r="H1046" i="7"/>
  <c r="H1065" i="7"/>
  <c r="H1078" i="7"/>
  <c r="H1084" i="7"/>
  <c r="H1097" i="7"/>
  <c r="H941" i="7"/>
  <c r="H949" i="7"/>
  <c r="H960" i="7"/>
  <c r="H973" i="7"/>
  <c r="H1037" i="7"/>
  <c r="H1050" i="7"/>
  <c r="H1101" i="7"/>
  <c r="H1114" i="7"/>
  <c r="I906" i="7"/>
  <c r="I910" i="7"/>
  <c r="I914" i="7"/>
  <c r="I918" i="7"/>
  <c r="I922" i="7"/>
  <c r="I926" i="7"/>
  <c r="I930" i="7"/>
  <c r="I934" i="7"/>
  <c r="I938" i="7"/>
  <c r="I942" i="7"/>
  <c r="I946" i="7"/>
  <c r="I950" i="7"/>
  <c r="I954" i="7"/>
  <c r="I958" i="7"/>
  <c r="I962" i="7"/>
  <c r="I966" i="7"/>
  <c r="I970" i="7"/>
  <c r="I974" i="7"/>
  <c r="I978" i="7"/>
  <c r="I982" i="7"/>
  <c r="I986" i="7"/>
  <c r="I990" i="7"/>
  <c r="I994" i="7"/>
  <c r="I998" i="7"/>
  <c r="I1002" i="7"/>
  <c r="I1006" i="7"/>
  <c r="I1010" i="7"/>
  <c r="I1014" i="7"/>
  <c r="I1018" i="7"/>
  <c r="I1022" i="7"/>
  <c r="I1026" i="7"/>
  <c r="I1030" i="7"/>
  <c r="I1034" i="7"/>
  <c r="I1038" i="7"/>
  <c r="I1042" i="7"/>
  <c r="I1046" i="7"/>
  <c r="I1050" i="7"/>
  <c r="I1054" i="7"/>
  <c r="I1058" i="7"/>
  <c r="I1062" i="7"/>
  <c r="I1066" i="7"/>
  <c r="I1070" i="7"/>
  <c r="I1074" i="7"/>
  <c r="I1078" i="7"/>
  <c r="I1082" i="7"/>
  <c r="I1086" i="7"/>
  <c r="I1090" i="7"/>
  <c r="I1094" i="7"/>
  <c r="I1098" i="7"/>
  <c r="I1102" i="7"/>
  <c r="I1106" i="7"/>
  <c r="I1110" i="7"/>
  <c r="I1114" i="7"/>
  <c r="I1118" i="7"/>
  <c r="I913" i="7"/>
  <c r="I916" i="7"/>
  <c r="I919" i="7"/>
  <c r="I929" i="7"/>
  <c r="I932" i="7"/>
  <c r="I935" i="7"/>
  <c r="I909" i="7"/>
  <c r="I912" i="7"/>
  <c r="I915" i="7"/>
  <c r="I925" i="7"/>
  <c r="I928" i="7"/>
  <c r="I931" i="7"/>
  <c r="I941" i="7"/>
  <c r="I944" i="7"/>
  <c r="I947" i="7"/>
  <c r="I957" i="7"/>
  <c r="I960" i="7"/>
  <c r="I963" i="7"/>
  <c r="I908" i="7"/>
  <c r="I921" i="7"/>
  <c r="I927" i="7"/>
  <c r="I939" i="7"/>
  <c r="I943" i="7"/>
  <c r="I961" i="7"/>
  <c r="I965" i="7"/>
  <c r="I969" i="7"/>
  <c r="I972" i="7"/>
  <c r="I975" i="7"/>
  <c r="I985" i="7"/>
  <c r="I988" i="7"/>
  <c r="I991" i="7"/>
  <c r="I1001" i="7"/>
  <c r="I1004" i="7"/>
  <c r="I1007" i="7"/>
  <c r="I1017" i="7"/>
  <c r="I1020" i="7"/>
  <c r="I1023" i="7"/>
  <c r="I1033" i="7"/>
  <c r="I1036" i="7"/>
  <c r="I1039" i="7"/>
  <c r="I1049" i="7"/>
  <c r="I1052" i="7"/>
  <c r="I1055" i="7"/>
  <c r="I1065" i="7"/>
  <c r="I1068" i="7"/>
  <c r="I1071" i="7"/>
  <c r="I1081" i="7"/>
  <c r="I1084" i="7"/>
  <c r="I1087" i="7"/>
  <c r="I1097" i="7"/>
  <c r="I1100" i="7"/>
  <c r="I1103" i="7"/>
  <c r="I1113" i="7"/>
  <c r="I1116" i="7"/>
  <c r="I1119" i="7"/>
  <c r="I907" i="7"/>
  <c r="I920" i="7"/>
  <c r="I933" i="7"/>
  <c r="I940" i="7"/>
  <c r="I951" i="7"/>
  <c r="I955" i="7"/>
  <c r="I959" i="7"/>
  <c r="I971" i="7"/>
  <c r="I981" i="7"/>
  <c r="I984" i="7"/>
  <c r="I987" i="7"/>
  <c r="I997" i="7"/>
  <c r="I1000" i="7"/>
  <c r="I1003" i="7"/>
  <c r="I1013" i="7"/>
  <c r="I1016" i="7"/>
  <c r="I1019" i="7"/>
  <c r="I1029" i="7"/>
  <c r="I1032" i="7"/>
  <c r="I1035" i="7"/>
  <c r="I1045" i="7"/>
  <c r="I1048" i="7"/>
  <c r="I1051" i="7"/>
  <c r="I1061" i="7"/>
  <c r="I1064" i="7"/>
  <c r="I1067" i="7"/>
  <c r="I1077" i="7"/>
  <c r="I1080" i="7"/>
  <c r="I1083" i="7"/>
  <c r="I1093" i="7"/>
  <c r="I1096" i="7"/>
  <c r="I1099" i="7"/>
  <c r="I1109" i="7"/>
  <c r="I1112" i="7"/>
  <c r="I1115" i="7"/>
  <c r="I905" i="7"/>
  <c r="I917" i="7"/>
  <c r="I936" i="7"/>
  <c r="I949" i="7"/>
  <c r="I968" i="7"/>
  <c r="I973" i="7"/>
  <c r="I979" i="7"/>
  <c r="I992" i="7"/>
  <c r="I1005" i="7"/>
  <c r="I1011" i="7"/>
  <c r="I1024" i="7"/>
  <c r="I1037" i="7"/>
  <c r="I1043" i="7"/>
  <c r="I1056" i="7"/>
  <c r="I1069" i="7"/>
  <c r="I1075" i="7"/>
  <c r="I1088" i="7"/>
  <c r="I1101" i="7"/>
  <c r="I1107" i="7"/>
  <c r="I1120" i="7"/>
  <c r="I953" i="7"/>
  <c r="I995" i="7"/>
  <c r="I1021" i="7"/>
  <c r="I1027" i="7"/>
  <c r="I1040" i="7"/>
  <c r="I1059" i="7"/>
  <c r="I1085" i="7"/>
  <c r="I1104" i="7"/>
  <c r="I1117" i="7"/>
  <c r="I924" i="7"/>
  <c r="I1012" i="7"/>
  <c r="I1031" i="7"/>
  <c r="I1063" i="7"/>
  <c r="I1076" i="7"/>
  <c r="I1095" i="7"/>
  <c r="I911" i="7"/>
  <c r="I937" i="7"/>
  <c r="I948" i="7"/>
  <c r="I956" i="7"/>
  <c r="I967" i="7"/>
  <c r="I977" i="7"/>
  <c r="I983" i="7"/>
  <c r="I996" i="7"/>
  <c r="I1009" i="7"/>
  <c r="I1015" i="7"/>
  <c r="I1028" i="7"/>
  <c r="I1041" i="7"/>
  <c r="I1047" i="7"/>
  <c r="I1060" i="7"/>
  <c r="I1073" i="7"/>
  <c r="I1079" i="7"/>
  <c r="I1092" i="7"/>
  <c r="I1105" i="7"/>
  <c r="I1111" i="7"/>
  <c r="I923" i="7"/>
  <c r="I945" i="7"/>
  <c r="I964" i="7"/>
  <c r="I976" i="7"/>
  <c r="I989" i="7"/>
  <c r="I1008" i="7"/>
  <c r="I1053" i="7"/>
  <c r="I1072" i="7"/>
  <c r="I1091" i="7"/>
  <c r="I952" i="7"/>
  <c r="I980" i="7"/>
  <c r="I993" i="7"/>
  <c r="I999" i="7"/>
  <c r="I1025" i="7"/>
  <c r="I1044" i="7"/>
  <c r="I1057" i="7"/>
  <c r="I1089" i="7"/>
  <c r="I1108" i="7"/>
  <c r="B909" i="7"/>
  <c r="K909" i="7" s="1"/>
  <c r="B913" i="7"/>
  <c r="K913" i="7" s="1"/>
  <c r="B917" i="7"/>
  <c r="B921" i="7"/>
  <c r="K921" i="7" s="1"/>
  <c r="B925" i="7"/>
  <c r="K925" i="7" s="1"/>
  <c r="B929" i="7"/>
  <c r="K929" i="7" s="1"/>
  <c r="B933" i="7"/>
  <c r="K933" i="7" s="1"/>
  <c r="B937" i="7"/>
  <c r="B941" i="7"/>
  <c r="K941" i="7" s="1"/>
  <c r="B945" i="7"/>
  <c r="K945" i="7" s="1"/>
  <c r="B949" i="7"/>
  <c r="B953" i="7"/>
  <c r="B957" i="7"/>
  <c r="K957" i="7" s="1"/>
  <c r="B961" i="7"/>
  <c r="K961" i="7" s="1"/>
  <c r="B965" i="7"/>
  <c r="K965" i="7" s="1"/>
  <c r="B969" i="7"/>
  <c r="K969" i="7" s="1"/>
  <c r="B973" i="7"/>
  <c r="K973" i="7" s="1"/>
  <c r="B977" i="7"/>
  <c r="K977" i="7" s="1"/>
  <c r="B981" i="7"/>
  <c r="K981" i="7" s="1"/>
  <c r="B985" i="7"/>
  <c r="K985" i="7" s="1"/>
  <c r="B989" i="7"/>
  <c r="K989" i="7" s="1"/>
  <c r="B993" i="7"/>
  <c r="K993" i="7" s="1"/>
  <c r="B997" i="7"/>
  <c r="K997" i="7" s="1"/>
  <c r="B1001" i="7"/>
  <c r="B1005" i="7"/>
  <c r="B1009" i="7"/>
  <c r="K1009" i="7" s="1"/>
  <c r="B1013" i="7"/>
  <c r="B1017" i="7"/>
  <c r="K1017" i="7" s="1"/>
  <c r="B1021" i="7"/>
  <c r="K1021" i="7" s="1"/>
  <c r="B1025" i="7"/>
  <c r="K1025" i="7" s="1"/>
  <c r="B1029" i="7"/>
  <c r="B1033" i="7"/>
  <c r="B1037" i="7"/>
  <c r="K1037" i="7" s="1"/>
  <c r="B1041" i="7"/>
  <c r="K1041" i="7" s="1"/>
  <c r="B1045" i="7"/>
  <c r="K1045" i="7" s="1"/>
  <c r="B1049" i="7"/>
  <c r="B1053" i="7"/>
  <c r="B1057" i="7"/>
  <c r="K1057" i="7" s="1"/>
  <c r="B1061" i="7"/>
  <c r="B1065" i="7"/>
  <c r="K1065" i="7" s="1"/>
  <c r="B1069" i="7"/>
  <c r="K1069" i="7" s="1"/>
  <c r="B1073" i="7"/>
  <c r="K1073" i="7" s="1"/>
  <c r="B1077" i="7"/>
  <c r="K1077" i="7" s="1"/>
  <c r="B1081" i="7"/>
  <c r="K1081" i="7" s="1"/>
  <c r="B1085" i="7"/>
  <c r="K1085" i="7" s="1"/>
  <c r="B1089" i="7"/>
  <c r="K1089" i="7" s="1"/>
  <c r="B1093" i="7"/>
  <c r="B1097" i="7"/>
  <c r="K1097" i="7" s="1"/>
  <c r="B1101" i="7"/>
  <c r="K1101" i="7" s="1"/>
  <c r="B1105" i="7"/>
  <c r="K1105" i="7" s="1"/>
  <c r="B1109" i="7"/>
  <c r="B1113" i="7"/>
  <c r="B1117" i="7"/>
  <c r="K1117" i="7" s="1"/>
  <c r="B905" i="7"/>
  <c r="K905" i="7" s="1"/>
  <c r="B912" i="7"/>
  <c r="B915" i="7"/>
  <c r="K915" i="7" s="1"/>
  <c r="B918" i="7"/>
  <c r="K918" i="7" s="1"/>
  <c r="B928" i="7"/>
  <c r="K928" i="7" s="1"/>
  <c r="B931" i="7"/>
  <c r="K931" i="7" s="1"/>
  <c r="B934" i="7"/>
  <c r="B908" i="7"/>
  <c r="B911" i="7"/>
  <c r="K911" i="7" s="1"/>
  <c r="B914" i="7"/>
  <c r="K914" i="7" s="1"/>
  <c r="B924" i="7"/>
  <c r="K924" i="7" s="1"/>
  <c r="B927" i="7"/>
  <c r="K927" i="7" s="1"/>
  <c r="B930" i="7"/>
  <c r="K930" i="7" s="1"/>
  <c r="B940" i="7"/>
  <c r="K940" i="7" s="1"/>
  <c r="B943" i="7"/>
  <c r="B946" i="7"/>
  <c r="K946" i="7" s="1"/>
  <c r="B956" i="7"/>
  <c r="K956" i="7" s="1"/>
  <c r="B959" i="7"/>
  <c r="K959" i="7" s="1"/>
  <c r="B962" i="7"/>
  <c r="B910" i="7"/>
  <c r="K910" i="7" s="1"/>
  <c r="B923" i="7"/>
  <c r="K923" i="7" s="1"/>
  <c r="B936" i="7"/>
  <c r="B939" i="7"/>
  <c r="B950" i="7"/>
  <c r="K950" i="7" s="1"/>
  <c r="B954" i="7"/>
  <c r="K954" i="7" s="1"/>
  <c r="B958" i="7"/>
  <c r="K958" i="7" s="1"/>
  <c r="B971" i="7"/>
  <c r="B974" i="7"/>
  <c r="K974" i="7" s="1"/>
  <c r="B984" i="7"/>
  <c r="K984" i="7" s="1"/>
  <c r="B987" i="7"/>
  <c r="K987" i="7" s="1"/>
  <c r="B990" i="7"/>
  <c r="K990" i="7" s="1"/>
  <c r="B1000" i="7"/>
  <c r="B1003" i="7"/>
  <c r="K1003" i="7" s="1"/>
  <c r="B1006" i="7"/>
  <c r="B1016" i="7"/>
  <c r="B1019" i="7"/>
  <c r="K1019" i="7" s="1"/>
  <c r="B1022" i="7"/>
  <c r="K1022" i="7" s="1"/>
  <c r="B1032" i="7"/>
  <c r="B1035" i="7"/>
  <c r="B1038" i="7"/>
  <c r="K1038" i="7" s="1"/>
  <c r="B1048" i="7"/>
  <c r="K1048" i="7" s="1"/>
  <c r="B1051" i="7"/>
  <c r="K1051" i="7" s="1"/>
  <c r="B1054" i="7"/>
  <c r="K1054" i="7" s="1"/>
  <c r="B1064" i="7"/>
  <c r="K1064" i="7" s="1"/>
  <c r="B1067" i="7"/>
  <c r="K1067" i="7" s="1"/>
  <c r="B1070" i="7"/>
  <c r="K1070" i="7" s="1"/>
  <c r="B1080" i="7"/>
  <c r="B1083" i="7"/>
  <c r="B1086" i="7"/>
  <c r="K1086" i="7" s="1"/>
  <c r="B1096" i="7"/>
  <c r="B1099" i="7"/>
  <c r="B1102" i="7"/>
  <c r="K1102" i="7" s="1"/>
  <c r="B1112" i="7"/>
  <c r="K1112" i="7" s="1"/>
  <c r="B1115" i="7"/>
  <c r="K1115" i="7" s="1"/>
  <c r="B1118" i="7"/>
  <c r="K1118" i="7" s="1"/>
  <c r="B916" i="7"/>
  <c r="K916" i="7" s="1"/>
  <c r="B922" i="7"/>
  <c r="K922" i="7" s="1"/>
  <c r="B935" i="7"/>
  <c r="B947" i="7"/>
  <c r="B951" i="7"/>
  <c r="B955" i="7"/>
  <c r="K955" i="7" s="1"/>
  <c r="B966" i="7"/>
  <c r="K966" i="7" s="1"/>
  <c r="B970" i="7"/>
  <c r="K970" i="7" s="1"/>
  <c r="B980" i="7"/>
  <c r="B983" i="7"/>
  <c r="K983" i="7" s="1"/>
  <c r="B986" i="7"/>
  <c r="B996" i="7"/>
  <c r="K996" i="7" s="1"/>
  <c r="B999" i="7"/>
  <c r="B1002" i="7"/>
  <c r="K1002" i="7" s="1"/>
  <c r="B1012" i="7"/>
  <c r="K1012" i="7" s="1"/>
  <c r="B1015" i="7"/>
  <c r="K1015" i="7" s="1"/>
  <c r="B1018" i="7"/>
  <c r="K1018" i="7" s="1"/>
  <c r="B1028" i="7"/>
  <c r="K1028" i="7" s="1"/>
  <c r="B1031" i="7"/>
  <c r="B1034" i="7"/>
  <c r="B1044" i="7"/>
  <c r="K1044" i="7" s="1"/>
  <c r="B1047" i="7"/>
  <c r="K1047" i="7" s="1"/>
  <c r="B1050" i="7"/>
  <c r="K1050" i="7" s="1"/>
  <c r="B1060" i="7"/>
  <c r="K1060" i="7" s="1"/>
  <c r="B1063" i="7"/>
  <c r="K1063" i="7" s="1"/>
  <c r="B1066" i="7"/>
  <c r="K1066" i="7" s="1"/>
  <c r="B1076" i="7"/>
  <c r="K1076" i="7" s="1"/>
  <c r="B1079" i="7"/>
  <c r="B1082" i="7"/>
  <c r="K1082" i="7" s="1"/>
  <c r="B1092" i="7"/>
  <c r="K1092" i="7" s="1"/>
  <c r="B1095" i="7"/>
  <c r="B1098" i="7"/>
  <c r="B1108" i="7"/>
  <c r="K1108" i="7" s="1"/>
  <c r="B1111" i="7"/>
  <c r="K1111" i="7" s="1"/>
  <c r="B1114" i="7"/>
  <c r="B906" i="7"/>
  <c r="B932" i="7"/>
  <c r="B942" i="7"/>
  <c r="K942" i="7" s="1"/>
  <c r="B964" i="7"/>
  <c r="B975" i="7"/>
  <c r="K975" i="7" s="1"/>
  <c r="B988" i="7"/>
  <c r="K988" i="7" s="1"/>
  <c r="B994" i="7"/>
  <c r="K994" i="7" s="1"/>
  <c r="B1007" i="7"/>
  <c r="B1020" i="7"/>
  <c r="B1026" i="7"/>
  <c r="K1026" i="7" s="1"/>
  <c r="B1039" i="7"/>
  <c r="K1039" i="7" s="1"/>
  <c r="B1052" i="7"/>
  <c r="B1058" i="7"/>
  <c r="K1058" i="7" s="1"/>
  <c r="B1071" i="7"/>
  <c r="K1071" i="7" s="1"/>
  <c r="B1084" i="7"/>
  <c r="K1084" i="7" s="1"/>
  <c r="B1090" i="7"/>
  <c r="B1103" i="7"/>
  <c r="B1116" i="7"/>
  <c r="B978" i="7"/>
  <c r="K978" i="7" s="1"/>
  <c r="B991" i="7"/>
  <c r="K991" i="7" s="1"/>
  <c r="B1004" i="7"/>
  <c r="K1004" i="7" s="1"/>
  <c r="B1010" i="7"/>
  <c r="B1055" i="7"/>
  <c r="K1055" i="7" s="1"/>
  <c r="B1074" i="7"/>
  <c r="K1074" i="7" s="1"/>
  <c r="B920" i="7"/>
  <c r="B948" i="7"/>
  <c r="K948" i="7" s="1"/>
  <c r="B982" i="7"/>
  <c r="K982" i="7" s="1"/>
  <c r="B995" i="7"/>
  <c r="K995" i="7" s="1"/>
  <c r="B1008" i="7"/>
  <c r="K1008" i="7" s="1"/>
  <c r="B1027" i="7"/>
  <c r="K1027" i="7" s="1"/>
  <c r="B1046" i="7"/>
  <c r="K1046" i="7" s="1"/>
  <c r="B1059" i="7"/>
  <c r="K1059" i="7" s="1"/>
  <c r="B1078" i="7"/>
  <c r="K1078" i="7" s="1"/>
  <c r="B1091" i="7"/>
  <c r="K1091" i="7" s="1"/>
  <c r="B1110" i="7"/>
  <c r="K1110" i="7" s="1"/>
  <c r="B907" i="7"/>
  <c r="B926" i="7"/>
  <c r="K926" i="7" s="1"/>
  <c r="B944" i="7"/>
  <c r="K944" i="7" s="1"/>
  <c r="B952" i="7"/>
  <c r="K952" i="7" s="1"/>
  <c r="B963" i="7"/>
  <c r="B979" i="7"/>
  <c r="K979" i="7" s="1"/>
  <c r="B992" i="7"/>
  <c r="B998" i="7"/>
  <c r="K998" i="7" s="1"/>
  <c r="B1011" i="7"/>
  <c r="B1024" i="7"/>
  <c r="K1024" i="7" s="1"/>
  <c r="B1030" i="7"/>
  <c r="B1043" i="7"/>
  <c r="K1043" i="7" s="1"/>
  <c r="B1056" i="7"/>
  <c r="B1062" i="7"/>
  <c r="B1075" i="7"/>
  <c r="B1088" i="7"/>
  <c r="K1088" i="7" s="1"/>
  <c r="B1094" i="7"/>
  <c r="K1094" i="7" s="1"/>
  <c r="B1107" i="7"/>
  <c r="K1107" i="7" s="1"/>
  <c r="B1120" i="7"/>
  <c r="B919" i="7"/>
  <c r="K919" i="7" s="1"/>
  <c r="B938" i="7"/>
  <c r="K938" i="7" s="1"/>
  <c r="B960" i="7"/>
  <c r="K960" i="7" s="1"/>
  <c r="B968" i="7"/>
  <c r="K968" i="7" s="1"/>
  <c r="B972" i="7"/>
  <c r="K972" i="7" s="1"/>
  <c r="B1023" i="7"/>
  <c r="B1036" i="7"/>
  <c r="B1042" i="7"/>
  <c r="K1042" i="7" s="1"/>
  <c r="B1068" i="7"/>
  <c r="K1068" i="7" s="1"/>
  <c r="B1087" i="7"/>
  <c r="K1087" i="7" s="1"/>
  <c r="B1100" i="7"/>
  <c r="K1100" i="7" s="1"/>
  <c r="B1106" i="7"/>
  <c r="K1106" i="7" s="1"/>
  <c r="B1119" i="7"/>
  <c r="K1119" i="7" s="1"/>
  <c r="B967" i="7"/>
  <c r="K967" i="7" s="1"/>
  <c r="B976" i="7"/>
  <c r="K976" i="7" s="1"/>
  <c r="B1014" i="7"/>
  <c r="K1014" i="7" s="1"/>
  <c r="B1040" i="7"/>
  <c r="K1040" i="7" s="1"/>
  <c r="B1072" i="7"/>
  <c r="B1104" i="7"/>
  <c r="K1104" i="7" s="1"/>
  <c r="C902" i="7"/>
  <c r="E906" i="7"/>
  <c r="E910" i="7"/>
  <c r="E914" i="7"/>
  <c r="E918" i="7"/>
  <c r="E922" i="7"/>
  <c r="E926" i="7"/>
  <c r="E930" i="7"/>
  <c r="E934" i="7"/>
  <c r="E938" i="7"/>
  <c r="E942" i="7"/>
  <c r="E946" i="7"/>
  <c r="E950" i="7"/>
  <c r="E954" i="7"/>
  <c r="E958" i="7"/>
  <c r="E962" i="7"/>
  <c r="E966" i="7"/>
  <c r="E970" i="7"/>
  <c r="E974" i="7"/>
  <c r="E978" i="7"/>
  <c r="E982" i="7"/>
  <c r="E986" i="7"/>
  <c r="E990" i="7"/>
  <c r="E994" i="7"/>
  <c r="E998" i="7"/>
  <c r="E1002" i="7"/>
  <c r="E1006" i="7"/>
  <c r="E1010" i="7"/>
  <c r="E1014" i="7"/>
  <c r="E1018" i="7"/>
  <c r="E1022" i="7"/>
  <c r="E1026" i="7"/>
  <c r="E1030" i="7"/>
  <c r="E1034" i="7"/>
  <c r="E1038" i="7"/>
  <c r="E1042" i="7"/>
  <c r="E1046" i="7"/>
  <c r="E1050" i="7"/>
  <c r="E1054" i="7"/>
  <c r="E1058" i="7"/>
  <c r="E1062" i="7"/>
  <c r="E1066" i="7"/>
  <c r="E1070" i="7"/>
  <c r="E1074" i="7"/>
  <c r="E1078" i="7"/>
  <c r="E1082" i="7"/>
  <c r="E1086" i="7"/>
  <c r="E1090" i="7"/>
  <c r="E1094" i="7"/>
  <c r="E1098" i="7"/>
  <c r="E1102" i="7"/>
  <c r="E1106" i="7"/>
  <c r="E1110" i="7"/>
  <c r="E1114" i="7"/>
  <c r="E1118" i="7"/>
  <c r="E907" i="7"/>
  <c r="E917" i="7"/>
  <c r="E920" i="7"/>
  <c r="E923" i="7"/>
  <c r="E933" i="7"/>
  <c r="E936" i="7"/>
  <c r="E913" i="7"/>
  <c r="E916" i="7"/>
  <c r="E919" i="7"/>
  <c r="E929" i="7"/>
  <c r="E932" i="7"/>
  <c r="E935" i="7"/>
  <c r="E945" i="7"/>
  <c r="E948" i="7"/>
  <c r="E951" i="7"/>
  <c r="E961" i="7"/>
  <c r="E964" i="7"/>
  <c r="E967" i="7"/>
  <c r="E912" i="7"/>
  <c r="E925" i="7"/>
  <c r="E931" i="7"/>
  <c r="E941" i="7"/>
  <c r="E952" i="7"/>
  <c r="E956" i="7"/>
  <c r="E960" i="7"/>
  <c r="E973" i="7"/>
  <c r="E976" i="7"/>
  <c r="E979" i="7"/>
  <c r="E989" i="7"/>
  <c r="E992" i="7"/>
  <c r="E995" i="7"/>
  <c r="E1005" i="7"/>
  <c r="E1008" i="7"/>
  <c r="E1011" i="7"/>
  <c r="E1021" i="7"/>
  <c r="E1024" i="7"/>
  <c r="E1027" i="7"/>
  <c r="E1037" i="7"/>
  <c r="E1040" i="7"/>
  <c r="E1043" i="7"/>
  <c r="E1053" i="7"/>
  <c r="E1056" i="7"/>
  <c r="E1059" i="7"/>
  <c r="E1069" i="7"/>
  <c r="E1072" i="7"/>
  <c r="E1075" i="7"/>
  <c r="E1085" i="7"/>
  <c r="E1088" i="7"/>
  <c r="E1091" i="7"/>
  <c r="E1101" i="7"/>
  <c r="E1104" i="7"/>
  <c r="E1107" i="7"/>
  <c r="E1117" i="7"/>
  <c r="E1120" i="7"/>
  <c r="E905" i="7"/>
  <c r="E911" i="7"/>
  <c r="E924" i="7"/>
  <c r="E937" i="7"/>
  <c r="E949" i="7"/>
  <c r="E953" i="7"/>
  <c r="E957" i="7"/>
  <c r="E968" i="7"/>
  <c r="E972" i="7"/>
  <c r="E975" i="7"/>
  <c r="E985" i="7"/>
  <c r="E988" i="7"/>
  <c r="E991" i="7"/>
  <c r="E1001" i="7"/>
  <c r="E1004" i="7"/>
  <c r="E1007" i="7"/>
  <c r="E1017" i="7"/>
  <c r="E1020" i="7"/>
  <c r="E1023" i="7"/>
  <c r="E1033" i="7"/>
  <c r="E1036" i="7"/>
  <c r="E1039" i="7"/>
  <c r="E1049" i="7"/>
  <c r="E1052" i="7"/>
  <c r="E1055" i="7"/>
  <c r="E1065" i="7"/>
  <c r="E1068" i="7"/>
  <c r="E1071" i="7"/>
  <c r="E1081" i="7"/>
  <c r="E1084" i="7"/>
  <c r="E1087" i="7"/>
  <c r="E1097" i="7"/>
  <c r="E1100" i="7"/>
  <c r="E1103" i="7"/>
  <c r="E1113" i="7"/>
  <c r="E1116" i="7"/>
  <c r="E1119" i="7"/>
  <c r="E908" i="7"/>
  <c r="E927" i="7"/>
  <c r="E940" i="7"/>
  <c r="E959" i="7"/>
  <c r="E977" i="7"/>
  <c r="E983" i="7"/>
  <c r="E996" i="7"/>
  <c r="E1009" i="7"/>
  <c r="E1015" i="7"/>
  <c r="E1028" i="7"/>
  <c r="E1041" i="7"/>
  <c r="E1047" i="7"/>
  <c r="E1060" i="7"/>
  <c r="E1073" i="7"/>
  <c r="E1079" i="7"/>
  <c r="E1092" i="7"/>
  <c r="E1105" i="7"/>
  <c r="E1111" i="7"/>
  <c r="E944" i="7"/>
  <c r="E955" i="7"/>
  <c r="E963" i="7"/>
  <c r="E980" i="7"/>
  <c r="E993" i="7"/>
  <c r="L993" i="7" s="1"/>
  <c r="E1025" i="7"/>
  <c r="E1057" i="7"/>
  <c r="E1076" i="7"/>
  <c r="E1095" i="7"/>
  <c r="E1108" i="7"/>
  <c r="E943" i="7"/>
  <c r="E965" i="7"/>
  <c r="E984" i="7"/>
  <c r="E1003" i="7"/>
  <c r="E1080" i="7"/>
  <c r="E1093" i="7"/>
  <c r="E1099" i="7"/>
  <c r="E909" i="7"/>
  <c r="E928" i="7"/>
  <c r="E939" i="7"/>
  <c r="E947" i="7"/>
  <c r="E969" i="7"/>
  <c r="E981" i="7"/>
  <c r="E987" i="7"/>
  <c r="E1000" i="7"/>
  <c r="E1013" i="7"/>
  <c r="E1019" i="7"/>
  <c r="E1032" i="7"/>
  <c r="E1045" i="7"/>
  <c r="E1051" i="7"/>
  <c r="E1064" i="7"/>
  <c r="E1077" i="7"/>
  <c r="E1083" i="7"/>
  <c r="E1096" i="7"/>
  <c r="E1109" i="7"/>
  <c r="E1115" i="7"/>
  <c r="E921" i="7"/>
  <c r="E999" i="7"/>
  <c r="E1012" i="7"/>
  <c r="E1031" i="7"/>
  <c r="E1044" i="7"/>
  <c r="E1063" i="7"/>
  <c r="E1089" i="7"/>
  <c r="E915" i="7"/>
  <c r="E971" i="7"/>
  <c r="L971" i="7" s="1"/>
  <c r="E997" i="7"/>
  <c r="E1016" i="7"/>
  <c r="E1029" i="7"/>
  <c r="E1035" i="7"/>
  <c r="E1048" i="7"/>
  <c r="E1061" i="7"/>
  <c r="E1067" i="7"/>
  <c r="E1112" i="7"/>
  <c r="F909" i="7"/>
  <c r="F913" i="7"/>
  <c r="F917" i="7"/>
  <c r="F921" i="7"/>
  <c r="F925" i="7"/>
  <c r="F929" i="7"/>
  <c r="F933" i="7"/>
  <c r="F937" i="7"/>
  <c r="F941" i="7"/>
  <c r="F945" i="7"/>
  <c r="F949" i="7"/>
  <c r="F953" i="7"/>
  <c r="F957" i="7"/>
  <c r="F961" i="7"/>
  <c r="F965" i="7"/>
  <c r="F969" i="7"/>
  <c r="F973" i="7"/>
  <c r="F977" i="7"/>
  <c r="F981" i="7"/>
  <c r="F985" i="7"/>
  <c r="F989" i="7"/>
  <c r="F993" i="7"/>
  <c r="F997" i="7"/>
  <c r="F1001" i="7"/>
  <c r="F1005" i="7"/>
  <c r="F1009" i="7"/>
  <c r="F1013" i="7"/>
  <c r="F1017" i="7"/>
  <c r="F1021" i="7"/>
  <c r="F1025" i="7"/>
  <c r="F1029" i="7"/>
  <c r="F1033" i="7"/>
  <c r="F1037" i="7"/>
  <c r="F1041" i="7"/>
  <c r="F1045" i="7"/>
  <c r="F1049" i="7"/>
  <c r="F1053" i="7"/>
  <c r="F1057" i="7"/>
  <c r="F1061" i="7"/>
  <c r="F1065" i="7"/>
  <c r="F1069" i="7"/>
  <c r="F1073" i="7"/>
  <c r="F1077" i="7"/>
  <c r="F1081" i="7"/>
  <c r="F1085" i="7"/>
  <c r="F1089" i="7"/>
  <c r="F1093" i="7"/>
  <c r="F1097" i="7"/>
  <c r="F1101" i="7"/>
  <c r="F1105" i="7"/>
  <c r="F1109" i="7"/>
  <c r="F1113" i="7"/>
  <c r="F1117" i="7"/>
  <c r="F905" i="7"/>
  <c r="F908" i="7"/>
  <c r="F911" i="7"/>
  <c r="F914" i="7"/>
  <c r="F924" i="7"/>
  <c r="F927" i="7"/>
  <c r="F930" i="7"/>
  <c r="F907" i="7"/>
  <c r="F910" i="7"/>
  <c r="F920" i="7"/>
  <c r="F923" i="7"/>
  <c r="F926" i="7"/>
  <c r="F936" i="7"/>
  <c r="F939" i="7"/>
  <c r="F942" i="7"/>
  <c r="F952" i="7"/>
  <c r="F955" i="7"/>
  <c r="F958" i="7"/>
  <c r="F968" i="7"/>
  <c r="F906" i="7"/>
  <c r="F919" i="7"/>
  <c r="F932" i="7"/>
  <c r="F940" i="7"/>
  <c r="F944" i="7"/>
  <c r="F948" i="7"/>
  <c r="F959" i="7"/>
  <c r="F963" i="7"/>
  <c r="F967" i="7"/>
  <c r="F970" i="7"/>
  <c r="F980" i="7"/>
  <c r="F983" i="7"/>
  <c r="F986" i="7"/>
  <c r="F996" i="7"/>
  <c r="F999" i="7"/>
  <c r="F1002" i="7"/>
  <c r="F1012" i="7"/>
  <c r="F1015" i="7"/>
  <c r="F1018" i="7"/>
  <c r="F1028" i="7"/>
  <c r="F1031" i="7"/>
  <c r="F1034" i="7"/>
  <c r="F1044" i="7"/>
  <c r="F1047" i="7"/>
  <c r="F1050" i="7"/>
  <c r="F1060" i="7"/>
  <c r="F1063" i="7"/>
  <c r="F1066" i="7"/>
  <c r="F1076" i="7"/>
  <c r="F1079" i="7"/>
  <c r="F1082" i="7"/>
  <c r="F1092" i="7"/>
  <c r="F1095" i="7"/>
  <c r="F1098" i="7"/>
  <c r="F1108" i="7"/>
  <c r="F1111" i="7"/>
  <c r="F1114" i="7"/>
  <c r="F912" i="7"/>
  <c r="F918" i="7"/>
  <c r="F931" i="7"/>
  <c r="F938" i="7"/>
  <c r="F956" i="7"/>
  <c r="F960" i="7"/>
  <c r="F964" i="7"/>
  <c r="F976" i="7"/>
  <c r="F979" i="7"/>
  <c r="F982" i="7"/>
  <c r="F992" i="7"/>
  <c r="F995" i="7"/>
  <c r="F998" i="7"/>
  <c r="F1008" i="7"/>
  <c r="F1011" i="7"/>
  <c r="F1014" i="7"/>
  <c r="F1024" i="7"/>
  <c r="F1027" i="7"/>
  <c r="F1030" i="7"/>
  <c r="F1040" i="7"/>
  <c r="F1043" i="7"/>
  <c r="F1046" i="7"/>
  <c r="F1056" i="7"/>
  <c r="F1059" i="7"/>
  <c r="F1062" i="7"/>
  <c r="F1072" i="7"/>
  <c r="F1075" i="7"/>
  <c r="F1078" i="7"/>
  <c r="F1088" i="7"/>
  <c r="F1091" i="7"/>
  <c r="F1094" i="7"/>
  <c r="F1104" i="7"/>
  <c r="F1107" i="7"/>
  <c r="F1110" i="7"/>
  <c r="F1120" i="7"/>
  <c r="F915" i="7"/>
  <c r="F934" i="7"/>
  <c r="F943" i="7"/>
  <c r="F951" i="7"/>
  <c r="F962" i="7"/>
  <c r="F971" i="7"/>
  <c r="F984" i="7"/>
  <c r="F990" i="7"/>
  <c r="F1003" i="7"/>
  <c r="F1016" i="7"/>
  <c r="F1022" i="7"/>
  <c r="F1035" i="7"/>
  <c r="F1048" i="7"/>
  <c r="F1054" i="7"/>
  <c r="F1067" i="7"/>
  <c r="F1080" i="7"/>
  <c r="F1086" i="7"/>
  <c r="F1099" i="7"/>
  <c r="F1112" i="7"/>
  <c r="F1118" i="7"/>
  <c r="F966" i="7"/>
  <c r="F987" i="7"/>
  <c r="F1000" i="7"/>
  <c r="F1006" i="7"/>
  <c r="F1019" i="7"/>
  <c r="F1064" i="7"/>
  <c r="F1083" i="7"/>
  <c r="F1096" i="7"/>
  <c r="F1102" i="7"/>
  <c r="F946" i="7"/>
  <c r="F954" i="7"/>
  <c r="F972" i="7"/>
  <c r="F1010" i="7"/>
  <c r="F1036" i="7"/>
  <c r="F1087" i="7"/>
  <c r="F916" i="7"/>
  <c r="F935" i="7"/>
  <c r="F950" i="7"/>
  <c r="F975" i="7"/>
  <c r="F988" i="7"/>
  <c r="F994" i="7"/>
  <c r="F1007" i="7"/>
  <c r="F1020" i="7"/>
  <c r="F1026" i="7"/>
  <c r="F1039" i="7"/>
  <c r="F1052" i="7"/>
  <c r="F1058" i="7"/>
  <c r="F1071" i="7"/>
  <c r="F1084" i="7"/>
  <c r="F1090" i="7"/>
  <c r="F1103" i="7"/>
  <c r="F1116" i="7"/>
  <c r="F928" i="7"/>
  <c r="F947" i="7"/>
  <c r="F974" i="7"/>
  <c r="F1032" i="7"/>
  <c r="F1038" i="7"/>
  <c r="F1051" i="7"/>
  <c r="F1070" i="7"/>
  <c r="F1115" i="7"/>
  <c r="F922" i="7"/>
  <c r="F978" i="7"/>
  <c r="F991" i="7"/>
  <c r="F1004" i="7"/>
  <c r="F1023" i="7"/>
  <c r="F1042" i="7"/>
  <c r="F1055" i="7"/>
  <c r="F1068" i="7"/>
  <c r="F1074" i="7"/>
  <c r="F1100" i="7"/>
  <c r="F1106" i="7"/>
  <c r="F1119" i="7"/>
  <c r="K1062" i="7" l="1"/>
  <c r="K920" i="7"/>
  <c r="K962" i="7"/>
  <c r="K1049" i="7"/>
  <c r="K1020" i="7"/>
  <c r="K1098" i="7"/>
  <c r="K1099" i="7"/>
  <c r="K971" i="7"/>
  <c r="K939" i="7"/>
  <c r="K943" i="7"/>
  <c r="K934" i="7"/>
  <c r="K1072" i="7"/>
  <c r="K1023" i="7"/>
  <c r="K1056" i="7"/>
  <c r="K963" i="7"/>
  <c r="K1052" i="7"/>
  <c r="K964" i="7"/>
  <c r="K1095" i="7"/>
  <c r="K1031" i="7"/>
  <c r="K935" i="7"/>
  <c r="K1032" i="7"/>
  <c r="K936" i="7"/>
  <c r="K912" i="7"/>
  <c r="K1109" i="7"/>
  <c r="K1061" i="7"/>
  <c r="K1029" i="7"/>
  <c r="K1075" i="7"/>
  <c r="K992" i="7"/>
  <c r="K1116" i="7"/>
  <c r="K980" i="7"/>
  <c r="K1083" i="7"/>
  <c r="K1000" i="7"/>
  <c r="K908" i="7"/>
  <c r="K1053" i="7"/>
  <c r="K1120" i="7"/>
  <c r="K1030" i="7"/>
  <c r="K1010" i="7"/>
  <c r="K932" i="7"/>
  <c r="K999" i="7"/>
  <c r="K951" i="7"/>
  <c r="K1005" i="7"/>
  <c r="L1073" i="7"/>
  <c r="K1036" i="7"/>
  <c r="K1103" i="7"/>
  <c r="K906" i="7"/>
  <c r="K1079" i="7"/>
  <c r="K1034" i="7"/>
  <c r="K1080" i="7"/>
  <c r="K1035" i="7"/>
  <c r="K1016" i="7"/>
  <c r="K1113" i="7"/>
  <c r="K1033" i="7"/>
  <c r="K1001" i="7"/>
  <c r="K953" i="7"/>
  <c r="K937" i="7"/>
  <c r="K907" i="7"/>
  <c r="K1090" i="7"/>
  <c r="K1007" i="7"/>
  <c r="K1114" i="7"/>
  <c r="K986" i="7"/>
  <c r="K1096" i="7"/>
  <c r="K1006" i="7"/>
  <c r="K1093" i="7"/>
  <c r="K1013" i="7"/>
  <c r="K949" i="7"/>
  <c r="K917" i="7"/>
  <c r="L947" i="7"/>
  <c r="L1099" i="7"/>
  <c r="L1095" i="7"/>
  <c r="L944" i="7"/>
  <c r="L1079" i="7"/>
  <c r="L1041" i="7"/>
  <c r="L996" i="7"/>
  <c r="L1052" i="7"/>
  <c r="L1007" i="7"/>
  <c r="L1101" i="7"/>
  <c r="L1037" i="7"/>
  <c r="L973" i="7"/>
  <c r="L941" i="7"/>
  <c r="L967" i="7"/>
  <c r="L948" i="7"/>
  <c r="L929" i="7"/>
  <c r="L936" i="7"/>
  <c r="L1078" i="7"/>
  <c r="L1062" i="7"/>
  <c r="L1014" i="7"/>
  <c r="L998" i="7"/>
  <c r="L966" i="7"/>
  <c r="L950" i="7"/>
  <c r="L934" i="7"/>
  <c r="L915" i="7"/>
  <c r="L1031" i="7"/>
  <c r="L987" i="7"/>
  <c r="L1076" i="7"/>
  <c r="L1111" i="7"/>
  <c r="L1028" i="7"/>
  <c r="L983" i="7"/>
  <c r="L1113" i="7"/>
  <c r="L1049" i="7"/>
  <c r="L1023" i="7"/>
  <c r="L985" i="7"/>
  <c r="L957" i="7"/>
  <c r="L924" i="7"/>
  <c r="L1117" i="7"/>
  <c r="L1053" i="7"/>
  <c r="L989" i="7"/>
  <c r="L945" i="7"/>
  <c r="L919" i="7"/>
  <c r="L907" i="7"/>
  <c r="L1090" i="7"/>
  <c r="L1074" i="7"/>
  <c r="L1042" i="7"/>
  <c r="L1010" i="7"/>
  <c r="L994" i="7"/>
  <c r="L978" i="7"/>
  <c r="L962" i="7"/>
  <c r="L946" i="7"/>
  <c r="L914" i="7"/>
  <c r="K947" i="7"/>
  <c r="L1012" i="7"/>
  <c r="L1019" i="7"/>
  <c r="L928" i="7"/>
  <c r="K1011" i="7"/>
  <c r="L1067" i="7"/>
  <c r="L1115" i="7"/>
  <c r="L1077" i="7"/>
  <c r="L1093" i="7"/>
  <c r="L927" i="7"/>
  <c r="L1068" i="7"/>
  <c r="L1091" i="7"/>
  <c r="L1008" i="7"/>
  <c r="L960" i="7"/>
  <c r="L964" i="7"/>
  <c r="L1058" i="7"/>
  <c r="L1026" i="7"/>
  <c r="L1061" i="7"/>
  <c r="L1089" i="7"/>
  <c r="L1109" i="7"/>
  <c r="L981" i="7"/>
  <c r="L943" i="7"/>
  <c r="L1057" i="7"/>
  <c r="L963" i="7"/>
  <c r="L1105" i="7"/>
  <c r="L1060" i="7"/>
  <c r="L1015" i="7"/>
  <c r="L977" i="7"/>
  <c r="L908" i="7"/>
  <c r="L1103" i="7"/>
  <c r="L1084" i="7"/>
  <c r="L1065" i="7"/>
  <c r="L1039" i="7"/>
  <c r="L1020" i="7"/>
  <c r="L1001" i="7"/>
  <c r="L975" i="7"/>
  <c r="L953" i="7"/>
  <c r="L911" i="7"/>
  <c r="L1107" i="7"/>
  <c r="L1088" i="7"/>
  <c r="L1069" i="7"/>
  <c r="L1043" i="7"/>
  <c r="L1024" i="7"/>
  <c r="L1005" i="7"/>
  <c r="L979" i="7"/>
  <c r="L956" i="7"/>
  <c r="L925" i="7"/>
  <c r="L961" i="7"/>
  <c r="L935" i="7"/>
  <c r="L916" i="7"/>
  <c r="L923" i="7"/>
  <c r="L1118" i="7"/>
  <c r="L1102" i="7"/>
  <c r="L1086" i="7"/>
  <c r="L1070" i="7"/>
  <c r="L1054" i="7"/>
  <c r="L1038" i="7"/>
  <c r="L1022" i="7"/>
  <c r="L1006" i="7"/>
  <c r="L990" i="7"/>
  <c r="L974" i="7"/>
  <c r="L958" i="7"/>
  <c r="L942" i="7"/>
  <c r="L926" i="7"/>
  <c r="L910" i="7"/>
  <c r="L1029" i="7"/>
  <c r="L1032" i="7"/>
  <c r="L939" i="7"/>
  <c r="L965" i="7"/>
  <c r="L980" i="7"/>
  <c r="L1087" i="7"/>
  <c r="L1004" i="7"/>
  <c r="L1072" i="7"/>
  <c r="L1027" i="7"/>
  <c r="L931" i="7"/>
  <c r="L933" i="7"/>
  <c r="L1106" i="7"/>
  <c r="L930" i="7"/>
  <c r="L1016" i="7"/>
  <c r="L1064" i="7"/>
  <c r="L1080" i="7"/>
  <c r="L1048" i="7"/>
  <c r="L997" i="7"/>
  <c r="L1063" i="7"/>
  <c r="L999" i="7"/>
  <c r="L1096" i="7"/>
  <c r="L1051" i="7"/>
  <c r="L1013" i="7"/>
  <c r="L969" i="7"/>
  <c r="L909" i="7"/>
  <c r="L1003" i="7"/>
  <c r="L1108" i="7"/>
  <c r="L1025" i="7"/>
  <c r="L955" i="7"/>
  <c r="L1092" i="7"/>
  <c r="L1047" i="7"/>
  <c r="L1009" i="7"/>
  <c r="L959" i="7"/>
  <c r="L1119" i="7"/>
  <c r="L1100" i="7"/>
  <c r="L1081" i="7"/>
  <c r="L1055" i="7"/>
  <c r="L1036" i="7"/>
  <c r="L1017" i="7"/>
  <c r="L991" i="7"/>
  <c r="L972" i="7"/>
  <c r="L949" i="7"/>
  <c r="L905" i="7"/>
  <c r="L1104" i="7"/>
  <c r="L1085" i="7"/>
  <c r="L1059" i="7"/>
  <c r="L1040" i="7"/>
  <c r="L1021" i="7"/>
  <c r="L995" i="7"/>
  <c r="L976" i="7"/>
  <c r="L952" i="7"/>
  <c r="L912" i="7"/>
  <c r="L951" i="7"/>
  <c r="L932" i="7"/>
  <c r="L913" i="7"/>
  <c r="L920" i="7"/>
  <c r="L1114" i="7"/>
  <c r="L1098" i="7"/>
  <c r="L1082" i="7"/>
  <c r="L1066" i="7"/>
  <c r="L1050" i="7"/>
  <c r="L1034" i="7"/>
  <c r="L1018" i="7"/>
  <c r="L1002" i="7"/>
  <c r="L986" i="7"/>
  <c r="L970" i="7"/>
  <c r="L954" i="7"/>
  <c r="L938" i="7"/>
  <c r="L922" i="7"/>
  <c r="L906" i="7"/>
  <c r="L1112" i="7"/>
  <c r="L1035" i="7"/>
  <c r="L1044" i="7"/>
  <c r="L921" i="7"/>
  <c r="L1083" i="7"/>
  <c r="L1045" i="7"/>
  <c r="L1000" i="7"/>
  <c r="L984" i="7"/>
  <c r="L940" i="7"/>
  <c r="L1116" i="7"/>
  <c r="L1097" i="7"/>
  <c r="L1071" i="7"/>
  <c r="L1033" i="7"/>
  <c r="L988" i="7"/>
  <c r="L968" i="7"/>
  <c r="L937" i="7"/>
  <c r="L1120" i="7"/>
  <c r="L1075" i="7"/>
  <c r="L1056" i="7"/>
  <c r="L1011" i="7"/>
  <c r="L992" i="7"/>
  <c r="L917" i="7"/>
  <c r="L1110" i="7"/>
  <c r="L1094" i="7"/>
  <c r="L1046" i="7"/>
  <c r="L1030" i="7"/>
  <c r="L982" i="7"/>
  <c r="L918" i="7"/>
  <c r="J909" i="7"/>
  <c r="M909" i="7" s="1"/>
  <c r="J913" i="7"/>
  <c r="M913" i="7" s="1"/>
  <c r="J917" i="7"/>
  <c r="M917" i="7" s="1"/>
  <c r="J921" i="7"/>
  <c r="M921" i="7" s="1"/>
  <c r="J925" i="7"/>
  <c r="M925" i="7" s="1"/>
  <c r="J929" i="7"/>
  <c r="M929" i="7" s="1"/>
  <c r="J933" i="7"/>
  <c r="M933" i="7" s="1"/>
  <c r="J937" i="7"/>
  <c r="M937" i="7" s="1"/>
  <c r="J941" i="7"/>
  <c r="M941" i="7" s="1"/>
  <c r="N941" i="7" s="1"/>
  <c r="J945" i="7"/>
  <c r="M945" i="7" s="1"/>
  <c r="N945" i="7" s="1"/>
  <c r="J949" i="7"/>
  <c r="M949" i="7" s="1"/>
  <c r="J953" i="7"/>
  <c r="J957" i="7"/>
  <c r="M957" i="7" s="1"/>
  <c r="J961" i="7"/>
  <c r="M961" i="7" s="1"/>
  <c r="N961" i="7" s="1"/>
  <c r="J965" i="7"/>
  <c r="M965" i="7" s="1"/>
  <c r="J969" i="7"/>
  <c r="M969" i="7" s="1"/>
  <c r="J973" i="7"/>
  <c r="M973" i="7" s="1"/>
  <c r="J977" i="7"/>
  <c r="M977" i="7" s="1"/>
  <c r="J981" i="7"/>
  <c r="M981" i="7" s="1"/>
  <c r="J985" i="7"/>
  <c r="M985" i="7" s="1"/>
  <c r="J989" i="7"/>
  <c r="M989" i="7" s="1"/>
  <c r="J993" i="7"/>
  <c r="M993" i="7" s="1"/>
  <c r="N993" i="7" s="1"/>
  <c r="J997" i="7"/>
  <c r="M997" i="7" s="1"/>
  <c r="J1001" i="7"/>
  <c r="J1005" i="7"/>
  <c r="M1005" i="7" s="1"/>
  <c r="N1005" i="7" s="1"/>
  <c r="J1009" i="7"/>
  <c r="M1009" i="7" s="1"/>
  <c r="J1013" i="7"/>
  <c r="M1013" i="7" s="1"/>
  <c r="J1017" i="7"/>
  <c r="M1017" i="7" s="1"/>
  <c r="J1021" i="7"/>
  <c r="M1021" i="7" s="1"/>
  <c r="J1025" i="7"/>
  <c r="M1025" i="7" s="1"/>
  <c r="J1029" i="7"/>
  <c r="M1029" i="7" s="1"/>
  <c r="J1033" i="7"/>
  <c r="M1033" i="7" s="1"/>
  <c r="J1037" i="7"/>
  <c r="J1041" i="7"/>
  <c r="M1041" i="7" s="1"/>
  <c r="N1041" i="7" s="1"/>
  <c r="J1045" i="7"/>
  <c r="M1045" i="7" s="1"/>
  <c r="J1049" i="7"/>
  <c r="M1049" i="7" s="1"/>
  <c r="J1053" i="7"/>
  <c r="M1053" i="7" s="1"/>
  <c r="J1057" i="7"/>
  <c r="M1057" i="7" s="1"/>
  <c r="J1061" i="7"/>
  <c r="M1061" i="7" s="1"/>
  <c r="J1065" i="7"/>
  <c r="M1065" i="7" s="1"/>
  <c r="J1069" i="7"/>
  <c r="M1069" i="7" s="1"/>
  <c r="J1073" i="7"/>
  <c r="M1073" i="7" s="1"/>
  <c r="J1077" i="7"/>
  <c r="M1077" i="7" s="1"/>
  <c r="J1081" i="7"/>
  <c r="M1081" i="7" s="1"/>
  <c r="J1085" i="7"/>
  <c r="M1085" i="7" s="1"/>
  <c r="N1085" i="7" s="1"/>
  <c r="J1089" i="7"/>
  <c r="M1089" i="7" s="1"/>
  <c r="J1093" i="7"/>
  <c r="M1093" i="7" s="1"/>
  <c r="J1097" i="7"/>
  <c r="M1097" i="7" s="1"/>
  <c r="J1101" i="7"/>
  <c r="M1101" i="7" s="1"/>
  <c r="J1105" i="7"/>
  <c r="M1105" i="7" s="1"/>
  <c r="J1109" i="7"/>
  <c r="M1109" i="7" s="1"/>
  <c r="J1113" i="7"/>
  <c r="M1113" i="7" s="1"/>
  <c r="J1117" i="7"/>
  <c r="M1117" i="7" s="1"/>
  <c r="N1117" i="7" s="1"/>
  <c r="J905" i="7"/>
  <c r="M905" i="7" s="1"/>
  <c r="J907" i="7"/>
  <c r="M907" i="7" s="1"/>
  <c r="J910" i="7"/>
  <c r="M910" i="7" s="1"/>
  <c r="J920" i="7"/>
  <c r="M920" i="7" s="1"/>
  <c r="J923" i="7"/>
  <c r="M923" i="7" s="1"/>
  <c r="J926" i="7"/>
  <c r="M926" i="7" s="1"/>
  <c r="N926" i="7" s="1"/>
  <c r="J936" i="7"/>
  <c r="M936" i="7" s="1"/>
  <c r="J906" i="7"/>
  <c r="M906" i="7" s="1"/>
  <c r="J916" i="7"/>
  <c r="M916" i="7" s="1"/>
  <c r="J919" i="7"/>
  <c r="M919" i="7" s="1"/>
  <c r="J922" i="7"/>
  <c r="M922" i="7" s="1"/>
  <c r="N922" i="7" s="1"/>
  <c r="J932" i="7"/>
  <c r="M932" i="7" s="1"/>
  <c r="J935" i="7"/>
  <c r="M935" i="7" s="1"/>
  <c r="J938" i="7"/>
  <c r="M938" i="7" s="1"/>
  <c r="J948" i="7"/>
  <c r="M948" i="7" s="1"/>
  <c r="N948" i="7" s="1"/>
  <c r="J951" i="7"/>
  <c r="M951" i="7" s="1"/>
  <c r="J954" i="7"/>
  <c r="M954" i="7" s="1"/>
  <c r="J964" i="7"/>
  <c r="M964" i="7" s="1"/>
  <c r="N964" i="7" s="1"/>
  <c r="J967" i="7"/>
  <c r="M967" i="7" s="1"/>
  <c r="J915" i="7"/>
  <c r="M915" i="7" s="1"/>
  <c r="N915" i="7" s="1"/>
  <c r="J928" i="7"/>
  <c r="M928" i="7" s="1"/>
  <c r="J934" i="7"/>
  <c r="M934" i="7" s="1"/>
  <c r="J942" i="7"/>
  <c r="M942" i="7" s="1"/>
  <c r="N942" i="7" s="1"/>
  <c r="J946" i="7"/>
  <c r="M946" i="7" s="1"/>
  <c r="J950" i="7"/>
  <c r="M950" i="7" s="1"/>
  <c r="J968" i="7"/>
  <c r="M968" i="7" s="1"/>
  <c r="N968" i="7" s="1"/>
  <c r="J976" i="7"/>
  <c r="M976" i="7" s="1"/>
  <c r="J979" i="7"/>
  <c r="M979" i="7" s="1"/>
  <c r="N979" i="7" s="1"/>
  <c r="J982" i="7"/>
  <c r="M982" i="7" s="1"/>
  <c r="J992" i="7"/>
  <c r="M992" i="7" s="1"/>
  <c r="J995" i="7"/>
  <c r="M995" i="7" s="1"/>
  <c r="J998" i="7"/>
  <c r="M998" i="7" s="1"/>
  <c r="N998" i="7" s="1"/>
  <c r="J1008" i="7"/>
  <c r="M1008" i="7" s="1"/>
  <c r="J1011" i="7"/>
  <c r="M1011" i="7" s="1"/>
  <c r="J1014" i="7"/>
  <c r="M1014" i="7" s="1"/>
  <c r="J1024" i="7"/>
  <c r="M1024" i="7" s="1"/>
  <c r="J1027" i="7"/>
  <c r="M1027" i="7" s="1"/>
  <c r="J1030" i="7"/>
  <c r="M1030" i="7" s="1"/>
  <c r="J1040" i="7"/>
  <c r="M1040" i="7" s="1"/>
  <c r="J1043" i="7"/>
  <c r="M1043" i="7" s="1"/>
  <c r="J1046" i="7"/>
  <c r="M1046" i="7" s="1"/>
  <c r="J1056" i="7"/>
  <c r="M1056" i="7" s="1"/>
  <c r="J1059" i="7"/>
  <c r="M1059" i="7" s="1"/>
  <c r="J1062" i="7"/>
  <c r="M1062" i="7" s="1"/>
  <c r="J1072" i="7"/>
  <c r="M1072" i="7" s="1"/>
  <c r="J1075" i="7"/>
  <c r="M1075" i="7" s="1"/>
  <c r="J1078" i="7"/>
  <c r="M1078" i="7" s="1"/>
  <c r="J1088" i="7"/>
  <c r="M1088" i="7" s="1"/>
  <c r="J1091" i="7"/>
  <c r="M1091" i="7" s="1"/>
  <c r="J1094" i="7"/>
  <c r="M1094" i="7" s="1"/>
  <c r="J1104" i="7"/>
  <c r="M1104" i="7" s="1"/>
  <c r="J1107" i="7"/>
  <c r="M1107" i="7" s="1"/>
  <c r="J1110" i="7"/>
  <c r="M1110" i="7" s="1"/>
  <c r="J1120" i="7"/>
  <c r="M1120" i="7" s="1"/>
  <c r="J908" i="7"/>
  <c r="M908" i="7" s="1"/>
  <c r="J914" i="7"/>
  <c r="M914" i="7" s="1"/>
  <c r="J927" i="7"/>
  <c r="M927" i="7" s="1"/>
  <c r="N927" i="7" s="1"/>
  <c r="J939" i="7"/>
  <c r="M939" i="7" s="1"/>
  <c r="J943" i="7"/>
  <c r="M943" i="7" s="1"/>
  <c r="J947" i="7"/>
  <c r="M947" i="7" s="1"/>
  <c r="N947" i="7" s="1"/>
  <c r="J958" i="7"/>
  <c r="M958" i="7" s="1"/>
  <c r="J962" i="7"/>
  <c r="M962" i="7" s="1"/>
  <c r="J966" i="7"/>
  <c r="M966" i="7" s="1"/>
  <c r="J972" i="7"/>
  <c r="M972" i="7" s="1"/>
  <c r="N972" i="7" s="1"/>
  <c r="J975" i="7"/>
  <c r="M975" i="7" s="1"/>
  <c r="J978" i="7"/>
  <c r="M978" i="7" s="1"/>
  <c r="J988" i="7"/>
  <c r="M988" i="7" s="1"/>
  <c r="J991" i="7"/>
  <c r="M991" i="7" s="1"/>
  <c r="J994" i="7"/>
  <c r="M994" i="7" s="1"/>
  <c r="J1004" i="7"/>
  <c r="M1004" i="7" s="1"/>
  <c r="J1007" i="7"/>
  <c r="M1007" i="7" s="1"/>
  <c r="J1010" i="7"/>
  <c r="M1010" i="7" s="1"/>
  <c r="N1010" i="7" s="1"/>
  <c r="J1020" i="7"/>
  <c r="M1020" i="7" s="1"/>
  <c r="J1023" i="7"/>
  <c r="M1023" i="7" s="1"/>
  <c r="J1026" i="7"/>
  <c r="M1026" i="7" s="1"/>
  <c r="J1036" i="7"/>
  <c r="M1036" i="7" s="1"/>
  <c r="J1039" i="7"/>
  <c r="M1039" i="7" s="1"/>
  <c r="J1042" i="7"/>
  <c r="M1042" i="7" s="1"/>
  <c r="J1052" i="7"/>
  <c r="M1052" i="7" s="1"/>
  <c r="J1055" i="7"/>
  <c r="M1055" i="7" s="1"/>
  <c r="N1055" i="7" s="1"/>
  <c r="J1058" i="7"/>
  <c r="M1058" i="7" s="1"/>
  <c r="J1068" i="7"/>
  <c r="M1068" i="7" s="1"/>
  <c r="N1068" i="7" s="1"/>
  <c r="J1071" i="7"/>
  <c r="M1071" i="7" s="1"/>
  <c r="N1071" i="7" s="1"/>
  <c r="J1074" i="7"/>
  <c r="M1074" i="7" s="1"/>
  <c r="N1074" i="7" s="1"/>
  <c r="J1084" i="7"/>
  <c r="M1084" i="7" s="1"/>
  <c r="N1084" i="7" s="1"/>
  <c r="J1087" i="7"/>
  <c r="M1087" i="7" s="1"/>
  <c r="N1087" i="7" s="1"/>
  <c r="J1090" i="7"/>
  <c r="M1090" i="7" s="1"/>
  <c r="N1090" i="7" s="1"/>
  <c r="J1100" i="7"/>
  <c r="M1100" i="7" s="1"/>
  <c r="J1103" i="7"/>
  <c r="M1103" i="7" s="1"/>
  <c r="J1106" i="7"/>
  <c r="M1106" i="7" s="1"/>
  <c r="J1116" i="7"/>
  <c r="M1116" i="7" s="1"/>
  <c r="J1119" i="7"/>
  <c r="M1119" i="7" s="1"/>
  <c r="J924" i="7"/>
  <c r="M924" i="7" s="1"/>
  <c r="N924" i="7" s="1"/>
  <c r="J952" i="7"/>
  <c r="M952" i="7" s="1"/>
  <c r="J960" i="7"/>
  <c r="M960" i="7" s="1"/>
  <c r="J980" i="7"/>
  <c r="M980" i="7" s="1"/>
  <c r="J986" i="7"/>
  <c r="M986" i="7" s="1"/>
  <c r="N986" i="7" s="1"/>
  <c r="J999" i="7"/>
  <c r="M999" i="7" s="1"/>
  <c r="J1012" i="7"/>
  <c r="M1012" i="7" s="1"/>
  <c r="J1018" i="7"/>
  <c r="J1031" i="7"/>
  <c r="M1031" i="7" s="1"/>
  <c r="N1031" i="7" s="1"/>
  <c r="J1044" i="7"/>
  <c r="M1044" i="7" s="1"/>
  <c r="N1044" i="7" s="1"/>
  <c r="J1050" i="7"/>
  <c r="M1050" i="7" s="1"/>
  <c r="J1063" i="7"/>
  <c r="M1063" i="7" s="1"/>
  <c r="J1076" i="7"/>
  <c r="M1076" i="7" s="1"/>
  <c r="N1076" i="7" s="1"/>
  <c r="J1082" i="7"/>
  <c r="M1082" i="7" s="1"/>
  <c r="J1095" i="7"/>
  <c r="M1095" i="7" s="1"/>
  <c r="N1095" i="7" s="1"/>
  <c r="J1108" i="7"/>
  <c r="M1108" i="7" s="1"/>
  <c r="J1114" i="7"/>
  <c r="M1114" i="7" s="1"/>
  <c r="J970" i="7"/>
  <c r="M970" i="7" s="1"/>
  <c r="J1015" i="7"/>
  <c r="M1015" i="7" s="1"/>
  <c r="J1034" i="7"/>
  <c r="M1034" i="7" s="1"/>
  <c r="J1047" i="7"/>
  <c r="M1047" i="7" s="1"/>
  <c r="J1066" i="7"/>
  <c r="M1066" i="7" s="1"/>
  <c r="J1079" i="7"/>
  <c r="M1079" i="7" s="1"/>
  <c r="J1092" i="7"/>
  <c r="M1092" i="7" s="1"/>
  <c r="J1098" i="7"/>
  <c r="M1098" i="7" s="1"/>
  <c r="N1098" i="7" s="1"/>
  <c r="J1111" i="7"/>
  <c r="M1111" i="7" s="1"/>
  <c r="J912" i="7"/>
  <c r="M912" i="7" s="1"/>
  <c r="J931" i="7"/>
  <c r="M931" i="7" s="1"/>
  <c r="J974" i="7"/>
  <c r="M974" i="7" s="1"/>
  <c r="N974" i="7" s="1"/>
  <c r="J1000" i="7"/>
  <c r="M1000" i="7" s="1"/>
  <c r="J1038" i="7"/>
  <c r="M1038" i="7" s="1"/>
  <c r="J1070" i="7"/>
  <c r="M1070" i="7" s="1"/>
  <c r="J1102" i="7"/>
  <c r="M1102" i="7" s="1"/>
  <c r="N1102" i="7" s="1"/>
  <c r="J1115" i="7"/>
  <c r="M1115" i="7" s="1"/>
  <c r="N1115" i="7" s="1"/>
  <c r="J918" i="7"/>
  <c r="M918" i="7" s="1"/>
  <c r="N918" i="7" s="1"/>
  <c r="J940" i="7"/>
  <c r="M940" i="7" s="1"/>
  <c r="J959" i="7"/>
  <c r="M959" i="7" s="1"/>
  <c r="J971" i="7"/>
  <c r="M971" i="7" s="1"/>
  <c r="J984" i="7"/>
  <c r="M984" i="7" s="1"/>
  <c r="J990" i="7"/>
  <c r="M990" i="7" s="1"/>
  <c r="J1003" i="7"/>
  <c r="M1003" i="7" s="1"/>
  <c r="J1016" i="7"/>
  <c r="M1016" i="7" s="1"/>
  <c r="J1022" i="7"/>
  <c r="M1022" i="7" s="1"/>
  <c r="J1035" i="7"/>
  <c r="M1035" i="7" s="1"/>
  <c r="J1048" i="7"/>
  <c r="M1048" i="7" s="1"/>
  <c r="N1048" i="7" s="1"/>
  <c r="J1054" i="7"/>
  <c r="M1054" i="7" s="1"/>
  <c r="J1067" i="7"/>
  <c r="M1067" i="7" s="1"/>
  <c r="J1080" i="7"/>
  <c r="M1080" i="7" s="1"/>
  <c r="J1086" i="7"/>
  <c r="J1099" i="7"/>
  <c r="M1099" i="7" s="1"/>
  <c r="J1112" i="7"/>
  <c r="J1118" i="7"/>
  <c r="M1118" i="7" s="1"/>
  <c r="N1118" i="7" s="1"/>
  <c r="J911" i="7"/>
  <c r="M911" i="7" s="1"/>
  <c r="J930" i="7"/>
  <c r="M930" i="7" s="1"/>
  <c r="J956" i="7"/>
  <c r="M956" i="7" s="1"/>
  <c r="J983" i="7"/>
  <c r="M983" i="7" s="1"/>
  <c r="J996" i="7"/>
  <c r="M996" i="7" s="1"/>
  <c r="N996" i="7" s="1"/>
  <c r="J1002" i="7"/>
  <c r="M1002" i="7" s="1"/>
  <c r="J1028" i="7"/>
  <c r="M1028" i="7" s="1"/>
  <c r="J1060" i="7"/>
  <c r="M1060" i="7" s="1"/>
  <c r="J944" i="7"/>
  <c r="M944" i="7" s="1"/>
  <c r="J955" i="7"/>
  <c r="M955" i="7" s="1"/>
  <c r="J963" i="7"/>
  <c r="M963" i="7" s="1"/>
  <c r="J987" i="7"/>
  <c r="J1006" i="7"/>
  <c r="M1006" i="7" s="1"/>
  <c r="J1019" i="7"/>
  <c r="M1019" i="7" s="1"/>
  <c r="N1019" i="7" s="1"/>
  <c r="J1032" i="7"/>
  <c r="M1032" i="7" s="1"/>
  <c r="J1051" i="7"/>
  <c r="J1064" i="7"/>
  <c r="M1064" i="7" s="1"/>
  <c r="N1064" i="7" s="1"/>
  <c r="J1083" i="7"/>
  <c r="M1083" i="7" s="1"/>
  <c r="J1096" i="7"/>
  <c r="M1096" i="7" s="1"/>
  <c r="N1096" i="7" s="1"/>
  <c r="M1037" i="7"/>
  <c r="N1037" i="7" s="1"/>
  <c r="M1001" i="7"/>
  <c r="M1018" i="7"/>
  <c r="N1018" i="7" s="1"/>
  <c r="M1086" i="7"/>
  <c r="M1112" i="7"/>
  <c r="M953" i="7"/>
  <c r="M1051" i="7"/>
  <c r="M987" i="7"/>
  <c r="N987" i="7" s="1"/>
  <c r="N1101" i="7" l="1"/>
  <c r="N953" i="7"/>
  <c r="N963" i="7"/>
  <c r="Q963" i="7" s="1"/>
  <c r="N1028" i="7"/>
  <c r="Q1028" i="7" s="1"/>
  <c r="N1067" i="7"/>
  <c r="N1038" i="7"/>
  <c r="N1079" i="7"/>
  <c r="R1079" i="7" s="1"/>
  <c r="N1012" i="7"/>
  <c r="P1012" i="7" s="1"/>
  <c r="N960" i="7"/>
  <c r="N1116" i="7"/>
  <c r="N1026" i="7"/>
  <c r="R1026" i="7" s="1"/>
  <c r="N1007" i="7"/>
  <c r="R1007" i="7" s="1"/>
  <c r="N966" i="7"/>
  <c r="N1078" i="7"/>
  <c r="N1040" i="7"/>
  <c r="P1040" i="7" s="1"/>
  <c r="N967" i="7"/>
  <c r="Q967" i="7" s="1"/>
  <c r="N936" i="7"/>
  <c r="N910" i="7"/>
  <c r="N1113" i="7"/>
  <c r="R1113" i="7" s="1"/>
  <c r="N1049" i="7"/>
  <c r="Q1049" i="7" s="1"/>
  <c r="N1091" i="7"/>
  <c r="N916" i="7"/>
  <c r="N1083" i="7"/>
  <c r="O1083" i="7" s="1"/>
  <c r="N930" i="7"/>
  <c r="R930" i="7" s="1"/>
  <c r="N1099" i="7"/>
  <c r="N971" i="7"/>
  <c r="N1000" i="7"/>
  <c r="R1000" i="7" s="1"/>
  <c r="N1111" i="7"/>
  <c r="Q1111" i="7" s="1"/>
  <c r="N1082" i="7"/>
  <c r="N952" i="7"/>
  <c r="N1042" i="7"/>
  <c r="R1042" i="7" s="1"/>
  <c r="N1023" i="7"/>
  <c r="O1023" i="7" s="1"/>
  <c r="N978" i="7"/>
  <c r="N962" i="7"/>
  <c r="N1120" i="7"/>
  <c r="O1120" i="7" s="1"/>
  <c r="N1030" i="7"/>
  <c r="O1030" i="7" s="1"/>
  <c r="N919" i="7"/>
  <c r="N907" i="7"/>
  <c r="N1013" i="7"/>
  <c r="Q1013" i="7" s="1"/>
  <c r="N981" i="7"/>
  <c r="Q981" i="7" s="1"/>
  <c r="N999" i="7"/>
  <c r="O999" i="7" s="1"/>
  <c r="N1106" i="7"/>
  <c r="N934" i="7"/>
  <c r="O934" i="7" s="1"/>
  <c r="N1077" i="7"/>
  <c r="O1077" i="7" s="1"/>
  <c r="N965" i="7"/>
  <c r="P965" i="7" s="1"/>
  <c r="N1002" i="7"/>
  <c r="N1094" i="7"/>
  <c r="P1094" i="7" s="1"/>
  <c r="N1011" i="7"/>
  <c r="O1011" i="7" s="1"/>
  <c r="N1061" i="7"/>
  <c r="R1061" i="7" s="1"/>
  <c r="N1006" i="7"/>
  <c r="N911" i="7"/>
  <c r="R911" i="7" s="1"/>
  <c r="N1047" i="7"/>
  <c r="Q1047" i="7" s="1"/>
  <c r="N1103" i="7"/>
  <c r="R1103" i="7" s="1"/>
  <c r="N1020" i="7"/>
  <c r="N958" i="7"/>
  <c r="R958" i="7" s="1"/>
  <c r="N1072" i="7"/>
  <c r="R1072" i="7" s="1"/>
  <c r="N1046" i="7"/>
  <c r="P1046" i="7" s="1"/>
  <c r="N950" i="7"/>
  <c r="N935" i="7"/>
  <c r="O935" i="7" s="1"/>
  <c r="N905" i="7"/>
  <c r="Q905" i="7" s="1"/>
  <c r="N1105" i="7"/>
  <c r="P1105" i="7" s="1"/>
  <c r="N1073" i="7"/>
  <c r="N1009" i="7"/>
  <c r="R1009" i="7" s="1"/>
  <c r="N929" i="7"/>
  <c r="P929" i="7" s="1"/>
  <c r="N913" i="7"/>
  <c r="Q913" i="7" s="1"/>
  <c r="N944" i="7"/>
  <c r="N991" i="7"/>
  <c r="Q991" i="7" s="1"/>
  <c r="N932" i="7"/>
  <c r="P932" i="7" s="1"/>
  <c r="N1104" i="7"/>
  <c r="R1104" i="7" s="1"/>
  <c r="N959" i="7"/>
  <c r="N1110" i="7"/>
  <c r="R1110" i="7" s="1"/>
  <c r="N1075" i="7"/>
  <c r="O1075" i="7" s="1"/>
  <c r="N1045" i="7"/>
  <c r="R1045" i="7" s="1"/>
  <c r="N1017" i="7"/>
  <c r="N1022" i="7"/>
  <c r="R1022" i="7" s="1"/>
  <c r="N1086" i="7"/>
  <c r="Q1086" i="7" s="1"/>
  <c r="N956" i="7"/>
  <c r="R956" i="7" s="1"/>
  <c r="N943" i="7"/>
  <c r="N1052" i="7"/>
  <c r="R1052" i="7" s="1"/>
  <c r="N917" i="7"/>
  <c r="P917" i="7" s="1"/>
  <c r="N983" i="7"/>
  <c r="O983" i="7" s="1"/>
  <c r="N1035" i="7"/>
  <c r="N1108" i="7"/>
  <c r="O1108" i="7" s="1"/>
  <c r="N1063" i="7"/>
  <c r="P1063" i="7" s="1"/>
  <c r="N914" i="7"/>
  <c r="P914" i="7" s="1"/>
  <c r="N1062" i="7"/>
  <c r="N1043" i="7"/>
  <c r="Q1043" i="7" s="1"/>
  <c r="N1024" i="7"/>
  <c r="Q1024" i="7" s="1"/>
  <c r="N946" i="7"/>
  <c r="R946" i="7" s="1"/>
  <c r="N1053" i="7"/>
  <c r="N989" i="7"/>
  <c r="R989" i="7" s="1"/>
  <c r="N973" i="7"/>
  <c r="Q973" i="7" s="1"/>
  <c r="N957" i="7"/>
  <c r="P957" i="7" s="1"/>
  <c r="N1112" i="7"/>
  <c r="N906" i="7"/>
  <c r="P906" i="7" s="1"/>
  <c r="N1034" i="7"/>
  <c r="O1034" i="7" s="1"/>
  <c r="N976" i="7"/>
  <c r="P976" i="7" s="1"/>
  <c r="N1059" i="7"/>
  <c r="N1119" i="7"/>
  <c r="P1119" i="7" s="1"/>
  <c r="N1003" i="7"/>
  <c r="P1003" i="7" s="1"/>
  <c r="N1051" i="7"/>
  <c r="O1051" i="7" s="1"/>
  <c r="N1027" i="7"/>
  <c r="N1058" i="7"/>
  <c r="R1058" i="7" s="1"/>
  <c r="N923" i="7"/>
  <c r="O923" i="7" s="1"/>
  <c r="N994" i="7"/>
  <c r="P994" i="7" s="1"/>
  <c r="N928" i="7"/>
  <c r="N1001" i="7"/>
  <c r="R1001" i="7" s="1"/>
  <c r="N1015" i="7"/>
  <c r="R1015" i="7" s="1"/>
  <c r="N1014" i="7"/>
  <c r="O1014" i="7" s="1"/>
  <c r="N985" i="7"/>
  <c r="Q985" i="7" s="1"/>
  <c r="N984" i="7"/>
  <c r="Q984" i="7" s="1"/>
  <c r="N1050" i="7"/>
  <c r="R1050" i="7" s="1"/>
  <c r="N990" i="7"/>
  <c r="P990" i="7" s="1"/>
  <c r="N1054" i="7"/>
  <c r="P1054" i="7" s="1"/>
  <c r="N1088" i="7"/>
  <c r="R1088" i="7" s="1"/>
  <c r="N977" i="7"/>
  <c r="R977" i="7" s="1"/>
  <c r="O1018" i="7"/>
  <c r="R1018" i="7"/>
  <c r="Q1018" i="7"/>
  <c r="P1018" i="7"/>
  <c r="O1028" i="7"/>
  <c r="R1038" i="7"/>
  <c r="P1038" i="7"/>
  <c r="Q1038" i="7"/>
  <c r="O1038" i="7"/>
  <c r="Q1012" i="7"/>
  <c r="R960" i="7"/>
  <c r="O960" i="7"/>
  <c r="Q960" i="7"/>
  <c r="P960" i="7"/>
  <c r="O1026" i="7"/>
  <c r="P1026" i="7"/>
  <c r="P1014" i="7"/>
  <c r="O910" i="7"/>
  <c r="P910" i="7"/>
  <c r="Q910" i="7"/>
  <c r="R910" i="7"/>
  <c r="O985" i="7"/>
  <c r="R985" i="7"/>
  <c r="P985" i="7"/>
  <c r="N937" i="7"/>
  <c r="O984" i="7"/>
  <c r="P927" i="7"/>
  <c r="Q927" i="7"/>
  <c r="O927" i="7"/>
  <c r="R927" i="7"/>
  <c r="Q1007" i="7"/>
  <c r="P1096" i="7"/>
  <c r="O1096" i="7"/>
  <c r="Q1096" i="7"/>
  <c r="R1096" i="7"/>
  <c r="O1078" i="7"/>
  <c r="P1078" i="7"/>
  <c r="R1078" i="7"/>
  <c r="Q1078" i="7"/>
  <c r="P1050" i="7"/>
  <c r="R967" i="7"/>
  <c r="R1090" i="7"/>
  <c r="P1090" i="7"/>
  <c r="Q1090" i="7"/>
  <c r="O1090" i="7"/>
  <c r="Q990" i="7"/>
  <c r="O1054" i="7"/>
  <c r="R1054" i="7"/>
  <c r="Q1054" i="7"/>
  <c r="Q1088" i="7"/>
  <c r="N975" i="7"/>
  <c r="N1008" i="7"/>
  <c r="R1010" i="7"/>
  <c r="O1010" i="7"/>
  <c r="Q1010" i="7"/>
  <c r="P1010" i="7"/>
  <c r="P944" i="7"/>
  <c r="Q944" i="7"/>
  <c r="R944" i="7"/>
  <c r="O944" i="7"/>
  <c r="P945" i="7"/>
  <c r="R945" i="7"/>
  <c r="O945" i="7"/>
  <c r="Q945" i="7"/>
  <c r="P1083" i="7"/>
  <c r="R1083" i="7"/>
  <c r="Q1019" i="7"/>
  <c r="P1019" i="7"/>
  <c r="R1019" i="7"/>
  <c r="O1019" i="7"/>
  <c r="O1002" i="7"/>
  <c r="R1002" i="7"/>
  <c r="Q1002" i="7"/>
  <c r="P1002" i="7"/>
  <c r="Q930" i="7"/>
  <c r="Q1099" i="7"/>
  <c r="R1099" i="7"/>
  <c r="P1099" i="7"/>
  <c r="O1099" i="7"/>
  <c r="O971" i="7"/>
  <c r="R971" i="7"/>
  <c r="Q971" i="7"/>
  <c r="P971" i="7"/>
  <c r="Q1000" i="7"/>
  <c r="O1000" i="7"/>
  <c r="P1111" i="7"/>
  <c r="Q1082" i="7"/>
  <c r="R1082" i="7"/>
  <c r="O1082" i="7"/>
  <c r="P1082" i="7"/>
  <c r="O1044" i="7"/>
  <c r="Q1044" i="7"/>
  <c r="P1044" i="7"/>
  <c r="R1044" i="7"/>
  <c r="P999" i="7"/>
  <c r="Q952" i="7"/>
  <c r="P952" i="7"/>
  <c r="O952" i="7"/>
  <c r="R952" i="7"/>
  <c r="Q1106" i="7"/>
  <c r="P1106" i="7"/>
  <c r="O1106" i="7"/>
  <c r="R1106" i="7"/>
  <c r="P1087" i="7"/>
  <c r="Q1087" i="7"/>
  <c r="R1087" i="7"/>
  <c r="O1087" i="7"/>
  <c r="P1068" i="7"/>
  <c r="R1068" i="7"/>
  <c r="O1068" i="7"/>
  <c r="Q1068" i="7"/>
  <c r="P1042" i="7"/>
  <c r="O1042" i="7"/>
  <c r="P1023" i="7"/>
  <c r="Q978" i="7"/>
  <c r="R978" i="7"/>
  <c r="O978" i="7"/>
  <c r="P978" i="7"/>
  <c r="O962" i="7"/>
  <c r="R962" i="7"/>
  <c r="P962" i="7"/>
  <c r="Q962" i="7"/>
  <c r="P1120" i="7"/>
  <c r="Q1120" i="7"/>
  <c r="O1094" i="7"/>
  <c r="Q1094" i="7"/>
  <c r="Q1030" i="7"/>
  <c r="Q1011" i="7"/>
  <c r="O968" i="7"/>
  <c r="R968" i="7"/>
  <c r="Q968" i="7"/>
  <c r="P968" i="7"/>
  <c r="P934" i="7"/>
  <c r="Q934" i="7"/>
  <c r="R964" i="7"/>
  <c r="Q964" i="7"/>
  <c r="O964" i="7"/>
  <c r="P964" i="7"/>
  <c r="O919" i="7"/>
  <c r="R919" i="7"/>
  <c r="Q919" i="7"/>
  <c r="P919" i="7"/>
  <c r="Q926" i="7"/>
  <c r="P926" i="7"/>
  <c r="O926" i="7"/>
  <c r="R926" i="7"/>
  <c r="O907" i="7"/>
  <c r="R907" i="7"/>
  <c r="Q907" i="7"/>
  <c r="P907" i="7"/>
  <c r="O1061" i="7"/>
  <c r="O1013" i="7"/>
  <c r="R1013" i="7"/>
  <c r="R981" i="7"/>
  <c r="Q965" i="7"/>
  <c r="N982" i="7"/>
  <c r="Q1110" i="7"/>
  <c r="O1110" i="7"/>
  <c r="N1056" i="7"/>
  <c r="N1097" i="7"/>
  <c r="O1055" i="7"/>
  <c r="P1055" i="7"/>
  <c r="R1055" i="7"/>
  <c r="Q1055" i="7"/>
  <c r="N938" i="7"/>
  <c r="N1066" i="7"/>
  <c r="N920" i="7"/>
  <c r="N1021" i="7"/>
  <c r="N1081" i="7"/>
  <c r="N1025" i="7"/>
  <c r="N969" i="7"/>
  <c r="N1080" i="7"/>
  <c r="P1031" i="7"/>
  <c r="O1031" i="7"/>
  <c r="Q1031" i="7"/>
  <c r="R1031" i="7"/>
  <c r="Q942" i="7"/>
  <c r="P942" i="7"/>
  <c r="R942" i="7"/>
  <c r="O942" i="7"/>
  <c r="N933" i="7"/>
  <c r="N939" i="7"/>
  <c r="Q1113" i="7"/>
  <c r="P1113" i="7"/>
  <c r="N1070" i="7"/>
  <c r="P1058" i="7"/>
  <c r="R994" i="7"/>
  <c r="Q1045" i="7"/>
  <c r="Q1006" i="7"/>
  <c r="P1006" i="7"/>
  <c r="R1006" i="7"/>
  <c r="O1006" i="7"/>
  <c r="R1040" i="7"/>
  <c r="Q1040" i="7"/>
  <c r="Q1017" i="7"/>
  <c r="P1017" i="7"/>
  <c r="O1017" i="7"/>
  <c r="R1017" i="7"/>
  <c r="N1100" i="7"/>
  <c r="Q1102" i="7"/>
  <c r="P1102" i="7"/>
  <c r="R1102" i="7"/>
  <c r="O1102" i="7"/>
  <c r="N1032" i="7"/>
  <c r="O1022" i="7"/>
  <c r="P956" i="7"/>
  <c r="Q943" i="7"/>
  <c r="P943" i="7"/>
  <c r="R943" i="7"/>
  <c r="O943" i="7"/>
  <c r="P1052" i="7"/>
  <c r="P953" i="7"/>
  <c r="O953" i="7"/>
  <c r="R953" i="7"/>
  <c r="Q953" i="7"/>
  <c r="P1049" i="7"/>
  <c r="Q1037" i="7"/>
  <c r="O1037" i="7"/>
  <c r="R1037" i="7"/>
  <c r="P1037" i="7"/>
  <c r="O1064" i="7"/>
  <c r="Q1064" i="7"/>
  <c r="R1064" i="7"/>
  <c r="P1064" i="7"/>
  <c r="Q911" i="7"/>
  <c r="P911" i="7"/>
  <c r="R974" i="7"/>
  <c r="Q974" i="7"/>
  <c r="O974" i="7"/>
  <c r="P974" i="7"/>
  <c r="P1098" i="7"/>
  <c r="O1098" i="7"/>
  <c r="Q1098" i="7"/>
  <c r="R1098" i="7"/>
  <c r="P1047" i="7"/>
  <c r="R986" i="7"/>
  <c r="P986" i="7"/>
  <c r="Q986" i="7"/>
  <c r="O986" i="7"/>
  <c r="P1103" i="7"/>
  <c r="Q1020" i="7"/>
  <c r="R1020" i="7"/>
  <c r="P1020" i="7"/>
  <c r="O1020" i="7"/>
  <c r="Q1046" i="7"/>
  <c r="P950" i="7"/>
  <c r="O950" i="7"/>
  <c r="R950" i="7"/>
  <c r="Q950" i="7"/>
  <c r="R928" i="7"/>
  <c r="Q928" i="7"/>
  <c r="P928" i="7"/>
  <c r="O928" i="7"/>
  <c r="R935" i="7"/>
  <c r="Q935" i="7"/>
  <c r="R1073" i="7"/>
  <c r="O1073" i="7"/>
  <c r="Q1073" i="7"/>
  <c r="P1073" i="7"/>
  <c r="Q961" i="7"/>
  <c r="P961" i="7"/>
  <c r="O961" i="7"/>
  <c r="R961" i="7"/>
  <c r="R913" i="7"/>
  <c r="N988" i="7"/>
  <c r="P987" i="7"/>
  <c r="R987" i="7"/>
  <c r="Q987" i="7"/>
  <c r="O987" i="7"/>
  <c r="P1115" i="7"/>
  <c r="Q1115" i="7"/>
  <c r="O1115" i="7"/>
  <c r="R1115" i="7"/>
  <c r="O958" i="7"/>
  <c r="Q958" i="7"/>
  <c r="P996" i="7"/>
  <c r="Q996" i="7"/>
  <c r="R996" i="7"/>
  <c r="O996" i="7"/>
  <c r="O1117" i="7"/>
  <c r="Q1117" i="7"/>
  <c r="P1117" i="7"/>
  <c r="R1117" i="7"/>
  <c r="Q983" i="7"/>
  <c r="R1118" i="7"/>
  <c r="O1118" i="7"/>
  <c r="Q1118" i="7"/>
  <c r="P1118" i="7"/>
  <c r="O1035" i="7"/>
  <c r="Q1035" i="7"/>
  <c r="R1035" i="7"/>
  <c r="P1035" i="7"/>
  <c r="R1074" i="7"/>
  <c r="O1074" i="7"/>
  <c r="Q1074" i="7"/>
  <c r="P1074" i="7"/>
  <c r="Q972" i="7"/>
  <c r="P972" i="7"/>
  <c r="O972" i="7"/>
  <c r="R972" i="7"/>
  <c r="O947" i="7"/>
  <c r="R947" i="7"/>
  <c r="P947" i="7"/>
  <c r="Q947" i="7"/>
  <c r="R914" i="7"/>
  <c r="P1062" i="7"/>
  <c r="O1062" i="7"/>
  <c r="R1062" i="7"/>
  <c r="Q1062" i="7"/>
  <c r="O1043" i="7"/>
  <c r="R998" i="7"/>
  <c r="Q998" i="7"/>
  <c r="O998" i="7"/>
  <c r="P998" i="7"/>
  <c r="Q979" i="7"/>
  <c r="P979" i="7"/>
  <c r="O979" i="7"/>
  <c r="R979" i="7"/>
  <c r="P946" i="7"/>
  <c r="O915" i="7"/>
  <c r="Q915" i="7"/>
  <c r="R915" i="7"/>
  <c r="P915" i="7"/>
  <c r="R932" i="7"/>
  <c r="R1101" i="7"/>
  <c r="P1101" i="7"/>
  <c r="O1101" i="7"/>
  <c r="Q1101" i="7"/>
  <c r="R1085" i="7"/>
  <c r="Q1085" i="7"/>
  <c r="P1085" i="7"/>
  <c r="O1085" i="7"/>
  <c r="P1053" i="7"/>
  <c r="O1053" i="7"/>
  <c r="Q1053" i="7"/>
  <c r="R1053" i="7"/>
  <c r="Q1005" i="7"/>
  <c r="P1005" i="7"/>
  <c r="O1005" i="7"/>
  <c r="R1005" i="7"/>
  <c r="O989" i="7"/>
  <c r="R973" i="7"/>
  <c r="Q957" i="7"/>
  <c r="Q941" i="7"/>
  <c r="P941" i="7"/>
  <c r="O941" i="7"/>
  <c r="R941" i="7"/>
  <c r="N1033" i="7"/>
  <c r="O991" i="7"/>
  <c r="R991" i="7"/>
  <c r="P905" i="7"/>
  <c r="R905" i="7"/>
  <c r="Q976" i="7"/>
  <c r="O1059" i="7"/>
  <c r="Q1059" i="7"/>
  <c r="P1059" i="7"/>
  <c r="R1059" i="7"/>
  <c r="N949" i="7"/>
  <c r="N1036" i="7"/>
  <c r="O1119" i="7"/>
  <c r="Q1003" i="7"/>
  <c r="P1051" i="7"/>
  <c r="N997" i="7"/>
  <c r="N1016" i="7"/>
  <c r="O924" i="7"/>
  <c r="P924" i="7"/>
  <c r="R924" i="7"/>
  <c r="Q924" i="7"/>
  <c r="O936" i="7"/>
  <c r="Q936" i="7"/>
  <c r="R936" i="7"/>
  <c r="P936" i="7"/>
  <c r="O1027" i="7"/>
  <c r="Q1027" i="7"/>
  <c r="P1027" i="7"/>
  <c r="R1027" i="7"/>
  <c r="N980" i="7"/>
  <c r="N1029" i="7"/>
  <c r="P966" i="7"/>
  <c r="O966" i="7"/>
  <c r="R966" i="7"/>
  <c r="Q966" i="7"/>
  <c r="P1084" i="7"/>
  <c r="O1084" i="7"/>
  <c r="R1084" i="7"/>
  <c r="Q1084" i="7"/>
  <c r="O1079" i="7"/>
  <c r="Q1079" i="7"/>
  <c r="Q1091" i="7"/>
  <c r="P1091" i="7"/>
  <c r="R1091" i="7"/>
  <c r="O1091" i="7"/>
  <c r="O1041" i="7"/>
  <c r="R1041" i="7"/>
  <c r="Q1041" i="7"/>
  <c r="P1041" i="7"/>
  <c r="N1092" i="7"/>
  <c r="Q1104" i="7"/>
  <c r="P1104" i="7"/>
  <c r="N1004" i="7"/>
  <c r="Q1009" i="7"/>
  <c r="P1009" i="7"/>
  <c r="R959" i="7"/>
  <c r="O959" i="7"/>
  <c r="Q959" i="7"/>
  <c r="P959" i="7"/>
  <c r="Q1095" i="7"/>
  <c r="O1095" i="7"/>
  <c r="R1095" i="7"/>
  <c r="P1095" i="7"/>
  <c r="P963" i="7"/>
  <c r="O963" i="7"/>
  <c r="R963" i="7"/>
  <c r="N1065" i="7"/>
  <c r="N1109" i="7"/>
  <c r="P1076" i="7"/>
  <c r="Q1076" i="7"/>
  <c r="O1076" i="7"/>
  <c r="R1076" i="7"/>
  <c r="N1093" i="7"/>
  <c r="Q1067" i="7"/>
  <c r="P1067" i="7"/>
  <c r="O1067" i="7"/>
  <c r="R1067" i="7"/>
  <c r="N912" i="7"/>
  <c r="O1001" i="7"/>
  <c r="Q1001" i="7"/>
  <c r="N1114" i="7"/>
  <c r="N951" i="7"/>
  <c r="N995" i="7"/>
  <c r="N955" i="7"/>
  <c r="N909" i="7"/>
  <c r="N931" i="7"/>
  <c r="N925" i="7"/>
  <c r="N1107" i="7"/>
  <c r="N1057" i="7"/>
  <c r="N1089" i="7"/>
  <c r="O1112" i="7"/>
  <c r="P1112" i="7"/>
  <c r="Q1112" i="7"/>
  <c r="R1112" i="7"/>
  <c r="P922" i="7"/>
  <c r="O922" i="7"/>
  <c r="Q922" i="7"/>
  <c r="R922" i="7"/>
  <c r="N1060" i="7"/>
  <c r="P916" i="7"/>
  <c r="Q916" i="7"/>
  <c r="R916" i="7"/>
  <c r="O916" i="7"/>
  <c r="Q1116" i="7"/>
  <c r="P1116" i="7"/>
  <c r="R1116" i="7"/>
  <c r="O1116" i="7"/>
  <c r="N940" i="7"/>
  <c r="P1048" i="7"/>
  <c r="O1048" i="7"/>
  <c r="Q1048" i="7"/>
  <c r="R1048" i="7"/>
  <c r="N970" i="7"/>
  <c r="P948" i="7"/>
  <c r="O948" i="7"/>
  <c r="Q948" i="7"/>
  <c r="R948" i="7"/>
  <c r="P918" i="7"/>
  <c r="Q918" i="7"/>
  <c r="R918" i="7"/>
  <c r="O918" i="7"/>
  <c r="R993" i="7"/>
  <c r="Q993" i="7"/>
  <c r="P993" i="7"/>
  <c r="O993" i="7"/>
  <c r="R1105" i="7"/>
  <c r="O1105" i="7"/>
  <c r="N921" i="7"/>
  <c r="R1071" i="7"/>
  <c r="Q1071" i="7"/>
  <c r="P1071" i="7"/>
  <c r="O1071" i="7"/>
  <c r="N992" i="7"/>
  <c r="N954" i="7"/>
  <c r="N1069" i="7"/>
  <c r="N1039" i="7"/>
  <c r="N908" i="7"/>
  <c r="Q1023" i="7" l="1"/>
  <c r="O1111" i="7"/>
  <c r="O967" i="7"/>
  <c r="R1012" i="7"/>
  <c r="R1028" i="7"/>
  <c r="O1049" i="7"/>
  <c r="O981" i="7"/>
  <c r="P1077" i="7"/>
  <c r="R1030" i="7"/>
  <c r="O1007" i="7"/>
  <c r="O1015" i="7"/>
  <c r="P1079" i="7"/>
  <c r="P981" i="7"/>
  <c r="P1013" i="7"/>
  <c r="R1077" i="7"/>
  <c r="R934" i="7"/>
  <c r="P1030" i="7"/>
  <c r="R1094" i="7"/>
  <c r="R1120" i="7"/>
  <c r="R1023" i="7"/>
  <c r="Q1042" i="7"/>
  <c r="R1111" i="7"/>
  <c r="P1000" i="7"/>
  <c r="P930" i="7"/>
  <c r="Q1083" i="7"/>
  <c r="P1088" i="7"/>
  <c r="P967" i="7"/>
  <c r="P1007" i="7"/>
  <c r="P984" i="7"/>
  <c r="Q1026" i="7"/>
  <c r="O1012" i="7"/>
  <c r="P1028" i="7"/>
  <c r="O929" i="7"/>
  <c r="Q1072" i="7"/>
  <c r="R1047" i="7"/>
  <c r="O930" i="7"/>
  <c r="O1009" i="7"/>
  <c r="Q1034" i="7"/>
  <c r="R1119" i="7"/>
  <c r="R906" i="7"/>
  <c r="P991" i="7"/>
  <c r="P989" i="7"/>
  <c r="R1024" i="7"/>
  <c r="Q1108" i="7"/>
  <c r="P958" i="7"/>
  <c r="O917" i="7"/>
  <c r="P935" i="7"/>
  <c r="O1072" i="7"/>
  <c r="O911" i="7"/>
  <c r="R1049" i="7"/>
  <c r="Q923" i="7"/>
  <c r="R1086" i="7"/>
  <c r="O1040" i="7"/>
  <c r="O1058" i="7"/>
  <c r="O1113" i="7"/>
  <c r="Q906" i="7"/>
  <c r="Q932" i="7"/>
  <c r="P1043" i="7"/>
  <c r="P1108" i="7"/>
  <c r="Q1052" i="7"/>
  <c r="P1022" i="7"/>
  <c r="P1011" i="7"/>
  <c r="P977" i="7"/>
  <c r="R929" i="7"/>
  <c r="O976" i="7"/>
  <c r="R1046" i="7"/>
  <c r="Q1103" i="7"/>
  <c r="Q1051" i="7"/>
  <c r="R976" i="7"/>
  <c r="O905" i="7"/>
  <c r="O957" i="7"/>
  <c r="O932" i="7"/>
  <c r="O946" i="7"/>
  <c r="Q914" i="7"/>
  <c r="R983" i="7"/>
  <c r="O913" i="7"/>
  <c r="O1046" i="7"/>
  <c r="P1072" i="7"/>
  <c r="O1103" i="7"/>
  <c r="O1047" i="7"/>
  <c r="Q956" i="7"/>
  <c r="O1045" i="7"/>
  <c r="Q994" i="7"/>
  <c r="R965" i="7"/>
  <c r="P1061" i="7"/>
  <c r="Q1077" i="7"/>
  <c r="R1011" i="7"/>
  <c r="Q999" i="7"/>
  <c r="O990" i="7"/>
  <c r="R1014" i="7"/>
  <c r="Q929" i="7"/>
  <c r="R1051" i="7"/>
  <c r="R957" i="7"/>
  <c r="Q946" i="7"/>
  <c r="O914" i="7"/>
  <c r="P983" i="7"/>
  <c r="P913" i="7"/>
  <c r="O956" i="7"/>
  <c r="P1045" i="7"/>
  <c r="O994" i="7"/>
  <c r="O965" i="7"/>
  <c r="Q1061" i="7"/>
  <c r="R999" i="7"/>
  <c r="R990" i="7"/>
  <c r="Q1014" i="7"/>
  <c r="Q1105" i="7"/>
  <c r="O1104" i="7"/>
  <c r="Q1063" i="7"/>
  <c r="R1075" i="7"/>
  <c r="R1034" i="7"/>
  <c r="R1003" i="7"/>
  <c r="O1024" i="7"/>
  <c r="Q917" i="7"/>
  <c r="P1001" i="7"/>
  <c r="P1034" i="7"/>
  <c r="O1003" i="7"/>
  <c r="Q1119" i="7"/>
  <c r="O906" i="7"/>
  <c r="P973" i="7"/>
  <c r="Q989" i="7"/>
  <c r="P1024" i="7"/>
  <c r="R1043" i="7"/>
  <c r="R1063" i="7"/>
  <c r="R1108" i="7"/>
  <c r="Q1075" i="7"/>
  <c r="R917" i="7"/>
  <c r="R923" i="7"/>
  <c r="O1052" i="7"/>
  <c r="P1086" i="7"/>
  <c r="Q1022" i="7"/>
  <c r="Q1058" i="7"/>
  <c r="P1110" i="7"/>
  <c r="Q977" i="7"/>
  <c r="O1088" i="7"/>
  <c r="O1050" i="7"/>
  <c r="R984" i="7"/>
  <c r="Q1015" i="7"/>
  <c r="O973" i="7"/>
  <c r="O1063" i="7"/>
  <c r="P1075" i="7"/>
  <c r="P923" i="7"/>
  <c r="O1086" i="7"/>
  <c r="O977" i="7"/>
  <c r="Q1050" i="7"/>
  <c r="P1015" i="7"/>
  <c r="R992" i="7"/>
  <c r="P992" i="7"/>
  <c r="Q992" i="7"/>
  <c r="O992" i="7"/>
  <c r="R1060" i="7"/>
  <c r="O1060" i="7"/>
  <c r="P1060" i="7"/>
  <c r="Q1060" i="7"/>
  <c r="Q995" i="7"/>
  <c r="O995" i="7"/>
  <c r="P995" i="7"/>
  <c r="R995" i="7"/>
  <c r="O1092" i="7"/>
  <c r="P1092" i="7"/>
  <c r="R1092" i="7"/>
  <c r="Q1092" i="7"/>
  <c r="Q997" i="7"/>
  <c r="P997" i="7"/>
  <c r="R997" i="7"/>
  <c r="O997" i="7"/>
  <c r="R939" i="7"/>
  <c r="Q939" i="7"/>
  <c r="P939" i="7"/>
  <c r="O939" i="7"/>
  <c r="P1066" i="7"/>
  <c r="R1066" i="7"/>
  <c r="O1066" i="7"/>
  <c r="Q1066" i="7"/>
  <c r="R925" i="7"/>
  <c r="P925" i="7"/>
  <c r="O925" i="7"/>
  <c r="Q925" i="7"/>
  <c r="R1093" i="7"/>
  <c r="O1093" i="7"/>
  <c r="P1093" i="7"/>
  <c r="Q1093" i="7"/>
  <c r="Q988" i="7"/>
  <c r="O988" i="7"/>
  <c r="R988" i="7"/>
  <c r="P988" i="7"/>
  <c r="O1025" i="7"/>
  <c r="R1025" i="7"/>
  <c r="Q1025" i="7"/>
  <c r="P1025" i="7"/>
  <c r="O982" i="7"/>
  <c r="Q982" i="7"/>
  <c r="R982" i="7"/>
  <c r="P982" i="7"/>
  <c r="P1039" i="7"/>
  <c r="O1039" i="7"/>
  <c r="Q1039" i="7"/>
  <c r="R1039" i="7"/>
  <c r="O921" i="7"/>
  <c r="P921" i="7"/>
  <c r="Q921" i="7"/>
  <c r="R921" i="7"/>
  <c r="P1089" i="7"/>
  <c r="O1089" i="7"/>
  <c r="Q1089" i="7"/>
  <c r="R1089" i="7"/>
  <c r="Q931" i="7"/>
  <c r="O931" i="7"/>
  <c r="P931" i="7"/>
  <c r="R931" i="7"/>
  <c r="Q951" i="7"/>
  <c r="R951" i="7"/>
  <c r="P951" i="7"/>
  <c r="O951" i="7"/>
  <c r="Q1109" i="7"/>
  <c r="P1109" i="7"/>
  <c r="R1109" i="7"/>
  <c r="O1109" i="7"/>
  <c r="O1029" i="7"/>
  <c r="R1029" i="7"/>
  <c r="Q1029" i="7"/>
  <c r="P1029" i="7"/>
  <c r="P1036" i="7"/>
  <c r="Q1036" i="7"/>
  <c r="O1036" i="7"/>
  <c r="R1036" i="7"/>
  <c r="R1032" i="7"/>
  <c r="Q1032" i="7"/>
  <c r="O1032" i="7"/>
  <c r="P1032" i="7"/>
  <c r="O933" i="7"/>
  <c r="Q933" i="7"/>
  <c r="R933" i="7"/>
  <c r="P933" i="7"/>
  <c r="P1081" i="7"/>
  <c r="O1081" i="7"/>
  <c r="R1081" i="7"/>
  <c r="Q1081" i="7"/>
  <c r="O938" i="7"/>
  <c r="R938" i="7"/>
  <c r="Q938" i="7"/>
  <c r="P938" i="7"/>
  <c r="P1008" i="7"/>
  <c r="Q1008" i="7"/>
  <c r="O1008" i="7"/>
  <c r="R1008" i="7"/>
  <c r="R908" i="7"/>
  <c r="Q908" i="7"/>
  <c r="O908" i="7"/>
  <c r="P908" i="7"/>
  <c r="P970" i="7"/>
  <c r="O970" i="7"/>
  <c r="R970" i="7"/>
  <c r="Q970" i="7"/>
  <c r="R1057" i="7"/>
  <c r="P1057" i="7"/>
  <c r="O1057" i="7"/>
  <c r="Q1057" i="7"/>
  <c r="R1114" i="7"/>
  <c r="P1114" i="7"/>
  <c r="Q1114" i="7"/>
  <c r="O1114" i="7"/>
  <c r="O1065" i="7"/>
  <c r="Q1065" i="7"/>
  <c r="R1065" i="7"/>
  <c r="P1065" i="7"/>
  <c r="P949" i="7"/>
  <c r="O949" i="7"/>
  <c r="R949" i="7"/>
  <c r="Q949" i="7"/>
  <c r="R1080" i="7"/>
  <c r="Q1080" i="7"/>
  <c r="P1080" i="7"/>
  <c r="O1080" i="7"/>
  <c r="R1097" i="7"/>
  <c r="P1097" i="7"/>
  <c r="Q1097" i="7"/>
  <c r="O1097" i="7"/>
  <c r="P975" i="7"/>
  <c r="O975" i="7"/>
  <c r="Q975" i="7"/>
  <c r="R975" i="7"/>
  <c r="R1069" i="7"/>
  <c r="P1069" i="7"/>
  <c r="O1069" i="7"/>
  <c r="Q1069" i="7"/>
  <c r="Q909" i="7"/>
  <c r="P909" i="7"/>
  <c r="O909" i="7"/>
  <c r="R909" i="7"/>
  <c r="Q980" i="7"/>
  <c r="P980" i="7"/>
  <c r="O980" i="7"/>
  <c r="R980" i="7"/>
  <c r="O1100" i="7"/>
  <c r="R1100" i="7"/>
  <c r="P1100" i="7"/>
  <c r="Q1100" i="7"/>
  <c r="Q1021" i="7"/>
  <c r="P1021" i="7"/>
  <c r="O1021" i="7"/>
  <c r="R1021" i="7"/>
  <c r="Q954" i="7"/>
  <c r="P954" i="7"/>
  <c r="O954" i="7"/>
  <c r="R954" i="7"/>
  <c r="Q940" i="7"/>
  <c r="O940" i="7"/>
  <c r="P940" i="7"/>
  <c r="R940" i="7"/>
  <c r="P1107" i="7"/>
  <c r="R1107" i="7"/>
  <c r="O1107" i="7"/>
  <c r="Q1107" i="7"/>
  <c r="P955" i="7"/>
  <c r="O955" i="7"/>
  <c r="R955" i="7"/>
  <c r="Q955" i="7"/>
  <c r="Q912" i="7"/>
  <c r="R912" i="7"/>
  <c r="O912" i="7"/>
  <c r="P912" i="7"/>
  <c r="O1004" i="7"/>
  <c r="R1004" i="7"/>
  <c r="Q1004" i="7"/>
  <c r="P1004" i="7"/>
  <c r="P1016" i="7"/>
  <c r="O1016" i="7"/>
  <c r="Q1016" i="7"/>
  <c r="R1016" i="7"/>
  <c r="P1033" i="7"/>
  <c r="R1033" i="7"/>
  <c r="O1033" i="7"/>
  <c r="Q1033" i="7"/>
  <c r="O1070" i="7"/>
  <c r="P1070" i="7"/>
  <c r="R1070" i="7"/>
  <c r="Q1070" i="7"/>
  <c r="R969" i="7"/>
  <c r="Q969" i="7"/>
  <c r="O969" i="7"/>
  <c r="P969" i="7"/>
  <c r="Q920" i="7"/>
  <c r="O920" i="7"/>
  <c r="P920" i="7"/>
  <c r="R920" i="7"/>
  <c r="R1056" i="7"/>
  <c r="O1056" i="7"/>
  <c r="Q1056" i="7"/>
  <c r="P1056" i="7"/>
  <c r="Q937" i="7"/>
  <c r="P937" i="7"/>
  <c r="R937" i="7"/>
  <c r="O937" i="7"/>
  <c r="O1121" i="7" l="1"/>
  <c r="R1121" i="7"/>
  <c r="P1121" i="7"/>
  <c r="B1126" i="7" s="1"/>
  <c r="C1125" i="7"/>
  <c r="A1127" i="7"/>
  <c r="Q1121" i="7"/>
  <c r="B1127" i="7" s="1"/>
  <c r="A1126" i="7"/>
  <c r="B1125" i="7"/>
  <c r="A1125" i="7"/>
  <c r="C1126" i="7"/>
  <c r="C1127" i="7" l="1"/>
  <c r="I1132" i="7"/>
  <c r="I1136" i="7"/>
  <c r="I1140" i="7"/>
  <c r="I1144" i="7"/>
  <c r="I1148" i="7"/>
  <c r="I1152" i="7"/>
  <c r="I1156" i="7"/>
  <c r="I1160" i="7"/>
  <c r="I1164" i="7"/>
  <c r="I1168" i="7"/>
  <c r="I1172" i="7"/>
  <c r="I1176" i="7"/>
  <c r="I1180" i="7"/>
  <c r="I1184" i="7"/>
  <c r="I1188" i="7"/>
  <c r="I1192" i="7"/>
  <c r="I1196" i="7"/>
  <c r="I1200" i="7"/>
  <c r="I1204" i="7"/>
  <c r="I1208" i="7"/>
  <c r="I1212" i="7"/>
  <c r="I1216" i="7"/>
  <c r="I1220" i="7"/>
  <c r="I1224" i="7"/>
  <c r="I1228" i="7"/>
  <c r="I1232" i="7"/>
  <c r="I1135" i="7"/>
  <c r="I1138" i="7"/>
  <c r="I1141" i="7"/>
  <c r="I1151" i="7"/>
  <c r="I1154" i="7"/>
  <c r="I1157" i="7"/>
  <c r="I1167" i="7"/>
  <c r="I1170" i="7"/>
  <c r="I1173" i="7"/>
  <c r="I1183" i="7"/>
  <c r="I1186" i="7"/>
  <c r="I1189" i="7"/>
  <c r="I1199" i="7"/>
  <c r="I1202" i="7"/>
  <c r="I1205" i="7"/>
  <c r="I1215" i="7"/>
  <c r="I1218" i="7"/>
  <c r="I1221" i="7"/>
  <c r="I1231" i="7"/>
  <c r="I1234" i="7"/>
  <c r="I1237" i="7"/>
  <c r="I1241" i="7"/>
  <c r="I1245" i="7"/>
  <c r="I1249" i="7"/>
  <c r="I1253" i="7"/>
  <c r="I1257" i="7"/>
  <c r="I1261" i="7"/>
  <c r="I1265" i="7"/>
  <c r="I1269" i="7"/>
  <c r="I1273" i="7"/>
  <c r="I1277" i="7"/>
  <c r="I1281" i="7"/>
  <c r="I1285" i="7"/>
  <c r="I1289" i="7"/>
  <c r="I1293" i="7"/>
  <c r="I1297" i="7"/>
  <c r="I1301" i="7"/>
  <c r="I1305" i="7"/>
  <c r="I1309" i="7"/>
  <c r="I1313" i="7"/>
  <c r="I1317" i="7"/>
  <c r="I1321" i="7"/>
  <c r="I1325" i="7"/>
  <c r="I1329" i="7"/>
  <c r="I1333" i="7"/>
  <c r="I1337" i="7"/>
  <c r="I1341" i="7"/>
  <c r="I1345" i="7"/>
  <c r="I1139" i="7"/>
  <c r="I1143" i="7"/>
  <c r="I1147" i="7"/>
  <c r="I1158" i="7"/>
  <c r="I1162" i="7"/>
  <c r="I1166" i="7"/>
  <c r="I1177" i="7"/>
  <c r="I1181" i="7"/>
  <c r="I1185" i="7"/>
  <c r="I1203" i="7"/>
  <c r="I1207" i="7"/>
  <c r="I1211" i="7"/>
  <c r="I1222" i="7"/>
  <c r="I1226" i="7"/>
  <c r="I1230" i="7"/>
  <c r="I1236" i="7"/>
  <c r="I1239" i="7"/>
  <c r="I1242" i="7"/>
  <c r="I1252" i="7"/>
  <c r="I1255" i="7"/>
  <c r="I1258" i="7"/>
  <c r="I1268" i="7"/>
  <c r="I1271" i="7"/>
  <c r="I1274" i="7"/>
  <c r="I1284" i="7"/>
  <c r="I1287" i="7"/>
  <c r="I1290" i="7"/>
  <c r="I1300" i="7"/>
  <c r="I1303" i="7"/>
  <c r="I1306" i="7"/>
  <c r="I1316" i="7"/>
  <c r="I1319" i="7"/>
  <c r="I1322" i="7"/>
  <c r="I1332" i="7"/>
  <c r="I1335" i="7"/>
  <c r="I1338" i="7"/>
  <c r="I1133" i="7"/>
  <c r="I1137" i="7"/>
  <c r="I1155" i="7"/>
  <c r="I1159" i="7"/>
  <c r="I1163" i="7"/>
  <c r="I1174" i="7"/>
  <c r="I1178" i="7"/>
  <c r="I1182" i="7"/>
  <c r="I1193" i="7"/>
  <c r="I1197" i="7"/>
  <c r="I1201" i="7"/>
  <c r="I1219" i="7"/>
  <c r="I1223" i="7"/>
  <c r="I1227" i="7"/>
  <c r="I1238" i="7"/>
  <c r="I1248" i="7"/>
  <c r="I1251" i="7"/>
  <c r="I1254" i="7"/>
  <c r="I1264" i="7"/>
  <c r="I1267" i="7"/>
  <c r="I1270" i="7"/>
  <c r="I1280" i="7"/>
  <c r="I1283" i="7"/>
  <c r="I1286" i="7"/>
  <c r="I1296" i="7"/>
  <c r="I1299" i="7"/>
  <c r="I1302" i="7"/>
  <c r="I1312" i="7"/>
  <c r="I1315" i="7"/>
  <c r="I1318" i="7"/>
  <c r="I1328" i="7"/>
  <c r="I1331" i="7"/>
  <c r="I1334" i="7"/>
  <c r="I1344" i="7"/>
  <c r="I1134" i="7"/>
  <c r="I1145" i="7"/>
  <c r="I1153" i="7"/>
  <c r="I1175" i="7"/>
  <c r="I1194" i="7"/>
  <c r="I1213" i="7"/>
  <c r="I1235" i="7"/>
  <c r="I1247" i="7"/>
  <c r="I1260" i="7"/>
  <c r="I1266" i="7"/>
  <c r="I1279" i="7"/>
  <c r="I1292" i="7"/>
  <c r="I1298" i="7"/>
  <c r="I1311" i="7"/>
  <c r="I1324" i="7"/>
  <c r="I1330" i="7"/>
  <c r="I1343" i="7"/>
  <c r="I1130" i="7"/>
  <c r="I1131" i="7"/>
  <c r="I1142" i="7"/>
  <c r="I1150" i="7"/>
  <c r="I1161" i="7"/>
  <c r="I1169" i="7"/>
  <c r="I1191" i="7"/>
  <c r="I1210" i="7"/>
  <c r="I1229" i="7"/>
  <c r="I1240" i="7"/>
  <c r="I1246" i="7"/>
  <c r="I1259" i="7"/>
  <c r="I1272" i="7"/>
  <c r="I1278" i="7"/>
  <c r="I1291" i="7"/>
  <c r="I1304" i="7"/>
  <c r="I1310" i="7"/>
  <c r="I1323" i="7"/>
  <c r="I1336" i="7"/>
  <c r="I1342" i="7"/>
  <c r="I1195" i="7"/>
  <c r="I1214" i="7"/>
  <c r="I1233" i="7"/>
  <c r="I1243" i="7"/>
  <c r="I1262" i="7"/>
  <c r="I1288" i="7"/>
  <c r="I1307" i="7"/>
  <c r="I1326" i="7"/>
  <c r="I1146" i="7"/>
  <c r="I1165" i="7"/>
  <c r="I1206" i="7"/>
  <c r="I1294" i="7"/>
  <c r="I1339" i="7"/>
  <c r="I1179" i="7"/>
  <c r="I1217" i="7"/>
  <c r="I1250" i="7"/>
  <c r="I1314" i="7"/>
  <c r="I1340" i="7"/>
  <c r="I1149" i="7"/>
  <c r="I1171" i="7"/>
  <c r="I1190" i="7"/>
  <c r="I1209" i="7"/>
  <c r="I1244" i="7"/>
  <c r="I1263" i="7"/>
  <c r="I1282" i="7"/>
  <c r="I1308" i="7"/>
  <c r="I1327" i="7"/>
  <c r="I1187" i="7"/>
  <c r="I1225" i="7"/>
  <c r="I1256" i="7"/>
  <c r="I1275" i="7"/>
  <c r="I1320" i="7"/>
  <c r="I1198" i="7"/>
  <c r="I1276" i="7"/>
  <c r="I1295" i="7"/>
  <c r="F1131" i="7"/>
  <c r="F1135" i="7"/>
  <c r="F1139" i="7"/>
  <c r="F1143" i="7"/>
  <c r="F1147" i="7"/>
  <c r="F1151" i="7"/>
  <c r="F1155" i="7"/>
  <c r="F1159" i="7"/>
  <c r="F1163" i="7"/>
  <c r="F1167" i="7"/>
  <c r="F1171" i="7"/>
  <c r="F1175" i="7"/>
  <c r="F1179" i="7"/>
  <c r="F1183" i="7"/>
  <c r="F1187" i="7"/>
  <c r="F1191" i="7"/>
  <c r="F1195" i="7"/>
  <c r="F1199" i="7"/>
  <c r="F1203" i="7"/>
  <c r="F1207" i="7"/>
  <c r="F1211" i="7"/>
  <c r="F1215" i="7"/>
  <c r="F1219" i="7"/>
  <c r="F1223" i="7"/>
  <c r="F1227" i="7"/>
  <c r="F1231" i="7"/>
  <c r="F1235" i="7"/>
  <c r="F1133" i="7"/>
  <c r="F1136" i="7"/>
  <c r="F1146" i="7"/>
  <c r="F1149" i="7"/>
  <c r="F1152" i="7"/>
  <c r="F1162" i="7"/>
  <c r="F1165" i="7"/>
  <c r="F1168" i="7"/>
  <c r="F1178" i="7"/>
  <c r="F1181" i="7"/>
  <c r="F1184" i="7"/>
  <c r="F1194" i="7"/>
  <c r="F1197" i="7"/>
  <c r="F1200" i="7"/>
  <c r="F1210" i="7"/>
  <c r="F1213" i="7"/>
  <c r="F1216" i="7"/>
  <c r="F1226" i="7"/>
  <c r="F1229" i="7"/>
  <c r="F1232" i="7"/>
  <c r="F1236" i="7"/>
  <c r="F1240" i="7"/>
  <c r="F1244" i="7"/>
  <c r="F1248" i="7"/>
  <c r="F1252" i="7"/>
  <c r="F1256" i="7"/>
  <c r="F1260" i="7"/>
  <c r="F1264" i="7"/>
  <c r="F1268" i="7"/>
  <c r="F1272" i="7"/>
  <c r="F1276" i="7"/>
  <c r="F1280" i="7"/>
  <c r="F1284" i="7"/>
  <c r="F1288" i="7"/>
  <c r="F1292" i="7"/>
  <c r="F1296" i="7"/>
  <c r="F1300" i="7"/>
  <c r="F1304" i="7"/>
  <c r="F1308" i="7"/>
  <c r="F1312" i="7"/>
  <c r="F1316" i="7"/>
  <c r="F1320" i="7"/>
  <c r="F1324" i="7"/>
  <c r="F1328" i="7"/>
  <c r="F1332" i="7"/>
  <c r="F1336" i="7"/>
  <c r="F1340" i="7"/>
  <c r="F1344" i="7"/>
  <c r="F1137" i="7"/>
  <c r="F1141" i="7"/>
  <c r="F1145" i="7"/>
  <c r="F1156" i="7"/>
  <c r="F1160" i="7"/>
  <c r="F1164" i="7"/>
  <c r="F1182" i="7"/>
  <c r="F1186" i="7"/>
  <c r="F1190" i="7"/>
  <c r="F1201" i="7"/>
  <c r="F1205" i="7"/>
  <c r="F1209" i="7"/>
  <c r="F1220" i="7"/>
  <c r="F1224" i="7"/>
  <c r="F1228" i="7"/>
  <c r="F1237" i="7"/>
  <c r="F1247" i="7"/>
  <c r="F1250" i="7"/>
  <c r="F1253" i="7"/>
  <c r="F1263" i="7"/>
  <c r="F1266" i="7"/>
  <c r="F1269" i="7"/>
  <c r="F1279" i="7"/>
  <c r="F1282" i="7"/>
  <c r="F1285" i="7"/>
  <c r="F1295" i="7"/>
  <c r="F1298" i="7"/>
  <c r="F1301" i="7"/>
  <c r="F1311" i="7"/>
  <c r="F1314" i="7"/>
  <c r="F1317" i="7"/>
  <c r="F1327" i="7"/>
  <c r="F1330" i="7"/>
  <c r="F1333" i="7"/>
  <c r="F1343" i="7"/>
  <c r="F1130" i="7"/>
  <c r="F1134" i="7"/>
  <c r="F1138" i="7"/>
  <c r="F1142" i="7"/>
  <c r="F1153" i="7"/>
  <c r="F1157" i="7"/>
  <c r="F1161" i="7"/>
  <c r="F1172" i="7"/>
  <c r="F1176" i="7"/>
  <c r="F1180" i="7"/>
  <c r="F1198" i="7"/>
  <c r="F1202" i="7"/>
  <c r="F1206" i="7"/>
  <c r="F1217" i="7"/>
  <c r="F1221" i="7"/>
  <c r="F1225" i="7"/>
  <c r="F1243" i="7"/>
  <c r="F1246" i="7"/>
  <c r="F1249" i="7"/>
  <c r="F1259" i="7"/>
  <c r="F1262" i="7"/>
  <c r="F1265" i="7"/>
  <c r="F1275" i="7"/>
  <c r="F1278" i="7"/>
  <c r="F1281" i="7"/>
  <c r="F1291" i="7"/>
  <c r="F1294" i="7"/>
  <c r="F1297" i="7"/>
  <c r="F1307" i="7"/>
  <c r="F1310" i="7"/>
  <c r="F1313" i="7"/>
  <c r="F1323" i="7"/>
  <c r="F1326" i="7"/>
  <c r="F1329" i="7"/>
  <c r="F1339" i="7"/>
  <c r="F1342" i="7"/>
  <c r="F1345" i="7"/>
  <c r="F1150" i="7"/>
  <c r="F1158" i="7"/>
  <c r="F1169" i="7"/>
  <c r="F1177" i="7"/>
  <c r="F1188" i="7"/>
  <c r="F1196" i="7"/>
  <c r="F1218" i="7"/>
  <c r="F1239" i="7"/>
  <c r="F1245" i="7"/>
  <c r="F1258" i="7"/>
  <c r="F1271" i="7"/>
  <c r="F1277" i="7"/>
  <c r="F1290" i="7"/>
  <c r="F1303" i="7"/>
  <c r="F1309" i="7"/>
  <c r="F1322" i="7"/>
  <c r="F1335" i="7"/>
  <c r="F1341" i="7"/>
  <c r="F1144" i="7"/>
  <c r="F1166" i="7"/>
  <c r="F1174" i="7"/>
  <c r="F1185" i="7"/>
  <c r="F1193" i="7"/>
  <c r="F1204" i="7"/>
  <c r="F1212" i="7"/>
  <c r="F1234" i="7"/>
  <c r="F1238" i="7"/>
  <c r="F1251" i="7"/>
  <c r="F1257" i="7"/>
  <c r="F1270" i="7"/>
  <c r="F1283" i="7"/>
  <c r="F1289" i="7"/>
  <c r="F1302" i="7"/>
  <c r="F1315" i="7"/>
  <c r="F1321" i="7"/>
  <c r="F1334" i="7"/>
  <c r="F1148" i="7"/>
  <c r="F1170" i="7"/>
  <c r="F1189" i="7"/>
  <c r="F1208" i="7"/>
  <c r="F1230" i="7"/>
  <c r="F1241" i="7"/>
  <c r="F1267" i="7"/>
  <c r="F1286" i="7"/>
  <c r="F1305" i="7"/>
  <c r="F1331" i="7"/>
  <c r="F1140" i="7"/>
  <c r="F1254" i="7"/>
  <c r="F1273" i="7"/>
  <c r="F1299" i="7"/>
  <c r="F1318" i="7"/>
  <c r="F1337" i="7"/>
  <c r="F1173" i="7"/>
  <c r="F1255" i="7"/>
  <c r="F1274" i="7"/>
  <c r="F1293" i="7"/>
  <c r="F1319" i="7"/>
  <c r="F1222" i="7"/>
  <c r="F1242" i="7"/>
  <c r="F1261" i="7"/>
  <c r="F1287" i="7"/>
  <c r="F1306" i="7"/>
  <c r="F1325" i="7"/>
  <c r="F1132" i="7"/>
  <c r="F1154" i="7"/>
  <c r="F1192" i="7"/>
  <c r="F1214" i="7"/>
  <c r="F1233" i="7"/>
  <c r="F1338" i="7"/>
  <c r="J1131" i="7"/>
  <c r="J1135" i="7"/>
  <c r="J1139" i="7"/>
  <c r="J1143" i="7"/>
  <c r="J1147" i="7"/>
  <c r="J1151" i="7"/>
  <c r="J1155" i="7"/>
  <c r="J1159" i="7"/>
  <c r="J1163" i="7"/>
  <c r="J1167" i="7"/>
  <c r="J1171" i="7"/>
  <c r="J1175" i="7"/>
  <c r="J1179" i="7"/>
  <c r="J1183" i="7"/>
  <c r="J1187" i="7"/>
  <c r="J1191" i="7"/>
  <c r="J1195" i="7"/>
  <c r="J1199" i="7"/>
  <c r="J1203" i="7"/>
  <c r="J1207" i="7"/>
  <c r="J1211" i="7"/>
  <c r="J1215" i="7"/>
  <c r="J1219" i="7"/>
  <c r="J1223" i="7"/>
  <c r="J1227" i="7"/>
  <c r="J1231" i="7"/>
  <c r="J1235" i="7"/>
  <c r="J1132" i="7"/>
  <c r="J1142" i="7"/>
  <c r="J1145" i="7"/>
  <c r="J1148" i="7"/>
  <c r="J1158" i="7"/>
  <c r="J1161" i="7"/>
  <c r="J1164" i="7"/>
  <c r="J1174" i="7"/>
  <c r="J1177" i="7"/>
  <c r="J1180" i="7"/>
  <c r="J1190" i="7"/>
  <c r="J1193" i="7"/>
  <c r="J1196" i="7"/>
  <c r="J1206" i="7"/>
  <c r="J1209" i="7"/>
  <c r="J1212" i="7"/>
  <c r="J1222" i="7"/>
  <c r="J1225" i="7"/>
  <c r="J1228" i="7"/>
  <c r="J1236" i="7"/>
  <c r="J1240" i="7"/>
  <c r="J1244" i="7"/>
  <c r="J1248" i="7"/>
  <c r="J1252" i="7"/>
  <c r="J1256" i="7"/>
  <c r="J1260" i="7"/>
  <c r="J1264" i="7"/>
  <c r="J1268" i="7"/>
  <c r="J1272" i="7"/>
  <c r="J1276" i="7"/>
  <c r="J1280" i="7"/>
  <c r="J1284" i="7"/>
  <c r="J1288" i="7"/>
  <c r="J1292" i="7"/>
  <c r="J1296" i="7"/>
  <c r="J1300" i="7"/>
  <c r="J1304" i="7"/>
  <c r="J1308" i="7"/>
  <c r="J1312" i="7"/>
  <c r="J1316" i="7"/>
  <c r="J1320" i="7"/>
  <c r="J1324" i="7"/>
  <c r="J1328" i="7"/>
  <c r="J1332" i="7"/>
  <c r="J1336" i="7"/>
  <c r="J1340" i="7"/>
  <c r="J1344" i="7"/>
  <c r="J1146" i="7"/>
  <c r="J1150" i="7"/>
  <c r="J1154" i="7"/>
  <c r="J1165" i="7"/>
  <c r="J1169" i="7"/>
  <c r="J1173" i="7"/>
  <c r="J1184" i="7"/>
  <c r="J1188" i="7"/>
  <c r="J1192" i="7"/>
  <c r="J1210" i="7"/>
  <c r="J1214" i="7"/>
  <c r="J1218" i="7"/>
  <c r="J1229" i="7"/>
  <c r="J1233" i="7"/>
  <c r="J1243" i="7"/>
  <c r="J1246" i="7"/>
  <c r="J1249" i="7"/>
  <c r="J1259" i="7"/>
  <c r="J1262" i="7"/>
  <c r="J1265" i="7"/>
  <c r="J1275" i="7"/>
  <c r="J1278" i="7"/>
  <c r="J1281" i="7"/>
  <c r="J1291" i="7"/>
  <c r="J1294" i="7"/>
  <c r="J1297" i="7"/>
  <c r="J1307" i="7"/>
  <c r="J1310" i="7"/>
  <c r="J1313" i="7"/>
  <c r="J1323" i="7"/>
  <c r="J1326" i="7"/>
  <c r="J1329" i="7"/>
  <c r="J1339" i="7"/>
  <c r="J1342" i="7"/>
  <c r="J1345" i="7"/>
  <c r="J1136" i="7"/>
  <c r="J1140" i="7"/>
  <c r="J1144" i="7"/>
  <c r="J1162" i="7"/>
  <c r="J1166" i="7"/>
  <c r="J1170" i="7"/>
  <c r="J1181" i="7"/>
  <c r="J1185" i="7"/>
  <c r="J1189" i="7"/>
  <c r="J1200" i="7"/>
  <c r="J1204" i="7"/>
  <c r="J1208" i="7"/>
  <c r="J1226" i="7"/>
  <c r="J1230" i="7"/>
  <c r="J1234" i="7"/>
  <c r="J1239" i="7"/>
  <c r="J1242" i="7"/>
  <c r="J1245" i="7"/>
  <c r="J1255" i="7"/>
  <c r="J1258" i="7"/>
  <c r="J1261" i="7"/>
  <c r="J1271" i="7"/>
  <c r="J1274" i="7"/>
  <c r="J1277" i="7"/>
  <c r="J1287" i="7"/>
  <c r="J1290" i="7"/>
  <c r="J1293" i="7"/>
  <c r="J1303" i="7"/>
  <c r="J1306" i="7"/>
  <c r="J1309" i="7"/>
  <c r="J1319" i="7"/>
  <c r="J1322" i="7"/>
  <c r="J1325" i="7"/>
  <c r="J1335" i="7"/>
  <c r="J1338" i="7"/>
  <c r="J1341" i="7"/>
  <c r="J1130" i="7"/>
  <c r="J1137" i="7"/>
  <c r="J1156" i="7"/>
  <c r="J1178" i="7"/>
  <c r="J1186" i="7"/>
  <c r="J1197" i="7"/>
  <c r="J1205" i="7"/>
  <c r="J1216" i="7"/>
  <c r="J1224" i="7"/>
  <c r="J1241" i="7"/>
  <c r="J1254" i="7"/>
  <c r="J1267" i="7"/>
  <c r="J1273" i="7"/>
  <c r="J1286" i="7"/>
  <c r="J1299" i="7"/>
  <c r="J1305" i="7"/>
  <c r="J1318" i="7"/>
  <c r="J1331" i="7"/>
  <c r="J1337" i="7"/>
  <c r="J1134" i="7"/>
  <c r="J1153" i="7"/>
  <c r="J1172" i="7"/>
  <c r="J1194" i="7"/>
  <c r="J1202" i="7"/>
  <c r="J1213" i="7"/>
  <c r="J1221" i="7"/>
  <c r="J1232" i="7"/>
  <c r="J1247" i="7"/>
  <c r="J1253" i="7"/>
  <c r="J1266" i="7"/>
  <c r="J1279" i="7"/>
  <c r="J1285" i="7"/>
  <c r="J1298" i="7"/>
  <c r="J1311" i="7"/>
  <c r="J1317" i="7"/>
  <c r="J1330" i="7"/>
  <c r="J1343" i="7"/>
  <c r="J1138" i="7"/>
  <c r="J1157" i="7"/>
  <c r="J1176" i="7"/>
  <c r="J1198" i="7"/>
  <c r="J1217" i="7"/>
  <c r="J1250" i="7"/>
  <c r="J1269" i="7"/>
  <c r="J1295" i="7"/>
  <c r="J1314" i="7"/>
  <c r="J1333" i="7"/>
  <c r="J1149" i="7"/>
  <c r="J1168" i="7"/>
  <c r="J1263" i="7"/>
  <c r="J1282" i="7"/>
  <c r="J1327" i="7"/>
  <c r="J1141" i="7"/>
  <c r="J1182" i="7"/>
  <c r="J1201" i="7"/>
  <c r="J1283" i="7"/>
  <c r="J1302" i="7"/>
  <c r="J1321" i="7"/>
  <c r="J1133" i="7"/>
  <c r="J1152" i="7"/>
  <c r="J1251" i="7"/>
  <c r="J1270" i="7"/>
  <c r="J1289" i="7"/>
  <c r="J1315" i="7"/>
  <c r="J1334" i="7"/>
  <c r="J1237" i="7"/>
  <c r="J1301" i="7"/>
  <c r="J1160" i="7"/>
  <c r="J1220" i="7"/>
  <c r="J1238" i="7"/>
  <c r="J1257" i="7"/>
  <c r="C1134" i="7"/>
  <c r="C1138" i="7"/>
  <c r="C1142" i="7"/>
  <c r="C1146" i="7"/>
  <c r="C1150" i="7"/>
  <c r="C1154" i="7"/>
  <c r="C1158" i="7"/>
  <c r="C1162" i="7"/>
  <c r="C1166" i="7"/>
  <c r="C1170" i="7"/>
  <c r="C1174" i="7"/>
  <c r="C1178" i="7"/>
  <c r="C1182" i="7"/>
  <c r="C1186" i="7"/>
  <c r="C1190" i="7"/>
  <c r="C1194" i="7"/>
  <c r="C1198" i="7"/>
  <c r="C1202" i="7"/>
  <c r="C1206" i="7"/>
  <c r="C1210" i="7"/>
  <c r="C1214" i="7"/>
  <c r="C1218" i="7"/>
  <c r="C1222" i="7"/>
  <c r="C1226" i="7"/>
  <c r="C1230" i="7"/>
  <c r="C1234" i="7"/>
  <c r="C1131" i="7"/>
  <c r="C1141" i="7"/>
  <c r="C1144" i="7"/>
  <c r="C1147" i="7"/>
  <c r="C1157" i="7"/>
  <c r="C1160" i="7"/>
  <c r="C1163" i="7"/>
  <c r="C1173" i="7"/>
  <c r="C1176" i="7"/>
  <c r="C1179" i="7"/>
  <c r="C1189" i="7"/>
  <c r="C1192" i="7"/>
  <c r="C1195" i="7"/>
  <c r="C1205" i="7"/>
  <c r="C1208" i="7"/>
  <c r="C1211" i="7"/>
  <c r="C1221" i="7"/>
  <c r="C1224" i="7"/>
  <c r="C1227" i="7"/>
  <c r="C1239" i="7"/>
  <c r="C1243" i="7"/>
  <c r="C1247" i="7"/>
  <c r="C1251" i="7"/>
  <c r="C1255" i="7"/>
  <c r="C1259" i="7"/>
  <c r="C1263" i="7"/>
  <c r="C1267" i="7"/>
  <c r="C1271" i="7"/>
  <c r="C1275" i="7"/>
  <c r="C1279" i="7"/>
  <c r="C1283" i="7"/>
  <c r="C1287" i="7"/>
  <c r="C1291" i="7"/>
  <c r="C1295" i="7"/>
  <c r="C1299" i="7"/>
  <c r="C1303" i="7"/>
  <c r="C1307" i="7"/>
  <c r="C1311" i="7"/>
  <c r="C1315" i="7"/>
  <c r="C1319" i="7"/>
  <c r="C1323" i="7"/>
  <c r="C1327" i="7"/>
  <c r="C1331" i="7"/>
  <c r="C1335" i="7"/>
  <c r="C1339" i="7"/>
  <c r="C1343" i="7"/>
  <c r="C1135" i="7"/>
  <c r="C1139" i="7"/>
  <c r="C1143" i="7"/>
  <c r="C1161" i="7"/>
  <c r="C1165" i="7"/>
  <c r="C1169" i="7"/>
  <c r="C1180" i="7"/>
  <c r="C1184" i="7"/>
  <c r="C1188" i="7"/>
  <c r="C1199" i="7"/>
  <c r="C1203" i="7"/>
  <c r="C1207" i="7"/>
  <c r="C1225" i="7"/>
  <c r="C1229" i="7"/>
  <c r="C1233" i="7"/>
  <c r="C1242" i="7"/>
  <c r="C1245" i="7"/>
  <c r="C1248" i="7"/>
  <c r="C1258" i="7"/>
  <c r="C1261" i="7"/>
  <c r="C1264" i="7"/>
  <c r="C1274" i="7"/>
  <c r="C1277" i="7"/>
  <c r="C1280" i="7"/>
  <c r="C1290" i="7"/>
  <c r="C1293" i="7"/>
  <c r="C1296" i="7"/>
  <c r="C1306" i="7"/>
  <c r="C1309" i="7"/>
  <c r="C1312" i="7"/>
  <c r="C1322" i="7"/>
  <c r="C1325" i="7"/>
  <c r="C1328" i="7"/>
  <c r="C1338" i="7"/>
  <c r="C1341" i="7"/>
  <c r="C1344" i="7"/>
  <c r="C1132" i="7"/>
  <c r="C1136" i="7"/>
  <c r="C1140" i="7"/>
  <c r="C1151" i="7"/>
  <c r="C1155" i="7"/>
  <c r="C1159" i="7"/>
  <c r="C1177" i="7"/>
  <c r="C1181" i="7"/>
  <c r="C1185" i="7"/>
  <c r="C1196" i="7"/>
  <c r="C1200" i="7"/>
  <c r="C1204" i="7"/>
  <c r="C1215" i="7"/>
  <c r="C1219" i="7"/>
  <c r="C1223" i="7"/>
  <c r="C1238" i="7"/>
  <c r="C1241" i="7"/>
  <c r="C1244" i="7"/>
  <c r="C1254" i="7"/>
  <c r="C1257" i="7"/>
  <c r="C1260" i="7"/>
  <c r="C1270" i="7"/>
  <c r="C1273" i="7"/>
  <c r="C1276" i="7"/>
  <c r="C1286" i="7"/>
  <c r="C1289" i="7"/>
  <c r="C1292" i="7"/>
  <c r="C1302" i="7"/>
  <c r="C1305" i="7"/>
  <c r="C1308" i="7"/>
  <c r="C1318" i="7"/>
  <c r="C1321" i="7"/>
  <c r="C1324" i="7"/>
  <c r="C1334" i="7"/>
  <c r="C1337" i="7"/>
  <c r="C1340" i="7"/>
  <c r="C1133" i="7"/>
  <c r="C1152" i="7"/>
  <c r="C1171" i="7"/>
  <c r="C1193" i="7"/>
  <c r="C1201" i="7"/>
  <c r="C1212" i="7"/>
  <c r="C1220" i="7"/>
  <c r="C1231" i="7"/>
  <c r="C1237" i="7"/>
  <c r="C1250" i="7"/>
  <c r="C1256" i="7"/>
  <c r="C1269" i="7"/>
  <c r="C1282" i="7"/>
  <c r="C1288" i="7"/>
  <c r="C1301" i="7"/>
  <c r="C1314" i="7"/>
  <c r="C1320" i="7"/>
  <c r="C1333" i="7"/>
  <c r="C1149" i="7"/>
  <c r="C1168" i="7"/>
  <c r="C1187" i="7"/>
  <c r="C1209" i="7"/>
  <c r="C1217" i="7"/>
  <c r="C1228" i="7"/>
  <c r="C1236" i="7"/>
  <c r="C1249" i="7"/>
  <c r="C1262" i="7"/>
  <c r="C1268" i="7"/>
  <c r="C1281" i="7"/>
  <c r="C1294" i="7"/>
  <c r="C1300" i="7"/>
  <c r="C1313" i="7"/>
  <c r="C1326" i="7"/>
  <c r="C1332" i="7"/>
  <c r="C1345" i="7"/>
  <c r="C1145" i="7"/>
  <c r="C1164" i="7"/>
  <c r="C1183" i="7"/>
  <c r="C1246" i="7"/>
  <c r="C1265" i="7"/>
  <c r="C1284" i="7"/>
  <c r="C1310" i="7"/>
  <c r="C1329" i="7"/>
  <c r="C1153" i="7"/>
  <c r="C1172" i="7"/>
  <c r="C1191" i="7"/>
  <c r="C1213" i="7"/>
  <c r="C1278" i="7"/>
  <c r="C1148" i="7"/>
  <c r="C1272" i="7"/>
  <c r="C1298" i="7"/>
  <c r="C1336" i="7"/>
  <c r="C1137" i="7"/>
  <c r="C1156" i="7"/>
  <c r="C1175" i="7"/>
  <c r="C1197" i="7"/>
  <c r="C1216" i="7"/>
  <c r="C1235" i="7"/>
  <c r="C1240" i="7"/>
  <c r="C1266" i="7"/>
  <c r="C1285" i="7"/>
  <c r="C1304" i="7"/>
  <c r="C1330" i="7"/>
  <c r="C1130" i="7"/>
  <c r="C1232" i="7"/>
  <c r="C1252" i="7"/>
  <c r="C1297" i="7"/>
  <c r="C1316" i="7"/>
  <c r="C1342" i="7"/>
  <c r="C1167" i="7"/>
  <c r="C1253" i="7"/>
  <c r="C1317" i="7"/>
  <c r="H1133" i="7"/>
  <c r="H1137" i="7"/>
  <c r="H1141" i="7"/>
  <c r="M1141" i="7" s="1"/>
  <c r="H1145" i="7"/>
  <c r="M1145" i="7" s="1"/>
  <c r="H1149" i="7"/>
  <c r="M1149" i="7" s="1"/>
  <c r="H1153" i="7"/>
  <c r="H1157" i="7"/>
  <c r="M1157" i="7" s="1"/>
  <c r="H1161" i="7"/>
  <c r="M1161" i="7" s="1"/>
  <c r="H1165" i="7"/>
  <c r="H1169" i="7"/>
  <c r="H1173" i="7"/>
  <c r="M1173" i="7" s="1"/>
  <c r="H1177" i="7"/>
  <c r="M1177" i="7" s="1"/>
  <c r="H1181" i="7"/>
  <c r="M1181" i="7" s="1"/>
  <c r="H1185" i="7"/>
  <c r="H1189" i="7"/>
  <c r="M1189" i="7" s="1"/>
  <c r="H1193" i="7"/>
  <c r="H1197" i="7"/>
  <c r="H1201" i="7"/>
  <c r="M1201" i="7" s="1"/>
  <c r="H1205" i="7"/>
  <c r="M1205" i="7" s="1"/>
  <c r="H1209" i="7"/>
  <c r="H1213" i="7"/>
  <c r="H1217" i="7"/>
  <c r="H1221" i="7"/>
  <c r="M1221" i="7" s="1"/>
  <c r="H1225" i="7"/>
  <c r="M1225" i="7" s="1"/>
  <c r="H1229" i="7"/>
  <c r="H1233" i="7"/>
  <c r="M1233" i="7" s="1"/>
  <c r="H1131" i="7"/>
  <c r="M1131" i="7" s="1"/>
  <c r="H1134" i="7"/>
  <c r="M1134" i="7" s="1"/>
  <c r="H1144" i="7"/>
  <c r="M1144" i="7" s="1"/>
  <c r="H1147" i="7"/>
  <c r="M1147" i="7" s="1"/>
  <c r="H1150" i="7"/>
  <c r="M1150" i="7" s="1"/>
  <c r="H1160" i="7"/>
  <c r="M1160" i="7" s="1"/>
  <c r="H1163" i="7"/>
  <c r="H1166" i="7"/>
  <c r="M1166" i="7" s="1"/>
  <c r="H1176" i="7"/>
  <c r="M1176" i="7" s="1"/>
  <c r="H1179" i="7"/>
  <c r="H1182" i="7"/>
  <c r="H1192" i="7"/>
  <c r="H1195" i="7"/>
  <c r="M1195" i="7" s="1"/>
  <c r="H1198" i="7"/>
  <c r="M1198" i="7" s="1"/>
  <c r="H1208" i="7"/>
  <c r="M1208" i="7" s="1"/>
  <c r="H1211" i="7"/>
  <c r="M1211" i="7" s="1"/>
  <c r="H1214" i="7"/>
  <c r="M1214" i="7" s="1"/>
  <c r="H1224" i="7"/>
  <c r="M1224" i="7" s="1"/>
  <c r="H1227" i="7"/>
  <c r="M1227" i="7" s="1"/>
  <c r="H1230" i="7"/>
  <c r="H1238" i="7"/>
  <c r="M1238" i="7" s="1"/>
  <c r="H1242" i="7"/>
  <c r="M1242" i="7" s="1"/>
  <c r="H1246" i="7"/>
  <c r="M1246" i="7" s="1"/>
  <c r="H1250" i="7"/>
  <c r="M1250" i="7" s="1"/>
  <c r="H1254" i="7"/>
  <c r="M1254" i="7" s="1"/>
  <c r="H1258" i="7"/>
  <c r="H1262" i="7"/>
  <c r="M1262" i="7" s="1"/>
  <c r="H1266" i="7"/>
  <c r="H1270" i="7"/>
  <c r="M1270" i="7" s="1"/>
  <c r="H1274" i="7"/>
  <c r="M1274" i="7" s="1"/>
  <c r="H1278" i="7"/>
  <c r="H1282" i="7"/>
  <c r="M1282" i="7" s="1"/>
  <c r="H1286" i="7"/>
  <c r="M1286" i="7" s="1"/>
  <c r="H1290" i="7"/>
  <c r="H1294" i="7"/>
  <c r="H1298" i="7"/>
  <c r="M1298" i="7" s="1"/>
  <c r="H1302" i="7"/>
  <c r="M1302" i="7" s="1"/>
  <c r="H1306" i="7"/>
  <c r="M1306" i="7" s="1"/>
  <c r="H1310" i="7"/>
  <c r="M1310" i="7" s="1"/>
  <c r="H1314" i="7"/>
  <c r="H1318" i="7"/>
  <c r="M1318" i="7" s="1"/>
  <c r="H1322" i="7"/>
  <c r="H1326" i="7"/>
  <c r="M1326" i="7" s="1"/>
  <c r="H1330" i="7"/>
  <c r="M1330" i="7" s="1"/>
  <c r="H1334" i="7"/>
  <c r="M1334" i="7" s="1"/>
  <c r="H1338" i="7"/>
  <c r="M1338" i="7" s="1"/>
  <c r="H1342" i="7"/>
  <c r="M1342" i="7" s="1"/>
  <c r="H1130" i="7"/>
  <c r="M1130" i="7" s="1"/>
  <c r="H1132" i="7"/>
  <c r="M1132" i="7" s="1"/>
  <c r="H1136" i="7"/>
  <c r="M1136" i="7" s="1"/>
  <c r="H1140" i="7"/>
  <c r="H1151" i="7"/>
  <c r="M1151" i="7" s="1"/>
  <c r="H1155" i="7"/>
  <c r="M1155" i="7" s="1"/>
  <c r="H1159" i="7"/>
  <c r="M1159" i="7" s="1"/>
  <c r="H1170" i="7"/>
  <c r="H1174" i="7"/>
  <c r="H1178" i="7"/>
  <c r="M1178" i="7" s="1"/>
  <c r="H1196" i="7"/>
  <c r="M1196" i="7" s="1"/>
  <c r="H1200" i="7"/>
  <c r="H1204" i="7"/>
  <c r="H1215" i="7"/>
  <c r="M1215" i="7" s="1"/>
  <c r="H1219" i="7"/>
  <c r="H1223" i="7"/>
  <c r="H1234" i="7"/>
  <c r="M1234" i="7" s="1"/>
  <c r="H1245" i="7"/>
  <c r="M1245" i="7" s="1"/>
  <c r="H1248" i="7"/>
  <c r="M1248" i="7" s="1"/>
  <c r="H1251" i="7"/>
  <c r="H1261" i="7"/>
  <c r="M1261" i="7" s="1"/>
  <c r="H1264" i="7"/>
  <c r="M1264" i="7" s="1"/>
  <c r="H1267" i="7"/>
  <c r="M1267" i="7" s="1"/>
  <c r="H1277" i="7"/>
  <c r="M1277" i="7" s="1"/>
  <c r="H1280" i="7"/>
  <c r="M1280" i="7" s="1"/>
  <c r="H1283" i="7"/>
  <c r="M1283" i="7" s="1"/>
  <c r="H1293" i="7"/>
  <c r="M1293" i="7" s="1"/>
  <c r="H1296" i="7"/>
  <c r="H1299" i="7"/>
  <c r="M1299" i="7" s="1"/>
  <c r="H1309" i="7"/>
  <c r="M1309" i="7" s="1"/>
  <c r="H1312" i="7"/>
  <c r="M1312" i="7" s="1"/>
  <c r="H1315" i="7"/>
  <c r="H1325" i="7"/>
  <c r="M1325" i="7" s="1"/>
  <c r="H1328" i="7"/>
  <c r="M1328" i="7" s="1"/>
  <c r="H1331" i="7"/>
  <c r="H1341" i="7"/>
  <c r="M1341" i="7" s="1"/>
  <c r="H1344" i="7"/>
  <c r="M1344" i="7" s="1"/>
  <c r="H1148" i="7"/>
  <c r="M1148" i="7" s="1"/>
  <c r="H1152" i="7"/>
  <c r="M1152" i="7" s="1"/>
  <c r="H1156" i="7"/>
  <c r="H1167" i="7"/>
  <c r="M1167" i="7" s="1"/>
  <c r="H1171" i="7"/>
  <c r="M1171" i="7" s="1"/>
  <c r="H1175" i="7"/>
  <c r="M1175" i="7" s="1"/>
  <c r="H1186" i="7"/>
  <c r="M1186" i="7" s="1"/>
  <c r="H1190" i="7"/>
  <c r="M1190" i="7" s="1"/>
  <c r="H1194" i="7"/>
  <c r="M1194" i="7" s="1"/>
  <c r="H1212" i="7"/>
  <c r="H1216" i="7"/>
  <c r="M1216" i="7" s="1"/>
  <c r="H1220" i="7"/>
  <c r="H1231" i="7"/>
  <c r="M1231" i="7" s="1"/>
  <c r="H1235" i="7"/>
  <c r="H1241" i="7"/>
  <c r="H1244" i="7"/>
  <c r="M1244" i="7" s="1"/>
  <c r="H1247" i="7"/>
  <c r="M1247" i="7" s="1"/>
  <c r="H1257" i="7"/>
  <c r="M1257" i="7" s="1"/>
  <c r="H1260" i="7"/>
  <c r="M1260" i="7" s="1"/>
  <c r="H1263" i="7"/>
  <c r="H1273" i="7"/>
  <c r="M1273" i="7" s="1"/>
  <c r="H1276" i="7"/>
  <c r="H1279" i="7"/>
  <c r="H1289" i="7"/>
  <c r="M1289" i="7" s="1"/>
  <c r="H1292" i="7"/>
  <c r="M1292" i="7" s="1"/>
  <c r="H1295" i="7"/>
  <c r="M1295" i="7" s="1"/>
  <c r="H1305" i="7"/>
  <c r="M1305" i="7" s="1"/>
  <c r="H1308" i="7"/>
  <c r="H1311" i="7"/>
  <c r="M1311" i="7" s="1"/>
  <c r="H1321" i="7"/>
  <c r="H1324" i="7"/>
  <c r="H1327" i="7"/>
  <c r="M1327" i="7" s="1"/>
  <c r="H1337" i="7"/>
  <c r="M1337" i="7" s="1"/>
  <c r="H1340" i="7"/>
  <c r="H1343" i="7"/>
  <c r="M1343" i="7" s="1"/>
  <c r="H1142" i="7"/>
  <c r="M1142" i="7" s="1"/>
  <c r="H1164" i="7"/>
  <c r="M1164" i="7" s="1"/>
  <c r="H1172" i="7"/>
  <c r="H1183" i="7"/>
  <c r="M1183" i="7" s="1"/>
  <c r="H1191" i="7"/>
  <c r="M1191" i="7" s="1"/>
  <c r="H1202" i="7"/>
  <c r="M1202" i="7" s="1"/>
  <c r="H1210" i="7"/>
  <c r="M1210" i="7" s="1"/>
  <c r="H1232" i="7"/>
  <c r="M1232" i="7" s="1"/>
  <c r="H1240" i="7"/>
  <c r="H1253" i="7"/>
  <c r="M1253" i="7" s="1"/>
  <c r="H1259" i="7"/>
  <c r="M1259" i="7" s="1"/>
  <c r="H1272" i="7"/>
  <c r="M1272" i="7" s="1"/>
  <c r="H1285" i="7"/>
  <c r="H1291" i="7"/>
  <c r="M1291" i="7" s="1"/>
  <c r="H1304" i="7"/>
  <c r="M1304" i="7" s="1"/>
  <c r="H1317" i="7"/>
  <c r="H1323" i="7"/>
  <c r="H1336" i="7"/>
  <c r="M1336" i="7" s="1"/>
  <c r="H1139" i="7"/>
  <c r="H1158" i="7"/>
  <c r="M1158" i="7" s="1"/>
  <c r="H1180" i="7"/>
  <c r="M1180" i="7" s="1"/>
  <c r="H1188" i="7"/>
  <c r="M1188" i="7" s="1"/>
  <c r="H1199" i="7"/>
  <c r="H1207" i="7"/>
  <c r="M1207" i="7" s="1"/>
  <c r="H1218" i="7"/>
  <c r="H1226" i="7"/>
  <c r="M1226" i="7" s="1"/>
  <c r="H1239" i="7"/>
  <c r="H1252" i="7"/>
  <c r="H1265" i="7"/>
  <c r="M1265" i="7" s="1"/>
  <c r="H1271" i="7"/>
  <c r="M1271" i="7" s="1"/>
  <c r="H1284" i="7"/>
  <c r="H1297" i="7"/>
  <c r="M1297" i="7" s="1"/>
  <c r="H1303" i="7"/>
  <c r="H1316" i="7"/>
  <c r="M1316" i="7" s="1"/>
  <c r="H1329" i="7"/>
  <c r="M1329" i="7" s="1"/>
  <c r="H1335" i="7"/>
  <c r="H1135" i="7"/>
  <c r="H1154" i="7"/>
  <c r="M1154" i="7" s="1"/>
  <c r="H1236" i="7"/>
  <c r="H1255" i="7"/>
  <c r="M1255" i="7" s="1"/>
  <c r="H1281" i="7"/>
  <c r="M1281" i="7" s="1"/>
  <c r="H1300" i="7"/>
  <c r="M1300" i="7" s="1"/>
  <c r="H1319" i="7"/>
  <c r="M1319" i="7" s="1"/>
  <c r="H1345" i="7"/>
  <c r="M1345" i="7" s="1"/>
  <c r="H1143" i="7"/>
  <c r="M1143" i="7" s="1"/>
  <c r="H1162" i="7"/>
  <c r="M1162" i="7" s="1"/>
  <c r="H1184" i="7"/>
  <c r="M1184" i="7" s="1"/>
  <c r="H1203" i="7"/>
  <c r="H1222" i="7"/>
  <c r="H1249" i="7"/>
  <c r="M1249" i="7" s="1"/>
  <c r="H1268" i="7"/>
  <c r="H1287" i="7"/>
  <c r="M1287" i="7" s="1"/>
  <c r="H1313" i="7"/>
  <c r="H1332" i="7"/>
  <c r="M1332" i="7" s="1"/>
  <c r="H1288" i="7"/>
  <c r="H1333" i="7"/>
  <c r="H1146" i="7"/>
  <c r="H1168" i="7"/>
  <c r="M1168" i="7" s="1"/>
  <c r="H1187" i="7"/>
  <c r="H1206" i="7"/>
  <c r="M1206" i="7" s="1"/>
  <c r="H1228" i="7"/>
  <c r="M1228" i="7" s="1"/>
  <c r="H1237" i="7"/>
  <c r="M1237" i="7" s="1"/>
  <c r="H1256" i="7"/>
  <c r="H1275" i="7"/>
  <c r="H1301" i="7"/>
  <c r="H1320" i="7"/>
  <c r="M1320" i="7" s="1"/>
  <c r="H1339" i="7"/>
  <c r="H1138" i="7"/>
  <c r="H1243" i="7"/>
  <c r="M1243" i="7" s="1"/>
  <c r="H1269" i="7"/>
  <c r="M1269" i="7" s="1"/>
  <c r="H1307" i="7"/>
  <c r="M1307" i="7" s="1"/>
  <c r="E1132" i="7"/>
  <c r="E1136" i="7"/>
  <c r="E1140" i="7"/>
  <c r="E1144" i="7"/>
  <c r="E1148" i="7"/>
  <c r="E1152" i="7"/>
  <c r="E1156" i="7"/>
  <c r="E1160" i="7"/>
  <c r="E1164" i="7"/>
  <c r="E1168" i="7"/>
  <c r="E1172" i="7"/>
  <c r="E1176" i="7"/>
  <c r="E1180" i="7"/>
  <c r="E1184" i="7"/>
  <c r="E1188" i="7"/>
  <c r="E1192" i="7"/>
  <c r="E1196" i="7"/>
  <c r="E1200" i="7"/>
  <c r="E1204" i="7"/>
  <c r="E1208" i="7"/>
  <c r="E1212" i="7"/>
  <c r="E1216" i="7"/>
  <c r="E1220" i="7"/>
  <c r="E1224" i="7"/>
  <c r="E1228" i="7"/>
  <c r="E1232" i="7"/>
  <c r="E1139" i="7"/>
  <c r="E1142" i="7"/>
  <c r="E1145" i="7"/>
  <c r="E1155" i="7"/>
  <c r="E1158" i="7"/>
  <c r="E1161" i="7"/>
  <c r="E1171" i="7"/>
  <c r="E1174" i="7"/>
  <c r="E1177" i="7"/>
  <c r="E1187" i="7"/>
  <c r="E1190" i="7"/>
  <c r="E1193" i="7"/>
  <c r="E1203" i="7"/>
  <c r="E1206" i="7"/>
  <c r="E1209" i="7"/>
  <c r="E1219" i="7"/>
  <c r="E1222" i="7"/>
  <c r="E1225" i="7"/>
  <c r="E1235" i="7"/>
  <c r="E1237" i="7"/>
  <c r="E1241" i="7"/>
  <c r="E1245" i="7"/>
  <c r="E1249" i="7"/>
  <c r="E1253" i="7"/>
  <c r="E1257" i="7"/>
  <c r="E1261" i="7"/>
  <c r="E1265" i="7"/>
  <c r="E1269" i="7"/>
  <c r="E1273" i="7"/>
  <c r="E1277" i="7"/>
  <c r="E1281" i="7"/>
  <c r="E1285" i="7"/>
  <c r="E1289" i="7"/>
  <c r="E1293" i="7"/>
  <c r="E1297" i="7"/>
  <c r="E1301" i="7"/>
  <c r="E1305" i="7"/>
  <c r="E1309" i="7"/>
  <c r="E1313" i="7"/>
  <c r="E1317" i="7"/>
  <c r="E1321" i="7"/>
  <c r="E1325" i="7"/>
  <c r="E1329" i="7"/>
  <c r="E1333" i="7"/>
  <c r="E1337" i="7"/>
  <c r="E1341" i="7"/>
  <c r="E1345" i="7"/>
  <c r="E1134" i="7"/>
  <c r="E1138" i="7"/>
  <c r="E1149" i="7"/>
  <c r="E1153" i="7"/>
  <c r="E1157" i="7"/>
  <c r="E1175" i="7"/>
  <c r="E1179" i="7"/>
  <c r="E1183" i="7"/>
  <c r="E1194" i="7"/>
  <c r="E1198" i="7"/>
  <c r="E1202" i="7"/>
  <c r="E1213" i="7"/>
  <c r="E1217" i="7"/>
  <c r="E1221" i="7"/>
  <c r="E1240" i="7"/>
  <c r="E1243" i="7"/>
  <c r="E1246" i="7"/>
  <c r="E1256" i="7"/>
  <c r="E1259" i="7"/>
  <c r="E1262" i="7"/>
  <c r="E1272" i="7"/>
  <c r="E1275" i="7"/>
  <c r="E1278" i="7"/>
  <c r="E1288" i="7"/>
  <c r="E1291" i="7"/>
  <c r="E1294" i="7"/>
  <c r="E1304" i="7"/>
  <c r="E1307" i="7"/>
  <c r="E1310" i="7"/>
  <c r="E1320" i="7"/>
  <c r="E1323" i="7"/>
  <c r="E1326" i="7"/>
  <c r="E1336" i="7"/>
  <c r="E1339" i="7"/>
  <c r="E1342" i="7"/>
  <c r="E1131" i="7"/>
  <c r="E1135" i="7"/>
  <c r="E1146" i="7"/>
  <c r="E1150" i="7"/>
  <c r="E1154" i="7"/>
  <c r="E1165" i="7"/>
  <c r="E1169" i="7"/>
  <c r="E1173" i="7"/>
  <c r="E1191" i="7"/>
  <c r="E1195" i="7"/>
  <c r="E1199" i="7"/>
  <c r="E1210" i="7"/>
  <c r="E1214" i="7"/>
  <c r="E1218" i="7"/>
  <c r="E1229" i="7"/>
  <c r="E1233" i="7"/>
  <c r="E1236" i="7"/>
  <c r="E1239" i="7"/>
  <c r="E1242" i="7"/>
  <c r="E1252" i="7"/>
  <c r="E1255" i="7"/>
  <c r="E1258" i="7"/>
  <c r="E1268" i="7"/>
  <c r="E1271" i="7"/>
  <c r="E1274" i="7"/>
  <c r="E1284" i="7"/>
  <c r="E1287" i="7"/>
  <c r="E1290" i="7"/>
  <c r="E1300" i="7"/>
  <c r="E1303" i="7"/>
  <c r="E1306" i="7"/>
  <c r="E1316" i="7"/>
  <c r="E1319" i="7"/>
  <c r="E1322" i="7"/>
  <c r="E1332" i="7"/>
  <c r="E1335" i="7"/>
  <c r="E1338" i="7"/>
  <c r="E1130" i="7"/>
  <c r="E1147" i="7"/>
  <c r="E1166" i="7"/>
  <c r="E1185" i="7"/>
  <c r="E1207" i="7"/>
  <c r="E1215" i="7"/>
  <c r="E1226" i="7"/>
  <c r="E1234" i="7"/>
  <c r="E1238" i="7"/>
  <c r="E1251" i="7"/>
  <c r="E1264" i="7"/>
  <c r="E1270" i="7"/>
  <c r="E1283" i="7"/>
  <c r="E1296" i="7"/>
  <c r="E1302" i="7"/>
  <c r="E1315" i="7"/>
  <c r="E1328" i="7"/>
  <c r="E1334" i="7"/>
  <c r="E1133" i="7"/>
  <c r="E1141" i="7"/>
  <c r="E1163" i="7"/>
  <c r="E1182" i="7"/>
  <c r="E1201" i="7"/>
  <c r="E1223" i="7"/>
  <c r="E1231" i="7"/>
  <c r="E1244" i="7"/>
  <c r="E1250" i="7"/>
  <c r="E1263" i="7"/>
  <c r="E1276" i="7"/>
  <c r="E1282" i="7"/>
  <c r="E1295" i="7"/>
  <c r="E1308" i="7"/>
  <c r="E1314" i="7"/>
  <c r="E1327" i="7"/>
  <c r="E1340" i="7"/>
  <c r="E1167" i="7"/>
  <c r="E1186" i="7"/>
  <c r="E1205" i="7"/>
  <c r="E1227" i="7"/>
  <c r="E1260" i="7"/>
  <c r="E1279" i="7"/>
  <c r="E1298" i="7"/>
  <c r="E1324" i="7"/>
  <c r="E1343" i="7"/>
  <c r="E1137" i="7"/>
  <c r="E1159" i="7"/>
  <c r="E1178" i="7"/>
  <c r="E1197" i="7"/>
  <c r="E1151" i="7"/>
  <c r="E1170" i="7"/>
  <c r="E1189" i="7"/>
  <c r="E1230" i="7"/>
  <c r="E1248" i="7"/>
  <c r="E1267" i="7"/>
  <c r="E1312" i="7"/>
  <c r="E1143" i="7"/>
  <c r="E1162" i="7"/>
  <c r="E1181" i="7"/>
  <c r="E1254" i="7"/>
  <c r="E1280" i="7"/>
  <c r="E1299" i="7"/>
  <c r="E1318" i="7"/>
  <c r="E1344" i="7"/>
  <c r="E1247" i="7"/>
  <c r="E1266" i="7"/>
  <c r="E1292" i="7"/>
  <c r="E1311" i="7"/>
  <c r="E1330" i="7"/>
  <c r="E1211" i="7"/>
  <c r="E1286" i="7"/>
  <c r="E1331" i="7"/>
  <c r="D1133" i="7"/>
  <c r="D1137" i="7"/>
  <c r="D1141" i="7"/>
  <c r="D1145" i="7"/>
  <c r="D1149" i="7"/>
  <c r="D1153" i="7"/>
  <c r="D1157" i="7"/>
  <c r="D1161" i="7"/>
  <c r="D1165" i="7"/>
  <c r="D1169" i="7"/>
  <c r="D1173" i="7"/>
  <c r="D1177" i="7"/>
  <c r="D1181" i="7"/>
  <c r="D1185" i="7"/>
  <c r="D1189" i="7"/>
  <c r="D1193" i="7"/>
  <c r="D1197" i="7"/>
  <c r="D1201" i="7"/>
  <c r="D1205" i="7"/>
  <c r="D1209" i="7"/>
  <c r="D1213" i="7"/>
  <c r="D1217" i="7"/>
  <c r="D1221" i="7"/>
  <c r="D1225" i="7"/>
  <c r="D1229" i="7"/>
  <c r="D1233" i="7"/>
  <c r="D1132" i="7"/>
  <c r="D1135" i="7"/>
  <c r="D1138" i="7"/>
  <c r="D1148" i="7"/>
  <c r="D1151" i="7"/>
  <c r="D1154" i="7"/>
  <c r="D1164" i="7"/>
  <c r="D1167" i="7"/>
  <c r="D1170" i="7"/>
  <c r="D1180" i="7"/>
  <c r="D1183" i="7"/>
  <c r="D1186" i="7"/>
  <c r="D1196" i="7"/>
  <c r="D1199" i="7"/>
  <c r="D1202" i="7"/>
  <c r="D1212" i="7"/>
  <c r="D1215" i="7"/>
  <c r="D1218" i="7"/>
  <c r="D1228" i="7"/>
  <c r="D1231" i="7"/>
  <c r="D1234" i="7"/>
  <c r="D1238" i="7"/>
  <c r="D1242" i="7"/>
  <c r="D1246" i="7"/>
  <c r="D1250" i="7"/>
  <c r="D1254" i="7"/>
  <c r="D1258" i="7"/>
  <c r="D1262" i="7"/>
  <c r="D1266" i="7"/>
  <c r="D1270" i="7"/>
  <c r="D1274" i="7"/>
  <c r="D1278" i="7"/>
  <c r="D1282" i="7"/>
  <c r="D1286" i="7"/>
  <c r="D1290" i="7"/>
  <c r="D1294" i="7"/>
  <c r="D1298" i="7"/>
  <c r="D1302" i="7"/>
  <c r="D1306" i="7"/>
  <c r="D1310" i="7"/>
  <c r="D1314" i="7"/>
  <c r="D1318" i="7"/>
  <c r="D1322" i="7"/>
  <c r="D1326" i="7"/>
  <c r="D1330" i="7"/>
  <c r="D1334" i="7"/>
  <c r="D1338" i="7"/>
  <c r="D1342" i="7"/>
  <c r="D1130" i="7"/>
  <c r="D1131" i="7"/>
  <c r="D1142" i="7"/>
  <c r="D1146" i="7"/>
  <c r="D1150" i="7"/>
  <c r="D1168" i="7"/>
  <c r="D1172" i="7"/>
  <c r="D1176" i="7"/>
  <c r="D1187" i="7"/>
  <c r="D1191" i="7"/>
  <c r="D1195" i="7"/>
  <c r="D1206" i="7"/>
  <c r="D1210" i="7"/>
  <c r="D1214" i="7"/>
  <c r="D1232" i="7"/>
  <c r="D1236" i="7"/>
  <c r="D1239" i="7"/>
  <c r="D1249" i="7"/>
  <c r="D1252" i="7"/>
  <c r="D1255" i="7"/>
  <c r="D1265" i="7"/>
  <c r="D1268" i="7"/>
  <c r="D1271" i="7"/>
  <c r="D1281" i="7"/>
  <c r="D1284" i="7"/>
  <c r="D1287" i="7"/>
  <c r="D1297" i="7"/>
  <c r="D1300" i="7"/>
  <c r="D1303" i="7"/>
  <c r="D1313" i="7"/>
  <c r="D1316" i="7"/>
  <c r="D1319" i="7"/>
  <c r="D1329" i="7"/>
  <c r="D1332" i="7"/>
  <c r="D1335" i="7"/>
  <c r="D1345" i="7"/>
  <c r="D1139" i="7"/>
  <c r="D1143" i="7"/>
  <c r="D1147" i="7"/>
  <c r="D1158" i="7"/>
  <c r="D1162" i="7"/>
  <c r="D1166" i="7"/>
  <c r="D1184" i="7"/>
  <c r="D1188" i="7"/>
  <c r="D1192" i="7"/>
  <c r="D1203" i="7"/>
  <c r="D1207" i="7"/>
  <c r="D1211" i="7"/>
  <c r="D1222" i="7"/>
  <c r="D1226" i="7"/>
  <c r="D1230" i="7"/>
  <c r="D1245" i="7"/>
  <c r="D1248" i="7"/>
  <c r="D1251" i="7"/>
  <c r="D1261" i="7"/>
  <c r="D1264" i="7"/>
  <c r="D1267" i="7"/>
  <c r="D1277" i="7"/>
  <c r="D1280" i="7"/>
  <c r="D1283" i="7"/>
  <c r="D1293" i="7"/>
  <c r="D1296" i="7"/>
  <c r="D1299" i="7"/>
  <c r="D1309" i="7"/>
  <c r="D1312" i="7"/>
  <c r="D1315" i="7"/>
  <c r="D1325" i="7"/>
  <c r="D1328" i="7"/>
  <c r="D1331" i="7"/>
  <c r="D1341" i="7"/>
  <c r="D1344" i="7"/>
  <c r="D1136" i="7"/>
  <c r="D1144" i="7"/>
  <c r="D1155" i="7"/>
  <c r="D1163" i="7"/>
  <c r="D1174" i="7"/>
  <c r="D1182" i="7"/>
  <c r="D1204" i="7"/>
  <c r="D1223" i="7"/>
  <c r="D1244" i="7"/>
  <c r="D1257" i="7"/>
  <c r="D1263" i="7"/>
  <c r="D1276" i="7"/>
  <c r="D1289" i="7"/>
  <c r="D1295" i="7"/>
  <c r="D1308" i="7"/>
  <c r="D1321" i="7"/>
  <c r="D1327" i="7"/>
  <c r="D1340" i="7"/>
  <c r="D1152" i="7"/>
  <c r="D1160" i="7"/>
  <c r="D1171" i="7"/>
  <c r="D1179" i="7"/>
  <c r="D1190" i="7"/>
  <c r="D1198" i="7"/>
  <c r="D1220" i="7"/>
  <c r="D1237" i="7"/>
  <c r="D1243" i="7"/>
  <c r="D1256" i="7"/>
  <c r="D1269" i="7"/>
  <c r="D1275" i="7"/>
  <c r="D1288" i="7"/>
  <c r="D1301" i="7"/>
  <c r="D1307" i="7"/>
  <c r="D1320" i="7"/>
  <c r="D1333" i="7"/>
  <c r="D1339" i="7"/>
  <c r="D1224" i="7"/>
  <c r="D1253" i="7"/>
  <c r="D1272" i="7"/>
  <c r="D1291" i="7"/>
  <c r="D1317" i="7"/>
  <c r="D1336" i="7"/>
  <c r="D1134" i="7"/>
  <c r="D1156" i="7"/>
  <c r="D1175" i="7"/>
  <c r="D1194" i="7"/>
  <c r="D1235" i="7"/>
  <c r="D1240" i="7"/>
  <c r="D1259" i="7"/>
  <c r="D1304" i="7"/>
  <c r="D1323" i="7"/>
  <c r="D1208" i="7"/>
  <c r="D1241" i="7"/>
  <c r="D1260" i="7"/>
  <c r="D1279" i="7"/>
  <c r="D1305" i="7"/>
  <c r="D1343" i="7"/>
  <c r="D1140" i="7"/>
  <c r="D1159" i="7"/>
  <c r="D1178" i="7"/>
  <c r="D1200" i="7"/>
  <c r="D1219" i="7"/>
  <c r="D1247" i="7"/>
  <c r="D1273" i="7"/>
  <c r="D1292" i="7"/>
  <c r="D1311" i="7"/>
  <c r="D1337" i="7"/>
  <c r="D1216" i="7"/>
  <c r="D1285" i="7"/>
  <c r="D1227" i="7"/>
  <c r="D1324" i="7"/>
  <c r="G1134" i="7"/>
  <c r="G1138" i="7"/>
  <c r="G1142" i="7"/>
  <c r="G1146" i="7"/>
  <c r="G1150" i="7"/>
  <c r="G1154" i="7"/>
  <c r="G1158" i="7"/>
  <c r="G1162" i="7"/>
  <c r="G1166" i="7"/>
  <c r="G1170" i="7"/>
  <c r="G1174" i="7"/>
  <c r="G1178" i="7"/>
  <c r="G1182" i="7"/>
  <c r="G1186" i="7"/>
  <c r="G1190" i="7"/>
  <c r="G1194" i="7"/>
  <c r="G1198" i="7"/>
  <c r="G1202" i="7"/>
  <c r="G1206" i="7"/>
  <c r="G1210" i="7"/>
  <c r="G1214" i="7"/>
  <c r="G1218" i="7"/>
  <c r="G1222" i="7"/>
  <c r="G1226" i="7"/>
  <c r="G1230" i="7"/>
  <c r="G1234" i="7"/>
  <c r="G1137" i="7"/>
  <c r="G1140" i="7"/>
  <c r="G1143" i="7"/>
  <c r="G1153" i="7"/>
  <c r="G1156" i="7"/>
  <c r="G1159" i="7"/>
  <c r="G1169" i="7"/>
  <c r="G1172" i="7"/>
  <c r="G1175" i="7"/>
  <c r="G1185" i="7"/>
  <c r="G1188" i="7"/>
  <c r="G1191" i="7"/>
  <c r="G1201" i="7"/>
  <c r="G1204" i="7"/>
  <c r="G1207" i="7"/>
  <c r="G1217" i="7"/>
  <c r="G1220" i="7"/>
  <c r="G1223" i="7"/>
  <c r="G1233" i="7"/>
  <c r="G1239" i="7"/>
  <c r="G1243" i="7"/>
  <c r="G1247" i="7"/>
  <c r="G1251" i="7"/>
  <c r="G1255" i="7"/>
  <c r="G1259" i="7"/>
  <c r="G1263" i="7"/>
  <c r="G1267" i="7"/>
  <c r="G1271" i="7"/>
  <c r="G1275" i="7"/>
  <c r="G1279" i="7"/>
  <c r="G1283" i="7"/>
  <c r="G1287" i="7"/>
  <c r="G1291" i="7"/>
  <c r="G1295" i="7"/>
  <c r="G1299" i="7"/>
  <c r="G1303" i="7"/>
  <c r="G1307" i="7"/>
  <c r="G1311" i="7"/>
  <c r="G1315" i="7"/>
  <c r="G1319" i="7"/>
  <c r="G1323" i="7"/>
  <c r="G1327" i="7"/>
  <c r="G1331" i="7"/>
  <c r="G1335" i="7"/>
  <c r="G1339" i="7"/>
  <c r="G1343" i="7"/>
  <c r="G1133" i="7"/>
  <c r="G1144" i="7"/>
  <c r="G1148" i="7"/>
  <c r="G1152" i="7"/>
  <c r="G1163" i="7"/>
  <c r="G1167" i="7"/>
  <c r="G1171" i="7"/>
  <c r="G1189" i="7"/>
  <c r="G1193" i="7"/>
  <c r="G1197" i="7"/>
  <c r="G1208" i="7"/>
  <c r="G1212" i="7"/>
  <c r="G1216" i="7"/>
  <c r="G1227" i="7"/>
  <c r="G1231" i="7"/>
  <c r="G1235" i="7"/>
  <c r="G1238" i="7"/>
  <c r="G1241" i="7"/>
  <c r="G1244" i="7"/>
  <c r="G1254" i="7"/>
  <c r="G1257" i="7"/>
  <c r="G1260" i="7"/>
  <c r="G1270" i="7"/>
  <c r="G1273" i="7"/>
  <c r="G1276" i="7"/>
  <c r="G1286" i="7"/>
  <c r="G1289" i="7"/>
  <c r="G1292" i="7"/>
  <c r="G1302" i="7"/>
  <c r="G1305" i="7"/>
  <c r="G1308" i="7"/>
  <c r="G1318" i="7"/>
  <c r="G1321" i="7"/>
  <c r="G1324" i="7"/>
  <c r="G1334" i="7"/>
  <c r="G1337" i="7"/>
  <c r="G1340" i="7"/>
  <c r="G1141" i="7"/>
  <c r="G1145" i="7"/>
  <c r="G1149" i="7"/>
  <c r="G1160" i="7"/>
  <c r="G1164" i="7"/>
  <c r="G1168" i="7"/>
  <c r="G1179" i="7"/>
  <c r="G1183" i="7"/>
  <c r="G1187" i="7"/>
  <c r="G1205" i="7"/>
  <c r="G1209" i="7"/>
  <c r="G1213" i="7"/>
  <c r="G1224" i="7"/>
  <c r="G1228" i="7"/>
  <c r="G1232" i="7"/>
  <c r="G1237" i="7"/>
  <c r="G1240" i="7"/>
  <c r="G1250" i="7"/>
  <c r="G1253" i="7"/>
  <c r="G1256" i="7"/>
  <c r="G1266" i="7"/>
  <c r="G1269" i="7"/>
  <c r="G1272" i="7"/>
  <c r="G1282" i="7"/>
  <c r="G1285" i="7"/>
  <c r="G1288" i="7"/>
  <c r="G1298" i="7"/>
  <c r="G1301" i="7"/>
  <c r="G1304" i="7"/>
  <c r="G1314" i="7"/>
  <c r="G1317" i="7"/>
  <c r="G1320" i="7"/>
  <c r="G1330" i="7"/>
  <c r="G1333" i="7"/>
  <c r="G1336" i="7"/>
  <c r="G1131" i="7"/>
  <c r="G1139" i="7"/>
  <c r="G1161" i="7"/>
  <c r="G1180" i="7"/>
  <c r="G1199" i="7"/>
  <c r="G1221" i="7"/>
  <c r="G1229" i="7"/>
  <c r="G1246" i="7"/>
  <c r="G1252" i="7"/>
  <c r="G1265" i="7"/>
  <c r="G1278" i="7"/>
  <c r="G1284" i="7"/>
  <c r="G1297" i="7"/>
  <c r="G1310" i="7"/>
  <c r="G1316" i="7"/>
  <c r="G1329" i="7"/>
  <c r="G1342" i="7"/>
  <c r="G1136" i="7"/>
  <c r="G1147" i="7"/>
  <c r="G1155" i="7"/>
  <c r="G1177" i="7"/>
  <c r="G1196" i="7"/>
  <c r="G1215" i="7"/>
  <c r="G1245" i="7"/>
  <c r="G1258" i="7"/>
  <c r="G1264" i="7"/>
  <c r="G1277" i="7"/>
  <c r="G1290" i="7"/>
  <c r="G1296" i="7"/>
  <c r="G1309" i="7"/>
  <c r="G1322" i="7"/>
  <c r="G1328" i="7"/>
  <c r="G1341" i="7"/>
  <c r="G1130" i="7"/>
  <c r="G1132" i="7"/>
  <c r="G1151" i="7"/>
  <c r="G1173" i="7"/>
  <c r="G1192" i="7"/>
  <c r="G1211" i="7"/>
  <c r="G1248" i="7"/>
  <c r="G1274" i="7"/>
  <c r="G1293" i="7"/>
  <c r="G1312" i="7"/>
  <c r="G1338" i="7"/>
  <c r="G1181" i="7"/>
  <c r="G1200" i="7"/>
  <c r="G1219" i="7"/>
  <c r="G1344" i="7"/>
  <c r="G1135" i="7"/>
  <c r="G1157" i="7"/>
  <c r="G1195" i="7"/>
  <c r="G1236" i="7"/>
  <c r="G1326" i="7"/>
  <c r="G1165" i="7"/>
  <c r="G1184" i="7"/>
  <c r="G1203" i="7"/>
  <c r="G1225" i="7"/>
  <c r="G1249" i="7"/>
  <c r="G1268" i="7"/>
  <c r="G1294" i="7"/>
  <c r="G1313" i="7"/>
  <c r="G1332" i="7"/>
  <c r="G1242" i="7"/>
  <c r="G1261" i="7"/>
  <c r="G1280" i="7"/>
  <c r="G1306" i="7"/>
  <c r="G1325" i="7"/>
  <c r="G1176" i="7"/>
  <c r="G1262" i="7"/>
  <c r="G1281" i="7"/>
  <c r="G1300" i="7"/>
  <c r="G1345" i="7"/>
  <c r="B1131" i="7"/>
  <c r="B1135" i="7"/>
  <c r="K1135" i="7" s="1"/>
  <c r="B1139" i="7"/>
  <c r="K1139" i="7" s="1"/>
  <c r="B1143" i="7"/>
  <c r="B1147" i="7"/>
  <c r="K1147" i="7" s="1"/>
  <c r="B1151" i="7"/>
  <c r="B1155" i="7"/>
  <c r="K1155" i="7" s="1"/>
  <c r="B1159" i="7"/>
  <c r="K1159" i="7" s="1"/>
  <c r="B1163" i="7"/>
  <c r="K1163" i="7" s="1"/>
  <c r="B1167" i="7"/>
  <c r="K1167" i="7" s="1"/>
  <c r="B1171" i="7"/>
  <c r="K1171" i="7" s="1"/>
  <c r="B1175" i="7"/>
  <c r="B1179" i="7"/>
  <c r="B1183" i="7"/>
  <c r="K1183" i="7" s="1"/>
  <c r="B1187" i="7"/>
  <c r="K1187" i="7" s="1"/>
  <c r="B1191" i="7"/>
  <c r="K1191" i="7" s="1"/>
  <c r="B1195" i="7"/>
  <c r="B1199" i="7"/>
  <c r="K1199" i="7" s="1"/>
  <c r="B1203" i="7"/>
  <c r="K1203" i="7" s="1"/>
  <c r="B1207" i="7"/>
  <c r="K1207" i="7" s="1"/>
  <c r="B1211" i="7"/>
  <c r="K1211" i="7" s="1"/>
  <c r="B1215" i="7"/>
  <c r="B1219" i="7"/>
  <c r="K1219" i="7" s="1"/>
  <c r="B1223" i="7"/>
  <c r="B1227" i="7"/>
  <c r="B1231" i="7"/>
  <c r="K1231" i="7" s="1"/>
  <c r="B1235" i="7"/>
  <c r="K1235" i="7" s="1"/>
  <c r="B1134" i="7"/>
  <c r="K1134" i="7" s="1"/>
  <c r="B1137" i="7"/>
  <c r="K1137" i="7" s="1"/>
  <c r="B1140" i="7"/>
  <c r="B1150" i="7"/>
  <c r="K1150" i="7" s="1"/>
  <c r="B1153" i="7"/>
  <c r="K1153" i="7" s="1"/>
  <c r="B1156" i="7"/>
  <c r="K1156" i="7" s="1"/>
  <c r="B1166" i="7"/>
  <c r="K1166" i="7" s="1"/>
  <c r="B1169" i="7"/>
  <c r="K1169" i="7" s="1"/>
  <c r="B1172" i="7"/>
  <c r="K1172" i="7" s="1"/>
  <c r="B1182" i="7"/>
  <c r="B1185" i="7"/>
  <c r="K1185" i="7" s="1"/>
  <c r="B1188" i="7"/>
  <c r="K1188" i="7" s="1"/>
  <c r="B1198" i="7"/>
  <c r="K1198" i="7" s="1"/>
  <c r="B1201" i="7"/>
  <c r="K1201" i="7" s="1"/>
  <c r="B1204" i="7"/>
  <c r="K1204" i="7" s="1"/>
  <c r="B1214" i="7"/>
  <c r="K1214" i="7" s="1"/>
  <c r="B1217" i="7"/>
  <c r="B1220" i="7"/>
  <c r="B1230" i="7"/>
  <c r="K1230" i="7" s="1"/>
  <c r="B1233" i="7"/>
  <c r="K1233" i="7" s="1"/>
  <c r="B1236" i="7"/>
  <c r="K1236" i="7" s="1"/>
  <c r="B1240" i="7"/>
  <c r="B1244" i="7"/>
  <c r="K1244" i="7" s="1"/>
  <c r="B1248" i="7"/>
  <c r="K1248" i="7" s="1"/>
  <c r="B1252" i="7"/>
  <c r="K1252" i="7" s="1"/>
  <c r="B1256" i="7"/>
  <c r="B1260" i="7"/>
  <c r="B1264" i="7"/>
  <c r="K1264" i="7" s="1"/>
  <c r="B1268" i="7"/>
  <c r="K1268" i="7" s="1"/>
  <c r="B1272" i="7"/>
  <c r="K1272" i="7" s="1"/>
  <c r="B1276" i="7"/>
  <c r="K1276" i="7" s="1"/>
  <c r="B1280" i="7"/>
  <c r="K1280" i="7" s="1"/>
  <c r="B1284" i="7"/>
  <c r="B1288" i="7"/>
  <c r="K1288" i="7" s="1"/>
  <c r="B1292" i="7"/>
  <c r="B1296" i="7"/>
  <c r="K1296" i="7" s="1"/>
  <c r="B1300" i="7"/>
  <c r="B1304" i="7"/>
  <c r="B1308" i="7"/>
  <c r="K1308" i="7" s="1"/>
  <c r="B1312" i="7"/>
  <c r="K1312" i="7" s="1"/>
  <c r="B1316" i="7"/>
  <c r="K1316" i="7" s="1"/>
  <c r="B1320" i="7"/>
  <c r="B1324" i="7"/>
  <c r="K1324" i="7" s="1"/>
  <c r="B1328" i="7"/>
  <c r="K1328" i="7" s="1"/>
  <c r="B1332" i="7"/>
  <c r="K1332" i="7" s="1"/>
  <c r="B1336" i="7"/>
  <c r="B1340" i="7"/>
  <c r="B1344" i="7"/>
  <c r="K1344" i="7" s="1"/>
  <c r="B1132" i="7"/>
  <c r="B1136" i="7"/>
  <c r="K1136" i="7" s="1"/>
  <c r="B1154" i="7"/>
  <c r="K1154" i="7" s="1"/>
  <c r="B1158" i="7"/>
  <c r="K1158" i="7" s="1"/>
  <c r="B1162" i="7"/>
  <c r="B1173" i="7"/>
  <c r="B1177" i="7"/>
  <c r="B1181" i="7"/>
  <c r="K1181" i="7" s="1"/>
  <c r="B1192" i="7"/>
  <c r="B1196" i="7"/>
  <c r="B1200" i="7"/>
  <c r="B1218" i="7"/>
  <c r="K1218" i="7" s="1"/>
  <c r="B1222" i="7"/>
  <c r="B1226" i="7"/>
  <c r="K1226" i="7" s="1"/>
  <c r="B1238" i="7"/>
  <c r="K1238" i="7" s="1"/>
  <c r="B1241" i="7"/>
  <c r="K1241" i="7" s="1"/>
  <c r="B1251" i="7"/>
  <c r="K1251" i="7" s="1"/>
  <c r="B1254" i="7"/>
  <c r="B1257" i="7"/>
  <c r="B1267" i="7"/>
  <c r="K1267" i="7" s="1"/>
  <c r="B1270" i="7"/>
  <c r="K1270" i="7" s="1"/>
  <c r="B1273" i="7"/>
  <c r="B1283" i="7"/>
  <c r="K1283" i="7" s="1"/>
  <c r="B1286" i="7"/>
  <c r="K1286" i="7" s="1"/>
  <c r="B1289" i="7"/>
  <c r="K1289" i="7" s="1"/>
  <c r="B1299" i="7"/>
  <c r="K1299" i="7" s="1"/>
  <c r="B1302" i="7"/>
  <c r="K1302" i="7" s="1"/>
  <c r="B1305" i="7"/>
  <c r="K1305" i="7" s="1"/>
  <c r="B1315" i="7"/>
  <c r="K1315" i="7" s="1"/>
  <c r="B1318" i="7"/>
  <c r="B1321" i="7"/>
  <c r="K1321" i="7" s="1"/>
  <c r="B1331" i="7"/>
  <c r="K1331" i="7" s="1"/>
  <c r="B1334" i="7"/>
  <c r="K1334" i="7" s="1"/>
  <c r="B1337" i="7"/>
  <c r="B1133" i="7"/>
  <c r="K1133" i="7" s="1"/>
  <c r="B1144" i="7"/>
  <c r="K1144" i="7" s="1"/>
  <c r="B1148" i="7"/>
  <c r="K1148" i="7" s="1"/>
  <c r="B1152" i="7"/>
  <c r="K1152" i="7" s="1"/>
  <c r="B1170" i="7"/>
  <c r="B1174" i="7"/>
  <c r="K1174" i="7" s="1"/>
  <c r="B1178" i="7"/>
  <c r="K1178" i="7" s="1"/>
  <c r="B1189" i="7"/>
  <c r="B1193" i="7"/>
  <c r="K1193" i="7" s="1"/>
  <c r="B1197" i="7"/>
  <c r="K1197" i="7" s="1"/>
  <c r="B1208" i="7"/>
  <c r="K1208" i="7" s="1"/>
  <c r="B1212" i="7"/>
  <c r="K1212" i="7" s="1"/>
  <c r="B1216" i="7"/>
  <c r="K1216" i="7" s="1"/>
  <c r="B1234" i="7"/>
  <c r="K1234" i="7" s="1"/>
  <c r="B1237" i="7"/>
  <c r="B1247" i="7"/>
  <c r="K1247" i="7" s="1"/>
  <c r="B1250" i="7"/>
  <c r="B1253" i="7"/>
  <c r="K1253" i="7" s="1"/>
  <c r="B1263" i="7"/>
  <c r="K1263" i="7" s="1"/>
  <c r="B1266" i="7"/>
  <c r="B1269" i="7"/>
  <c r="K1269" i="7" s="1"/>
  <c r="B1279" i="7"/>
  <c r="K1279" i="7" s="1"/>
  <c r="B1282" i="7"/>
  <c r="B1285" i="7"/>
  <c r="K1285" i="7" s="1"/>
  <c r="B1295" i="7"/>
  <c r="B1298" i="7"/>
  <c r="K1298" i="7" s="1"/>
  <c r="B1301" i="7"/>
  <c r="B1311" i="7"/>
  <c r="B1314" i="7"/>
  <c r="B1317" i="7"/>
  <c r="K1317" i="7" s="1"/>
  <c r="B1327" i="7"/>
  <c r="K1327" i="7" s="1"/>
  <c r="B1330" i="7"/>
  <c r="B1333" i="7"/>
  <c r="K1333" i="7" s="1"/>
  <c r="B1343" i="7"/>
  <c r="K1343" i="7" s="1"/>
  <c r="B1141" i="7"/>
  <c r="B1149" i="7"/>
  <c r="B1160" i="7"/>
  <c r="K1160" i="7" s="1"/>
  <c r="B1168" i="7"/>
  <c r="K1168" i="7" s="1"/>
  <c r="B1190" i="7"/>
  <c r="B1209" i="7"/>
  <c r="K1209" i="7" s="1"/>
  <c r="B1228" i="7"/>
  <c r="K1228" i="7" s="1"/>
  <c r="B1243" i="7"/>
  <c r="K1243" i="7" s="1"/>
  <c r="B1249" i="7"/>
  <c r="K1249" i="7" s="1"/>
  <c r="B1262" i="7"/>
  <c r="B1275" i="7"/>
  <c r="B1281" i="7"/>
  <c r="K1281" i="7" s="1"/>
  <c r="B1294" i="7"/>
  <c r="K1294" i="7" s="1"/>
  <c r="B1307" i="7"/>
  <c r="B1313" i="7"/>
  <c r="K1313" i="7" s="1"/>
  <c r="B1326" i="7"/>
  <c r="K1326" i="7" s="1"/>
  <c r="B1339" i="7"/>
  <c r="B1345" i="7"/>
  <c r="B1138" i="7"/>
  <c r="K1138" i="7" s="1"/>
  <c r="B1146" i="7"/>
  <c r="K1146" i="7" s="1"/>
  <c r="B1157" i="7"/>
  <c r="B1165" i="7"/>
  <c r="K1165" i="7" s="1"/>
  <c r="B1176" i="7"/>
  <c r="B1184" i="7"/>
  <c r="K1184" i="7" s="1"/>
  <c r="B1206" i="7"/>
  <c r="B1225" i="7"/>
  <c r="K1225" i="7" s="1"/>
  <c r="B1242" i="7"/>
  <c r="K1242" i="7" s="1"/>
  <c r="B1255" i="7"/>
  <c r="K1255" i="7" s="1"/>
  <c r="B1261" i="7"/>
  <c r="K1261" i="7" s="1"/>
  <c r="B1274" i="7"/>
  <c r="K1274" i="7" s="1"/>
  <c r="B1287" i="7"/>
  <c r="K1287" i="7" s="1"/>
  <c r="B1293" i="7"/>
  <c r="K1293" i="7" s="1"/>
  <c r="B1306" i="7"/>
  <c r="K1306" i="7" s="1"/>
  <c r="B1319" i="7"/>
  <c r="K1319" i="7" s="1"/>
  <c r="B1325" i="7"/>
  <c r="K1325" i="7" s="1"/>
  <c r="B1338" i="7"/>
  <c r="K1338" i="7" s="1"/>
  <c r="B1142" i="7"/>
  <c r="B1161" i="7"/>
  <c r="K1161" i="7" s="1"/>
  <c r="B1180" i="7"/>
  <c r="B1202" i="7"/>
  <c r="K1202" i="7" s="1"/>
  <c r="B1221" i="7"/>
  <c r="B1239" i="7"/>
  <c r="B1258" i="7"/>
  <c r="B1277" i="7"/>
  <c r="K1277" i="7" s="1"/>
  <c r="B1303" i="7"/>
  <c r="B1322" i="7"/>
  <c r="B1341" i="7"/>
  <c r="B1210" i="7"/>
  <c r="K1210" i="7" s="1"/>
  <c r="B1229" i="7"/>
  <c r="K1229" i="7" s="1"/>
  <c r="B1245" i="7"/>
  <c r="K1245" i="7" s="1"/>
  <c r="B1290" i="7"/>
  <c r="K1290" i="7" s="1"/>
  <c r="B1309" i="7"/>
  <c r="K1309" i="7" s="1"/>
  <c r="B1130" i="7"/>
  <c r="B1164" i="7"/>
  <c r="K1164" i="7" s="1"/>
  <c r="B1224" i="7"/>
  <c r="K1224" i="7" s="1"/>
  <c r="B1265" i="7"/>
  <c r="K1265" i="7" s="1"/>
  <c r="B1291" i="7"/>
  <c r="B1329" i="7"/>
  <c r="B1194" i="7"/>
  <c r="B1213" i="7"/>
  <c r="K1213" i="7" s="1"/>
  <c r="B1232" i="7"/>
  <c r="K1232" i="7" s="1"/>
  <c r="B1259" i="7"/>
  <c r="B1278" i="7"/>
  <c r="K1278" i="7" s="1"/>
  <c r="B1297" i="7"/>
  <c r="K1297" i="7" s="1"/>
  <c r="B1323" i="7"/>
  <c r="B1342" i="7"/>
  <c r="K1342" i="7" s="1"/>
  <c r="B1271" i="7"/>
  <c r="K1271" i="7" s="1"/>
  <c r="B1335" i="7"/>
  <c r="K1335" i="7" s="1"/>
  <c r="B1145" i="7"/>
  <c r="K1145" i="7" s="1"/>
  <c r="B1186" i="7"/>
  <c r="K1186" i="7" s="1"/>
  <c r="B1205" i="7"/>
  <c r="B1246" i="7"/>
  <c r="K1246" i="7" s="1"/>
  <c r="B1310" i="7"/>
  <c r="K1310" i="7" s="1"/>
  <c r="M1213" i="7" l="1"/>
  <c r="K1323" i="7"/>
  <c r="K1291" i="7"/>
  <c r="K1130" i="7"/>
  <c r="K1303" i="7"/>
  <c r="K1221" i="7"/>
  <c r="K1142" i="7"/>
  <c r="K1206" i="7"/>
  <c r="K1157" i="7"/>
  <c r="K1339" i="7"/>
  <c r="K1190" i="7"/>
  <c r="K1141" i="7"/>
  <c r="K1301" i="7"/>
  <c r="K1300" i="7"/>
  <c r="K1217" i="7"/>
  <c r="K1223" i="7"/>
  <c r="K1175" i="7"/>
  <c r="K1205" i="7"/>
  <c r="K1194" i="7"/>
  <c r="K1341" i="7"/>
  <c r="K1258" i="7"/>
  <c r="K1180" i="7"/>
  <c r="K1176" i="7"/>
  <c r="K1275" i="7"/>
  <c r="K1314" i="7"/>
  <c r="K1295" i="7"/>
  <c r="K1250" i="7"/>
  <c r="K1170" i="7"/>
  <c r="K1257" i="7"/>
  <c r="K1200" i="7"/>
  <c r="K1177" i="7"/>
  <c r="K1340" i="7"/>
  <c r="K1292" i="7"/>
  <c r="K1260" i="7"/>
  <c r="K1140" i="7"/>
  <c r="K1215" i="7"/>
  <c r="K1151" i="7"/>
  <c r="M1301" i="7"/>
  <c r="M1146" i="7"/>
  <c r="M1313" i="7"/>
  <c r="M1222" i="7"/>
  <c r="M1135" i="7"/>
  <c r="M1303" i="7"/>
  <c r="M1218" i="7"/>
  <c r="M1323" i="7"/>
  <c r="M1285" i="7"/>
  <c r="M1240" i="7"/>
  <c r="M1308" i="7"/>
  <c r="M1263" i="7"/>
  <c r="M1220" i="7"/>
  <c r="M1204" i="7"/>
  <c r="M1174" i="7"/>
  <c r="M1314" i="7"/>
  <c r="M1266" i="7"/>
  <c r="M1230" i="7"/>
  <c r="M1192" i="7"/>
  <c r="M1217" i="7"/>
  <c r="M1185" i="7"/>
  <c r="M1169" i="7"/>
  <c r="M1153" i="7"/>
  <c r="M1137" i="7"/>
  <c r="K1259" i="7"/>
  <c r="K1329" i="7"/>
  <c r="K1322" i="7"/>
  <c r="K1239" i="7"/>
  <c r="K1345" i="7"/>
  <c r="K1307" i="7"/>
  <c r="K1262" i="7"/>
  <c r="K1149" i="7"/>
  <c r="K1330" i="7"/>
  <c r="K1311" i="7"/>
  <c r="K1266" i="7"/>
  <c r="K1189" i="7"/>
  <c r="K1337" i="7"/>
  <c r="K1318" i="7"/>
  <c r="K1273" i="7"/>
  <c r="K1254" i="7"/>
  <c r="K1196" i="7"/>
  <c r="K1173" i="7"/>
  <c r="K1336" i="7"/>
  <c r="K1320" i="7"/>
  <c r="K1304" i="7"/>
  <c r="K1256" i="7"/>
  <c r="K1240" i="7"/>
  <c r="K1220" i="7"/>
  <c r="K1182" i="7"/>
  <c r="K1227" i="7"/>
  <c r="K1195" i="7"/>
  <c r="K1179" i="7"/>
  <c r="K1131" i="7"/>
  <c r="M1138" i="7"/>
  <c r="M1275" i="7"/>
  <c r="M1333" i="7"/>
  <c r="M1203" i="7"/>
  <c r="M1335" i="7"/>
  <c r="M1252" i="7"/>
  <c r="M1317" i="7"/>
  <c r="M1324" i="7"/>
  <c r="M1279" i="7"/>
  <c r="M1241" i="7"/>
  <c r="M1156" i="7"/>
  <c r="M1315" i="7"/>
  <c r="M1296" i="7"/>
  <c r="M1251" i="7"/>
  <c r="M1223" i="7"/>
  <c r="M1200" i="7"/>
  <c r="M1170" i="7"/>
  <c r="M1140" i="7"/>
  <c r="M1294" i="7"/>
  <c r="M1278" i="7"/>
  <c r="M1182" i="7"/>
  <c r="M1163" i="7"/>
  <c r="N1163" i="7" s="1"/>
  <c r="M1229" i="7"/>
  <c r="M1197" i="7"/>
  <c r="M1165" i="7"/>
  <c r="M1133" i="7"/>
  <c r="K1282" i="7"/>
  <c r="K1237" i="7"/>
  <c r="K1222" i="7"/>
  <c r="K1192" i="7"/>
  <c r="K1162" i="7"/>
  <c r="K1132" i="7"/>
  <c r="K1284" i="7"/>
  <c r="K1143" i="7"/>
  <c r="M1339" i="7"/>
  <c r="M1256" i="7"/>
  <c r="M1187" i="7"/>
  <c r="M1288" i="7"/>
  <c r="M1268" i="7"/>
  <c r="M1236" i="7"/>
  <c r="M1284" i="7"/>
  <c r="M1239" i="7"/>
  <c r="M1199" i="7"/>
  <c r="M1139" i="7"/>
  <c r="M1172" i="7"/>
  <c r="M1340" i="7"/>
  <c r="M1321" i="7"/>
  <c r="M1276" i="7"/>
  <c r="M1235" i="7"/>
  <c r="M1212" i="7"/>
  <c r="M1331" i="7"/>
  <c r="M1219" i="7"/>
  <c r="M1322" i="7"/>
  <c r="M1290" i="7"/>
  <c r="M1258" i="7"/>
  <c r="M1179" i="7"/>
  <c r="M1209" i="7"/>
  <c r="M1193" i="7"/>
  <c r="L1331" i="7"/>
  <c r="N1331" i="7" s="1"/>
  <c r="L1311" i="7"/>
  <c r="N1311" i="7" s="1"/>
  <c r="L1344" i="7"/>
  <c r="N1344" i="7" s="1"/>
  <c r="L1254" i="7"/>
  <c r="L1312" i="7"/>
  <c r="N1312" i="7" s="1"/>
  <c r="L1189" i="7"/>
  <c r="L1178" i="7"/>
  <c r="N1178" i="7" s="1"/>
  <c r="L1324" i="7"/>
  <c r="N1324" i="7" s="1"/>
  <c r="L1227" i="7"/>
  <c r="N1227" i="7" s="1"/>
  <c r="L1340" i="7"/>
  <c r="L1295" i="7"/>
  <c r="N1295" i="7" s="1"/>
  <c r="L1250" i="7"/>
  <c r="N1250" i="7" s="1"/>
  <c r="L1201" i="7"/>
  <c r="N1201" i="7" s="1"/>
  <c r="L1133" i="7"/>
  <c r="L1302" i="7"/>
  <c r="L1264" i="7"/>
  <c r="N1264" i="7" s="1"/>
  <c r="L1226" i="7"/>
  <c r="N1226" i="7" s="1"/>
  <c r="L1166" i="7"/>
  <c r="L1335" i="7"/>
  <c r="N1335" i="7" s="1"/>
  <c r="L1316" i="7"/>
  <c r="N1316" i="7" s="1"/>
  <c r="L1290" i="7"/>
  <c r="L1271" i="7"/>
  <c r="N1271" i="7" s="1"/>
  <c r="L1252" i="7"/>
  <c r="L1233" i="7"/>
  <c r="N1233" i="7" s="1"/>
  <c r="L1210" i="7"/>
  <c r="L1173" i="7"/>
  <c r="L1150" i="7"/>
  <c r="L1342" i="7"/>
  <c r="N1342" i="7" s="1"/>
  <c r="L1323" i="7"/>
  <c r="N1323" i="7" s="1"/>
  <c r="L1304" i="7"/>
  <c r="L1278" i="7"/>
  <c r="L1259" i="7"/>
  <c r="L1240" i="7"/>
  <c r="L1202" i="7"/>
  <c r="N1202" i="7" s="1"/>
  <c r="L1179" i="7"/>
  <c r="L1149" i="7"/>
  <c r="L1341" i="7"/>
  <c r="L1325" i="7"/>
  <c r="N1325" i="7" s="1"/>
  <c r="L1309" i="7"/>
  <c r="N1309" i="7" s="1"/>
  <c r="L1293" i="7"/>
  <c r="N1293" i="7" s="1"/>
  <c r="L1277" i="7"/>
  <c r="N1277" i="7" s="1"/>
  <c r="L1261" i="7"/>
  <c r="L1245" i="7"/>
  <c r="L1225" i="7"/>
  <c r="N1225" i="7" s="1"/>
  <c r="L1206" i="7"/>
  <c r="L1187" i="7"/>
  <c r="L1161" i="7"/>
  <c r="L1142" i="7"/>
  <c r="N1142" i="7" s="1"/>
  <c r="L1224" i="7"/>
  <c r="N1224" i="7" s="1"/>
  <c r="L1208" i="7"/>
  <c r="L1192" i="7"/>
  <c r="L1176" i="7"/>
  <c r="N1176" i="7" s="1"/>
  <c r="L1160" i="7"/>
  <c r="N1160" i="7" s="1"/>
  <c r="L1144" i="7"/>
  <c r="N1187" i="7"/>
  <c r="N1259" i="7"/>
  <c r="N1210" i="7"/>
  <c r="N1161" i="7"/>
  <c r="N1150" i="7"/>
  <c r="L1286" i="7"/>
  <c r="L1292" i="7"/>
  <c r="L1318" i="7"/>
  <c r="N1318" i="7" s="1"/>
  <c r="L1181" i="7"/>
  <c r="N1181" i="7" s="1"/>
  <c r="L1267" i="7"/>
  <c r="N1267" i="7" s="1"/>
  <c r="L1170" i="7"/>
  <c r="L1159" i="7"/>
  <c r="N1159" i="7" s="1"/>
  <c r="L1298" i="7"/>
  <c r="N1298" i="7" s="1"/>
  <c r="L1205" i="7"/>
  <c r="N1205" i="7" s="1"/>
  <c r="L1327" i="7"/>
  <c r="N1327" i="7" s="1"/>
  <c r="L1282" i="7"/>
  <c r="L1244" i="7"/>
  <c r="N1244" i="7" s="1"/>
  <c r="L1182" i="7"/>
  <c r="N1182" i="7" s="1"/>
  <c r="L1334" i="7"/>
  <c r="N1334" i="7" s="1"/>
  <c r="L1296" i="7"/>
  <c r="N1296" i="7" s="1"/>
  <c r="L1251" i="7"/>
  <c r="L1215" i="7"/>
  <c r="L1147" i="7"/>
  <c r="L1332" i="7"/>
  <c r="N1332" i="7" s="1"/>
  <c r="L1306" i="7"/>
  <c r="N1306" i="7" s="1"/>
  <c r="L1287" i="7"/>
  <c r="N1287" i="7" s="1"/>
  <c r="L1268" i="7"/>
  <c r="L1242" i="7"/>
  <c r="N1242" i="7" s="1"/>
  <c r="L1229" i="7"/>
  <c r="L1199" i="7"/>
  <c r="L1169" i="7"/>
  <c r="N1169" i="7" s="1"/>
  <c r="L1146" i="7"/>
  <c r="N1146" i="7" s="1"/>
  <c r="L1339" i="7"/>
  <c r="L1320" i="7"/>
  <c r="L1294" i="7"/>
  <c r="L1275" i="7"/>
  <c r="L1256" i="7"/>
  <c r="N1256" i="7" s="1"/>
  <c r="L1221" i="7"/>
  <c r="N1221" i="7" s="1"/>
  <c r="L1198" i="7"/>
  <c r="N1198" i="7" s="1"/>
  <c r="L1175" i="7"/>
  <c r="L1138" i="7"/>
  <c r="N1138" i="7" s="1"/>
  <c r="L1337" i="7"/>
  <c r="N1337" i="7" s="1"/>
  <c r="L1321" i="7"/>
  <c r="L1305" i="7"/>
  <c r="N1305" i="7" s="1"/>
  <c r="L1289" i="7"/>
  <c r="N1289" i="7" s="1"/>
  <c r="L1273" i="7"/>
  <c r="L1257" i="7"/>
  <c r="L1241" i="7"/>
  <c r="L1222" i="7"/>
  <c r="L1203" i="7"/>
  <c r="N1203" i="7" s="1"/>
  <c r="L1177" i="7"/>
  <c r="N1177" i="7" s="1"/>
  <c r="L1158" i="7"/>
  <c r="N1158" i="7" s="1"/>
  <c r="L1139" i="7"/>
  <c r="N1139" i="7" s="1"/>
  <c r="L1220" i="7"/>
  <c r="L1204" i="7"/>
  <c r="L1188" i="7"/>
  <c r="N1188" i="7" s="1"/>
  <c r="L1172" i="7"/>
  <c r="N1172" i="7" s="1"/>
  <c r="L1156" i="7"/>
  <c r="L1140" i="7"/>
  <c r="N1245" i="7"/>
  <c r="N1302" i="7"/>
  <c r="N1286" i="7"/>
  <c r="N1204" i="7"/>
  <c r="N1166" i="7"/>
  <c r="L1211" i="7"/>
  <c r="L1266" i="7"/>
  <c r="L1299" i="7"/>
  <c r="N1299" i="7" s="1"/>
  <c r="L1162" i="7"/>
  <c r="L1248" i="7"/>
  <c r="N1248" i="7" s="1"/>
  <c r="L1151" i="7"/>
  <c r="L1137" i="7"/>
  <c r="N1137" i="7" s="1"/>
  <c r="L1279" i="7"/>
  <c r="N1279" i="7" s="1"/>
  <c r="L1186" i="7"/>
  <c r="N1186" i="7" s="1"/>
  <c r="L1314" i="7"/>
  <c r="L1276" i="7"/>
  <c r="N1276" i="7" s="1"/>
  <c r="L1231" i="7"/>
  <c r="N1231" i="7" s="1"/>
  <c r="L1163" i="7"/>
  <c r="L1328" i="7"/>
  <c r="N1328" i="7" s="1"/>
  <c r="L1283" i="7"/>
  <c r="N1283" i="7" s="1"/>
  <c r="L1238" i="7"/>
  <c r="N1238" i="7" s="1"/>
  <c r="L1207" i="7"/>
  <c r="N1207" i="7" s="1"/>
  <c r="L1130" i="7"/>
  <c r="N1130" i="7" s="1"/>
  <c r="L1322" i="7"/>
  <c r="L1303" i="7"/>
  <c r="L1284" i="7"/>
  <c r="N1284" i="7" s="1"/>
  <c r="L1258" i="7"/>
  <c r="L1239" i="7"/>
  <c r="L1218" i="7"/>
  <c r="L1195" i="7"/>
  <c r="L1165" i="7"/>
  <c r="N1165" i="7" s="1"/>
  <c r="L1135" i="7"/>
  <c r="L1336" i="7"/>
  <c r="L1310" i="7"/>
  <c r="N1310" i="7" s="1"/>
  <c r="L1291" i="7"/>
  <c r="N1291" i="7" s="1"/>
  <c r="L1272" i="7"/>
  <c r="N1272" i="7" s="1"/>
  <c r="L1246" i="7"/>
  <c r="N1246" i="7" s="1"/>
  <c r="L1217" i="7"/>
  <c r="L1194" i="7"/>
  <c r="N1194" i="7" s="1"/>
  <c r="L1157" i="7"/>
  <c r="N1157" i="7" s="1"/>
  <c r="L1134" i="7"/>
  <c r="N1134" i="7" s="1"/>
  <c r="L1333" i="7"/>
  <c r="L1317" i="7"/>
  <c r="L1301" i="7"/>
  <c r="N1301" i="7" s="1"/>
  <c r="L1285" i="7"/>
  <c r="N1285" i="7" s="1"/>
  <c r="L1269" i="7"/>
  <c r="N1269" i="7" s="1"/>
  <c r="L1253" i="7"/>
  <c r="N1253" i="7" s="1"/>
  <c r="L1237" i="7"/>
  <c r="N1237" i="7" s="1"/>
  <c r="L1219" i="7"/>
  <c r="N1219" i="7" s="1"/>
  <c r="L1193" i="7"/>
  <c r="L1174" i="7"/>
  <c r="N1174" i="7" s="1"/>
  <c r="L1155" i="7"/>
  <c r="N1155" i="7" s="1"/>
  <c r="L1232" i="7"/>
  <c r="N1232" i="7" s="1"/>
  <c r="L1216" i="7"/>
  <c r="L1200" i="7"/>
  <c r="N1200" i="7" s="1"/>
  <c r="L1184" i="7"/>
  <c r="N1184" i="7" s="1"/>
  <c r="L1168" i="7"/>
  <c r="N1168" i="7" s="1"/>
  <c r="L1152" i="7"/>
  <c r="N1152" i="7" s="1"/>
  <c r="L1136" i="7"/>
  <c r="N1136" i="7" s="1"/>
  <c r="N1135" i="7"/>
  <c r="N1261" i="7"/>
  <c r="N1173" i="7"/>
  <c r="N1304" i="7"/>
  <c r="N1211" i="7"/>
  <c r="N1147" i="7"/>
  <c r="L1330" i="7"/>
  <c r="N1330" i="7" s="1"/>
  <c r="L1247" i="7"/>
  <c r="N1247" i="7" s="1"/>
  <c r="L1280" i="7"/>
  <c r="N1280" i="7" s="1"/>
  <c r="L1143" i="7"/>
  <c r="L1230" i="7"/>
  <c r="N1230" i="7" s="1"/>
  <c r="L1197" i="7"/>
  <c r="N1197" i="7" s="1"/>
  <c r="L1343" i="7"/>
  <c r="N1343" i="7" s="1"/>
  <c r="L1260" i="7"/>
  <c r="N1260" i="7" s="1"/>
  <c r="L1167" i="7"/>
  <c r="N1167" i="7" s="1"/>
  <c r="L1308" i="7"/>
  <c r="L1263" i="7"/>
  <c r="L1223" i="7"/>
  <c r="L1141" i="7"/>
  <c r="L1315" i="7"/>
  <c r="N1315" i="7" s="1"/>
  <c r="L1270" i="7"/>
  <c r="N1270" i="7" s="1"/>
  <c r="L1234" i="7"/>
  <c r="N1234" i="7" s="1"/>
  <c r="L1185" i="7"/>
  <c r="N1185" i="7" s="1"/>
  <c r="L1338" i="7"/>
  <c r="N1338" i="7" s="1"/>
  <c r="L1319" i="7"/>
  <c r="N1319" i="7" s="1"/>
  <c r="L1300" i="7"/>
  <c r="N1300" i="7" s="1"/>
  <c r="L1274" i="7"/>
  <c r="N1274" i="7" s="1"/>
  <c r="L1255" i="7"/>
  <c r="N1255" i="7" s="1"/>
  <c r="L1236" i="7"/>
  <c r="N1236" i="7" s="1"/>
  <c r="L1214" i="7"/>
  <c r="N1214" i="7" s="1"/>
  <c r="L1191" i="7"/>
  <c r="N1191" i="7" s="1"/>
  <c r="L1154" i="7"/>
  <c r="N1154" i="7" s="1"/>
  <c r="L1131" i="7"/>
  <c r="N1131" i="7" s="1"/>
  <c r="L1326" i="7"/>
  <c r="N1326" i="7" s="1"/>
  <c r="L1307" i="7"/>
  <c r="N1307" i="7" s="1"/>
  <c r="L1288" i="7"/>
  <c r="L1262" i="7"/>
  <c r="L1243" i="7"/>
  <c r="N1243" i="7" s="1"/>
  <c r="L1213" i="7"/>
  <c r="L1183" i="7"/>
  <c r="N1183" i="7" s="1"/>
  <c r="L1153" i="7"/>
  <c r="L1345" i="7"/>
  <c r="N1345" i="7" s="1"/>
  <c r="L1329" i="7"/>
  <c r="N1329" i="7" s="1"/>
  <c r="L1313" i="7"/>
  <c r="L1297" i="7"/>
  <c r="N1297" i="7" s="1"/>
  <c r="L1281" i="7"/>
  <c r="N1281" i="7" s="1"/>
  <c r="L1265" i="7"/>
  <c r="N1265" i="7" s="1"/>
  <c r="L1249" i="7"/>
  <c r="N1249" i="7" s="1"/>
  <c r="L1235" i="7"/>
  <c r="N1235" i="7" s="1"/>
  <c r="L1209" i="7"/>
  <c r="N1209" i="7" s="1"/>
  <c r="L1190" i="7"/>
  <c r="N1190" i="7" s="1"/>
  <c r="L1171" i="7"/>
  <c r="N1171" i="7" s="1"/>
  <c r="L1145" i="7"/>
  <c r="N1145" i="7" s="1"/>
  <c r="L1228" i="7"/>
  <c r="N1228" i="7" s="1"/>
  <c r="L1212" i="7"/>
  <c r="L1196" i="7"/>
  <c r="N1196" i="7" s="1"/>
  <c r="L1180" i="7"/>
  <c r="N1180" i="7" s="1"/>
  <c r="L1164" i="7"/>
  <c r="N1164" i="7" s="1"/>
  <c r="L1148" i="7"/>
  <c r="N1148" i="7" s="1"/>
  <c r="L1132" i="7"/>
  <c r="N1132" i="7" s="1"/>
  <c r="N1216" i="7"/>
  <c r="N1278" i="7"/>
  <c r="N1208" i="7"/>
  <c r="N1144" i="7"/>
  <c r="N1143" i="7" l="1"/>
  <c r="N1251" i="7"/>
  <c r="N1220" i="7"/>
  <c r="N1151" i="7"/>
  <c r="Q1151" i="7" s="1"/>
  <c r="N1149" i="7"/>
  <c r="N1195" i="7"/>
  <c r="O1195" i="7" s="1"/>
  <c r="N1273" i="7"/>
  <c r="Q1273" i="7" s="1"/>
  <c r="N1266" i="7"/>
  <c r="P1266" i="7" s="1"/>
  <c r="N1215" i="7"/>
  <c r="N1222" i="7"/>
  <c r="R1222" i="7" s="1"/>
  <c r="N1339" i="7"/>
  <c r="P1339" i="7" s="1"/>
  <c r="N1229" i="7"/>
  <c r="O1229" i="7" s="1"/>
  <c r="N1213" i="7"/>
  <c r="N1303" i="7"/>
  <c r="P1303" i="7" s="1"/>
  <c r="N1162" i="7"/>
  <c r="O1162" i="7" s="1"/>
  <c r="N1175" i="7"/>
  <c r="P1175" i="7" s="1"/>
  <c r="N1153" i="7"/>
  <c r="N1262" i="7"/>
  <c r="Q1262" i="7" s="1"/>
  <c r="N1193" i="7"/>
  <c r="Q1193" i="7" s="1"/>
  <c r="N1241" i="7"/>
  <c r="Q1241" i="7" s="1"/>
  <c r="N1275" i="7"/>
  <c r="N1192" i="7"/>
  <c r="R1192" i="7" s="1"/>
  <c r="N1252" i="7"/>
  <c r="P1252" i="7" s="1"/>
  <c r="N1313" i="7"/>
  <c r="Q1313" i="7" s="1"/>
  <c r="N1288" i="7"/>
  <c r="N1308" i="7"/>
  <c r="R1308" i="7" s="1"/>
  <c r="N1336" i="7"/>
  <c r="R1336" i="7" s="1"/>
  <c r="N1218" i="7"/>
  <c r="R1218" i="7" s="1"/>
  <c r="N1140" i="7"/>
  <c r="N1170" i="7"/>
  <c r="P1170" i="7" s="1"/>
  <c r="N1133" i="7"/>
  <c r="P1133" i="7" s="1"/>
  <c r="N1340" i="7"/>
  <c r="P1340" i="7" s="1"/>
  <c r="N1212" i="7"/>
  <c r="N1141" i="7"/>
  <c r="O1141" i="7" s="1"/>
  <c r="N1322" i="7"/>
  <c r="P1322" i="7" s="1"/>
  <c r="N1206" i="7"/>
  <c r="Q1206" i="7" s="1"/>
  <c r="N1341" i="7"/>
  <c r="N1240" i="7"/>
  <c r="Q1240" i="7" s="1"/>
  <c r="N1290" i="7"/>
  <c r="R1290" i="7" s="1"/>
  <c r="N1199" i="7"/>
  <c r="O1199" i="7" s="1"/>
  <c r="N1282" i="7"/>
  <c r="N1294" i="7"/>
  <c r="R1294" i="7" s="1"/>
  <c r="N1156" i="7"/>
  <c r="Q1156" i="7" s="1"/>
  <c r="N1179" i="7"/>
  <c r="O1179" i="7" s="1"/>
  <c r="N1320" i="7"/>
  <c r="N1254" i="7"/>
  <c r="O1254" i="7" s="1"/>
  <c r="N1239" i="7"/>
  <c r="R1239" i="7" s="1"/>
  <c r="N1223" i="7"/>
  <c r="Q1223" i="7" s="1"/>
  <c r="N1317" i="7"/>
  <c r="N1258" i="7"/>
  <c r="R1258" i="7" s="1"/>
  <c r="N1314" i="7"/>
  <c r="O1314" i="7" s="1"/>
  <c r="N1257" i="7"/>
  <c r="O1257" i="7" s="1"/>
  <c r="N1321" i="7"/>
  <c r="N1268" i="7"/>
  <c r="R1268" i="7" s="1"/>
  <c r="N1292" i="7"/>
  <c r="Q1292" i="7" s="1"/>
  <c r="N1263" i="7"/>
  <c r="R1263" i="7" s="1"/>
  <c r="N1333" i="7"/>
  <c r="N1217" i="7"/>
  <c r="O1217" i="7" s="1"/>
  <c r="N1189" i="7"/>
  <c r="Q1189" i="7" s="1"/>
  <c r="P1164" i="7"/>
  <c r="O1164" i="7"/>
  <c r="R1164" i="7"/>
  <c r="Q1164" i="7"/>
  <c r="P1145" i="7"/>
  <c r="O1145" i="7"/>
  <c r="R1145" i="7"/>
  <c r="Q1145" i="7"/>
  <c r="O1148" i="7"/>
  <c r="P1148" i="7"/>
  <c r="R1148" i="7"/>
  <c r="Q1148" i="7"/>
  <c r="O1212" i="7"/>
  <c r="R1212" i="7"/>
  <c r="P1212" i="7"/>
  <c r="Q1212" i="7"/>
  <c r="Q1190" i="7"/>
  <c r="P1190" i="7"/>
  <c r="R1190" i="7"/>
  <c r="O1190" i="7"/>
  <c r="O1265" i="7"/>
  <c r="Q1265" i="7"/>
  <c r="R1265" i="7"/>
  <c r="P1265" i="7"/>
  <c r="R1213" i="7"/>
  <c r="Q1213" i="7"/>
  <c r="O1213" i="7"/>
  <c r="P1213" i="7"/>
  <c r="R1307" i="7"/>
  <c r="P1307" i="7"/>
  <c r="O1307" i="7"/>
  <c r="Q1307" i="7"/>
  <c r="R1191" i="7"/>
  <c r="Q1191" i="7"/>
  <c r="P1191" i="7"/>
  <c r="O1191" i="7"/>
  <c r="P1274" i="7"/>
  <c r="O1274" i="7"/>
  <c r="R1274" i="7"/>
  <c r="Q1274" i="7"/>
  <c r="O1185" i="7"/>
  <c r="R1185" i="7"/>
  <c r="P1185" i="7"/>
  <c r="Q1185" i="7"/>
  <c r="Q1141" i="7"/>
  <c r="P1167" i="7"/>
  <c r="O1167" i="7"/>
  <c r="R1167" i="7"/>
  <c r="Q1167" i="7"/>
  <c r="R1230" i="7"/>
  <c r="O1230" i="7"/>
  <c r="Q1230" i="7"/>
  <c r="P1230" i="7"/>
  <c r="O1184" i="7"/>
  <c r="P1184" i="7"/>
  <c r="R1184" i="7"/>
  <c r="Q1184" i="7"/>
  <c r="R1155" i="7"/>
  <c r="Q1155" i="7"/>
  <c r="O1155" i="7"/>
  <c r="P1155" i="7"/>
  <c r="Q1237" i="7"/>
  <c r="O1237" i="7"/>
  <c r="R1237" i="7"/>
  <c r="P1237" i="7"/>
  <c r="Q1301" i="7"/>
  <c r="R1301" i="7"/>
  <c r="P1301" i="7"/>
  <c r="O1301" i="7"/>
  <c r="R1157" i="7"/>
  <c r="Q1157" i="7"/>
  <c r="O1157" i="7"/>
  <c r="P1157" i="7"/>
  <c r="R1322" i="7"/>
  <c r="O1283" i="7"/>
  <c r="Q1283" i="7"/>
  <c r="R1283" i="7"/>
  <c r="P1283" i="7"/>
  <c r="O1276" i="7"/>
  <c r="R1276" i="7"/>
  <c r="P1276" i="7"/>
  <c r="Q1276" i="7"/>
  <c r="P1158" i="7"/>
  <c r="O1158" i="7"/>
  <c r="Q1158" i="7"/>
  <c r="R1158" i="7"/>
  <c r="Q1175" i="7"/>
  <c r="Q1275" i="7"/>
  <c r="R1275" i="7"/>
  <c r="P1275" i="7"/>
  <c r="O1275" i="7"/>
  <c r="P1146" i="7"/>
  <c r="O1146" i="7"/>
  <c r="R1146" i="7"/>
  <c r="Q1146" i="7"/>
  <c r="P1242" i="7"/>
  <c r="O1242" i="7"/>
  <c r="R1242" i="7"/>
  <c r="Q1242" i="7"/>
  <c r="Q1332" i="7"/>
  <c r="O1332" i="7"/>
  <c r="P1332" i="7"/>
  <c r="R1332" i="7"/>
  <c r="O1296" i="7"/>
  <c r="Q1296" i="7"/>
  <c r="P1296" i="7"/>
  <c r="R1296" i="7"/>
  <c r="Q1159" i="7"/>
  <c r="R1159" i="7"/>
  <c r="P1159" i="7"/>
  <c r="O1159" i="7"/>
  <c r="R1318" i="7"/>
  <c r="O1318" i="7"/>
  <c r="Q1318" i="7"/>
  <c r="P1318" i="7"/>
  <c r="Q1176" i="7"/>
  <c r="R1176" i="7"/>
  <c r="P1176" i="7"/>
  <c r="O1176" i="7"/>
  <c r="P1142" i="7"/>
  <c r="O1142" i="7"/>
  <c r="R1142" i="7"/>
  <c r="Q1142" i="7"/>
  <c r="R1225" i="7"/>
  <c r="Q1225" i="7"/>
  <c r="O1225" i="7"/>
  <c r="P1225" i="7"/>
  <c r="P1293" i="7"/>
  <c r="O1293" i="7"/>
  <c r="R1293" i="7"/>
  <c r="Q1293" i="7"/>
  <c r="R1342" i="7"/>
  <c r="P1342" i="7"/>
  <c r="Q1342" i="7"/>
  <c r="O1342" i="7"/>
  <c r="O1250" i="7"/>
  <c r="P1250" i="7"/>
  <c r="R1250" i="7"/>
  <c r="Q1250" i="7"/>
  <c r="P1324" i="7"/>
  <c r="O1324" i="7"/>
  <c r="R1324" i="7"/>
  <c r="Q1324" i="7"/>
  <c r="R1228" i="7"/>
  <c r="Q1228" i="7"/>
  <c r="P1228" i="7"/>
  <c r="O1228" i="7"/>
  <c r="Q1281" i="7"/>
  <c r="P1281" i="7"/>
  <c r="O1281" i="7"/>
  <c r="R1281" i="7"/>
  <c r="Q1243" i="7"/>
  <c r="P1243" i="7"/>
  <c r="O1243" i="7"/>
  <c r="R1243" i="7"/>
  <c r="R1326" i="7"/>
  <c r="Q1326" i="7"/>
  <c r="P1326" i="7"/>
  <c r="O1326" i="7"/>
  <c r="O1214" i="7"/>
  <c r="R1214" i="7"/>
  <c r="P1214" i="7"/>
  <c r="Q1214" i="7"/>
  <c r="Q1234" i="7"/>
  <c r="R1234" i="7"/>
  <c r="P1234" i="7"/>
  <c r="O1234" i="7"/>
  <c r="R1223" i="7"/>
  <c r="Q1260" i="7"/>
  <c r="P1260" i="7"/>
  <c r="O1260" i="7"/>
  <c r="R1260" i="7"/>
  <c r="R1143" i="7"/>
  <c r="P1143" i="7"/>
  <c r="O1143" i="7"/>
  <c r="Q1143" i="7"/>
  <c r="P1174" i="7"/>
  <c r="O1174" i="7"/>
  <c r="R1174" i="7"/>
  <c r="Q1174" i="7"/>
  <c r="R1253" i="7"/>
  <c r="Q1253" i="7"/>
  <c r="O1253" i="7"/>
  <c r="P1253" i="7"/>
  <c r="O1317" i="7"/>
  <c r="R1317" i="7"/>
  <c r="Q1317" i="7"/>
  <c r="P1317" i="7"/>
  <c r="R1194" i="7"/>
  <c r="Q1194" i="7"/>
  <c r="O1194" i="7"/>
  <c r="P1194" i="7"/>
  <c r="R1291" i="7"/>
  <c r="P1291" i="7"/>
  <c r="Q1291" i="7"/>
  <c r="O1291" i="7"/>
  <c r="Q1258" i="7"/>
  <c r="P1328" i="7"/>
  <c r="R1328" i="7"/>
  <c r="Q1328" i="7"/>
  <c r="O1328" i="7"/>
  <c r="Q1314" i="7"/>
  <c r="R1140" i="7"/>
  <c r="P1140" i="7"/>
  <c r="Q1140" i="7"/>
  <c r="O1140" i="7"/>
  <c r="O1177" i="7"/>
  <c r="R1177" i="7"/>
  <c r="P1177" i="7"/>
  <c r="Q1177" i="7"/>
  <c r="Q1321" i="7"/>
  <c r="R1321" i="7"/>
  <c r="P1321" i="7"/>
  <c r="O1321" i="7"/>
  <c r="P1198" i="7"/>
  <c r="O1198" i="7"/>
  <c r="R1198" i="7"/>
  <c r="Q1198" i="7"/>
  <c r="P1169" i="7"/>
  <c r="O1169" i="7"/>
  <c r="Q1169" i="7"/>
  <c r="R1169" i="7"/>
  <c r="P1268" i="7"/>
  <c r="Q1327" i="7"/>
  <c r="O1327" i="7"/>
  <c r="R1327" i="7"/>
  <c r="P1327" i="7"/>
  <c r="Q1170" i="7"/>
  <c r="R1170" i="7"/>
  <c r="R1292" i="7"/>
  <c r="Q1192" i="7"/>
  <c r="P1192" i="7"/>
  <c r="Q1309" i="7"/>
  <c r="P1309" i="7"/>
  <c r="O1309" i="7"/>
  <c r="R1309" i="7"/>
  <c r="Q1295" i="7"/>
  <c r="O1295" i="7"/>
  <c r="P1295" i="7"/>
  <c r="R1295" i="7"/>
  <c r="Q1178" i="7"/>
  <c r="P1178" i="7"/>
  <c r="R1178" i="7"/>
  <c r="O1178" i="7"/>
  <c r="P1235" i="7"/>
  <c r="O1235" i="7"/>
  <c r="Q1235" i="7"/>
  <c r="R1235" i="7"/>
  <c r="P1153" i="7"/>
  <c r="O1153" i="7"/>
  <c r="Q1153" i="7"/>
  <c r="R1153" i="7"/>
  <c r="P1262" i="7"/>
  <c r="R1262" i="7"/>
  <c r="O1236" i="7"/>
  <c r="R1236" i="7"/>
  <c r="Q1236" i="7"/>
  <c r="P1236" i="7"/>
  <c r="O1319" i="7"/>
  <c r="P1319" i="7"/>
  <c r="R1319" i="7"/>
  <c r="Q1319" i="7"/>
  <c r="O1270" i="7"/>
  <c r="R1270" i="7"/>
  <c r="P1270" i="7"/>
  <c r="Q1270" i="7"/>
  <c r="O1263" i="7"/>
  <c r="Q1343" i="7"/>
  <c r="O1343" i="7"/>
  <c r="R1343" i="7"/>
  <c r="P1343" i="7"/>
  <c r="R1280" i="7"/>
  <c r="Q1280" i="7"/>
  <c r="P1280" i="7"/>
  <c r="O1280" i="7"/>
  <c r="O1152" i="7"/>
  <c r="R1152" i="7"/>
  <c r="Q1152" i="7"/>
  <c r="P1152" i="7"/>
  <c r="Q1269" i="7"/>
  <c r="P1269" i="7"/>
  <c r="R1269" i="7"/>
  <c r="O1269" i="7"/>
  <c r="O1333" i="7"/>
  <c r="Q1333" i="7"/>
  <c r="P1333" i="7"/>
  <c r="R1333" i="7"/>
  <c r="P1310" i="7"/>
  <c r="R1310" i="7"/>
  <c r="O1310" i="7"/>
  <c r="Q1310" i="7"/>
  <c r="Q1284" i="7"/>
  <c r="P1284" i="7"/>
  <c r="O1284" i="7"/>
  <c r="R1284" i="7"/>
  <c r="O1207" i="7"/>
  <c r="Q1207" i="7"/>
  <c r="R1207" i="7"/>
  <c r="P1207" i="7"/>
  <c r="Q1186" i="7"/>
  <c r="P1186" i="7"/>
  <c r="O1186" i="7"/>
  <c r="R1186" i="7"/>
  <c r="O1203" i="7"/>
  <c r="R1203" i="7"/>
  <c r="P1203" i="7"/>
  <c r="Q1203" i="7"/>
  <c r="P1337" i="7"/>
  <c r="R1337" i="7"/>
  <c r="O1337" i="7"/>
  <c r="Q1337" i="7"/>
  <c r="P1221" i="7"/>
  <c r="O1221" i="7"/>
  <c r="R1221" i="7"/>
  <c r="Q1221" i="7"/>
  <c r="O1287" i="7"/>
  <c r="R1287" i="7"/>
  <c r="Q1287" i="7"/>
  <c r="P1287" i="7"/>
  <c r="Q1205" i="7"/>
  <c r="R1205" i="7"/>
  <c r="P1205" i="7"/>
  <c r="O1205" i="7"/>
  <c r="O1267" i="7"/>
  <c r="R1267" i="7"/>
  <c r="Q1267" i="7"/>
  <c r="P1267" i="7"/>
  <c r="P1325" i="7"/>
  <c r="O1325" i="7"/>
  <c r="R1325" i="7"/>
  <c r="Q1325" i="7"/>
  <c r="Q1202" i="7"/>
  <c r="P1202" i="7"/>
  <c r="R1202" i="7"/>
  <c r="O1202" i="7"/>
  <c r="O1133" i="7"/>
  <c r="R1189" i="7"/>
  <c r="O1311" i="7"/>
  <c r="Q1311" i="7"/>
  <c r="R1311" i="7"/>
  <c r="P1311" i="7"/>
  <c r="P1180" i="7"/>
  <c r="R1180" i="7"/>
  <c r="O1180" i="7"/>
  <c r="Q1180" i="7"/>
  <c r="Q1297" i="7"/>
  <c r="R1297" i="7"/>
  <c r="O1297" i="7"/>
  <c r="P1297" i="7"/>
  <c r="P1171" i="7"/>
  <c r="O1171" i="7"/>
  <c r="Q1171" i="7"/>
  <c r="R1171" i="7"/>
  <c r="P1249" i="7"/>
  <c r="O1249" i="7"/>
  <c r="R1249" i="7"/>
  <c r="Q1249" i="7"/>
  <c r="Q1183" i="7"/>
  <c r="P1183" i="7"/>
  <c r="R1183" i="7"/>
  <c r="O1183" i="7"/>
  <c r="P1288" i="7"/>
  <c r="Q1288" i="7"/>
  <c r="O1288" i="7"/>
  <c r="R1288" i="7"/>
  <c r="P1154" i="7"/>
  <c r="O1154" i="7"/>
  <c r="Q1154" i="7"/>
  <c r="R1154" i="7"/>
  <c r="Q1338" i="7"/>
  <c r="P1338" i="7"/>
  <c r="R1338" i="7"/>
  <c r="O1338" i="7"/>
  <c r="Q1315" i="7"/>
  <c r="R1315" i="7"/>
  <c r="P1315" i="7"/>
  <c r="O1315" i="7"/>
  <c r="Q1308" i="7"/>
  <c r="P1308" i="7"/>
  <c r="Q1197" i="7"/>
  <c r="P1197" i="7"/>
  <c r="R1197" i="7"/>
  <c r="O1197" i="7"/>
  <c r="R1247" i="7"/>
  <c r="Q1247" i="7"/>
  <c r="O1247" i="7"/>
  <c r="P1247" i="7"/>
  <c r="O1168" i="7"/>
  <c r="R1168" i="7"/>
  <c r="P1168" i="7"/>
  <c r="Q1168" i="7"/>
  <c r="P1232" i="7"/>
  <c r="O1232" i="7"/>
  <c r="Q1232" i="7"/>
  <c r="R1232" i="7"/>
  <c r="Q1219" i="7"/>
  <c r="P1219" i="7"/>
  <c r="R1219" i="7"/>
  <c r="O1219" i="7"/>
  <c r="R1285" i="7"/>
  <c r="O1285" i="7"/>
  <c r="Q1285" i="7"/>
  <c r="P1285" i="7"/>
  <c r="R1134" i="7"/>
  <c r="P1134" i="7"/>
  <c r="Q1134" i="7"/>
  <c r="O1134" i="7"/>
  <c r="P1246" i="7"/>
  <c r="O1246" i="7"/>
  <c r="Q1246" i="7"/>
  <c r="R1246" i="7"/>
  <c r="R1303" i="7"/>
  <c r="Q1303" i="7"/>
  <c r="O1238" i="7"/>
  <c r="R1238" i="7"/>
  <c r="P1238" i="7"/>
  <c r="Q1238" i="7"/>
  <c r="O1231" i="7"/>
  <c r="R1231" i="7"/>
  <c r="P1231" i="7"/>
  <c r="Q1231" i="7"/>
  <c r="R1279" i="7"/>
  <c r="P1279" i="7"/>
  <c r="Q1279" i="7"/>
  <c r="O1279" i="7"/>
  <c r="Q1162" i="7"/>
  <c r="O1172" i="7"/>
  <c r="R1172" i="7"/>
  <c r="P1172" i="7"/>
  <c r="Q1172" i="7"/>
  <c r="P1139" i="7"/>
  <c r="Q1139" i="7"/>
  <c r="O1139" i="7"/>
  <c r="R1139" i="7"/>
  <c r="Q1222" i="7"/>
  <c r="O1222" i="7"/>
  <c r="O1289" i="7"/>
  <c r="R1289" i="7"/>
  <c r="P1289" i="7"/>
  <c r="Q1289" i="7"/>
  <c r="O1138" i="7"/>
  <c r="R1138" i="7"/>
  <c r="Q1138" i="7"/>
  <c r="P1138" i="7"/>
  <c r="O1339" i="7"/>
  <c r="P1229" i="7"/>
  <c r="R1306" i="7"/>
  <c r="Q1306" i="7"/>
  <c r="P1306" i="7"/>
  <c r="O1306" i="7"/>
  <c r="O1298" i="7"/>
  <c r="P1298" i="7"/>
  <c r="Q1298" i="7"/>
  <c r="R1298" i="7"/>
  <c r="Q1224" i="7"/>
  <c r="P1224" i="7"/>
  <c r="R1224" i="7"/>
  <c r="O1224" i="7"/>
  <c r="O1277" i="7"/>
  <c r="R1277" i="7"/>
  <c r="P1277" i="7"/>
  <c r="Q1277" i="7"/>
  <c r="P1341" i="7"/>
  <c r="R1341" i="7"/>
  <c r="O1341" i="7"/>
  <c r="Q1341" i="7"/>
  <c r="O1323" i="7"/>
  <c r="R1323" i="7"/>
  <c r="Q1323" i="7"/>
  <c r="P1323" i="7"/>
  <c r="O1312" i="7"/>
  <c r="R1312" i="7"/>
  <c r="Q1312" i="7"/>
  <c r="P1312" i="7"/>
  <c r="P1132" i="7"/>
  <c r="O1132" i="7"/>
  <c r="R1132" i="7"/>
  <c r="Q1132" i="7"/>
  <c r="Q1165" i="7"/>
  <c r="P1165" i="7"/>
  <c r="O1165" i="7"/>
  <c r="R1165" i="7"/>
  <c r="Q1208" i="7"/>
  <c r="R1208" i="7"/>
  <c r="O1208" i="7"/>
  <c r="P1208" i="7"/>
  <c r="Q1216" i="7"/>
  <c r="P1216" i="7"/>
  <c r="R1216" i="7"/>
  <c r="O1216" i="7"/>
  <c r="R1329" i="7"/>
  <c r="O1329" i="7"/>
  <c r="Q1329" i="7"/>
  <c r="P1329" i="7"/>
  <c r="P1330" i="7"/>
  <c r="O1330" i="7"/>
  <c r="Q1330" i="7"/>
  <c r="R1330" i="7"/>
  <c r="O1211" i="7"/>
  <c r="R1211" i="7"/>
  <c r="P1211" i="7"/>
  <c r="Q1211" i="7"/>
  <c r="Q1304" i="7"/>
  <c r="O1304" i="7"/>
  <c r="P1304" i="7"/>
  <c r="R1304" i="7"/>
  <c r="P1226" i="7"/>
  <c r="O1226" i="7"/>
  <c r="Q1226" i="7"/>
  <c r="R1226" i="7"/>
  <c r="P1201" i="7"/>
  <c r="O1201" i="7"/>
  <c r="R1201" i="7"/>
  <c r="Q1201" i="7"/>
  <c r="R1261" i="7"/>
  <c r="Q1261" i="7"/>
  <c r="P1261" i="7"/>
  <c r="O1261" i="7"/>
  <c r="O1299" i="7"/>
  <c r="R1299" i="7"/>
  <c r="Q1299" i="7"/>
  <c r="P1299" i="7"/>
  <c r="Q1245" i="7"/>
  <c r="P1245" i="7"/>
  <c r="O1245" i="7"/>
  <c r="R1245" i="7"/>
  <c r="O1256" i="7"/>
  <c r="R1256" i="7"/>
  <c r="P1256" i="7"/>
  <c r="Q1256" i="7"/>
  <c r="Q1259" i="7"/>
  <c r="P1259" i="7"/>
  <c r="O1259" i="7"/>
  <c r="R1259" i="7"/>
  <c r="O1271" i="7"/>
  <c r="P1271" i="7"/>
  <c r="R1271" i="7"/>
  <c r="Q1271" i="7"/>
  <c r="P1149" i="7"/>
  <c r="Q1149" i="7"/>
  <c r="O1149" i="7"/>
  <c r="R1149" i="7"/>
  <c r="P1251" i="7"/>
  <c r="Q1251" i="7"/>
  <c r="O1251" i="7"/>
  <c r="R1251" i="7"/>
  <c r="R1181" i="7"/>
  <c r="Q1181" i="7"/>
  <c r="O1181" i="7"/>
  <c r="P1181" i="7"/>
  <c r="P1278" i="7"/>
  <c r="R1278" i="7"/>
  <c r="O1278" i="7"/>
  <c r="Q1278" i="7"/>
  <c r="R1272" i="7"/>
  <c r="Q1272" i="7"/>
  <c r="P1272" i="7"/>
  <c r="O1272" i="7"/>
  <c r="R1209" i="7"/>
  <c r="Q1209" i="7"/>
  <c r="P1209" i="7"/>
  <c r="O1209" i="7"/>
  <c r="R1345" i="7"/>
  <c r="O1345" i="7"/>
  <c r="Q1345" i="7"/>
  <c r="P1345" i="7"/>
  <c r="P1300" i="7"/>
  <c r="Q1300" i="7"/>
  <c r="O1300" i="7"/>
  <c r="R1300" i="7"/>
  <c r="O1147" i="7"/>
  <c r="P1147" i="7"/>
  <c r="R1147" i="7"/>
  <c r="Q1147" i="7"/>
  <c r="P1156" i="7"/>
  <c r="Q1320" i="7"/>
  <c r="O1320" i="7"/>
  <c r="R1320" i="7"/>
  <c r="P1320" i="7"/>
  <c r="Q1254" i="7"/>
  <c r="P1254" i="7"/>
  <c r="O1266" i="7"/>
  <c r="O1136" i="7"/>
  <c r="P1136" i="7"/>
  <c r="Q1136" i="7"/>
  <c r="R1136" i="7"/>
  <c r="R1200" i="7"/>
  <c r="Q1200" i="7"/>
  <c r="O1200" i="7"/>
  <c r="P1200" i="7"/>
  <c r="O1130" i="7"/>
  <c r="R1130" i="7"/>
  <c r="P1130" i="7"/>
  <c r="Q1130" i="7"/>
  <c r="R1166" i="7"/>
  <c r="O1166" i="7"/>
  <c r="Q1166" i="7"/>
  <c r="P1166" i="7"/>
  <c r="O1244" i="7"/>
  <c r="P1244" i="7"/>
  <c r="R1244" i="7"/>
  <c r="Q1244" i="7"/>
  <c r="Q1316" i="7"/>
  <c r="P1316" i="7"/>
  <c r="O1316" i="7"/>
  <c r="R1316" i="7"/>
  <c r="O1188" i="7"/>
  <c r="R1188" i="7"/>
  <c r="Q1188" i="7"/>
  <c r="P1188" i="7"/>
  <c r="R1305" i="7"/>
  <c r="Q1305" i="7"/>
  <c r="P1305" i="7"/>
  <c r="O1305" i="7"/>
  <c r="R1150" i="7"/>
  <c r="Q1150" i="7"/>
  <c r="P1150" i="7"/>
  <c r="O1150" i="7"/>
  <c r="R1161" i="7"/>
  <c r="O1161" i="7"/>
  <c r="Q1161" i="7"/>
  <c r="P1161" i="7"/>
  <c r="R1160" i="7"/>
  <c r="Q1160" i="7"/>
  <c r="O1160" i="7"/>
  <c r="P1160" i="7"/>
  <c r="O1240" i="7"/>
  <c r="R1240" i="7"/>
  <c r="Q1227" i="7"/>
  <c r="R1227" i="7"/>
  <c r="P1227" i="7"/>
  <c r="O1227" i="7"/>
  <c r="O1331" i="7"/>
  <c r="R1331" i="7"/>
  <c r="Q1331" i="7"/>
  <c r="P1331" i="7"/>
  <c r="O1144" i="7"/>
  <c r="P1144" i="7"/>
  <c r="Q1144" i="7"/>
  <c r="R1144" i="7"/>
  <c r="O1294" i="7"/>
  <c r="P1294" i="7"/>
  <c r="O1255" i="7"/>
  <c r="R1255" i="7"/>
  <c r="P1255" i="7"/>
  <c r="Q1255" i="7"/>
  <c r="Q1131" i="7"/>
  <c r="R1131" i="7"/>
  <c r="P1131" i="7"/>
  <c r="O1131" i="7"/>
  <c r="P1182" i="7"/>
  <c r="Q1182" i="7"/>
  <c r="O1182" i="7"/>
  <c r="R1182" i="7"/>
  <c r="R1273" i="7"/>
  <c r="R1282" i="7"/>
  <c r="O1282" i="7"/>
  <c r="Q1282" i="7"/>
  <c r="P1282" i="7"/>
  <c r="P1217" i="7"/>
  <c r="O1248" i="7"/>
  <c r="P1248" i="7"/>
  <c r="R1248" i="7"/>
  <c r="Q1248" i="7"/>
  <c r="R1215" i="7"/>
  <c r="Q1215" i="7"/>
  <c r="O1215" i="7"/>
  <c r="P1215" i="7"/>
  <c r="O1286" i="7"/>
  <c r="P1286" i="7"/>
  <c r="R1286" i="7"/>
  <c r="Q1286" i="7"/>
  <c r="O1334" i="7"/>
  <c r="R1334" i="7"/>
  <c r="Q1334" i="7"/>
  <c r="P1334" i="7"/>
  <c r="O1264" i="7"/>
  <c r="R1264" i="7"/>
  <c r="Q1264" i="7"/>
  <c r="P1264" i="7"/>
  <c r="P1163" i="7"/>
  <c r="O1163" i="7"/>
  <c r="R1163" i="7"/>
  <c r="Q1163" i="7"/>
  <c r="O1196" i="7"/>
  <c r="Q1196" i="7"/>
  <c r="R1196" i="7"/>
  <c r="P1196" i="7"/>
  <c r="Q1195" i="7"/>
  <c r="R1195" i="7"/>
  <c r="P1195" i="7"/>
  <c r="O1220" i="7"/>
  <c r="P1220" i="7"/>
  <c r="R1220" i="7"/>
  <c r="Q1220" i="7"/>
  <c r="P1173" i="7"/>
  <c r="O1173" i="7"/>
  <c r="R1173" i="7"/>
  <c r="Q1173" i="7"/>
  <c r="P1137" i="7"/>
  <c r="R1137" i="7"/>
  <c r="Q1137" i="7"/>
  <c r="O1137" i="7"/>
  <c r="O1135" i="7"/>
  <c r="P1135" i="7"/>
  <c r="R1135" i="7"/>
  <c r="Q1135" i="7"/>
  <c r="O1151" i="7"/>
  <c r="R1204" i="7"/>
  <c r="P1204" i="7"/>
  <c r="O1204" i="7"/>
  <c r="Q1204" i="7"/>
  <c r="P1302" i="7"/>
  <c r="Q1302" i="7"/>
  <c r="O1302" i="7"/>
  <c r="R1302" i="7"/>
  <c r="Q1233" i="7"/>
  <c r="R1233" i="7"/>
  <c r="P1233" i="7"/>
  <c r="O1233" i="7"/>
  <c r="O1290" i="7"/>
  <c r="Q1210" i="7"/>
  <c r="P1210" i="7"/>
  <c r="R1210" i="7"/>
  <c r="O1210" i="7"/>
  <c r="O1187" i="7"/>
  <c r="R1187" i="7"/>
  <c r="P1187" i="7"/>
  <c r="Q1187" i="7"/>
  <c r="R1335" i="7"/>
  <c r="O1335" i="7"/>
  <c r="Q1335" i="7"/>
  <c r="P1335" i="7"/>
  <c r="Q1344" i="7"/>
  <c r="R1344" i="7"/>
  <c r="P1344" i="7"/>
  <c r="O1344" i="7"/>
  <c r="R1151" i="7" l="1"/>
  <c r="R1266" i="7"/>
  <c r="Q1229" i="7"/>
  <c r="P1257" i="7"/>
  <c r="R1175" i="7"/>
  <c r="R1241" i="7"/>
  <c r="P1151" i="7"/>
  <c r="R1179" i="7"/>
  <c r="Q1266" i="7"/>
  <c r="R1229" i="7"/>
  <c r="O1218" i="7"/>
  <c r="R1340" i="7"/>
  <c r="O1175" i="7"/>
  <c r="O1313" i="7"/>
  <c r="P1199" i="7"/>
  <c r="R1206" i="7"/>
  <c r="R1141" i="7"/>
  <c r="P1290" i="7"/>
  <c r="O1273" i="7"/>
  <c r="O1336" i="7"/>
  <c r="Q1339" i="7"/>
  <c r="R1162" i="7"/>
  <c r="P1189" i="7"/>
  <c r="Q1133" i="7"/>
  <c r="Q1252" i="7"/>
  <c r="Q1322" i="7"/>
  <c r="P1273" i="7"/>
  <c r="P1336" i="7"/>
  <c r="Q1294" i="7"/>
  <c r="P1240" i="7"/>
  <c r="R1254" i="7"/>
  <c r="R1156" i="7"/>
  <c r="R1346" i="7" s="1"/>
  <c r="R1339" i="7"/>
  <c r="P1222" i="7"/>
  <c r="P1162" i="7"/>
  <c r="O1303" i="7"/>
  <c r="O1308" i="7"/>
  <c r="R1193" i="7"/>
  <c r="O1262" i="7"/>
  <c r="O1252" i="7"/>
  <c r="O1192" i="7"/>
  <c r="O1170" i="7"/>
  <c r="P1239" i="7"/>
  <c r="P1141" i="7"/>
  <c r="Q1290" i="7"/>
  <c r="Q1217" i="7"/>
  <c r="Q1336" i="7"/>
  <c r="O1156" i="7"/>
  <c r="O1189" i="7"/>
  <c r="R1133" i="7"/>
  <c r="P1193" i="7"/>
  <c r="O1292" i="7"/>
  <c r="P1314" i="7"/>
  <c r="O1239" i="7"/>
  <c r="P1313" i="7"/>
  <c r="Q1199" i="7"/>
  <c r="P1218" i="7"/>
  <c r="Q1263" i="7"/>
  <c r="P1179" i="7"/>
  <c r="P1206" i="7"/>
  <c r="O1340" i="7"/>
  <c r="Q1257" i="7"/>
  <c r="O1223" i="7"/>
  <c r="O1241" i="7"/>
  <c r="R1313" i="7"/>
  <c r="Q1179" i="7"/>
  <c r="R1199" i="7"/>
  <c r="O1206" i="7"/>
  <c r="Q1218" i="7"/>
  <c r="Q1340" i="7"/>
  <c r="O1193" i="7"/>
  <c r="P1263" i="7"/>
  <c r="R1252" i="7"/>
  <c r="P1292" i="7"/>
  <c r="R1257" i="7"/>
  <c r="R1314" i="7"/>
  <c r="P1223" i="7"/>
  <c r="P1241" i="7"/>
  <c r="O1322" i="7"/>
  <c r="Q1239" i="7"/>
  <c r="R1217" i="7"/>
  <c r="O1268" i="7"/>
  <c r="O1258" i="7"/>
  <c r="Q1268" i="7"/>
  <c r="P1258" i="7"/>
  <c r="O1346" i="7" l="1"/>
  <c r="Q1346" i="7"/>
  <c r="C1352" i="7" s="1"/>
  <c r="B1350" i="7"/>
  <c r="C1350" i="7"/>
  <c r="D1365" i="7" s="1"/>
  <c r="A1352" i="7"/>
  <c r="H1373" i="7" s="1"/>
  <c r="P1346" i="7"/>
  <c r="B1351" i="7" s="1"/>
  <c r="B1352" i="7"/>
  <c r="C1358" i="7"/>
  <c r="C1362" i="7"/>
  <c r="C1366" i="7"/>
  <c r="C1370" i="7"/>
  <c r="C1374" i="7"/>
  <c r="C1378" i="7"/>
  <c r="C1382" i="7"/>
  <c r="C1386" i="7"/>
  <c r="C1390" i="7"/>
  <c r="C1394" i="7"/>
  <c r="C1398" i="7"/>
  <c r="C1402" i="7"/>
  <c r="C1406" i="7"/>
  <c r="C1410" i="7"/>
  <c r="C1414" i="7"/>
  <c r="C1418" i="7"/>
  <c r="C1422" i="7"/>
  <c r="C1426" i="7"/>
  <c r="C1430" i="7"/>
  <c r="C1434" i="7"/>
  <c r="C1438" i="7"/>
  <c r="C1442" i="7"/>
  <c r="C1446" i="7"/>
  <c r="C1450" i="7"/>
  <c r="C1454" i="7"/>
  <c r="C1458" i="7"/>
  <c r="C1462" i="7"/>
  <c r="C1466" i="7"/>
  <c r="C1470" i="7"/>
  <c r="C1474" i="7"/>
  <c r="C1478" i="7"/>
  <c r="C1482" i="7"/>
  <c r="C1486" i="7"/>
  <c r="C1490" i="7"/>
  <c r="C1494" i="7"/>
  <c r="C1498" i="7"/>
  <c r="C1502" i="7"/>
  <c r="C1506" i="7"/>
  <c r="C1510" i="7"/>
  <c r="C1514" i="7"/>
  <c r="C1518" i="7"/>
  <c r="C1522" i="7"/>
  <c r="C1526" i="7"/>
  <c r="C1530" i="7"/>
  <c r="C1534" i="7"/>
  <c r="C1538" i="7"/>
  <c r="C1542" i="7"/>
  <c r="C1546" i="7"/>
  <c r="C1550" i="7"/>
  <c r="C1554" i="7"/>
  <c r="C1558" i="7"/>
  <c r="C1562" i="7"/>
  <c r="C1566" i="7"/>
  <c r="C1570" i="7"/>
  <c r="C1356" i="7"/>
  <c r="C1359" i="7"/>
  <c r="C1369" i="7"/>
  <c r="C1372" i="7"/>
  <c r="C1375" i="7"/>
  <c r="C1385" i="7"/>
  <c r="C1388" i="7"/>
  <c r="C1391" i="7"/>
  <c r="C1401" i="7"/>
  <c r="C1404" i="7"/>
  <c r="C1407" i="7"/>
  <c r="C1417" i="7"/>
  <c r="C1420" i="7"/>
  <c r="C1423" i="7"/>
  <c r="C1433" i="7"/>
  <c r="C1436" i="7"/>
  <c r="C1439" i="7"/>
  <c r="C1449" i="7"/>
  <c r="C1452" i="7"/>
  <c r="C1455" i="7"/>
  <c r="C1465" i="7"/>
  <c r="C1468" i="7"/>
  <c r="C1471" i="7"/>
  <c r="C1481" i="7"/>
  <c r="C1484" i="7"/>
  <c r="C1487" i="7"/>
  <c r="C1497" i="7"/>
  <c r="C1500" i="7"/>
  <c r="C1503" i="7"/>
  <c r="C1513" i="7"/>
  <c r="C1516" i="7"/>
  <c r="C1519" i="7"/>
  <c r="C1529" i="7"/>
  <c r="C1532" i="7"/>
  <c r="C1535" i="7"/>
  <c r="C1545" i="7"/>
  <c r="C1548" i="7"/>
  <c r="C1551" i="7"/>
  <c r="C1561" i="7"/>
  <c r="C1564" i="7"/>
  <c r="C1567" i="7"/>
  <c r="C1355" i="7"/>
  <c r="C1373" i="7"/>
  <c r="C1377" i="7"/>
  <c r="C1381" i="7"/>
  <c r="C1392" i="7"/>
  <c r="C1396" i="7"/>
  <c r="C1400" i="7"/>
  <c r="C1411" i="7"/>
  <c r="C1415" i="7"/>
  <c r="C1419" i="7"/>
  <c r="C1437" i="7"/>
  <c r="C1441" i="7"/>
  <c r="C1445" i="7"/>
  <c r="C1456" i="7"/>
  <c r="C1460" i="7"/>
  <c r="C1464" i="7"/>
  <c r="C1475" i="7"/>
  <c r="C1479" i="7"/>
  <c r="C1483" i="7"/>
  <c r="C1357" i="7"/>
  <c r="C1371" i="7"/>
  <c r="C1376" i="7"/>
  <c r="C1393" i="7"/>
  <c r="C1395" i="7"/>
  <c r="C1412" i="7"/>
  <c r="C1413" i="7"/>
  <c r="C1431" i="7"/>
  <c r="C1432" i="7"/>
  <c r="C1367" i="7"/>
  <c r="C1368" i="7"/>
  <c r="C1387" i="7"/>
  <c r="C1389" i="7"/>
  <c r="C1408" i="7"/>
  <c r="C1409" i="7"/>
  <c r="C1427" i="7"/>
  <c r="C1428" i="7"/>
  <c r="C1429" i="7"/>
  <c r="C1447" i="7"/>
  <c r="C1448" i="7"/>
  <c r="C1467" i="7"/>
  <c r="C1469" i="7"/>
  <c r="C1488" i="7"/>
  <c r="C1489" i="7"/>
  <c r="C1493" i="7"/>
  <c r="C1504" i="7"/>
  <c r="C1508" i="7"/>
  <c r="C1512" i="7"/>
  <c r="C1523" i="7"/>
  <c r="C1527" i="7"/>
  <c r="C1364" i="7"/>
  <c r="C1383" i="7"/>
  <c r="C1425" i="7"/>
  <c r="C1443" i="7"/>
  <c r="C1457" i="7"/>
  <c r="C1485" i="7"/>
  <c r="C1505" i="7"/>
  <c r="C1507" i="7"/>
  <c r="C1524" i="7"/>
  <c r="C1525" i="7"/>
  <c r="C1531" i="7"/>
  <c r="C1549" i="7"/>
  <c r="C1553" i="7"/>
  <c r="C1557" i="7"/>
  <c r="C1568" i="7"/>
  <c r="C1360" i="7"/>
  <c r="C1379" i="7"/>
  <c r="C1421" i="7"/>
  <c r="C1440" i="7"/>
  <c r="C1453" i="7"/>
  <c r="C1463" i="7"/>
  <c r="C1477" i="7"/>
  <c r="C1480" i="7"/>
  <c r="C1499" i="7"/>
  <c r="C1501" i="7"/>
  <c r="C1520" i="7"/>
  <c r="C1521" i="7"/>
  <c r="C1539" i="7"/>
  <c r="C1543" i="7"/>
  <c r="C1547" i="7"/>
  <c r="C1565" i="7"/>
  <c r="C1569" i="7"/>
  <c r="C1361" i="7"/>
  <c r="C1399" i="7"/>
  <c r="C1416" i="7"/>
  <c r="C1444" i="7"/>
  <c r="C1461" i="7"/>
  <c r="C1472" i="7"/>
  <c r="C1491" i="7"/>
  <c r="C1537" i="7"/>
  <c r="C1556" i="7"/>
  <c r="C1363" i="7"/>
  <c r="C1384" i="7"/>
  <c r="C1405" i="7"/>
  <c r="C1459" i="7"/>
  <c r="C1473" i="7"/>
  <c r="C1476" i="7"/>
  <c r="C1496" i="7"/>
  <c r="C1515" i="7"/>
  <c r="C1517" i="7"/>
  <c r="C1536" i="7"/>
  <c r="C1544" i="7"/>
  <c r="C1555" i="7"/>
  <c r="C1563" i="7"/>
  <c r="C1380" i="7"/>
  <c r="C1397" i="7"/>
  <c r="C1451" i="7"/>
  <c r="C1511" i="7"/>
  <c r="C1528" i="7"/>
  <c r="C1541" i="7"/>
  <c r="C1560" i="7"/>
  <c r="C1435" i="7"/>
  <c r="C1492" i="7"/>
  <c r="C1509" i="7"/>
  <c r="C1533" i="7"/>
  <c r="C1552" i="7"/>
  <c r="C1365" i="7"/>
  <c r="C1424" i="7"/>
  <c r="C1495" i="7"/>
  <c r="C1403" i="7"/>
  <c r="C1540" i="7"/>
  <c r="C1559" i="7"/>
  <c r="A1350" i="7"/>
  <c r="H1357" i="7"/>
  <c r="H1405" i="7"/>
  <c r="H1437" i="7"/>
  <c r="H1465" i="7"/>
  <c r="H1497" i="7"/>
  <c r="H1521" i="7"/>
  <c r="H1549" i="7"/>
  <c r="H1362" i="7"/>
  <c r="H1404" i="7"/>
  <c r="H1407" i="7"/>
  <c r="H1436" i="7"/>
  <c r="H1452" i="7"/>
  <c r="H1474" i="7"/>
  <c r="H1487" i="7"/>
  <c r="H1516" i="7"/>
  <c r="H1519" i="7"/>
  <c r="H1551" i="7"/>
  <c r="H1564" i="7"/>
  <c r="H1363" i="7"/>
  <c r="H1371" i="7"/>
  <c r="H1408" i="7"/>
  <c r="H1412" i="7"/>
  <c r="H1435" i="7"/>
  <c r="H1446" i="7"/>
  <c r="H1476" i="7"/>
  <c r="H1364" i="7"/>
  <c r="H1402" i="7"/>
  <c r="H1403" i="7"/>
  <c r="H1360" i="7"/>
  <c r="H1379" i="7"/>
  <c r="H1399" i="7"/>
  <c r="H1400" i="7"/>
  <c r="H1438" i="7"/>
  <c r="H1440" i="7"/>
  <c r="H1478" i="7"/>
  <c r="H1479" i="7"/>
  <c r="H1502" i="7"/>
  <c r="H1520" i="7"/>
  <c r="H1374" i="7"/>
  <c r="H1376" i="7"/>
  <c r="H1448" i="7"/>
  <c r="H1451" i="7"/>
  <c r="H1486" i="7"/>
  <c r="H1495" i="7"/>
  <c r="H1515" i="7"/>
  <c r="H1539" i="7"/>
  <c r="H1558" i="7"/>
  <c r="H1562" i="7"/>
  <c r="H1370" i="7"/>
  <c r="H1387" i="7"/>
  <c r="H1447" i="7"/>
  <c r="H1475" i="7"/>
  <c r="H1492" i="7"/>
  <c r="H1510" i="7"/>
  <c r="H1536" i="7"/>
  <c r="H1540" i="7"/>
  <c r="H1559" i="7"/>
  <c r="H1563" i="7"/>
  <c r="H1463" i="7"/>
  <c r="H1466" i="7"/>
  <c r="H1546" i="7"/>
  <c r="H1568" i="7"/>
  <c r="H1464" i="7"/>
  <c r="H1467" i="7"/>
  <c r="H1527" i="7"/>
  <c r="H1534" i="7"/>
  <c r="H1456" i="7"/>
  <c r="H1523" i="7"/>
  <c r="H1392" i="7"/>
  <c r="H1504" i="7"/>
  <c r="H1415" i="7"/>
  <c r="H1432" i="7"/>
  <c r="H1443" i="7"/>
  <c r="H1526" i="7"/>
  <c r="D1361" i="7"/>
  <c r="D1377" i="7"/>
  <c r="D1393" i="7"/>
  <c r="D1409" i="7"/>
  <c r="D1425" i="7"/>
  <c r="D1441" i="7"/>
  <c r="D1457" i="7"/>
  <c r="D1473" i="7"/>
  <c r="D1489" i="7"/>
  <c r="D1505" i="7"/>
  <c r="D1521" i="7"/>
  <c r="D1537" i="7"/>
  <c r="D1553" i="7"/>
  <c r="D1569" i="7"/>
  <c r="D1376" i="7"/>
  <c r="D1395" i="7"/>
  <c r="D1414" i="7"/>
  <c r="D1440" i="7"/>
  <c r="D1459" i="7"/>
  <c r="D1478" i="7"/>
  <c r="D1504" i="7"/>
  <c r="D1523" i="7"/>
  <c r="D1542" i="7"/>
  <c r="D1568" i="7"/>
  <c r="D1384" i="7"/>
  <c r="D1407" i="7"/>
  <c r="D1444" i="7"/>
  <c r="D1467" i="7"/>
  <c r="D1356" i="7"/>
  <c r="D1396" i="7"/>
  <c r="D1435" i="7"/>
  <c r="D1372" i="7"/>
  <c r="D1412" i="7"/>
  <c r="D1451" i="7"/>
  <c r="D1492" i="7"/>
  <c r="D1515" i="7"/>
  <c r="D1404" i="7"/>
  <c r="D1454" i="7"/>
  <c r="D1527" i="7"/>
  <c r="D1538" i="7"/>
  <c r="D1364" i="7"/>
  <c r="D1419" i="7"/>
  <c r="D1474" i="7"/>
  <c r="D1522" i="7"/>
  <c r="D1546" i="7"/>
  <c r="D1420" i="7"/>
  <c r="D1512" i="7"/>
  <c r="D1559" i="7"/>
  <c r="D1547" i="7"/>
  <c r="D1490" i="7"/>
  <c r="D1476" i="7"/>
  <c r="D1516" i="7"/>
  <c r="D1386" i="7"/>
  <c r="D1518" i="7"/>
  <c r="F1383" i="7"/>
  <c r="F1447" i="7"/>
  <c r="F1511" i="7"/>
  <c r="F1358" i="7"/>
  <c r="F1441" i="7"/>
  <c r="F1524" i="7"/>
  <c r="F1413" i="7"/>
  <c r="F1400" i="7"/>
  <c r="F1472" i="7"/>
  <c r="F1494" i="7"/>
  <c r="F1490" i="7"/>
  <c r="F1549" i="7"/>
  <c r="F1480" i="7"/>
  <c r="F1384" i="7"/>
  <c r="F1522" i="7"/>
  <c r="I1356" i="7"/>
  <c r="I1360" i="7"/>
  <c r="I1364" i="7"/>
  <c r="I1368" i="7"/>
  <c r="I1372" i="7"/>
  <c r="I1376" i="7"/>
  <c r="I1380" i="7"/>
  <c r="I1384" i="7"/>
  <c r="I1388" i="7"/>
  <c r="I1392" i="7"/>
  <c r="I1396" i="7"/>
  <c r="I1400" i="7"/>
  <c r="I1404" i="7"/>
  <c r="I1408" i="7"/>
  <c r="I1412" i="7"/>
  <c r="I1416" i="7"/>
  <c r="I1420" i="7"/>
  <c r="I1424" i="7"/>
  <c r="I1428" i="7"/>
  <c r="I1432" i="7"/>
  <c r="I1436" i="7"/>
  <c r="I1440" i="7"/>
  <c r="I1444" i="7"/>
  <c r="I1448" i="7"/>
  <c r="I1452" i="7"/>
  <c r="I1456" i="7"/>
  <c r="I1460" i="7"/>
  <c r="I1464" i="7"/>
  <c r="I1468" i="7"/>
  <c r="I1472" i="7"/>
  <c r="I1476" i="7"/>
  <c r="I1480" i="7"/>
  <c r="I1484" i="7"/>
  <c r="I1488" i="7"/>
  <c r="I1492" i="7"/>
  <c r="I1496" i="7"/>
  <c r="I1500" i="7"/>
  <c r="I1504" i="7"/>
  <c r="I1508" i="7"/>
  <c r="I1512" i="7"/>
  <c r="I1516" i="7"/>
  <c r="I1520" i="7"/>
  <c r="I1524" i="7"/>
  <c r="I1528" i="7"/>
  <c r="I1532" i="7"/>
  <c r="I1536" i="7"/>
  <c r="I1540" i="7"/>
  <c r="I1544" i="7"/>
  <c r="I1548" i="7"/>
  <c r="I1552" i="7"/>
  <c r="I1556" i="7"/>
  <c r="I1560" i="7"/>
  <c r="I1564" i="7"/>
  <c r="I1568" i="7"/>
  <c r="I1363" i="7"/>
  <c r="I1366" i="7"/>
  <c r="I1369" i="7"/>
  <c r="I1379" i="7"/>
  <c r="I1382" i="7"/>
  <c r="I1385" i="7"/>
  <c r="I1395" i="7"/>
  <c r="I1398" i="7"/>
  <c r="I1401" i="7"/>
  <c r="I1411" i="7"/>
  <c r="I1414" i="7"/>
  <c r="I1417" i="7"/>
  <c r="I1427" i="7"/>
  <c r="I1430" i="7"/>
  <c r="I1433" i="7"/>
  <c r="I1443" i="7"/>
  <c r="I1446" i="7"/>
  <c r="I1449" i="7"/>
  <c r="I1459" i="7"/>
  <c r="I1462" i="7"/>
  <c r="I1465" i="7"/>
  <c r="I1475" i="7"/>
  <c r="I1478" i="7"/>
  <c r="I1481" i="7"/>
  <c r="I1491" i="7"/>
  <c r="I1494" i="7"/>
  <c r="I1497" i="7"/>
  <c r="I1507" i="7"/>
  <c r="I1510" i="7"/>
  <c r="I1513" i="7"/>
  <c r="I1523" i="7"/>
  <c r="I1526" i="7"/>
  <c r="I1529" i="7"/>
  <c r="I1539" i="7"/>
  <c r="I1542" i="7"/>
  <c r="I1545" i="7"/>
  <c r="I1555" i="7"/>
  <c r="I1558" i="7"/>
  <c r="I1561" i="7"/>
  <c r="I1359" i="7"/>
  <c r="I1370" i="7"/>
  <c r="I1374" i="7"/>
  <c r="I1378" i="7"/>
  <c r="I1389" i="7"/>
  <c r="I1393" i="7"/>
  <c r="I1397" i="7"/>
  <c r="I1415" i="7"/>
  <c r="I1419" i="7"/>
  <c r="I1423" i="7"/>
  <c r="I1434" i="7"/>
  <c r="I1438" i="7"/>
  <c r="I1442" i="7"/>
  <c r="I1453" i="7"/>
  <c r="I1457" i="7"/>
  <c r="I1461" i="7"/>
  <c r="I1479" i="7"/>
  <c r="I1483" i="7"/>
  <c r="I1487" i="7"/>
  <c r="I1365" i="7"/>
  <c r="I1367" i="7"/>
  <c r="I1386" i="7"/>
  <c r="I1387" i="7"/>
  <c r="I1405" i="7"/>
  <c r="I1406" i="7"/>
  <c r="I1407" i="7"/>
  <c r="I1425" i="7"/>
  <c r="I1426" i="7"/>
  <c r="I1361" i="7"/>
  <c r="I1362" i="7"/>
  <c r="I1381" i="7"/>
  <c r="I1383" i="7"/>
  <c r="I1402" i="7"/>
  <c r="I1403" i="7"/>
  <c r="I1421" i="7"/>
  <c r="I1422" i="7"/>
  <c r="I1439" i="7"/>
  <c r="I1441" i="7"/>
  <c r="I1458" i="7"/>
  <c r="I1463" i="7"/>
  <c r="I1477" i="7"/>
  <c r="I1482" i="7"/>
  <c r="I1490" i="7"/>
  <c r="I1501" i="7"/>
  <c r="I1505" i="7"/>
  <c r="I1509" i="7"/>
  <c r="I1527" i="7"/>
  <c r="I1357" i="7"/>
  <c r="I1399" i="7"/>
  <c r="I1418" i="7"/>
  <c r="I1435" i="7"/>
  <c r="I1437" i="7"/>
  <c r="I1445" i="7"/>
  <c r="I1455" i="7"/>
  <c r="I1466" i="7"/>
  <c r="I1469" i="7"/>
  <c r="I1498" i="7"/>
  <c r="I1499" i="7"/>
  <c r="I1517" i="7"/>
  <c r="I1518" i="7"/>
  <c r="I1519" i="7"/>
  <c r="I1531" i="7"/>
  <c r="I1535" i="7"/>
  <c r="I1546" i="7"/>
  <c r="I1550" i="7"/>
  <c r="I1554" i="7"/>
  <c r="I1565" i="7"/>
  <c r="I1569" i="7"/>
  <c r="I1391" i="7"/>
  <c r="I1410" i="7"/>
  <c r="I1429" i="7"/>
  <c r="I1431" i="7"/>
  <c r="I1451" i="7"/>
  <c r="I1454" i="7"/>
  <c r="I1486" i="7"/>
  <c r="I1493" i="7"/>
  <c r="I1495" i="7"/>
  <c r="I1514" i="7"/>
  <c r="I1515" i="7"/>
  <c r="I1543" i="7"/>
  <c r="I1547" i="7"/>
  <c r="I1551" i="7"/>
  <c r="I1562" i="7"/>
  <c r="I1566" i="7"/>
  <c r="I1570" i="7"/>
  <c r="I1373" i="7"/>
  <c r="I1390" i="7"/>
  <c r="I1503" i="7"/>
  <c r="I1522" i="7"/>
  <c r="I1530" i="7"/>
  <c r="I1538" i="7"/>
  <c r="I1549" i="7"/>
  <c r="I1557" i="7"/>
  <c r="I1358" i="7"/>
  <c r="I1375" i="7"/>
  <c r="I1413" i="7"/>
  <c r="I1447" i="7"/>
  <c r="I1450" i="7"/>
  <c r="I1489" i="7"/>
  <c r="I1506" i="7"/>
  <c r="I1525" i="7"/>
  <c r="I1537" i="7"/>
  <c r="I1559" i="7"/>
  <c r="I1567" i="7"/>
  <c r="I1371" i="7"/>
  <c r="I1467" i="7"/>
  <c r="I1473" i="7"/>
  <c r="I1502" i="7"/>
  <c r="I1534" i="7"/>
  <c r="I1553" i="7"/>
  <c r="I1409" i="7"/>
  <c r="I1470" i="7"/>
  <c r="I1521" i="7"/>
  <c r="I1355" i="7"/>
  <c r="I1474" i="7"/>
  <c r="I1485" i="7"/>
  <c r="I1511" i="7"/>
  <c r="I1541" i="7"/>
  <c r="I1563" i="7"/>
  <c r="I1377" i="7"/>
  <c r="I1394" i="7"/>
  <c r="I1471" i="7"/>
  <c r="I1533" i="7"/>
  <c r="J1359" i="7"/>
  <c r="J1363" i="7"/>
  <c r="J1367" i="7"/>
  <c r="J1371" i="7"/>
  <c r="J1375" i="7"/>
  <c r="J1379" i="7"/>
  <c r="J1383" i="7"/>
  <c r="J1387" i="7"/>
  <c r="J1391" i="7"/>
  <c r="J1395" i="7"/>
  <c r="J1399" i="7"/>
  <c r="J1403" i="7"/>
  <c r="J1407" i="7"/>
  <c r="J1411" i="7"/>
  <c r="J1415" i="7"/>
  <c r="J1419" i="7"/>
  <c r="J1423" i="7"/>
  <c r="J1427" i="7"/>
  <c r="J1431" i="7"/>
  <c r="J1435" i="7"/>
  <c r="J1439" i="7"/>
  <c r="J1443" i="7"/>
  <c r="J1447" i="7"/>
  <c r="J1451" i="7"/>
  <c r="J1455" i="7"/>
  <c r="J1459" i="7"/>
  <c r="J1463" i="7"/>
  <c r="J1467" i="7"/>
  <c r="J1471" i="7"/>
  <c r="J1475" i="7"/>
  <c r="J1479" i="7"/>
  <c r="J1483" i="7"/>
  <c r="J1487" i="7"/>
  <c r="J1491" i="7"/>
  <c r="J1495" i="7"/>
  <c r="J1499" i="7"/>
  <c r="J1503" i="7"/>
  <c r="J1507" i="7"/>
  <c r="J1511" i="7"/>
  <c r="J1515" i="7"/>
  <c r="J1519" i="7"/>
  <c r="J1523" i="7"/>
  <c r="J1527" i="7"/>
  <c r="J1531" i="7"/>
  <c r="J1535" i="7"/>
  <c r="J1539" i="7"/>
  <c r="J1543" i="7"/>
  <c r="J1547" i="7"/>
  <c r="J1551" i="7"/>
  <c r="J1555" i="7"/>
  <c r="J1559" i="7"/>
  <c r="J1563" i="7"/>
  <c r="J1567" i="7"/>
  <c r="J1355" i="7"/>
  <c r="J1357" i="7"/>
  <c r="J1360" i="7"/>
  <c r="J1370" i="7"/>
  <c r="J1373" i="7"/>
  <c r="J1376" i="7"/>
  <c r="J1386" i="7"/>
  <c r="J1389" i="7"/>
  <c r="J1392" i="7"/>
  <c r="J1402" i="7"/>
  <c r="J1405" i="7"/>
  <c r="J1408" i="7"/>
  <c r="J1418" i="7"/>
  <c r="J1421" i="7"/>
  <c r="J1424" i="7"/>
  <c r="J1434" i="7"/>
  <c r="J1437" i="7"/>
  <c r="J1440" i="7"/>
  <c r="J1450" i="7"/>
  <c r="J1453" i="7"/>
  <c r="J1456" i="7"/>
  <c r="J1466" i="7"/>
  <c r="J1469" i="7"/>
  <c r="J1472" i="7"/>
  <c r="J1482" i="7"/>
  <c r="J1485" i="7"/>
  <c r="J1488" i="7"/>
  <c r="J1498" i="7"/>
  <c r="J1501" i="7"/>
  <c r="J1504" i="7"/>
  <c r="J1514" i="7"/>
  <c r="J1517" i="7"/>
  <c r="J1520" i="7"/>
  <c r="J1530" i="7"/>
  <c r="J1533" i="7"/>
  <c r="J1536" i="7"/>
  <c r="J1546" i="7"/>
  <c r="J1549" i="7"/>
  <c r="J1552" i="7"/>
  <c r="J1562" i="7"/>
  <c r="J1565" i="7"/>
  <c r="J1568" i="7"/>
  <c r="J1358" i="7"/>
  <c r="J1362" i="7"/>
  <c r="J1366" i="7"/>
  <c r="J1377" i="7"/>
  <c r="J1381" i="7"/>
  <c r="J1385" i="7"/>
  <c r="J1396" i="7"/>
  <c r="J1400" i="7"/>
  <c r="J1404" i="7"/>
  <c r="J1422" i="7"/>
  <c r="J1426" i="7"/>
  <c r="J1430" i="7"/>
  <c r="J1441" i="7"/>
  <c r="J1445" i="7"/>
  <c r="J1449" i="7"/>
  <c r="J1460" i="7"/>
  <c r="J1464" i="7"/>
  <c r="J1468" i="7"/>
  <c r="J1486" i="7"/>
  <c r="J1368" i="7"/>
  <c r="J1369" i="7"/>
  <c r="J1388" i="7"/>
  <c r="J1390" i="7"/>
  <c r="J1409" i="7"/>
  <c r="J1410" i="7"/>
  <c r="J1428" i="7"/>
  <c r="J1429" i="7"/>
  <c r="J1364" i="7"/>
  <c r="J1365" i="7"/>
  <c r="J1382" i="7"/>
  <c r="J1384" i="7"/>
  <c r="J1401" i="7"/>
  <c r="J1406" i="7"/>
  <c r="J1420" i="7"/>
  <c r="J1425" i="7"/>
  <c r="J1442" i="7"/>
  <c r="J1444" i="7"/>
  <c r="J1461" i="7"/>
  <c r="J1462" i="7"/>
  <c r="J1480" i="7"/>
  <c r="J1481" i="7"/>
  <c r="J1489" i="7"/>
  <c r="J1493" i="7"/>
  <c r="J1497" i="7"/>
  <c r="J1508" i="7"/>
  <c r="J1512" i="7"/>
  <c r="J1516" i="7"/>
  <c r="J1361" i="7"/>
  <c r="J1378" i="7"/>
  <c r="J1380" i="7"/>
  <c r="J1397" i="7"/>
  <c r="J1416" i="7"/>
  <c r="J1452" i="7"/>
  <c r="J1470" i="7"/>
  <c r="J1473" i="7"/>
  <c r="J1476" i="7"/>
  <c r="J1500" i="7"/>
  <c r="J1502" i="7"/>
  <c r="J1521" i="7"/>
  <c r="J1522" i="7"/>
  <c r="J1534" i="7"/>
  <c r="J1538" i="7"/>
  <c r="J1542" i="7"/>
  <c r="J1553" i="7"/>
  <c r="J1557" i="7"/>
  <c r="J1561" i="7"/>
  <c r="J1372" i="7"/>
  <c r="J1374" i="7"/>
  <c r="J1393" i="7"/>
  <c r="J1412" i="7"/>
  <c r="J1414" i="7"/>
  <c r="J1433" i="7"/>
  <c r="J1448" i="7"/>
  <c r="J1458" i="7"/>
  <c r="J1465" i="7"/>
  <c r="J1494" i="7"/>
  <c r="J1496" i="7"/>
  <c r="J1513" i="7"/>
  <c r="J1518" i="7"/>
  <c r="J1532" i="7"/>
  <c r="J1550" i="7"/>
  <c r="J1554" i="7"/>
  <c r="J1558" i="7"/>
  <c r="J1569" i="7"/>
  <c r="J1394" i="7"/>
  <c r="J1432" i="7"/>
  <c r="J1446" i="7"/>
  <c r="J1474" i="7"/>
  <c r="J1477" i="7"/>
  <c r="J1505" i="7"/>
  <c r="J1524" i="7"/>
  <c r="J1526" i="7"/>
  <c r="J1541" i="7"/>
  <c r="J1560" i="7"/>
  <c r="J1417" i="7"/>
  <c r="J1438" i="7"/>
  <c r="J1478" i="7"/>
  <c r="J1510" i="7"/>
  <c r="J1529" i="7"/>
  <c r="J1540" i="7"/>
  <c r="J1548" i="7"/>
  <c r="J1570" i="7"/>
  <c r="J1413" i="7"/>
  <c r="J1484" i="7"/>
  <c r="J1506" i="7"/>
  <c r="J1537" i="7"/>
  <c r="J1556" i="7"/>
  <c r="J1525" i="7"/>
  <c r="J1545" i="7"/>
  <c r="J1564" i="7"/>
  <c r="J1356" i="7"/>
  <c r="J1398" i="7"/>
  <c r="J1457" i="7"/>
  <c r="J1490" i="7"/>
  <c r="J1528" i="7"/>
  <c r="J1544" i="7"/>
  <c r="J1566" i="7"/>
  <c r="J1436" i="7"/>
  <c r="J1454" i="7"/>
  <c r="J1492" i="7"/>
  <c r="J1509" i="7"/>
  <c r="D1483" i="7" l="1"/>
  <c r="D1570" i="7"/>
  <c r="D1499" i="7"/>
  <c r="D1359" i="7"/>
  <c r="D1479" i="7"/>
  <c r="D1498" i="7"/>
  <c r="D1548" i="7"/>
  <c r="D1495" i="7"/>
  <c r="D1378" i="7"/>
  <c r="D1535" i="7"/>
  <c r="D1503" i="7"/>
  <c r="D1460" i="7"/>
  <c r="D1402" i="7"/>
  <c r="D1564" i="7"/>
  <c r="D1534" i="7"/>
  <c r="D1508" i="7"/>
  <c r="D1447" i="7"/>
  <c r="D1387" i="7"/>
  <c r="D1511" i="7"/>
  <c r="D1487" i="7"/>
  <c r="D1450" i="7"/>
  <c r="D1410" i="7"/>
  <c r="D1371" i="7"/>
  <c r="D1434" i="7"/>
  <c r="D1394" i="7"/>
  <c r="D1486" i="7"/>
  <c r="D1463" i="7"/>
  <c r="D1426" i="7"/>
  <c r="D1403" i="7"/>
  <c r="D1380" i="7"/>
  <c r="D1558" i="7"/>
  <c r="D1539" i="7"/>
  <c r="D1520" i="7"/>
  <c r="D1494" i="7"/>
  <c r="D1475" i="7"/>
  <c r="D1456" i="7"/>
  <c r="D1430" i="7"/>
  <c r="D1411" i="7"/>
  <c r="D1392" i="7"/>
  <c r="D1366" i="7"/>
  <c r="D1565" i="7"/>
  <c r="D1549" i="7"/>
  <c r="D1533" i="7"/>
  <c r="D1517" i="7"/>
  <c r="D1501" i="7"/>
  <c r="D1485" i="7"/>
  <c r="D1469" i="7"/>
  <c r="D1453" i="7"/>
  <c r="D1437" i="7"/>
  <c r="D1421" i="7"/>
  <c r="D1405" i="7"/>
  <c r="D1389" i="7"/>
  <c r="D1373" i="7"/>
  <c r="D1357" i="7"/>
  <c r="D1562" i="7"/>
  <c r="D1466" i="7"/>
  <c r="D1551" i="7"/>
  <c r="D1480" i="7"/>
  <c r="D1563" i="7"/>
  <c r="D1439" i="7"/>
  <c r="D1367" i="7"/>
  <c r="D1540" i="7"/>
  <c r="D1458" i="7"/>
  <c r="D1554" i="7"/>
  <c r="D1531" i="7"/>
  <c r="D1502" i="7"/>
  <c r="D1442" i="7"/>
  <c r="D1400" i="7"/>
  <c r="D1560" i="7"/>
  <c r="D1530" i="7"/>
  <c r="D1506" i="7"/>
  <c r="D1423" i="7"/>
  <c r="D1368" i="7"/>
  <c r="D1500" i="7"/>
  <c r="D1470" i="7"/>
  <c r="D1432" i="7"/>
  <c r="D1391" i="7"/>
  <c r="D1370" i="7"/>
  <c r="D1416" i="7"/>
  <c r="D1375" i="7"/>
  <c r="D1482" i="7"/>
  <c r="D1452" i="7"/>
  <c r="D1422" i="7"/>
  <c r="D1399" i="7"/>
  <c r="D1362" i="7"/>
  <c r="D1555" i="7"/>
  <c r="D1536" i="7"/>
  <c r="D1510" i="7"/>
  <c r="D1491" i="7"/>
  <c r="D1472" i="7"/>
  <c r="D1446" i="7"/>
  <c r="D1427" i="7"/>
  <c r="D1408" i="7"/>
  <c r="D1382" i="7"/>
  <c r="D1363" i="7"/>
  <c r="D1561" i="7"/>
  <c r="D1545" i="7"/>
  <c r="D1529" i="7"/>
  <c r="D1513" i="7"/>
  <c r="D1497" i="7"/>
  <c r="D1481" i="7"/>
  <c r="D1465" i="7"/>
  <c r="D1449" i="7"/>
  <c r="D1433" i="7"/>
  <c r="D1417" i="7"/>
  <c r="D1401" i="7"/>
  <c r="D1385" i="7"/>
  <c r="D1369" i="7"/>
  <c r="D1543" i="7"/>
  <c r="D1428" i="7"/>
  <c r="D1532" i="7"/>
  <c r="D1355" i="7"/>
  <c r="D1544" i="7"/>
  <c r="D1566" i="7"/>
  <c r="D1567" i="7"/>
  <c r="D1514" i="7"/>
  <c r="D1455" i="7"/>
  <c r="D1550" i="7"/>
  <c r="D1524" i="7"/>
  <c r="D1484" i="7"/>
  <c r="D1438" i="7"/>
  <c r="D1383" i="7"/>
  <c r="D1556" i="7"/>
  <c r="D1528" i="7"/>
  <c r="D1464" i="7"/>
  <c r="D1406" i="7"/>
  <c r="D1519" i="7"/>
  <c r="D1496" i="7"/>
  <c r="D1468" i="7"/>
  <c r="D1431" i="7"/>
  <c r="D1390" i="7"/>
  <c r="D1436" i="7"/>
  <c r="D1415" i="7"/>
  <c r="D1374" i="7"/>
  <c r="D1471" i="7"/>
  <c r="D1448" i="7"/>
  <c r="D1418" i="7"/>
  <c r="D1388" i="7"/>
  <c r="D1358" i="7"/>
  <c r="D1552" i="7"/>
  <c r="D1526" i="7"/>
  <c r="D1507" i="7"/>
  <c r="D1488" i="7"/>
  <c r="D1462" i="7"/>
  <c r="D1443" i="7"/>
  <c r="D1424" i="7"/>
  <c r="D1398" i="7"/>
  <c r="D1379" i="7"/>
  <c r="D1360" i="7"/>
  <c r="D1557" i="7"/>
  <c r="D1541" i="7"/>
  <c r="D1525" i="7"/>
  <c r="D1509" i="7"/>
  <c r="D1493" i="7"/>
  <c r="D1477" i="7"/>
  <c r="D1461" i="7"/>
  <c r="D1445" i="7"/>
  <c r="D1429" i="7"/>
  <c r="D1413" i="7"/>
  <c r="D1397" i="7"/>
  <c r="D1381" i="7"/>
  <c r="H1552" i="7"/>
  <c r="H1560" i="7"/>
  <c r="M1560" i="7" s="1"/>
  <c r="H1488" i="7"/>
  <c r="M1488" i="7" s="1"/>
  <c r="H1550" i="7"/>
  <c r="M1550" i="7" s="1"/>
  <c r="H1430" i="7"/>
  <c r="H1508" i="7"/>
  <c r="H1434" i="7"/>
  <c r="M1434" i="7" s="1"/>
  <c r="H1518" i="7"/>
  <c r="M1518" i="7" s="1"/>
  <c r="H1428" i="7"/>
  <c r="H1555" i="7"/>
  <c r="M1555" i="7" s="1"/>
  <c r="H1512" i="7"/>
  <c r="M1512" i="7" s="1"/>
  <c r="H1491" i="7"/>
  <c r="M1491" i="7" s="1"/>
  <c r="H1444" i="7"/>
  <c r="H1368" i="7"/>
  <c r="M1368" i="7" s="1"/>
  <c r="H1547" i="7"/>
  <c r="M1547" i="7" s="1"/>
  <c r="H1514" i="7"/>
  <c r="M1514" i="7" s="1"/>
  <c r="H1483" i="7"/>
  <c r="H1414" i="7"/>
  <c r="H1528" i="7"/>
  <c r="M1528" i="7" s="1"/>
  <c r="H1498" i="7"/>
  <c r="M1498" i="7" s="1"/>
  <c r="H1460" i="7"/>
  <c r="H1419" i="7"/>
  <c r="M1419" i="7" s="1"/>
  <c r="H1398" i="7"/>
  <c r="M1398" i="7" s="1"/>
  <c r="H1358" i="7"/>
  <c r="M1358" i="7" s="1"/>
  <c r="H1383" i="7"/>
  <c r="H1472" i="7"/>
  <c r="H1431" i="7"/>
  <c r="M1431" i="7" s="1"/>
  <c r="H1386" i="7"/>
  <c r="M1386" i="7" s="1"/>
  <c r="H1355" i="7"/>
  <c r="H1538" i="7"/>
  <c r="H1506" i="7"/>
  <c r="M1506" i="7" s="1"/>
  <c r="H1468" i="7"/>
  <c r="M1468" i="7" s="1"/>
  <c r="H1426" i="7"/>
  <c r="H1391" i="7"/>
  <c r="M1391" i="7" s="1"/>
  <c r="H1569" i="7"/>
  <c r="M1569" i="7" s="1"/>
  <c r="H1545" i="7"/>
  <c r="H1517" i="7"/>
  <c r="H1485" i="7"/>
  <c r="M1485" i="7" s="1"/>
  <c r="H1457" i="7"/>
  <c r="M1457" i="7" s="1"/>
  <c r="H1433" i="7"/>
  <c r="M1433" i="7" s="1"/>
  <c r="H1389" i="7"/>
  <c r="H1530" i="7"/>
  <c r="M1530" i="7" s="1"/>
  <c r="H1507" i="7"/>
  <c r="M1507" i="7" s="1"/>
  <c r="H1542" i="7"/>
  <c r="M1542" i="7" s="1"/>
  <c r="H1531" i="7"/>
  <c r="H1556" i="7"/>
  <c r="M1556" i="7" s="1"/>
  <c r="H1470" i="7"/>
  <c r="M1470" i="7" s="1"/>
  <c r="H1396" i="7"/>
  <c r="M1396" i="7" s="1"/>
  <c r="H1499" i="7"/>
  <c r="H1411" i="7"/>
  <c r="M1411" i="7" s="1"/>
  <c r="H1544" i="7"/>
  <c r="M1544" i="7" s="1"/>
  <c r="H1511" i="7"/>
  <c r="M1511" i="7" s="1"/>
  <c r="H1482" i="7"/>
  <c r="H1406" i="7"/>
  <c r="M1406" i="7" s="1"/>
  <c r="H1566" i="7"/>
  <c r="M1566" i="7" s="1"/>
  <c r="H1543" i="7"/>
  <c r="M1543" i="7" s="1"/>
  <c r="H1496" i="7"/>
  <c r="H1462" i="7"/>
  <c r="M1462" i="7" s="1"/>
  <c r="H1395" i="7"/>
  <c r="M1395" i="7" s="1"/>
  <c r="H1524" i="7"/>
  <c r="M1524" i="7" s="1"/>
  <c r="H1494" i="7"/>
  <c r="H1459" i="7"/>
  <c r="M1459" i="7" s="1"/>
  <c r="H1418" i="7"/>
  <c r="M1418" i="7" s="1"/>
  <c r="H1380" i="7"/>
  <c r="M1380" i="7" s="1"/>
  <c r="H1422" i="7"/>
  <c r="H1366" i="7"/>
  <c r="M1366" i="7" s="1"/>
  <c r="H1454" i="7"/>
  <c r="H1416" i="7"/>
  <c r="M1416" i="7" s="1"/>
  <c r="H1382" i="7"/>
  <c r="H1570" i="7"/>
  <c r="H1535" i="7"/>
  <c r="M1535" i="7" s="1"/>
  <c r="H1490" i="7"/>
  <c r="H1455" i="7"/>
  <c r="H1423" i="7"/>
  <c r="H1378" i="7"/>
  <c r="M1378" i="7" s="1"/>
  <c r="H1565" i="7"/>
  <c r="M1565" i="7" s="1"/>
  <c r="H1537" i="7"/>
  <c r="H1505" i="7"/>
  <c r="M1505" i="7" s="1"/>
  <c r="H1481" i="7"/>
  <c r="M1481" i="7" s="1"/>
  <c r="H1453" i="7"/>
  <c r="M1453" i="7" s="1"/>
  <c r="H1421" i="7"/>
  <c r="H1385" i="7"/>
  <c r="M1385" i="7" s="1"/>
  <c r="H1372" i="7"/>
  <c r="M1372" i="7" s="1"/>
  <c r="H1561" i="7"/>
  <c r="M1561" i="7" s="1"/>
  <c r="H1529" i="7"/>
  <c r="H1501" i="7"/>
  <c r="M1501" i="7" s="1"/>
  <c r="H1473" i="7"/>
  <c r="M1473" i="7" s="1"/>
  <c r="H1441" i="7"/>
  <c r="M1441" i="7" s="1"/>
  <c r="H1417" i="7"/>
  <c r="F1371" i="7"/>
  <c r="F1387" i="7"/>
  <c r="F1403" i="7"/>
  <c r="F1419" i="7"/>
  <c r="F1435" i="7"/>
  <c r="F1451" i="7"/>
  <c r="F1467" i="7"/>
  <c r="F1483" i="7"/>
  <c r="F1499" i="7"/>
  <c r="F1515" i="7"/>
  <c r="F1531" i="7"/>
  <c r="F1547" i="7"/>
  <c r="F1563" i="7"/>
  <c r="F1361" i="7"/>
  <c r="F1380" i="7"/>
  <c r="F1406" i="7"/>
  <c r="F1425" i="7"/>
  <c r="F1444" i="7"/>
  <c r="F1470" i="7"/>
  <c r="F1489" i="7"/>
  <c r="F1508" i="7"/>
  <c r="F1534" i="7"/>
  <c r="F1553" i="7"/>
  <c r="F1357" i="7"/>
  <c r="F1394" i="7"/>
  <c r="F1417" i="7"/>
  <c r="F1440" i="7"/>
  <c r="F1477" i="7"/>
  <c r="F1362" i="7"/>
  <c r="F1401" i="7"/>
  <c r="F1356" i="7"/>
  <c r="F1397" i="7"/>
  <c r="F1434" i="7"/>
  <c r="F1474" i="7"/>
  <c r="F1525" i="7"/>
  <c r="F1408" i="7"/>
  <c r="F1468" i="7"/>
  <c r="F1512" i="7"/>
  <c r="F1548" i="7"/>
  <c r="F1385" i="7"/>
  <c r="F1464" i="7"/>
  <c r="F1504" i="7"/>
  <c r="F1530" i="7"/>
  <c r="F1560" i="7"/>
  <c r="F1386" i="7"/>
  <c r="F1497" i="7"/>
  <c r="F1562" i="7"/>
  <c r="F1484" i="7"/>
  <c r="F1405" i="7"/>
  <c r="F1426" i="7"/>
  <c r="F1517" i="7"/>
  <c r="F1565" i="7"/>
  <c r="F1557" i="7"/>
  <c r="F1546" i="7"/>
  <c r="F1359" i="7"/>
  <c r="F1375" i="7"/>
  <c r="F1391" i="7"/>
  <c r="F1407" i="7"/>
  <c r="F1423" i="7"/>
  <c r="F1439" i="7"/>
  <c r="F1455" i="7"/>
  <c r="F1471" i="7"/>
  <c r="F1487" i="7"/>
  <c r="F1503" i="7"/>
  <c r="F1519" i="7"/>
  <c r="F1535" i="7"/>
  <c r="F1551" i="7"/>
  <c r="F1567" i="7"/>
  <c r="F1364" i="7"/>
  <c r="F1390" i="7"/>
  <c r="F1409" i="7"/>
  <c r="F1428" i="7"/>
  <c r="F1454" i="7"/>
  <c r="F1473" i="7"/>
  <c r="F1492" i="7"/>
  <c r="F1518" i="7"/>
  <c r="F1537" i="7"/>
  <c r="F1556" i="7"/>
  <c r="F1368" i="7"/>
  <c r="F1398" i="7"/>
  <c r="F1421" i="7"/>
  <c r="F1458" i="7"/>
  <c r="F1481" i="7"/>
  <c r="F1381" i="7"/>
  <c r="F1418" i="7"/>
  <c r="F1373" i="7"/>
  <c r="F1414" i="7"/>
  <c r="F1452" i="7"/>
  <c r="F1506" i="7"/>
  <c r="F1529" i="7"/>
  <c r="F1410" i="7"/>
  <c r="F1482" i="7"/>
  <c r="F1513" i="7"/>
  <c r="F1552" i="7"/>
  <c r="F1404" i="7"/>
  <c r="F1478" i="7"/>
  <c r="F1509" i="7"/>
  <c r="F1541" i="7"/>
  <c r="F1564" i="7"/>
  <c r="F1424" i="7"/>
  <c r="F1516" i="7"/>
  <c r="F1388" i="7"/>
  <c r="F1500" i="7"/>
  <c r="F1445" i="7"/>
  <c r="F1442" i="7"/>
  <c r="F1536" i="7"/>
  <c r="F1446" i="7"/>
  <c r="F1369" i="7"/>
  <c r="F1363" i="7"/>
  <c r="F1379" i="7"/>
  <c r="F1395" i="7"/>
  <c r="F1411" i="7"/>
  <c r="F1427" i="7"/>
  <c r="F1443" i="7"/>
  <c r="F1459" i="7"/>
  <c r="F1475" i="7"/>
  <c r="F1491" i="7"/>
  <c r="F1507" i="7"/>
  <c r="F1523" i="7"/>
  <c r="F1539" i="7"/>
  <c r="F1555" i="7"/>
  <c r="F1355" i="7"/>
  <c r="F1374" i="7"/>
  <c r="F1393" i="7"/>
  <c r="F1412" i="7"/>
  <c r="F1438" i="7"/>
  <c r="F1457" i="7"/>
  <c r="F1476" i="7"/>
  <c r="F1502" i="7"/>
  <c r="F1521" i="7"/>
  <c r="F1540" i="7"/>
  <c r="F1566" i="7"/>
  <c r="F1372" i="7"/>
  <c r="F1402" i="7"/>
  <c r="F1432" i="7"/>
  <c r="F1462" i="7"/>
  <c r="F1485" i="7"/>
  <c r="F1382" i="7"/>
  <c r="F1420" i="7"/>
  <c r="F1378" i="7"/>
  <c r="F1416" i="7"/>
  <c r="F1453" i="7"/>
  <c r="F1510" i="7"/>
  <c r="F1370" i="7"/>
  <c r="F1429" i="7"/>
  <c r="F1493" i="7"/>
  <c r="F1533" i="7"/>
  <c r="F1570" i="7"/>
  <c r="F1450" i="7"/>
  <c r="F1488" i="7"/>
  <c r="F1526" i="7"/>
  <c r="F1545" i="7"/>
  <c r="F1568" i="7"/>
  <c r="F1469" i="7"/>
  <c r="F1532" i="7"/>
  <c r="F1430" i="7"/>
  <c r="F1542" i="7"/>
  <c r="F1498" i="7"/>
  <c r="F1448" i="7"/>
  <c r="F1558" i="7"/>
  <c r="F1520" i="7"/>
  <c r="F1449" i="7"/>
  <c r="F1538" i="7"/>
  <c r="F1561" i="7"/>
  <c r="F1365" i="7"/>
  <c r="F1461" i="7"/>
  <c r="F1465" i="7"/>
  <c r="F1433" i="7"/>
  <c r="F1360" i="7"/>
  <c r="F1376" i="7"/>
  <c r="F1505" i="7"/>
  <c r="F1422" i="7"/>
  <c r="F1559" i="7"/>
  <c r="F1495" i="7"/>
  <c r="F1431" i="7"/>
  <c r="F1367" i="7"/>
  <c r="F1366" i="7"/>
  <c r="F1389" i="7"/>
  <c r="F1392" i="7"/>
  <c r="F1466" i="7"/>
  <c r="F1569" i="7"/>
  <c r="F1486" i="7"/>
  <c r="F1396" i="7"/>
  <c r="F1543" i="7"/>
  <c r="F1479" i="7"/>
  <c r="F1415" i="7"/>
  <c r="F1501" i="7"/>
  <c r="F1456" i="7"/>
  <c r="F1496" i="7"/>
  <c r="F1554" i="7"/>
  <c r="F1528" i="7"/>
  <c r="F1544" i="7"/>
  <c r="F1514" i="7"/>
  <c r="F1437" i="7"/>
  <c r="F1436" i="7"/>
  <c r="F1550" i="7"/>
  <c r="F1460" i="7"/>
  <c r="F1377" i="7"/>
  <c r="F1527" i="7"/>
  <c r="F1463" i="7"/>
  <c r="F1399" i="7"/>
  <c r="H1361" i="7"/>
  <c r="M1361" i="7" s="1"/>
  <c r="H1377" i="7"/>
  <c r="M1377" i="7" s="1"/>
  <c r="H1393" i="7"/>
  <c r="M1393" i="7" s="1"/>
  <c r="H1409" i="7"/>
  <c r="M1409" i="7" s="1"/>
  <c r="H1365" i="7"/>
  <c r="M1365" i="7" s="1"/>
  <c r="H1381" i="7"/>
  <c r="M1381" i="7" s="1"/>
  <c r="H1397" i="7"/>
  <c r="M1397" i="7" s="1"/>
  <c r="H1413" i="7"/>
  <c r="M1413" i="7" s="1"/>
  <c r="H1429" i="7"/>
  <c r="H1445" i="7"/>
  <c r="M1445" i="7" s="1"/>
  <c r="H1461" i="7"/>
  <c r="M1461" i="7" s="1"/>
  <c r="H1477" i="7"/>
  <c r="M1477" i="7" s="1"/>
  <c r="H1493" i="7"/>
  <c r="M1493" i="7" s="1"/>
  <c r="H1509" i="7"/>
  <c r="M1509" i="7" s="1"/>
  <c r="H1525" i="7"/>
  <c r="M1525" i="7" s="1"/>
  <c r="H1541" i="7"/>
  <c r="H1557" i="7"/>
  <c r="M1557" i="7" s="1"/>
  <c r="H1356" i="7"/>
  <c r="M1356" i="7" s="1"/>
  <c r="H1375" i="7"/>
  <c r="M1375" i="7" s="1"/>
  <c r="H1394" i="7"/>
  <c r="M1394" i="7" s="1"/>
  <c r="H1420" i="7"/>
  <c r="M1420" i="7" s="1"/>
  <c r="H1439" i="7"/>
  <c r="M1439" i="7" s="1"/>
  <c r="H1458" i="7"/>
  <c r="M1458" i="7" s="1"/>
  <c r="H1484" i="7"/>
  <c r="M1484" i="7" s="1"/>
  <c r="H1503" i="7"/>
  <c r="M1503" i="7" s="1"/>
  <c r="H1522" i="7"/>
  <c r="M1522" i="7" s="1"/>
  <c r="H1548" i="7"/>
  <c r="M1548" i="7" s="1"/>
  <c r="H1567" i="7"/>
  <c r="M1567" i="7" s="1"/>
  <c r="H1367" i="7"/>
  <c r="H1390" i="7"/>
  <c r="M1390" i="7" s="1"/>
  <c r="H1427" i="7"/>
  <c r="M1427" i="7" s="1"/>
  <c r="H1450" i="7"/>
  <c r="H1480" i="7"/>
  <c r="M1480" i="7" s="1"/>
  <c r="H1384" i="7"/>
  <c r="M1384" i="7" s="1"/>
  <c r="H1424" i="7"/>
  <c r="M1424" i="7" s="1"/>
  <c r="H1554" i="7"/>
  <c r="M1554" i="7" s="1"/>
  <c r="H1532" i="7"/>
  <c r="M1532" i="7" s="1"/>
  <c r="H1500" i="7"/>
  <c r="H1471" i="7"/>
  <c r="M1471" i="7" s="1"/>
  <c r="H1442" i="7"/>
  <c r="M1442" i="7" s="1"/>
  <c r="H1410" i="7"/>
  <c r="M1410" i="7" s="1"/>
  <c r="H1388" i="7"/>
  <c r="H1359" i="7"/>
  <c r="H1553" i="7"/>
  <c r="M1553" i="7" s="1"/>
  <c r="H1533" i="7"/>
  <c r="M1533" i="7" s="1"/>
  <c r="H1513" i="7"/>
  <c r="H1489" i="7"/>
  <c r="M1489" i="7" s="1"/>
  <c r="H1469" i="7"/>
  <c r="M1469" i="7" s="1"/>
  <c r="H1449" i="7"/>
  <c r="H1425" i="7"/>
  <c r="M1425" i="7" s="1"/>
  <c r="H1401" i="7"/>
  <c r="M1401" i="7" s="1"/>
  <c r="H1369" i="7"/>
  <c r="M1369" i="7" s="1"/>
  <c r="A1351" i="7"/>
  <c r="C1351" i="7"/>
  <c r="M1531" i="7"/>
  <c r="M1499" i="7"/>
  <c r="M1482" i="7"/>
  <c r="M1496" i="7"/>
  <c r="M1494" i="7"/>
  <c r="M1450" i="7"/>
  <c r="M1367" i="7"/>
  <c r="M1541" i="7"/>
  <c r="M1429" i="7"/>
  <c r="M1526" i="7"/>
  <c r="M1432" i="7"/>
  <c r="M1504" i="7"/>
  <c r="M1523" i="7"/>
  <c r="M1534" i="7"/>
  <c r="M1467" i="7"/>
  <c r="M1568" i="7"/>
  <c r="M1466" i="7"/>
  <c r="M1563" i="7"/>
  <c r="M1540" i="7"/>
  <c r="M1510" i="7"/>
  <c r="M1475" i="7"/>
  <c r="M1387" i="7"/>
  <c r="M1562" i="7"/>
  <c r="M1539" i="7"/>
  <c r="M1495" i="7"/>
  <c r="M1451" i="7"/>
  <c r="M1376" i="7"/>
  <c r="M1520" i="7"/>
  <c r="M1479" i="7"/>
  <c r="M1440" i="7"/>
  <c r="M1400" i="7"/>
  <c r="M1379" i="7"/>
  <c r="M1422" i="7"/>
  <c r="M1383" i="7"/>
  <c r="M1476" i="7"/>
  <c r="M1446" i="7"/>
  <c r="M1363" i="7"/>
  <c r="M1564" i="7"/>
  <c r="M1538" i="7"/>
  <c r="M1519" i="7"/>
  <c r="M1500" i="7"/>
  <c r="M1474" i="7"/>
  <c r="M1455" i="7"/>
  <c r="M1436" i="7"/>
  <c r="M1537" i="7"/>
  <c r="M1521" i="7"/>
  <c r="M1443" i="7"/>
  <c r="M1415" i="7"/>
  <c r="M1392" i="7"/>
  <c r="M1456" i="7"/>
  <c r="M1527" i="7"/>
  <c r="M1464" i="7"/>
  <c r="M1546" i="7"/>
  <c r="M1463" i="7"/>
  <c r="M1559" i="7"/>
  <c r="M1536" i="7"/>
  <c r="M1492" i="7"/>
  <c r="M1447" i="7"/>
  <c r="M1370" i="7"/>
  <c r="M1558" i="7"/>
  <c r="M1515" i="7"/>
  <c r="M1486" i="7"/>
  <c r="M1448" i="7"/>
  <c r="M1374" i="7"/>
  <c r="M1502" i="7"/>
  <c r="M1478" i="7"/>
  <c r="M1438" i="7"/>
  <c r="M1399" i="7"/>
  <c r="M1360" i="7"/>
  <c r="M1403" i="7"/>
  <c r="M1472" i="7"/>
  <c r="M1435" i="7"/>
  <c r="M1412" i="7"/>
  <c r="M1382" i="7"/>
  <c r="M1355" i="7"/>
  <c r="M1516" i="7"/>
  <c r="M1490" i="7"/>
  <c r="M1452" i="7"/>
  <c r="M1426" i="7"/>
  <c r="M1407" i="7"/>
  <c r="M1388" i="7"/>
  <c r="M1362" i="7"/>
  <c r="M1549" i="7"/>
  <c r="M1517" i="7"/>
  <c r="M1437" i="7"/>
  <c r="M1421" i="7"/>
  <c r="M1405" i="7"/>
  <c r="M1389" i="7"/>
  <c r="M1373" i="7"/>
  <c r="M1357" i="7"/>
  <c r="M1552" i="7"/>
  <c r="M1430" i="7"/>
  <c r="M1508" i="7"/>
  <c r="M1428" i="7"/>
  <c r="M1444" i="7"/>
  <c r="M1483" i="7"/>
  <c r="M1414" i="7"/>
  <c r="M1460" i="7"/>
  <c r="M1402" i="7"/>
  <c r="M1364" i="7"/>
  <c r="M1454" i="7"/>
  <c r="M1408" i="7"/>
  <c r="M1371" i="7"/>
  <c r="M1570" i="7"/>
  <c r="M1551" i="7"/>
  <c r="M1487" i="7"/>
  <c r="M1423" i="7"/>
  <c r="M1404" i="7"/>
  <c r="M1359" i="7"/>
  <c r="M1545" i="7"/>
  <c r="M1529" i="7"/>
  <c r="M1513" i="7"/>
  <c r="M1497" i="7"/>
  <c r="M1465" i="7"/>
  <c r="M1449" i="7"/>
  <c r="M1417" i="7"/>
  <c r="B1359" i="7"/>
  <c r="B1363" i="7"/>
  <c r="K1363" i="7" s="1"/>
  <c r="B1367" i="7"/>
  <c r="K1367" i="7" s="1"/>
  <c r="B1371" i="7"/>
  <c r="B1375" i="7"/>
  <c r="B1379" i="7"/>
  <c r="K1379" i="7" s="1"/>
  <c r="B1383" i="7"/>
  <c r="K1383" i="7" s="1"/>
  <c r="B1387" i="7"/>
  <c r="K1387" i="7" s="1"/>
  <c r="B1391" i="7"/>
  <c r="K1391" i="7" s="1"/>
  <c r="B1395" i="7"/>
  <c r="K1395" i="7" s="1"/>
  <c r="B1399" i="7"/>
  <c r="B1403" i="7"/>
  <c r="K1403" i="7" s="1"/>
  <c r="B1407" i="7"/>
  <c r="K1407" i="7" s="1"/>
  <c r="B1411" i="7"/>
  <c r="K1411" i="7" s="1"/>
  <c r="B1415" i="7"/>
  <c r="K1415" i="7" s="1"/>
  <c r="B1419" i="7"/>
  <c r="K1419" i="7" s="1"/>
  <c r="B1423" i="7"/>
  <c r="B1427" i="7"/>
  <c r="K1427" i="7" s="1"/>
  <c r="B1431" i="7"/>
  <c r="K1431" i="7" s="1"/>
  <c r="B1435" i="7"/>
  <c r="K1435" i="7" s="1"/>
  <c r="B1439" i="7"/>
  <c r="B1443" i="7"/>
  <c r="K1443" i="7" s="1"/>
  <c r="B1447" i="7"/>
  <c r="K1447" i="7" s="1"/>
  <c r="B1451" i="7"/>
  <c r="K1451" i="7" s="1"/>
  <c r="B1455" i="7"/>
  <c r="K1455" i="7" s="1"/>
  <c r="B1459" i="7"/>
  <c r="K1459" i="7" s="1"/>
  <c r="B1463" i="7"/>
  <c r="B1467" i="7"/>
  <c r="K1467" i="7" s="1"/>
  <c r="B1471" i="7"/>
  <c r="K1471" i="7" s="1"/>
  <c r="B1475" i="7"/>
  <c r="K1475" i="7" s="1"/>
  <c r="B1479" i="7"/>
  <c r="K1479" i="7" s="1"/>
  <c r="B1483" i="7"/>
  <c r="K1483" i="7" s="1"/>
  <c r="B1487" i="7"/>
  <c r="B1491" i="7"/>
  <c r="K1491" i="7" s="1"/>
  <c r="B1495" i="7"/>
  <c r="B1499" i="7"/>
  <c r="B1503" i="7"/>
  <c r="K1503" i="7" s="1"/>
  <c r="B1507" i="7"/>
  <c r="K1507" i="7" s="1"/>
  <c r="B1511" i="7"/>
  <c r="B1515" i="7"/>
  <c r="K1515" i="7" s="1"/>
  <c r="B1519" i="7"/>
  <c r="K1519" i="7" s="1"/>
  <c r="B1523" i="7"/>
  <c r="K1523" i="7" s="1"/>
  <c r="B1527" i="7"/>
  <c r="K1527" i="7" s="1"/>
  <c r="B1531" i="7"/>
  <c r="K1531" i="7" s="1"/>
  <c r="B1535" i="7"/>
  <c r="K1535" i="7" s="1"/>
  <c r="B1539" i="7"/>
  <c r="K1539" i="7" s="1"/>
  <c r="B1543" i="7"/>
  <c r="K1543" i="7" s="1"/>
  <c r="B1547" i="7"/>
  <c r="K1547" i="7" s="1"/>
  <c r="B1551" i="7"/>
  <c r="K1551" i="7" s="1"/>
  <c r="B1555" i="7"/>
  <c r="K1555" i="7" s="1"/>
  <c r="B1559" i="7"/>
  <c r="K1559" i="7" s="1"/>
  <c r="B1563" i="7"/>
  <c r="B1567" i="7"/>
  <c r="K1567" i="7" s="1"/>
  <c r="B1355" i="7"/>
  <c r="K1355" i="7" s="1"/>
  <c r="B1362" i="7"/>
  <c r="K1362" i="7" s="1"/>
  <c r="B1365" i="7"/>
  <c r="K1365" i="7" s="1"/>
  <c r="B1368" i="7"/>
  <c r="K1368" i="7" s="1"/>
  <c r="B1378" i="7"/>
  <c r="K1378" i="7" s="1"/>
  <c r="B1381" i="7"/>
  <c r="K1381" i="7" s="1"/>
  <c r="B1384" i="7"/>
  <c r="K1384" i="7" s="1"/>
  <c r="B1394" i="7"/>
  <c r="K1394" i="7" s="1"/>
  <c r="B1397" i="7"/>
  <c r="K1397" i="7" s="1"/>
  <c r="B1400" i="7"/>
  <c r="B1410" i="7"/>
  <c r="K1410" i="7" s="1"/>
  <c r="B1413" i="7"/>
  <c r="K1413" i="7" s="1"/>
  <c r="B1416" i="7"/>
  <c r="K1416" i="7" s="1"/>
  <c r="B1426" i="7"/>
  <c r="B1429" i="7"/>
  <c r="K1429" i="7" s="1"/>
  <c r="B1432" i="7"/>
  <c r="B1442" i="7"/>
  <c r="K1442" i="7" s="1"/>
  <c r="B1445" i="7"/>
  <c r="K1445" i="7" s="1"/>
  <c r="B1448" i="7"/>
  <c r="B1458" i="7"/>
  <c r="K1458" i="7" s="1"/>
  <c r="B1461" i="7"/>
  <c r="K1461" i="7" s="1"/>
  <c r="B1464" i="7"/>
  <c r="K1464" i="7" s="1"/>
  <c r="B1474" i="7"/>
  <c r="K1474" i="7" s="1"/>
  <c r="B1477" i="7"/>
  <c r="K1477" i="7" s="1"/>
  <c r="B1480" i="7"/>
  <c r="K1480" i="7" s="1"/>
  <c r="B1490" i="7"/>
  <c r="K1490" i="7" s="1"/>
  <c r="B1493" i="7"/>
  <c r="K1493" i="7" s="1"/>
  <c r="B1496" i="7"/>
  <c r="B1506" i="7"/>
  <c r="K1506" i="7" s="1"/>
  <c r="B1509" i="7"/>
  <c r="K1509" i="7" s="1"/>
  <c r="B1512" i="7"/>
  <c r="K1512" i="7" s="1"/>
  <c r="B1522" i="7"/>
  <c r="K1522" i="7" s="1"/>
  <c r="B1525" i="7"/>
  <c r="K1525" i="7" s="1"/>
  <c r="B1528" i="7"/>
  <c r="B1538" i="7"/>
  <c r="K1538" i="7" s="1"/>
  <c r="B1541" i="7"/>
  <c r="K1541" i="7" s="1"/>
  <c r="B1544" i="7"/>
  <c r="K1544" i="7" s="1"/>
  <c r="B1554" i="7"/>
  <c r="B1557" i="7"/>
  <c r="K1557" i="7" s="1"/>
  <c r="B1560" i="7"/>
  <c r="K1560" i="7" s="1"/>
  <c r="B1570" i="7"/>
  <c r="K1570" i="7" s="1"/>
  <c r="B1366" i="7"/>
  <c r="B1370" i="7"/>
  <c r="K1370" i="7" s="1"/>
  <c r="B1374" i="7"/>
  <c r="K1374" i="7" s="1"/>
  <c r="B1385" i="7"/>
  <c r="K1385" i="7" s="1"/>
  <c r="B1389" i="7"/>
  <c r="B1393" i="7"/>
  <c r="K1393" i="7" s="1"/>
  <c r="B1404" i="7"/>
  <c r="K1404" i="7" s="1"/>
  <c r="B1408" i="7"/>
  <c r="K1408" i="7" s="1"/>
  <c r="B1412" i="7"/>
  <c r="K1412" i="7" s="1"/>
  <c r="B1430" i="7"/>
  <c r="K1430" i="7" s="1"/>
  <c r="B1434" i="7"/>
  <c r="B1438" i="7"/>
  <c r="K1438" i="7" s="1"/>
  <c r="B1449" i="7"/>
  <c r="B1453" i="7"/>
  <c r="B1457" i="7"/>
  <c r="K1457" i="7" s="1"/>
  <c r="B1468" i="7"/>
  <c r="K1468" i="7" s="1"/>
  <c r="B1472" i="7"/>
  <c r="K1472" i="7" s="1"/>
  <c r="B1476" i="7"/>
  <c r="K1476" i="7" s="1"/>
  <c r="B1372" i="7"/>
  <c r="K1372" i="7" s="1"/>
  <c r="B1373" i="7"/>
  <c r="K1373" i="7" s="1"/>
  <c r="B1390" i="7"/>
  <c r="B1392" i="7"/>
  <c r="B1409" i="7"/>
  <c r="K1409" i="7" s="1"/>
  <c r="B1414" i="7"/>
  <c r="K1414" i="7" s="1"/>
  <c r="B1428" i="7"/>
  <c r="K1428" i="7" s="1"/>
  <c r="B1433" i="7"/>
  <c r="B1364" i="7"/>
  <c r="K1364" i="7" s="1"/>
  <c r="B1369" i="7"/>
  <c r="K1369" i="7" s="1"/>
  <c r="B1386" i="7"/>
  <c r="K1386" i="7" s="1"/>
  <c r="B1388" i="7"/>
  <c r="K1388" i="7" s="1"/>
  <c r="B1405" i="7"/>
  <c r="K1405" i="7" s="1"/>
  <c r="B1406" i="7"/>
  <c r="K1406" i="7" s="1"/>
  <c r="B1424" i="7"/>
  <c r="K1424" i="7" s="1"/>
  <c r="B1425" i="7"/>
  <c r="K1425" i="7" s="1"/>
  <c r="B1444" i="7"/>
  <c r="K1444" i="7" s="1"/>
  <c r="B1446" i="7"/>
  <c r="K1446" i="7" s="1"/>
  <c r="B1465" i="7"/>
  <c r="K1465" i="7" s="1"/>
  <c r="B1466" i="7"/>
  <c r="B1484" i="7"/>
  <c r="B1485" i="7"/>
  <c r="K1485" i="7" s="1"/>
  <c r="B1486" i="7"/>
  <c r="K1486" i="7" s="1"/>
  <c r="B1497" i="7"/>
  <c r="B1501" i="7"/>
  <c r="K1501" i="7" s="1"/>
  <c r="B1505" i="7"/>
  <c r="K1505" i="7" s="1"/>
  <c r="B1516" i="7"/>
  <c r="K1516" i="7" s="1"/>
  <c r="B1520" i="7"/>
  <c r="K1520" i="7" s="1"/>
  <c r="B1524" i="7"/>
  <c r="K1524" i="7" s="1"/>
  <c r="B1360" i="7"/>
  <c r="K1360" i="7" s="1"/>
  <c r="B1402" i="7"/>
  <c r="K1402" i="7" s="1"/>
  <c r="B1421" i="7"/>
  <c r="K1421" i="7" s="1"/>
  <c r="B1440" i="7"/>
  <c r="K1440" i="7" s="1"/>
  <c r="B1450" i="7"/>
  <c r="K1450" i="7" s="1"/>
  <c r="B1460" i="7"/>
  <c r="B1478" i="7"/>
  <c r="K1478" i="7" s="1"/>
  <c r="B1481" i="7"/>
  <c r="K1481" i="7" s="1"/>
  <c r="B1488" i="7"/>
  <c r="K1488" i="7" s="1"/>
  <c r="B1502" i="7"/>
  <c r="K1502" i="7" s="1"/>
  <c r="B1504" i="7"/>
  <c r="K1504" i="7" s="1"/>
  <c r="B1521" i="7"/>
  <c r="K1521" i="7" s="1"/>
  <c r="B1526" i="7"/>
  <c r="K1526" i="7" s="1"/>
  <c r="B1542" i="7"/>
  <c r="K1542" i="7" s="1"/>
  <c r="B1546" i="7"/>
  <c r="K1546" i="7" s="1"/>
  <c r="B1550" i="7"/>
  <c r="K1550" i="7" s="1"/>
  <c r="B1561" i="7"/>
  <c r="K1561" i="7" s="1"/>
  <c r="B1565" i="7"/>
  <c r="K1565" i="7" s="1"/>
  <c r="B1569" i="7"/>
  <c r="K1569" i="7" s="1"/>
  <c r="B1356" i="7"/>
  <c r="K1356" i="7" s="1"/>
  <c r="B1358" i="7"/>
  <c r="K1358" i="7" s="1"/>
  <c r="B1377" i="7"/>
  <c r="K1377" i="7" s="1"/>
  <c r="B1396" i="7"/>
  <c r="K1396" i="7" s="1"/>
  <c r="B1398" i="7"/>
  <c r="K1398" i="7" s="1"/>
  <c r="B1417" i="7"/>
  <c r="K1417" i="7" s="1"/>
  <c r="B1436" i="7"/>
  <c r="B1456" i="7"/>
  <c r="B1470" i="7"/>
  <c r="K1470" i="7" s="1"/>
  <c r="B1473" i="7"/>
  <c r="K1473" i="7" s="1"/>
  <c r="B1498" i="7"/>
  <c r="K1498" i="7" s="1"/>
  <c r="B1500" i="7"/>
  <c r="K1500" i="7" s="1"/>
  <c r="B1517" i="7"/>
  <c r="B1518" i="7"/>
  <c r="K1518" i="7" s="1"/>
  <c r="B1532" i="7"/>
  <c r="B1536" i="7"/>
  <c r="B1540" i="7"/>
  <c r="K1540" i="7" s="1"/>
  <c r="B1558" i="7"/>
  <c r="K1558" i="7" s="1"/>
  <c r="B1562" i="7"/>
  <c r="B1566" i="7"/>
  <c r="K1566" i="7" s="1"/>
  <c r="B1357" i="7"/>
  <c r="K1357" i="7" s="1"/>
  <c r="B1437" i="7"/>
  <c r="K1437" i="7" s="1"/>
  <c r="B1489" i="7"/>
  <c r="K1489" i="7" s="1"/>
  <c r="B1508" i="7"/>
  <c r="B1510" i="7"/>
  <c r="B1529" i="7"/>
  <c r="K1529" i="7" s="1"/>
  <c r="B1534" i="7"/>
  <c r="K1534" i="7" s="1"/>
  <c r="B1545" i="7"/>
  <c r="K1545" i="7" s="1"/>
  <c r="B1553" i="7"/>
  <c r="K1553" i="7" s="1"/>
  <c r="B1564" i="7"/>
  <c r="K1564" i="7" s="1"/>
  <c r="B1380" i="7"/>
  <c r="K1380" i="7" s="1"/>
  <c r="B1401" i="7"/>
  <c r="K1401" i="7" s="1"/>
  <c r="B1422" i="7"/>
  <c r="K1422" i="7" s="1"/>
  <c r="B1462" i="7"/>
  <c r="K1462" i="7" s="1"/>
  <c r="B1492" i="7"/>
  <c r="K1492" i="7" s="1"/>
  <c r="B1494" i="7"/>
  <c r="K1494" i="7" s="1"/>
  <c r="B1513" i="7"/>
  <c r="K1513" i="7" s="1"/>
  <c r="B1533" i="7"/>
  <c r="K1533" i="7" s="1"/>
  <c r="B1552" i="7"/>
  <c r="B1376" i="7"/>
  <c r="K1376" i="7" s="1"/>
  <c r="B1418" i="7"/>
  <c r="K1418" i="7" s="1"/>
  <c r="B1454" i="7"/>
  <c r="K1454" i="7" s="1"/>
  <c r="B1482" i="7"/>
  <c r="K1482" i="7" s="1"/>
  <c r="B1530" i="7"/>
  <c r="K1530" i="7" s="1"/>
  <c r="B1549" i="7"/>
  <c r="K1549" i="7" s="1"/>
  <c r="B1568" i="7"/>
  <c r="K1568" i="7" s="1"/>
  <c r="B1556" i="7"/>
  <c r="K1556" i="7" s="1"/>
  <c r="B1382" i="7"/>
  <c r="K1382" i="7" s="1"/>
  <c r="B1441" i="7"/>
  <c r="K1441" i="7" s="1"/>
  <c r="B1452" i="7"/>
  <c r="K1452" i="7" s="1"/>
  <c r="B1469" i="7"/>
  <c r="K1469" i="7" s="1"/>
  <c r="B1548" i="7"/>
  <c r="B1361" i="7"/>
  <c r="K1361" i="7" s="1"/>
  <c r="B1420" i="7"/>
  <c r="K1420" i="7" s="1"/>
  <c r="B1514" i="7"/>
  <c r="B1537" i="7"/>
  <c r="K1537" i="7" s="1"/>
  <c r="K1548" i="7" l="1"/>
  <c r="K1536" i="7"/>
  <c r="K1392" i="7"/>
  <c r="K1563" i="7"/>
  <c r="K1499" i="7"/>
  <c r="K1371" i="7"/>
  <c r="K1514" i="7"/>
  <c r="K1562" i="7"/>
  <c r="K1532" i="7"/>
  <c r="K1390" i="7"/>
  <c r="K1449" i="7"/>
  <c r="K1511" i="7"/>
  <c r="K1463" i="7"/>
  <c r="K1510" i="7"/>
  <c r="K1517" i="7"/>
  <c r="K1484" i="7"/>
  <c r="K1434" i="7"/>
  <c r="K1496" i="7"/>
  <c r="K1432" i="7"/>
  <c r="K1487" i="7"/>
  <c r="K1439" i="7"/>
  <c r="K1423" i="7"/>
  <c r="K1375" i="7"/>
  <c r="K1359" i="7"/>
  <c r="K1508" i="7"/>
  <c r="K1456" i="7"/>
  <c r="K1497" i="7"/>
  <c r="N1497" i="7" s="1"/>
  <c r="K1466" i="7"/>
  <c r="K1433" i="7"/>
  <c r="K1453" i="7"/>
  <c r="K1448" i="7"/>
  <c r="K1552" i="7"/>
  <c r="K1436" i="7"/>
  <c r="K1460" i="7"/>
  <c r="K1389" i="7"/>
  <c r="K1366" i="7"/>
  <c r="K1554" i="7"/>
  <c r="K1528" i="7"/>
  <c r="K1426" i="7"/>
  <c r="N1426" i="7" s="1"/>
  <c r="K1400" i="7"/>
  <c r="K1495" i="7"/>
  <c r="K1399" i="7"/>
  <c r="G1370" i="7"/>
  <c r="G1386" i="7"/>
  <c r="G1402" i="7"/>
  <c r="G1418" i="7"/>
  <c r="G1434" i="7"/>
  <c r="G1450" i="7"/>
  <c r="G1358" i="7"/>
  <c r="G1374" i="7"/>
  <c r="G1390" i="7"/>
  <c r="G1406" i="7"/>
  <c r="G1422" i="7"/>
  <c r="G1438" i="7"/>
  <c r="G1454" i="7"/>
  <c r="G1470" i="7"/>
  <c r="G1486" i="7"/>
  <c r="G1502" i="7"/>
  <c r="G1518" i="7"/>
  <c r="G1534" i="7"/>
  <c r="G1550" i="7"/>
  <c r="G1566" i="7"/>
  <c r="G1371" i="7"/>
  <c r="G1397" i="7"/>
  <c r="G1416" i="7"/>
  <c r="G1435" i="7"/>
  <c r="G1461" i="7"/>
  <c r="G1480" i="7"/>
  <c r="G1499" i="7"/>
  <c r="G1525" i="7"/>
  <c r="G1544" i="7"/>
  <c r="G1563" i="7"/>
  <c r="G1375" i="7"/>
  <c r="G1405" i="7"/>
  <c r="G1428" i="7"/>
  <c r="G1465" i="7"/>
  <c r="G1488" i="7"/>
  <c r="G1385" i="7"/>
  <c r="G1423" i="7"/>
  <c r="G1376" i="7"/>
  <c r="G1415" i="7"/>
  <c r="G1455" i="7"/>
  <c r="G1476" i="7"/>
  <c r="G1517" i="7"/>
  <c r="G1393" i="7"/>
  <c r="G1441" i="7"/>
  <c r="G1492" i="7"/>
  <c r="G1532" i="7"/>
  <c r="G1555" i="7"/>
  <c r="G1408" i="7"/>
  <c r="G1471" i="7"/>
  <c r="G1508" i="7"/>
  <c r="G1537" i="7"/>
  <c r="G1567" i="7"/>
  <c r="G1452" i="7"/>
  <c r="G1543" i="7"/>
  <c r="G1481" i="7"/>
  <c r="G1553" i="7"/>
  <c r="G1569" i="7"/>
  <c r="G1500" i="7"/>
  <c r="G1463" i="7"/>
  <c r="G1460" i="7"/>
  <c r="G1362" i="7"/>
  <c r="G1378" i="7"/>
  <c r="G1394" i="7"/>
  <c r="G1410" i="7"/>
  <c r="G1426" i="7"/>
  <c r="G1442" i="7"/>
  <c r="G1366" i="7"/>
  <c r="G1430" i="7"/>
  <c r="G1466" i="7"/>
  <c r="G1490" i="7"/>
  <c r="G1510" i="7"/>
  <c r="G1530" i="7"/>
  <c r="G1554" i="7"/>
  <c r="G1365" i="7"/>
  <c r="G1387" i="7"/>
  <c r="G1419" i="7"/>
  <c r="G1448" i="7"/>
  <c r="G1477" i="7"/>
  <c r="G1509" i="7"/>
  <c r="G1531" i="7"/>
  <c r="G1560" i="7"/>
  <c r="G1379" i="7"/>
  <c r="G1420" i="7"/>
  <c r="G1447" i="7"/>
  <c r="G1361" i="7"/>
  <c r="G1404" i="7"/>
  <c r="G1359" i="7"/>
  <c r="G1417" i="7"/>
  <c r="G1457" i="7"/>
  <c r="G1513" i="7"/>
  <c r="G1412" i="7"/>
  <c r="G1472" i="7"/>
  <c r="G1516" i="7"/>
  <c r="G1559" i="7"/>
  <c r="G1427" i="7"/>
  <c r="G1507" i="7"/>
  <c r="G1548" i="7"/>
  <c r="G1407" i="7"/>
  <c r="G1535" i="7"/>
  <c r="G1504" i="7"/>
  <c r="G1388" i="7"/>
  <c r="G1487" i="7"/>
  <c r="G1503" i="7"/>
  <c r="G1549" i="7"/>
  <c r="G1382" i="7"/>
  <c r="G1446" i="7"/>
  <c r="G1474" i="7"/>
  <c r="G1494" i="7"/>
  <c r="G1514" i="7"/>
  <c r="G1538" i="7"/>
  <c r="G1558" i="7"/>
  <c r="G1368" i="7"/>
  <c r="G1400" i="7"/>
  <c r="G1429" i="7"/>
  <c r="G1451" i="7"/>
  <c r="G1483" i="7"/>
  <c r="G1512" i="7"/>
  <c r="G1541" i="7"/>
  <c r="G1356" i="7"/>
  <c r="G1383" i="7"/>
  <c r="G1424" i="7"/>
  <c r="G1469" i="7"/>
  <c r="G1363" i="7"/>
  <c r="G1421" i="7"/>
  <c r="G1377" i="7"/>
  <c r="G1436" i="7"/>
  <c r="G1475" i="7"/>
  <c r="G1521" i="7"/>
  <c r="G1431" i="7"/>
  <c r="G1479" i="7"/>
  <c r="G1398" i="7"/>
  <c r="G1458" i="7"/>
  <c r="G1478" i="7"/>
  <c r="G1498" i="7"/>
  <c r="G1522" i="7"/>
  <c r="G1542" i="7"/>
  <c r="G1562" i="7"/>
  <c r="G1381" i="7"/>
  <c r="G1403" i="7"/>
  <c r="G1432" i="7"/>
  <c r="G1464" i="7"/>
  <c r="G1493" i="7"/>
  <c r="G1515" i="7"/>
  <c r="G1547" i="7"/>
  <c r="G1360" i="7"/>
  <c r="G1401" i="7"/>
  <c r="G1439" i="7"/>
  <c r="G1473" i="7"/>
  <c r="G1380" i="7"/>
  <c r="G1440" i="7"/>
  <c r="G1395" i="7"/>
  <c r="G1437" i="7"/>
  <c r="G1491" i="7"/>
  <c r="G1372" i="7"/>
  <c r="G1433" i="7"/>
  <c r="G1497" i="7"/>
  <c r="G1540" i="7"/>
  <c r="G1389" i="7"/>
  <c r="G1485" i="7"/>
  <c r="G1529" i="7"/>
  <c r="G1556" i="7"/>
  <c r="G1501" i="7"/>
  <c r="G1392" i="7"/>
  <c r="G1545" i="7"/>
  <c r="G1367" i="7"/>
  <c r="G1561" i="7"/>
  <c r="G1411" i="7"/>
  <c r="G1506" i="7"/>
  <c r="G1384" i="7"/>
  <c r="G1496" i="7"/>
  <c r="G1409" i="7"/>
  <c r="G1357" i="7"/>
  <c r="G1391" i="7"/>
  <c r="G1551" i="7"/>
  <c r="G1489" i="7"/>
  <c r="G1369" i="7"/>
  <c r="G1453" i="7"/>
  <c r="G1459" i="7"/>
  <c r="G1505" i="7"/>
  <c r="G1570" i="7"/>
  <c r="G1364" i="7"/>
  <c r="G1536" i="7"/>
  <c r="G1519" i="7"/>
  <c r="G1414" i="7"/>
  <c r="G1526" i="7"/>
  <c r="G1413" i="7"/>
  <c r="G1528" i="7"/>
  <c r="G1443" i="7"/>
  <c r="G1396" i="7"/>
  <c r="G1444" i="7"/>
  <c r="G1355" i="7"/>
  <c r="G1527" i="7"/>
  <c r="G1449" i="7"/>
  <c r="G1523" i="7"/>
  <c r="G1539" i="7"/>
  <c r="G1568" i="7"/>
  <c r="G1462" i="7"/>
  <c r="G1546" i="7"/>
  <c r="G1445" i="7"/>
  <c r="G1557" i="7"/>
  <c r="G1484" i="7"/>
  <c r="G1456" i="7"/>
  <c r="G1511" i="7"/>
  <c r="G1425" i="7"/>
  <c r="G1533" i="7"/>
  <c r="G1520" i="7"/>
  <c r="G1564" i="7"/>
  <c r="G1373" i="7"/>
  <c r="G1482" i="7"/>
  <c r="G1495" i="7"/>
  <c r="G1552" i="7"/>
  <c r="G1524" i="7"/>
  <c r="G1467" i="7"/>
  <c r="G1399" i="7"/>
  <c r="G1468" i="7"/>
  <c r="G1565" i="7"/>
  <c r="E1364" i="7"/>
  <c r="L1364" i="7" s="1"/>
  <c r="N1364" i="7" s="1"/>
  <c r="E1380" i="7"/>
  <c r="L1380" i="7" s="1"/>
  <c r="N1380" i="7" s="1"/>
  <c r="O1380" i="7" s="1"/>
  <c r="E1396" i="7"/>
  <c r="E1412" i="7"/>
  <c r="E1428" i="7"/>
  <c r="L1428" i="7" s="1"/>
  <c r="N1428" i="7" s="1"/>
  <c r="E1444" i="7"/>
  <c r="E1460" i="7"/>
  <c r="E1476" i="7"/>
  <c r="E1492" i="7"/>
  <c r="L1492" i="7" s="1"/>
  <c r="N1492" i="7" s="1"/>
  <c r="E1508" i="7"/>
  <c r="E1524" i="7"/>
  <c r="E1540" i="7"/>
  <c r="E1556" i="7"/>
  <c r="L1556" i="7" s="1"/>
  <c r="E1357" i="7"/>
  <c r="L1357" i="7" s="1"/>
  <c r="E1383" i="7"/>
  <c r="E1402" i="7"/>
  <c r="E1421" i="7"/>
  <c r="L1421" i="7" s="1"/>
  <c r="N1421" i="7" s="1"/>
  <c r="P1421" i="7" s="1"/>
  <c r="E1447" i="7"/>
  <c r="L1447" i="7" s="1"/>
  <c r="N1447" i="7" s="1"/>
  <c r="E1466" i="7"/>
  <c r="E1485" i="7"/>
  <c r="E1511" i="7"/>
  <c r="E1530" i="7"/>
  <c r="L1530" i="7" s="1"/>
  <c r="N1530" i="7" s="1"/>
  <c r="E1549" i="7"/>
  <c r="E1361" i="7"/>
  <c r="E1391" i="7"/>
  <c r="L1391" i="7" s="1"/>
  <c r="N1391" i="7" s="1"/>
  <c r="E1414" i="7"/>
  <c r="L1414" i="7" s="1"/>
  <c r="N1414" i="7" s="1"/>
  <c r="E1451" i="7"/>
  <c r="E1474" i="7"/>
  <c r="E1377" i="7"/>
  <c r="L1377" i="7" s="1"/>
  <c r="E1398" i="7"/>
  <c r="E1439" i="7"/>
  <c r="E1394" i="7"/>
  <c r="E1435" i="7"/>
  <c r="L1435" i="7" s="1"/>
  <c r="N1435" i="7" s="1"/>
  <c r="E1473" i="7"/>
  <c r="L1473" i="7" s="1"/>
  <c r="N1473" i="7" s="1"/>
  <c r="E1518" i="7"/>
  <c r="E1385" i="7"/>
  <c r="L1385" i="7" s="1"/>
  <c r="E1475" i="7"/>
  <c r="E1509" i="7"/>
  <c r="E1541" i="7"/>
  <c r="E1362" i="7"/>
  <c r="E1446" i="7"/>
  <c r="E1505" i="7"/>
  <c r="E1534" i="7"/>
  <c r="E1557" i="7"/>
  <c r="E1403" i="7"/>
  <c r="E1493" i="7"/>
  <c r="E1409" i="7"/>
  <c r="E1487" i="7"/>
  <c r="E1531" i="7"/>
  <c r="L1531" i="7" s="1"/>
  <c r="N1531" i="7" s="1"/>
  <c r="E1569" i="7"/>
  <c r="L1569" i="7" s="1"/>
  <c r="N1569" i="7" s="1"/>
  <c r="P1569" i="7" s="1"/>
  <c r="E1494" i="7"/>
  <c r="E1401" i="7"/>
  <c r="E1390" i="7"/>
  <c r="L1390" i="7" s="1"/>
  <c r="N1390" i="7" s="1"/>
  <c r="E1477" i="7"/>
  <c r="E1368" i="7"/>
  <c r="E1384" i="7"/>
  <c r="E1400" i="7"/>
  <c r="L1400" i="7" s="1"/>
  <c r="E1416" i="7"/>
  <c r="E1432" i="7"/>
  <c r="E1448" i="7"/>
  <c r="E1464" i="7"/>
  <c r="L1464" i="7" s="1"/>
  <c r="E1480" i="7"/>
  <c r="E1496" i="7"/>
  <c r="E1512" i="7"/>
  <c r="E1528" i="7"/>
  <c r="E1544" i="7"/>
  <c r="L1544" i="7" s="1"/>
  <c r="N1544" i="7" s="1"/>
  <c r="Q1544" i="7" s="1"/>
  <c r="E1560" i="7"/>
  <c r="E1367" i="7"/>
  <c r="E1386" i="7"/>
  <c r="E1405" i="7"/>
  <c r="L1405" i="7" s="1"/>
  <c r="N1405" i="7" s="1"/>
  <c r="E1431" i="7"/>
  <c r="E1450" i="7"/>
  <c r="E1469" i="7"/>
  <c r="E1495" i="7"/>
  <c r="E1514" i="7"/>
  <c r="E1533" i="7"/>
  <c r="E1559" i="7"/>
  <c r="E1365" i="7"/>
  <c r="E1395" i="7"/>
  <c r="E1425" i="7"/>
  <c r="E1455" i="7"/>
  <c r="L1455" i="7" s="1"/>
  <c r="N1455" i="7" s="1"/>
  <c r="O1455" i="7" s="1"/>
  <c r="E1478" i="7"/>
  <c r="L1478" i="7" s="1"/>
  <c r="N1478" i="7" s="1"/>
  <c r="E1378" i="7"/>
  <c r="E1417" i="7"/>
  <c r="L1417" i="7" s="1"/>
  <c r="N1417" i="7" s="1"/>
  <c r="O1417" i="7" s="1"/>
  <c r="E1374" i="7"/>
  <c r="L1374" i="7" s="1"/>
  <c r="N1374" i="7" s="1"/>
  <c r="E1411" i="7"/>
  <c r="E1449" i="7"/>
  <c r="E1499" i="7"/>
  <c r="E1522" i="7"/>
  <c r="E1427" i="7"/>
  <c r="E1489" i="7"/>
  <c r="E1510" i="7"/>
  <c r="E1545" i="7"/>
  <c r="L1545" i="7" s="1"/>
  <c r="N1545" i="7" s="1"/>
  <c r="E1381" i="7"/>
  <c r="E1457" i="7"/>
  <c r="E1506" i="7"/>
  <c r="E1538" i="7"/>
  <c r="E1561" i="7"/>
  <c r="E1441" i="7"/>
  <c r="L1441" i="7" s="1"/>
  <c r="N1441" i="7" s="1"/>
  <c r="E1551" i="7"/>
  <c r="E1426" i="7"/>
  <c r="L1426" i="7" s="1"/>
  <c r="E1502" i="7"/>
  <c r="L1502" i="7" s="1"/>
  <c r="N1502" i="7" s="1"/>
  <c r="Q1502" i="7" s="1"/>
  <c r="E1539" i="7"/>
  <c r="E1363" i="7"/>
  <c r="E1515" i="7"/>
  <c r="E1465" i="7"/>
  <c r="E1407" i="7"/>
  <c r="E1497" i="7"/>
  <c r="L1497" i="7" s="1"/>
  <c r="E1356" i="7"/>
  <c r="E1372" i="7"/>
  <c r="E1388" i="7"/>
  <c r="E1404" i="7"/>
  <c r="E1420" i="7"/>
  <c r="E1436" i="7"/>
  <c r="E1452" i="7"/>
  <c r="E1468" i="7"/>
  <c r="E1484" i="7"/>
  <c r="L1484" i="7" s="1"/>
  <c r="E1500" i="7"/>
  <c r="E1408" i="7"/>
  <c r="L1408" i="7" s="1"/>
  <c r="N1408" i="7" s="1"/>
  <c r="P1408" i="7" s="1"/>
  <c r="E1472" i="7"/>
  <c r="L1472" i="7" s="1"/>
  <c r="N1472" i="7" s="1"/>
  <c r="R1472" i="7" s="1"/>
  <c r="E1520" i="7"/>
  <c r="E1552" i="7"/>
  <c r="E1373" i="7"/>
  <c r="L1373" i="7" s="1"/>
  <c r="N1373" i="7" s="1"/>
  <c r="E1418" i="7"/>
  <c r="L1418" i="7" s="1"/>
  <c r="N1418" i="7" s="1"/>
  <c r="O1418" i="7" s="1"/>
  <c r="E1463" i="7"/>
  <c r="E1501" i="7"/>
  <c r="E1546" i="7"/>
  <c r="E1387" i="7"/>
  <c r="E1433" i="7"/>
  <c r="E1359" i="7"/>
  <c r="E1438" i="7"/>
  <c r="L1438" i="7" s="1"/>
  <c r="N1438" i="7" s="1"/>
  <c r="R1438" i="7" s="1"/>
  <c r="E1430" i="7"/>
  <c r="L1430" i="7" s="1"/>
  <c r="N1430" i="7" s="1"/>
  <c r="E1507" i="7"/>
  <c r="L1507" i="7" s="1"/>
  <c r="N1507" i="7" s="1"/>
  <c r="P1507" i="7" s="1"/>
  <c r="E1461" i="7"/>
  <c r="L1461" i="7" s="1"/>
  <c r="N1461" i="7" s="1"/>
  <c r="E1537" i="7"/>
  <c r="E1443" i="7"/>
  <c r="L1443" i="7" s="1"/>
  <c r="N1443" i="7" s="1"/>
  <c r="P1443" i="7" s="1"/>
  <c r="E1525" i="7"/>
  <c r="L1525" i="7" s="1"/>
  <c r="N1525" i="7" s="1"/>
  <c r="E1382" i="7"/>
  <c r="L1382" i="7" s="1"/>
  <c r="N1382" i="7" s="1"/>
  <c r="P1382" i="7" s="1"/>
  <c r="E1371" i="7"/>
  <c r="E1521" i="7"/>
  <c r="L1521" i="7" s="1"/>
  <c r="E1462" i="7"/>
  <c r="L1462" i="7" s="1"/>
  <c r="N1462" i="7" s="1"/>
  <c r="E1555" i="7"/>
  <c r="E1360" i="7"/>
  <c r="E1424" i="7"/>
  <c r="E1488" i="7"/>
  <c r="E1532" i="7"/>
  <c r="E1564" i="7"/>
  <c r="E1389" i="7"/>
  <c r="E1434" i="7"/>
  <c r="L1434" i="7" s="1"/>
  <c r="E1479" i="7"/>
  <c r="E1517" i="7"/>
  <c r="E1562" i="7"/>
  <c r="E1406" i="7"/>
  <c r="E1459" i="7"/>
  <c r="E1379" i="7"/>
  <c r="E1375" i="7"/>
  <c r="E1454" i="7"/>
  <c r="L1454" i="7" s="1"/>
  <c r="N1454" i="7" s="1"/>
  <c r="E1526" i="7"/>
  <c r="L1526" i="7" s="1"/>
  <c r="N1526" i="7" s="1"/>
  <c r="E1490" i="7"/>
  <c r="E1563" i="7"/>
  <c r="E1467" i="7"/>
  <c r="L1467" i="7" s="1"/>
  <c r="N1467" i="7" s="1"/>
  <c r="E1542" i="7"/>
  <c r="L1542" i="7" s="1"/>
  <c r="N1542" i="7" s="1"/>
  <c r="E1483" i="7"/>
  <c r="L1483" i="7" s="1"/>
  <c r="N1483" i="7" s="1"/>
  <c r="Q1483" i="7" s="1"/>
  <c r="E1442" i="7"/>
  <c r="E1550" i="7"/>
  <c r="E1547" i="7"/>
  <c r="L1547" i="7" s="1"/>
  <c r="N1547" i="7" s="1"/>
  <c r="E1535" i="7"/>
  <c r="E1376" i="7"/>
  <c r="E1440" i="7"/>
  <c r="E1504" i="7"/>
  <c r="L1504" i="7" s="1"/>
  <c r="N1504" i="7" s="1"/>
  <c r="R1504" i="7" s="1"/>
  <c r="E1536" i="7"/>
  <c r="E1568" i="7"/>
  <c r="L1568" i="7" s="1"/>
  <c r="N1568" i="7" s="1"/>
  <c r="R1568" i="7" s="1"/>
  <c r="E1399" i="7"/>
  <c r="E1437" i="7"/>
  <c r="L1437" i="7" s="1"/>
  <c r="N1437" i="7" s="1"/>
  <c r="R1437" i="7" s="1"/>
  <c r="E1482" i="7"/>
  <c r="E1527" i="7"/>
  <c r="L1527" i="7" s="1"/>
  <c r="N1527" i="7" s="1"/>
  <c r="P1527" i="7" s="1"/>
  <c r="E1565" i="7"/>
  <c r="L1565" i="7" s="1"/>
  <c r="N1565" i="7" s="1"/>
  <c r="E1410" i="7"/>
  <c r="L1410" i="7" s="1"/>
  <c r="N1410" i="7" s="1"/>
  <c r="O1410" i="7" s="1"/>
  <c r="E1470" i="7"/>
  <c r="E1397" i="7"/>
  <c r="E1393" i="7"/>
  <c r="E1471" i="7"/>
  <c r="L1471" i="7" s="1"/>
  <c r="N1471" i="7" s="1"/>
  <c r="Q1471" i="7" s="1"/>
  <c r="E1366" i="7"/>
  <c r="E1491" i="7"/>
  <c r="E1567" i="7"/>
  <c r="L1567" i="7" s="1"/>
  <c r="E1481" i="7"/>
  <c r="E1553" i="7"/>
  <c r="L1553" i="7" s="1"/>
  <c r="N1553" i="7" s="1"/>
  <c r="P1553" i="7" s="1"/>
  <c r="E1486" i="7"/>
  <c r="E1445" i="7"/>
  <c r="E1558" i="7"/>
  <c r="E1566" i="7"/>
  <c r="L1566" i="7" s="1"/>
  <c r="N1566" i="7" s="1"/>
  <c r="E1554" i="7"/>
  <c r="E1548" i="7"/>
  <c r="L1548" i="7" s="1"/>
  <c r="N1548" i="7" s="1"/>
  <c r="O1548" i="7" s="1"/>
  <c r="E1498" i="7"/>
  <c r="E1358" i="7"/>
  <c r="E1458" i="7"/>
  <c r="L1458" i="7" s="1"/>
  <c r="N1458" i="7" s="1"/>
  <c r="E1355" i="7"/>
  <c r="E1513" i="7"/>
  <c r="E1392" i="7"/>
  <c r="E1370" i="7"/>
  <c r="E1543" i="7"/>
  <c r="E1419" i="7"/>
  <c r="L1419" i="7" s="1"/>
  <c r="N1419" i="7" s="1"/>
  <c r="E1529" i="7"/>
  <c r="L1529" i="7" s="1"/>
  <c r="E1570" i="7"/>
  <c r="L1570" i="7" s="1"/>
  <c r="E1456" i="7"/>
  <c r="E1415" i="7"/>
  <c r="E1369" i="7"/>
  <c r="L1369" i="7" s="1"/>
  <c r="N1369" i="7" s="1"/>
  <c r="E1413" i="7"/>
  <c r="E1423" i="7"/>
  <c r="L1423" i="7" s="1"/>
  <c r="N1423" i="7" s="1"/>
  <c r="E1519" i="7"/>
  <c r="E1516" i="7"/>
  <c r="E1453" i="7"/>
  <c r="E1429" i="7"/>
  <c r="E1503" i="7"/>
  <c r="E1523" i="7"/>
  <c r="E1422" i="7"/>
  <c r="N1400" i="7"/>
  <c r="O1400" i="7" s="1"/>
  <c r="N1385" i="7"/>
  <c r="R1385" i="7" s="1"/>
  <c r="N1556" i="7"/>
  <c r="P1556" i="7" s="1"/>
  <c r="N1377" i="7"/>
  <c r="Q1377" i="7" s="1"/>
  <c r="P1568" i="7"/>
  <c r="Q1568" i="7"/>
  <c r="O1568" i="7"/>
  <c r="N1529" i="7"/>
  <c r="Q1417" i="7"/>
  <c r="P1417" i="7"/>
  <c r="R1417" i="7"/>
  <c r="Q1408" i="7"/>
  <c r="Q1385" i="7"/>
  <c r="N1570" i="7"/>
  <c r="O1443" i="7"/>
  <c r="R1443" i="7"/>
  <c r="Q1443" i="7"/>
  <c r="N1521" i="7"/>
  <c r="R1483" i="7"/>
  <c r="R1418" i="7"/>
  <c r="Q1418" i="7"/>
  <c r="P1418" i="7"/>
  <c r="O1405" i="7"/>
  <c r="N1357" i="7"/>
  <c r="O1504" i="7"/>
  <c r="N1464" i="7"/>
  <c r="Q1472" i="7"/>
  <c r="O1472" i="7"/>
  <c r="P1472" i="7"/>
  <c r="O1527" i="7"/>
  <c r="R1527" i="7"/>
  <c r="Q1527" i="7"/>
  <c r="N1567" i="7"/>
  <c r="P1410" i="7" l="1"/>
  <c r="L1399" i="7"/>
  <c r="N1399" i="7" s="1"/>
  <c r="P1399" i="7" s="1"/>
  <c r="L1406" i="7"/>
  <c r="N1406" i="7" s="1"/>
  <c r="L1520" i="7"/>
  <c r="N1520" i="7" s="1"/>
  <c r="L1538" i="7"/>
  <c r="N1538" i="7" s="1"/>
  <c r="P1538" i="7" s="1"/>
  <c r="L1559" i="7"/>
  <c r="N1559" i="7" s="1"/>
  <c r="Q1559" i="7" s="1"/>
  <c r="L1386" i="7"/>
  <c r="N1386" i="7" s="1"/>
  <c r="O1507" i="7"/>
  <c r="L1453" i="7"/>
  <c r="N1453" i="7" s="1"/>
  <c r="P1453" i="7" s="1"/>
  <c r="L1370" i="7"/>
  <c r="N1370" i="7" s="1"/>
  <c r="O1370" i="7" s="1"/>
  <c r="L1554" i="7"/>
  <c r="L1491" i="7"/>
  <c r="N1491" i="7" s="1"/>
  <c r="L1562" i="7"/>
  <c r="N1562" i="7" s="1"/>
  <c r="Q1562" i="7" s="1"/>
  <c r="L1424" i="7"/>
  <c r="N1424" i="7" s="1"/>
  <c r="L1533" i="7"/>
  <c r="N1533" i="7" s="1"/>
  <c r="L1367" i="7"/>
  <c r="N1367" i="7" s="1"/>
  <c r="L1512" i="7"/>
  <c r="N1512" i="7" s="1"/>
  <c r="O1512" i="7" s="1"/>
  <c r="L1448" i="7"/>
  <c r="N1448" i="7" s="1"/>
  <c r="L1384" i="7"/>
  <c r="N1384" i="7" s="1"/>
  <c r="L1362" i="7"/>
  <c r="N1362" i="7" s="1"/>
  <c r="L1361" i="7"/>
  <c r="N1361" i="7" s="1"/>
  <c r="L1540" i="7"/>
  <c r="N1540" i="7" s="1"/>
  <c r="R1540" i="7" s="1"/>
  <c r="L1476" i="7"/>
  <c r="N1476" i="7" s="1"/>
  <c r="P1380" i="7"/>
  <c r="L1429" i="7"/>
  <c r="N1429" i="7" s="1"/>
  <c r="Q1429" i="7" s="1"/>
  <c r="L1456" i="7"/>
  <c r="N1456" i="7" s="1"/>
  <c r="O1456" i="7" s="1"/>
  <c r="L1543" i="7"/>
  <c r="N1543" i="7" s="1"/>
  <c r="L1440" i="7"/>
  <c r="N1440" i="7" s="1"/>
  <c r="R1440" i="7" s="1"/>
  <c r="N1484" i="7"/>
  <c r="P1484" i="7" s="1"/>
  <c r="L1469" i="7"/>
  <c r="N1469" i="7" s="1"/>
  <c r="R1469" i="7" s="1"/>
  <c r="L1446" i="7"/>
  <c r="N1446" i="7" s="1"/>
  <c r="O1556" i="7"/>
  <c r="P1455" i="7"/>
  <c r="R1502" i="7"/>
  <c r="O1421" i="7"/>
  <c r="O1471" i="7"/>
  <c r="P1544" i="7"/>
  <c r="Q1437" i="7"/>
  <c r="L1516" i="7"/>
  <c r="N1516" i="7" s="1"/>
  <c r="L1482" i="7"/>
  <c r="N1482" i="7" s="1"/>
  <c r="L1360" i="7"/>
  <c r="N1360" i="7" s="1"/>
  <c r="Q1360" i="7" s="1"/>
  <c r="L1371" i="7"/>
  <c r="N1371" i="7" s="1"/>
  <c r="Q1371" i="7" s="1"/>
  <c r="L1452" i="7"/>
  <c r="N1452" i="7" s="1"/>
  <c r="L1388" i="7"/>
  <c r="N1388" i="7" s="1"/>
  <c r="L1457" i="7"/>
  <c r="N1457" i="7" s="1"/>
  <c r="P1457" i="7" s="1"/>
  <c r="L1449" i="7"/>
  <c r="N1449" i="7" s="1"/>
  <c r="O1449" i="7" s="1"/>
  <c r="L1514" i="7"/>
  <c r="N1514" i="7" s="1"/>
  <c r="L1431" i="7"/>
  <c r="N1431" i="7" s="1"/>
  <c r="L1560" i="7"/>
  <c r="N1560" i="7" s="1"/>
  <c r="O1560" i="7" s="1"/>
  <c r="L1432" i="7"/>
  <c r="N1432" i="7" s="1"/>
  <c r="Q1432" i="7" s="1"/>
  <c r="L1368" i="7"/>
  <c r="N1368" i="7" s="1"/>
  <c r="O1368" i="7" s="1"/>
  <c r="L1494" i="7"/>
  <c r="N1494" i="7" s="1"/>
  <c r="L1518" i="7"/>
  <c r="N1518" i="7" s="1"/>
  <c r="Q1518" i="7" s="1"/>
  <c r="L1549" i="7"/>
  <c r="N1549" i="7" s="1"/>
  <c r="Q1549" i="7" s="1"/>
  <c r="L1466" i="7"/>
  <c r="N1466" i="7" s="1"/>
  <c r="L1383" i="7"/>
  <c r="N1383" i="7" s="1"/>
  <c r="L1524" i="7"/>
  <c r="N1524" i="7" s="1"/>
  <c r="Q1524" i="7" s="1"/>
  <c r="L1460" i="7"/>
  <c r="N1460" i="7" s="1"/>
  <c r="L1396" i="7"/>
  <c r="N1396" i="7" s="1"/>
  <c r="N1554" i="7"/>
  <c r="R1373" i="7"/>
  <c r="P1373" i="7"/>
  <c r="R1368" i="7"/>
  <c r="Q1368" i="7"/>
  <c r="O1482" i="7"/>
  <c r="Q1482" i="7"/>
  <c r="R1482" i="7"/>
  <c r="R1560" i="7"/>
  <c r="Q1560" i="7"/>
  <c r="Q1554" i="7"/>
  <c r="O1554" i="7"/>
  <c r="P1554" i="7"/>
  <c r="O1566" i="7"/>
  <c r="R1566" i="7"/>
  <c r="P1566" i="7"/>
  <c r="Q1566" i="7"/>
  <c r="R1494" i="7"/>
  <c r="P1494" i="7"/>
  <c r="Q1383" i="7"/>
  <c r="R1383" i="7"/>
  <c r="P1383" i="7"/>
  <c r="P1524" i="7"/>
  <c r="O1483" i="7"/>
  <c r="P1385" i="7"/>
  <c r="Q1438" i="7"/>
  <c r="O1388" i="7"/>
  <c r="L1503" i="7"/>
  <c r="N1503" i="7" s="1"/>
  <c r="L1519" i="7"/>
  <c r="N1519" i="7" s="1"/>
  <c r="R1519" i="7" s="1"/>
  <c r="L1415" i="7"/>
  <c r="N1415" i="7" s="1"/>
  <c r="R1415" i="7" s="1"/>
  <c r="L1558" i="7"/>
  <c r="N1558" i="7" s="1"/>
  <c r="P1558" i="7" s="1"/>
  <c r="L1481" i="7"/>
  <c r="N1481" i="7" s="1"/>
  <c r="L1555" i="7"/>
  <c r="N1555" i="7" s="1"/>
  <c r="P1555" i="7" s="1"/>
  <c r="L1359" i="7"/>
  <c r="N1359" i="7" s="1"/>
  <c r="Q1359" i="7" s="1"/>
  <c r="L1552" i="7"/>
  <c r="N1552" i="7" s="1"/>
  <c r="P1552" i="7" s="1"/>
  <c r="L1427" i="7"/>
  <c r="N1427" i="7" s="1"/>
  <c r="L1411" i="7"/>
  <c r="N1411" i="7" s="1"/>
  <c r="O1411" i="7" s="1"/>
  <c r="L1416" i="7"/>
  <c r="N1416" i="7" s="1"/>
  <c r="Q1416" i="7" s="1"/>
  <c r="L1505" i="7"/>
  <c r="N1505" i="7" s="1"/>
  <c r="P1505" i="7" s="1"/>
  <c r="L1509" i="7"/>
  <c r="N1509" i="7" s="1"/>
  <c r="L1398" i="7"/>
  <c r="N1398" i="7" s="1"/>
  <c r="P1398" i="7" s="1"/>
  <c r="P1483" i="7"/>
  <c r="O1408" i="7"/>
  <c r="P1438" i="7"/>
  <c r="N1434" i="7"/>
  <c r="R1434" i="7" s="1"/>
  <c r="R1524" i="7"/>
  <c r="O1553" i="7"/>
  <c r="P1388" i="7"/>
  <c r="R1553" i="7"/>
  <c r="O1385" i="7"/>
  <c r="R1408" i="7"/>
  <c r="O1438" i="7"/>
  <c r="O1360" i="7"/>
  <c r="P1360" i="7"/>
  <c r="Q1478" i="7"/>
  <c r="R1478" i="7"/>
  <c r="R1405" i="7"/>
  <c r="Q1405" i="7"/>
  <c r="P1405" i="7"/>
  <c r="R1569" i="7"/>
  <c r="Q1569" i="7"/>
  <c r="O1569" i="7"/>
  <c r="O1473" i="7"/>
  <c r="R1473" i="7"/>
  <c r="Q1473" i="7"/>
  <c r="P1473" i="7"/>
  <c r="R1398" i="7"/>
  <c r="R1555" i="7"/>
  <c r="R1382" i="7"/>
  <c r="O1382" i="7"/>
  <c r="Q1382" i="7"/>
  <c r="Q1461" i="7"/>
  <c r="P1461" i="7"/>
  <c r="R1461" i="7"/>
  <c r="O1461" i="7"/>
  <c r="R1380" i="7"/>
  <c r="P1504" i="7"/>
  <c r="R1471" i="7"/>
  <c r="O1544" i="7"/>
  <c r="R1518" i="7"/>
  <c r="O1558" i="7"/>
  <c r="P1519" i="7"/>
  <c r="L1393" i="7"/>
  <c r="N1393" i="7" s="1"/>
  <c r="L1550" i="7"/>
  <c r="N1550" i="7" s="1"/>
  <c r="P1550" i="7" s="1"/>
  <c r="L1433" i="7"/>
  <c r="N1433" i="7" s="1"/>
  <c r="R1433" i="7" s="1"/>
  <c r="L1463" i="7"/>
  <c r="N1463" i="7" s="1"/>
  <c r="P1463" i="7" s="1"/>
  <c r="L1420" i="7"/>
  <c r="N1420" i="7" s="1"/>
  <c r="L1356" i="7"/>
  <c r="N1356" i="7" s="1"/>
  <c r="P1356" i="7" s="1"/>
  <c r="L1515" i="7"/>
  <c r="N1515" i="7" s="1"/>
  <c r="O1515" i="7" s="1"/>
  <c r="L1522" i="7"/>
  <c r="N1522" i="7" s="1"/>
  <c r="Q1522" i="7" s="1"/>
  <c r="L1528" i="7"/>
  <c r="N1528" i="7" s="1"/>
  <c r="L1403" i="7"/>
  <c r="N1403" i="7" s="1"/>
  <c r="P1403" i="7" s="1"/>
  <c r="L1475" i="7"/>
  <c r="N1475" i="7" s="1"/>
  <c r="Q1475" i="7" s="1"/>
  <c r="L1511" i="7"/>
  <c r="N1511" i="7" s="1"/>
  <c r="P1511" i="7" s="1"/>
  <c r="O1481" i="7"/>
  <c r="R1416" i="7"/>
  <c r="L1355" i="7"/>
  <c r="N1355" i="7" s="1"/>
  <c r="R1355" i="7" s="1"/>
  <c r="L1445" i="7"/>
  <c r="N1445" i="7" s="1"/>
  <c r="Q1445" i="7" s="1"/>
  <c r="L1488" i="7"/>
  <c r="N1488" i="7" s="1"/>
  <c r="O1383" i="7"/>
  <c r="R1554" i="7"/>
  <c r="O1502" i="7"/>
  <c r="O1377" i="7"/>
  <c r="Q1380" i="7"/>
  <c r="R1410" i="7"/>
  <c r="Q1504" i="7"/>
  <c r="P1548" i="7"/>
  <c r="R1457" i="7"/>
  <c r="P1481" i="7"/>
  <c r="Q1553" i="7"/>
  <c r="O1416" i="7"/>
  <c r="P1518" i="7"/>
  <c r="O1437" i="7"/>
  <c r="L1422" i="7"/>
  <c r="N1422" i="7" s="1"/>
  <c r="L1486" i="7"/>
  <c r="N1486" i="7" s="1"/>
  <c r="L1375" i="7"/>
  <c r="N1375" i="7" s="1"/>
  <c r="P1375" i="7" s="1"/>
  <c r="L1387" i="7"/>
  <c r="N1387" i="7" s="1"/>
  <c r="L1468" i="7"/>
  <c r="N1468" i="7" s="1"/>
  <c r="L1363" i="7"/>
  <c r="N1363" i="7" s="1"/>
  <c r="P1363" i="7" s="1"/>
  <c r="L1506" i="7"/>
  <c r="N1506" i="7" s="1"/>
  <c r="L1510" i="7"/>
  <c r="N1510" i="7" s="1"/>
  <c r="L1499" i="7"/>
  <c r="N1499" i="7" s="1"/>
  <c r="L1425" i="7"/>
  <c r="N1425" i="7" s="1"/>
  <c r="L1557" i="7"/>
  <c r="N1557" i="7" s="1"/>
  <c r="L1394" i="7"/>
  <c r="N1394" i="7" s="1"/>
  <c r="L1474" i="7"/>
  <c r="N1474" i="7" s="1"/>
  <c r="L1485" i="7"/>
  <c r="N1485" i="7" s="1"/>
  <c r="Q1485" i="7" s="1"/>
  <c r="L1402" i="7"/>
  <c r="N1402" i="7" s="1"/>
  <c r="L1412" i="7"/>
  <c r="N1412" i="7" s="1"/>
  <c r="O1503" i="7"/>
  <c r="P1502" i="7"/>
  <c r="P1482" i="7"/>
  <c r="O1384" i="7"/>
  <c r="Q1410" i="7"/>
  <c r="Q1503" i="7"/>
  <c r="P1471" i="7"/>
  <c r="P1368" i="7"/>
  <c r="P1416" i="7"/>
  <c r="R1544" i="7"/>
  <c r="P1437" i="7"/>
  <c r="L1392" i="7"/>
  <c r="N1392" i="7" s="1"/>
  <c r="P1392" i="7" s="1"/>
  <c r="L1358" i="7"/>
  <c r="N1358" i="7" s="1"/>
  <c r="L1366" i="7"/>
  <c r="N1366" i="7" s="1"/>
  <c r="L1535" i="7"/>
  <c r="N1535" i="7" s="1"/>
  <c r="R1535" i="7" s="1"/>
  <c r="L1564" i="7"/>
  <c r="N1564" i="7" s="1"/>
  <c r="R1564" i="7" s="1"/>
  <c r="L1537" i="7"/>
  <c r="N1537" i="7" s="1"/>
  <c r="L1539" i="7"/>
  <c r="N1539" i="7" s="1"/>
  <c r="L1489" i="7"/>
  <c r="N1489" i="7" s="1"/>
  <c r="L1395" i="7"/>
  <c r="N1395" i="7" s="1"/>
  <c r="Q1395" i="7" s="1"/>
  <c r="L1409" i="7"/>
  <c r="N1409" i="7" s="1"/>
  <c r="L1439" i="7"/>
  <c r="N1439" i="7" s="1"/>
  <c r="L1451" i="7"/>
  <c r="N1451" i="7" s="1"/>
  <c r="P1565" i="7"/>
  <c r="Q1565" i="7"/>
  <c r="O1565" i="7"/>
  <c r="R1565" i="7"/>
  <c r="Q1462" i="7"/>
  <c r="O1462" i="7"/>
  <c r="R1462" i="7"/>
  <c r="P1462" i="7"/>
  <c r="R1463" i="7"/>
  <c r="O1559" i="7"/>
  <c r="Q1390" i="7"/>
  <c r="P1390" i="7"/>
  <c r="R1390" i="7"/>
  <c r="O1390" i="7"/>
  <c r="O1403" i="7"/>
  <c r="Q1403" i="7"/>
  <c r="P1435" i="7"/>
  <c r="O1435" i="7"/>
  <c r="R1435" i="7"/>
  <c r="Q1435" i="7"/>
  <c r="O1391" i="7"/>
  <c r="R1391" i="7"/>
  <c r="Q1391" i="7"/>
  <c r="P1391" i="7"/>
  <c r="O1492" i="7"/>
  <c r="P1492" i="7"/>
  <c r="P1364" i="7"/>
  <c r="Q1364" i="7"/>
  <c r="O1364" i="7"/>
  <c r="R1364" i="7"/>
  <c r="R1393" i="7"/>
  <c r="P1393" i="7"/>
  <c r="Q1393" i="7"/>
  <c r="O1393" i="7"/>
  <c r="O1399" i="7"/>
  <c r="P1447" i="7"/>
  <c r="Q1447" i="7"/>
  <c r="R1528" i="7"/>
  <c r="P1377" i="7"/>
  <c r="P1474" i="7"/>
  <c r="O1520" i="7"/>
  <c r="Q1421" i="7"/>
  <c r="R1548" i="7"/>
  <c r="O1440" i="7"/>
  <c r="R1446" i="7"/>
  <c r="R1400" i="7"/>
  <c r="Q1449" i="7"/>
  <c r="P1400" i="7"/>
  <c r="P1528" i="7"/>
  <c r="O1386" i="7"/>
  <c r="Q1556" i="7"/>
  <c r="Q1474" i="7"/>
  <c r="R1538" i="7"/>
  <c r="Q1520" i="7"/>
  <c r="Q1494" i="7"/>
  <c r="Q1455" i="7"/>
  <c r="P1522" i="7"/>
  <c r="Q1440" i="7"/>
  <c r="Q1507" i="7"/>
  <c r="Q1373" i="7"/>
  <c r="Q1400" i="7"/>
  <c r="P1386" i="7"/>
  <c r="R1377" i="7"/>
  <c r="R1556" i="7"/>
  <c r="O1451" i="7"/>
  <c r="R1421" i="7"/>
  <c r="O1494" i="7"/>
  <c r="Q1548" i="7"/>
  <c r="R1455" i="7"/>
  <c r="P1440" i="7"/>
  <c r="R1507" i="7"/>
  <c r="O1373" i="7"/>
  <c r="P1446" i="7"/>
  <c r="O1412" i="7"/>
  <c r="Q1412" i="7"/>
  <c r="L1513" i="7"/>
  <c r="N1513" i="7" s="1"/>
  <c r="R1513" i="7" s="1"/>
  <c r="L1498" i="7"/>
  <c r="N1498" i="7" s="1"/>
  <c r="L1397" i="7"/>
  <c r="N1397" i="7" s="1"/>
  <c r="L1376" i="7"/>
  <c r="N1376" i="7" s="1"/>
  <c r="L1442" i="7"/>
  <c r="N1442" i="7" s="1"/>
  <c r="P1442" i="7" s="1"/>
  <c r="L1563" i="7"/>
  <c r="N1563" i="7" s="1"/>
  <c r="L1389" i="7"/>
  <c r="N1389" i="7" s="1"/>
  <c r="O1389" i="7" s="1"/>
  <c r="L1404" i="7"/>
  <c r="N1404" i="7" s="1"/>
  <c r="L1551" i="7"/>
  <c r="N1551" i="7" s="1"/>
  <c r="O1551" i="7" s="1"/>
  <c r="L1450" i="7"/>
  <c r="N1450" i="7" s="1"/>
  <c r="L1401" i="7"/>
  <c r="N1401" i="7" s="1"/>
  <c r="P1401" i="7" s="1"/>
  <c r="L1487" i="7"/>
  <c r="N1487" i="7" s="1"/>
  <c r="O1487" i="7" s="1"/>
  <c r="L1413" i="7"/>
  <c r="N1413" i="7" s="1"/>
  <c r="L1523" i="7"/>
  <c r="N1523" i="7" s="1"/>
  <c r="L1470" i="7"/>
  <c r="N1470" i="7" s="1"/>
  <c r="Q1470" i="7" s="1"/>
  <c r="L1536" i="7"/>
  <c r="N1536" i="7" s="1"/>
  <c r="L1490" i="7"/>
  <c r="N1490" i="7" s="1"/>
  <c r="Q1490" i="7" s="1"/>
  <c r="L1379" i="7"/>
  <c r="N1379" i="7" s="1"/>
  <c r="L1517" i="7"/>
  <c r="N1517" i="7" s="1"/>
  <c r="L1546" i="7"/>
  <c r="N1546" i="7" s="1"/>
  <c r="L1407" i="7"/>
  <c r="N1407" i="7" s="1"/>
  <c r="L1378" i="7"/>
  <c r="N1378" i="7" s="1"/>
  <c r="L1496" i="7"/>
  <c r="N1496" i="7" s="1"/>
  <c r="L1534" i="7"/>
  <c r="N1534" i="7" s="1"/>
  <c r="L1541" i="7"/>
  <c r="N1541" i="7" s="1"/>
  <c r="L1459" i="7"/>
  <c r="N1459" i="7" s="1"/>
  <c r="L1479" i="7"/>
  <c r="N1479" i="7" s="1"/>
  <c r="R1479" i="7" s="1"/>
  <c r="L1532" i="7"/>
  <c r="N1532" i="7" s="1"/>
  <c r="R1532" i="7" s="1"/>
  <c r="L1501" i="7"/>
  <c r="N1501" i="7" s="1"/>
  <c r="L1500" i="7"/>
  <c r="N1500" i="7" s="1"/>
  <c r="L1436" i="7"/>
  <c r="N1436" i="7" s="1"/>
  <c r="L1372" i="7"/>
  <c r="N1372" i="7" s="1"/>
  <c r="Q1372" i="7" s="1"/>
  <c r="L1465" i="7"/>
  <c r="N1465" i="7" s="1"/>
  <c r="Q1465" i="7" s="1"/>
  <c r="L1561" i="7"/>
  <c r="N1561" i="7" s="1"/>
  <c r="L1381" i="7"/>
  <c r="N1381" i="7" s="1"/>
  <c r="Q1381" i="7" s="1"/>
  <c r="L1365" i="7"/>
  <c r="N1365" i="7" s="1"/>
  <c r="L1495" i="7"/>
  <c r="N1495" i="7" s="1"/>
  <c r="L1480" i="7"/>
  <c r="N1480" i="7" s="1"/>
  <c r="L1477" i="7"/>
  <c r="N1477" i="7" s="1"/>
  <c r="L1493" i="7"/>
  <c r="N1493" i="7" s="1"/>
  <c r="L1508" i="7"/>
  <c r="N1508" i="7" s="1"/>
  <c r="L1444" i="7"/>
  <c r="N1444" i="7" s="1"/>
  <c r="O1538" i="7"/>
  <c r="O1478" i="7"/>
  <c r="R1422" i="7"/>
  <c r="R1447" i="7"/>
  <c r="O1465" i="7"/>
  <c r="O1447" i="7"/>
  <c r="R1412" i="7"/>
  <c r="R1492" i="7"/>
  <c r="Q1538" i="7"/>
  <c r="P1478" i="7"/>
  <c r="P1422" i="7"/>
  <c r="O1457" i="7"/>
  <c r="P1412" i="7"/>
  <c r="Q1492" i="7"/>
  <c r="O1427" i="7"/>
  <c r="R1427" i="7"/>
  <c r="Q1427" i="7"/>
  <c r="P1427" i="7"/>
  <c r="P1415" i="7"/>
  <c r="O1415" i="7"/>
  <c r="Q1516" i="7"/>
  <c r="P1516" i="7"/>
  <c r="O1516" i="7"/>
  <c r="R1516" i="7"/>
  <c r="R1562" i="7"/>
  <c r="O1562" i="7"/>
  <c r="O1476" i="7"/>
  <c r="P1476" i="7"/>
  <c r="R1476" i="7"/>
  <c r="Q1476" i="7"/>
  <c r="R1371" i="7"/>
  <c r="P1467" i="7"/>
  <c r="O1467" i="7"/>
  <c r="R1467" i="7"/>
  <c r="Q1467" i="7"/>
  <c r="P1370" i="7"/>
  <c r="Q1505" i="7"/>
  <c r="O1357" i="7"/>
  <c r="R1357" i="7"/>
  <c r="Q1357" i="7"/>
  <c r="P1357" i="7"/>
  <c r="O1545" i="7"/>
  <c r="Q1545" i="7"/>
  <c r="R1545" i="7"/>
  <c r="P1545" i="7"/>
  <c r="P1535" i="7"/>
  <c r="Q1356" i="7"/>
  <c r="R1356" i="7"/>
  <c r="Q1514" i="7"/>
  <c r="O1514" i="7"/>
  <c r="R1514" i="7"/>
  <c r="P1514" i="7"/>
  <c r="P1531" i="7"/>
  <c r="O1531" i="7"/>
  <c r="R1531" i="7"/>
  <c r="Q1531" i="7"/>
  <c r="O1362" i="7"/>
  <c r="R1362" i="7"/>
  <c r="P1362" i="7"/>
  <c r="Q1362" i="7"/>
  <c r="Q1552" i="7"/>
  <c r="R1459" i="7"/>
  <c r="Q1459" i="7"/>
  <c r="O1459" i="7"/>
  <c r="P1459" i="7"/>
  <c r="R1570" i="7"/>
  <c r="P1570" i="7"/>
  <c r="O1570" i="7"/>
  <c r="Q1570" i="7"/>
  <c r="P1529" i="7"/>
  <c r="O1529" i="7"/>
  <c r="R1529" i="7"/>
  <c r="Q1529" i="7"/>
  <c r="P1485" i="7"/>
  <c r="Q1411" i="7"/>
  <c r="Q1540" i="7"/>
  <c r="O1542" i="7"/>
  <c r="R1542" i="7"/>
  <c r="Q1542" i="7"/>
  <c r="P1542" i="7"/>
  <c r="R1396" i="7"/>
  <c r="Q1396" i="7"/>
  <c r="P1396" i="7"/>
  <c r="O1396" i="7"/>
  <c r="Q1525" i="7"/>
  <c r="P1525" i="7"/>
  <c r="R1525" i="7"/>
  <c r="O1525" i="7"/>
  <c r="R1547" i="7"/>
  <c r="Q1547" i="7"/>
  <c r="P1547" i="7"/>
  <c r="O1547" i="7"/>
  <c r="R1453" i="7"/>
  <c r="Q1453" i="7"/>
  <c r="R1509" i="7"/>
  <c r="P1509" i="7"/>
  <c r="Q1509" i="7"/>
  <c r="O1509" i="7"/>
  <c r="R1444" i="7"/>
  <c r="Q1444" i="7"/>
  <c r="O1444" i="7"/>
  <c r="P1444" i="7"/>
  <c r="R1359" i="7"/>
  <c r="P1359" i="7"/>
  <c r="P1458" i="7"/>
  <c r="O1458" i="7"/>
  <c r="R1458" i="7"/>
  <c r="Q1458" i="7"/>
  <c r="Q1513" i="7"/>
  <c r="P1431" i="7"/>
  <c r="O1431" i="7"/>
  <c r="Q1431" i="7"/>
  <c r="R1431" i="7"/>
  <c r="R1428" i="7"/>
  <c r="O1428" i="7"/>
  <c r="Q1428" i="7"/>
  <c r="P1428" i="7"/>
  <c r="R1488" i="7"/>
  <c r="P1488" i="7"/>
  <c r="Q1488" i="7"/>
  <c r="O1488" i="7"/>
  <c r="O1523" i="7"/>
  <c r="R1523" i="7"/>
  <c r="P1523" i="7"/>
  <c r="Q1523" i="7"/>
  <c r="R1369" i="7"/>
  <c r="P1369" i="7"/>
  <c r="Q1369" i="7"/>
  <c r="O1369" i="7"/>
  <c r="P1564" i="7"/>
  <c r="R1567" i="7"/>
  <c r="P1567" i="7"/>
  <c r="Q1567" i="7"/>
  <c r="O1567" i="7"/>
  <c r="Q1543" i="7"/>
  <c r="P1543" i="7"/>
  <c r="O1543" i="7"/>
  <c r="R1543" i="7"/>
  <c r="Q1498" i="7"/>
  <c r="R1498" i="7"/>
  <c r="P1498" i="7"/>
  <c r="O1498" i="7"/>
  <c r="Q1426" i="7"/>
  <c r="P1426" i="7"/>
  <c r="R1426" i="7"/>
  <c r="O1426" i="7"/>
  <c r="Q1464" i="7"/>
  <c r="R1464" i="7"/>
  <c r="P1464" i="7"/>
  <c r="O1464" i="7"/>
  <c r="Q1392" i="7"/>
  <c r="P1563" i="7"/>
  <c r="R1563" i="7"/>
  <c r="Q1563" i="7"/>
  <c r="O1563" i="7"/>
  <c r="R1497" i="7"/>
  <c r="Q1497" i="7"/>
  <c r="P1497" i="7"/>
  <c r="O1497" i="7"/>
  <c r="R1414" i="7"/>
  <c r="Q1414" i="7"/>
  <c r="O1414" i="7"/>
  <c r="P1414" i="7"/>
  <c r="O1491" i="7"/>
  <c r="P1491" i="7"/>
  <c r="R1491" i="7"/>
  <c r="Q1491" i="7"/>
  <c r="R1484" i="7"/>
  <c r="Q1484" i="7"/>
  <c r="O1539" i="7"/>
  <c r="R1539" i="7"/>
  <c r="Q1539" i="7"/>
  <c r="P1539" i="7"/>
  <c r="R1432" i="7"/>
  <c r="P1456" i="7"/>
  <c r="R1521" i="7"/>
  <c r="Q1521" i="7"/>
  <c r="P1521" i="7"/>
  <c r="O1521" i="7"/>
  <c r="O1355" i="7"/>
  <c r="R1406" i="7"/>
  <c r="O1406" i="7"/>
  <c r="Q1406" i="7"/>
  <c r="P1406" i="7"/>
  <c r="Q1454" i="7"/>
  <c r="P1454" i="7"/>
  <c r="R1454" i="7"/>
  <c r="O1454" i="7"/>
  <c r="R1387" i="7"/>
  <c r="Q1387" i="7"/>
  <c r="P1387" i="7"/>
  <c r="O1387" i="7"/>
  <c r="R1487" i="7"/>
  <c r="P1490" i="7"/>
  <c r="P1532" i="7"/>
  <c r="Q1374" i="7"/>
  <c r="R1374" i="7"/>
  <c r="P1374" i="7"/>
  <c r="O1374" i="7"/>
  <c r="R1549" i="7"/>
  <c r="R1419" i="7"/>
  <c r="Q1419" i="7"/>
  <c r="P1419" i="7"/>
  <c r="O1419" i="7"/>
  <c r="R1429" i="7"/>
  <c r="P1429" i="7"/>
  <c r="Q1530" i="7"/>
  <c r="P1530" i="7"/>
  <c r="O1530" i="7"/>
  <c r="R1530" i="7"/>
  <c r="P1512" i="7"/>
  <c r="R1512" i="7"/>
  <c r="R1423" i="7"/>
  <c r="Q1423" i="7"/>
  <c r="O1423" i="7"/>
  <c r="P1423" i="7"/>
  <c r="R1550" i="7"/>
  <c r="Q1550" i="7"/>
  <c r="R1441" i="7"/>
  <c r="Q1441" i="7"/>
  <c r="O1441" i="7"/>
  <c r="P1441" i="7"/>
  <c r="O1372" i="7"/>
  <c r="P1452" i="7"/>
  <c r="O1452" i="7"/>
  <c r="Q1452" i="7"/>
  <c r="R1452" i="7"/>
  <c r="Q1430" i="7"/>
  <c r="R1430" i="7"/>
  <c r="P1430" i="7"/>
  <c r="O1430" i="7"/>
  <c r="P1379" i="7"/>
  <c r="O1379" i="7"/>
  <c r="R1379" i="7"/>
  <c r="Q1379" i="7"/>
  <c r="R1442" i="7"/>
  <c r="R1526" i="7"/>
  <c r="Q1526" i="7"/>
  <c r="O1526" i="7"/>
  <c r="P1526" i="7"/>
  <c r="Q1420" i="7"/>
  <c r="P1420" i="7"/>
  <c r="R1420" i="7"/>
  <c r="O1420" i="7"/>
  <c r="Q1466" i="7" l="1"/>
  <c r="R1466" i="7"/>
  <c r="O1466" i="7"/>
  <c r="P1466" i="7"/>
  <c r="R1448" i="7"/>
  <c r="Q1448" i="7"/>
  <c r="P1448" i="7"/>
  <c r="O1448" i="7"/>
  <c r="Q1424" i="7"/>
  <c r="P1424" i="7"/>
  <c r="R1424" i="7"/>
  <c r="O1424" i="7"/>
  <c r="O1549" i="7"/>
  <c r="P1432" i="7"/>
  <c r="O1371" i="7"/>
  <c r="Q1469" i="7"/>
  <c r="R1559" i="7"/>
  <c r="P1460" i="7"/>
  <c r="R1460" i="7"/>
  <c r="Q1532" i="7"/>
  <c r="O1540" i="7"/>
  <c r="R1552" i="7"/>
  <c r="R1505" i="7"/>
  <c r="O1460" i="7"/>
  <c r="Q1361" i="7"/>
  <c r="O1361" i="7"/>
  <c r="R1361" i="7"/>
  <c r="P1361" i="7"/>
  <c r="P1372" i="7"/>
  <c r="O1550" i="7"/>
  <c r="Q1512" i="7"/>
  <c r="O1429" i="7"/>
  <c r="P1549" i="7"/>
  <c r="O1532" i="7"/>
  <c r="Q1487" i="7"/>
  <c r="O1401" i="7"/>
  <c r="R1456" i="7"/>
  <c r="O1432" i="7"/>
  <c r="O1484" i="7"/>
  <c r="O1359" i="7"/>
  <c r="O1453" i="7"/>
  <c r="P1540" i="7"/>
  <c r="O1552" i="7"/>
  <c r="O1356" i="7"/>
  <c r="O1505" i="7"/>
  <c r="R1370" i="7"/>
  <c r="P1371" i="7"/>
  <c r="P1562" i="7"/>
  <c r="Q1415" i="7"/>
  <c r="Q1457" i="7"/>
  <c r="Q1434" i="7"/>
  <c r="P1434" i="7"/>
  <c r="P1469" i="7"/>
  <c r="Q1433" i="7"/>
  <c r="R1399" i="7"/>
  <c r="R1403" i="7"/>
  <c r="P1559" i="7"/>
  <c r="R1360" i="7"/>
  <c r="P1560" i="7"/>
  <c r="R1388" i="7"/>
  <c r="Q1388" i="7"/>
  <c r="O1367" i="7"/>
  <c r="P1367" i="7"/>
  <c r="Q1367" i="7"/>
  <c r="R1367" i="7"/>
  <c r="P1520" i="7"/>
  <c r="R1520" i="7"/>
  <c r="R1372" i="7"/>
  <c r="P1487" i="7"/>
  <c r="Q1456" i="7"/>
  <c r="Q1370" i="7"/>
  <c r="R1449" i="7"/>
  <c r="P1449" i="7"/>
  <c r="O1469" i="7"/>
  <c r="Q1399" i="7"/>
  <c r="Q1460" i="7"/>
  <c r="O1363" i="7"/>
  <c r="O1375" i="7"/>
  <c r="P1515" i="7"/>
  <c r="O1518" i="7"/>
  <c r="O1434" i="7"/>
  <c r="O1524" i="7"/>
  <c r="Q1446" i="7"/>
  <c r="O1446" i="7"/>
  <c r="Q1384" i="7"/>
  <c r="P1384" i="7"/>
  <c r="R1384" i="7"/>
  <c r="R1533" i="7"/>
  <c r="O1533" i="7"/>
  <c r="Q1533" i="7"/>
  <c r="P1533" i="7"/>
  <c r="R1386" i="7"/>
  <c r="Q1386" i="7"/>
  <c r="R1490" i="7"/>
  <c r="Q1375" i="7"/>
  <c r="O1392" i="7"/>
  <c r="Q1564" i="7"/>
  <c r="O1513" i="7"/>
  <c r="P1411" i="7"/>
  <c r="P1551" i="7"/>
  <c r="O1511" i="7"/>
  <c r="O1395" i="7"/>
  <c r="Q1463" i="7"/>
  <c r="Q1519" i="7"/>
  <c r="O1555" i="7"/>
  <c r="R1481" i="7"/>
  <c r="Q1481" i="7"/>
  <c r="P1503" i="7"/>
  <c r="R1503" i="7"/>
  <c r="Q1442" i="7"/>
  <c r="O1442" i="7"/>
  <c r="O1490" i="7"/>
  <c r="R1375" i="7"/>
  <c r="R1392" i="7"/>
  <c r="O1564" i="7"/>
  <c r="P1513" i="7"/>
  <c r="R1411" i="7"/>
  <c r="O1463" i="7"/>
  <c r="Q1555" i="7"/>
  <c r="Q1398" i="7"/>
  <c r="Q1558" i="7"/>
  <c r="R1558" i="7"/>
  <c r="P1445" i="7"/>
  <c r="O1519" i="7"/>
  <c r="O1398" i="7"/>
  <c r="O1489" i="7"/>
  <c r="R1489" i="7"/>
  <c r="Q1489" i="7"/>
  <c r="P1489" i="7"/>
  <c r="O1475" i="7"/>
  <c r="R1475" i="7"/>
  <c r="Q1363" i="7"/>
  <c r="Q1355" i="7"/>
  <c r="R1389" i="7"/>
  <c r="Q1515" i="7"/>
  <c r="R1485" i="7"/>
  <c r="Q1535" i="7"/>
  <c r="P1433" i="7"/>
  <c r="Q1439" i="7"/>
  <c r="R1439" i="7"/>
  <c r="P1439" i="7"/>
  <c r="O1439" i="7"/>
  <c r="R1366" i="7"/>
  <c r="P1366" i="7"/>
  <c r="Q1366" i="7"/>
  <c r="O1366" i="7"/>
  <c r="O1474" i="7"/>
  <c r="R1474" i="7"/>
  <c r="O1499" i="7"/>
  <c r="Q1499" i="7"/>
  <c r="R1499" i="7"/>
  <c r="P1499" i="7"/>
  <c r="R1468" i="7"/>
  <c r="Q1468" i="7"/>
  <c r="O1468" i="7"/>
  <c r="P1468" i="7"/>
  <c r="O1422" i="7"/>
  <c r="Q1422" i="7"/>
  <c r="Q1425" i="7"/>
  <c r="R1425" i="7"/>
  <c r="O1425" i="7"/>
  <c r="P1425" i="7"/>
  <c r="O1486" i="7"/>
  <c r="Q1486" i="7"/>
  <c r="P1486" i="7"/>
  <c r="R1486" i="7"/>
  <c r="R1363" i="7"/>
  <c r="R1470" i="7"/>
  <c r="P1355" i="7"/>
  <c r="R1515" i="7"/>
  <c r="O1479" i="7"/>
  <c r="O1485" i="7"/>
  <c r="O1535" i="7"/>
  <c r="O1433" i="7"/>
  <c r="O1409" i="7"/>
  <c r="Q1409" i="7"/>
  <c r="P1409" i="7"/>
  <c r="R1409" i="7"/>
  <c r="O1537" i="7"/>
  <c r="P1537" i="7"/>
  <c r="R1537" i="7"/>
  <c r="Q1537" i="7"/>
  <c r="Q1358" i="7"/>
  <c r="P1358" i="7"/>
  <c r="R1358" i="7"/>
  <c r="O1358" i="7"/>
  <c r="R1394" i="7"/>
  <c r="Q1394" i="7"/>
  <c r="O1394" i="7"/>
  <c r="P1394" i="7"/>
  <c r="Q1510" i="7"/>
  <c r="R1510" i="7"/>
  <c r="O1510" i="7"/>
  <c r="P1510" i="7"/>
  <c r="O1528" i="7"/>
  <c r="Q1528" i="7"/>
  <c r="P1451" i="7"/>
  <c r="Q1451" i="7"/>
  <c r="R1381" i="7"/>
  <c r="P1475" i="7"/>
  <c r="R1451" i="7"/>
  <c r="R1395" i="7"/>
  <c r="P1395" i="7"/>
  <c r="Q1402" i="7"/>
  <c r="O1402" i="7"/>
  <c r="P1402" i="7"/>
  <c r="R1402" i="7"/>
  <c r="P1557" i="7"/>
  <c r="O1557" i="7"/>
  <c r="R1557" i="7"/>
  <c r="Q1557" i="7"/>
  <c r="Q1506" i="7"/>
  <c r="O1506" i="7"/>
  <c r="R1506" i="7"/>
  <c r="P1506" i="7"/>
  <c r="O1445" i="7"/>
  <c r="R1445" i="7"/>
  <c r="Q1511" i="7"/>
  <c r="R1511" i="7"/>
  <c r="R1522" i="7"/>
  <c r="O1522" i="7"/>
  <c r="O1470" i="7"/>
  <c r="P1381" i="7"/>
  <c r="Q1401" i="7"/>
  <c r="P1389" i="7"/>
  <c r="Q1479" i="7"/>
  <c r="Q1480" i="7"/>
  <c r="R1480" i="7"/>
  <c r="P1480" i="7"/>
  <c r="O1480" i="7"/>
  <c r="P1561" i="7"/>
  <c r="O1561" i="7"/>
  <c r="R1561" i="7"/>
  <c r="Q1561" i="7"/>
  <c r="Q1500" i="7"/>
  <c r="O1500" i="7"/>
  <c r="R1500" i="7"/>
  <c r="P1500" i="7"/>
  <c r="O1378" i="7"/>
  <c r="P1378" i="7"/>
  <c r="Q1378" i="7"/>
  <c r="R1378" i="7"/>
  <c r="R1450" i="7"/>
  <c r="P1450" i="7"/>
  <c r="O1450" i="7"/>
  <c r="Q1450" i="7"/>
  <c r="O1477" i="7"/>
  <c r="Q1477" i="7"/>
  <c r="R1477" i="7"/>
  <c r="P1477" i="7"/>
  <c r="Q1436" i="7"/>
  <c r="R1436" i="7"/>
  <c r="O1436" i="7"/>
  <c r="P1436" i="7"/>
  <c r="P1517" i="7"/>
  <c r="R1517" i="7"/>
  <c r="R1397" i="7"/>
  <c r="P1397" i="7"/>
  <c r="Q1397" i="7"/>
  <c r="O1397" i="7"/>
  <c r="P1470" i="7"/>
  <c r="O1381" i="7"/>
  <c r="R1401" i="7"/>
  <c r="Q1389" i="7"/>
  <c r="P1479" i="7"/>
  <c r="O1508" i="7"/>
  <c r="R1508" i="7"/>
  <c r="P1508" i="7"/>
  <c r="Q1508" i="7"/>
  <c r="Q1495" i="7"/>
  <c r="R1495" i="7"/>
  <c r="P1495" i="7"/>
  <c r="O1495" i="7"/>
  <c r="P1465" i="7"/>
  <c r="R1465" i="7"/>
  <c r="O1501" i="7"/>
  <c r="P1501" i="7"/>
  <c r="Q1501" i="7"/>
  <c r="R1501" i="7"/>
  <c r="R1541" i="7"/>
  <c r="Q1541" i="7"/>
  <c r="O1541" i="7"/>
  <c r="P1541" i="7"/>
  <c r="R1407" i="7"/>
  <c r="O1407" i="7"/>
  <c r="Q1407" i="7"/>
  <c r="P1407" i="7"/>
  <c r="P1413" i="7"/>
  <c r="Q1413" i="7"/>
  <c r="R1413" i="7"/>
  <c r="O1413" i="7"/>
  <c r="Q1551" i="7"/>
  <c r="R1551" i="7"/>
  <c r="O1496" i="7"/>
  <c r="Q1496" i="7"/>
  <c r="P1496" i="7"/>
  <c r="R1496" i="7"/>
  <c r="Q1517" i="7"/>
  <c r="O1517" i="7"/>
  <c r="P1493" i="7"/>
  <c r="Q1493" i="7"/>
  <c r="O1493" i="7"/>
  <c r="R1493" i="7"/>
  <c r="R1365" i="7"/>
  <c r="Q1365" i="7"/>
  <c r="P1365" i="7"/>
  <c r="O1365" i="7"/>
  <c r="Q1534" i="7"/>
  <c r="P1534" i="7"/>
  <c r="O1534" i="7"/>
  <c r="R1534" i="7"/>
  <c r="R1546" i="7"/>
  <c r="O1546" i="7"/>
  <c r="Q1546" i="7"/>
  <c r="P1546" i="7"/>
  <c r="Q1536" i="7"/>
  <c r="P1536" i="7"/>
  <c r="R1536" i="7"/>
  <c r="O1536" i="7"/>
  <c r="R1404" i="7"/>
  <c r="P1404" i="7"/>
  <c r="O1404" i="7"/>
  <c r="Q1404" i="7"/>
  <c r="O1376" i="7"/>
  <c r="Q1376" i="7"/>
  <c r="R1376" i="7"/>
  <c r="P1376" i="7"/>
  <c r="Q1571" i="7" l="1"/>
  <c r="A1577" i="7" s="1"/>
  <c r="R1571" i="7"/>
  <c r="P1571" i="7"/>
  <c r="O1571" i="7"/>
  <c r="C1576" i="7"/>
  <c r="A1576" i="7"/>
  <c r="B1577" i="7"/>
  <c r="B1575" i="7"/>
  <c r="B1576" i="7"/>
  <c r="F1590" i="7" s="1"/>
  <c r="C1577" i="7"/>
  <c r="J1594" i="7" s="1"/>
  <c r="F1598" i="7"/>
  <c r="F1618" i="7"/>
  <c r="F1662" i="7"/>
  <c r="F1682" i="7"/>
  <c r="F1726" i="7"/>
  <c r="F1593" i="7"/>
  <c r="F1647" i="7"/>
  <c r="F1676" i="7"/>
  <c r="F1737" i="7"/>
  <c r="F1748" i="7"/>
  <c r="F1768" i="7"/>
  <c r="F1780" i="7"/>
  <c r="F1597" i="7"/>
  <c r="F1616" i="7"/>
  <c r="F1643" i="7"/>
  <c r="F1669" i="7"/>
  <c r="F1703" i="7"/>
  <c r="F1729" i="7"/>
  <c r="F1763" i="7"/>
  <c r="F1779" i="7"/>
  <c r="F1595" i="7"/>
  <c r="F1619" i="7"/>
  <c r="F1675" i="7"/>
  <c r="F1697" i="7"/>
  <c r="F1736" i="7"/>
  <c r="F1758" i="7"/>
  <c r="F1589" i="7"/>
  <c r="F1613" i="7"/>
  <c r="F1672" i="7"/>
  <c r="F1683" i="7"/>
  <c r="F1588" i="7"/>
  <c r="F1623" i="7"/>
  <c r="F1671" i="7"/>
  <c r="F1685" i="7"/>
  <c r="F1632" i="7"/>
  <c r="F1691" i="7"/>
  <c r="F1713" i="7"/>
  <c r="F1723" i="7"/>
  <c r="F1741" i="7"/>
  <c r="F1755" i="7"/>
  <c r="F1774" i="7"/>
  <c r="F1775" i="7"/>
  <c r="F1793" i="7"/>
  <c r="F1604" i="7"/>
  <c r="F1607" i="7"/>
  <c r="F1621" i="7"/>
  <c r="F1652" i="7"/>
  <c r="F1709" i="7"/>
  <c r="F1712" i="7"/>
  <c r="F1749" i="7"/>
  <c r="F1751" i="7"/>
  <c r="F1770" i="7"/>
  <c r="F1789" i="7"/>
  <c r="F1790" i="7"/>
  <c r="F1791" i="7"/>
  <c r="F1687" i="7"/>
  <c r="F1704" i="7"/>
  <c r="F1728" i="7"/>
  <c r="F1742" i="7"/>
  <c r="F1759" i="7"/>
  <c r="F1761" i="7"/>
  <c r="F1611" i="7"/>
  <c r="F1667" i="7"/>
  <c r="F1732" i="7"/>
  <c r="F1787" i="7"/>
  <c r="F1681" i="7"/>
  <c r="F1739" i="7"/>
  <c r="F1786" i="7"/>
  <c r="F1783" i="7"/>
  <c r="F1701" i="7"/>
  <c r="F1653" i="7"/>
  <c r="F1746" i="7"/>
  <c r="F1664" i="7"/>
  <c r="F1767" i="7"/>
  <c r="H1584" i="7"/>
  <c r="H1588" i="7"/>
  <c r="H1592" i="7"/>
  <c r="H1596" i="7"/>
  <c r="H1600" i="7"/>
  <c r="H1604" i="7"/>
  <c r="H1608" i="7"/>
  <c r="H1612" i="7"/>
  <c r="H1616" i="7"/>
  <c r="H1620" i="7"/>
  <c r="H1624" i="7"/>
  <c r="H1628" i="7"/>
  <c r="H1632" i="7"/>
  <c r="H1636" i="7"/>
  <c r="H1640" i="7"/>
  <c r="H1644" i="7"/>
  <c r="H1648" i="7"/>
  <c r="H1652" i="7"/>
  <c r="H1656" i="7"/>
  <c r="H1660" i="7"/>
  <c r="H1664" i="7"/>
  <c r="H1668" i="7"/>
  <c r="H1672" i="7"/>
  <c r="H1676" i="7"/>
  <c r="H1680" i="7"/>
  <c r="H1684" i="7"/>
  <c r="H1688" i="7"/>
  <c r="H1692" i="7"/>
  <c r="H1696" i="7"/>
  <c r="H1700" i="7"/>
  <c r="H1704" i="7"/>
  <c r="H1708" i="7"/>
  <c r="H1712" i="7"/>
  <c r="H1716" i="7"/>
  <c r="H1720" i="7"/>
  <c r="H1724" i="7"/>
  <c r="H1728" i="7"/>
  <c r="H1732" i="7"/>
  <c r="H1736" i="7"/>
  <c r="H1740" i="7"/>
  <c r="H1581" i="7"/>
  <c r="H1591" i="7"/>
  <c r="H1594" i="7"/>
  <c r="H1597" i="7"/>
  <c r="H1607" i="7"/>
  <c r="H1610" i="7"/>
  <c r="H1613" i="7"/>
  <c r="H1623" i="7"/>
  <c r="H1626" i="7"/>
  <c r="H1629" i="7"/>
  <c r="H1639" i="7"/>
  <c r="H1642" i="7"/>
  <c r="H1645" i="7"/>
  <c r="H1655" i="7"/>
  <c r="H1658" i="7"/>
  <c r="H1661" i="7"/>
  <c r="H1671" i="7"/>
  <c r="H1674" i="7"/>
  <c r="H1677" i="7"/>
  <c r="H1687" i="7"/>
  <c r="H1690" i="7"/>
  <c r="H1693" i="7"/>
  <c r="H1703" i="7"/>
  <c r="H1706" i="7"/>
  <c r="H1709" i="7"/>
  <c r="H1719" i="7"/>
  <c r="H1722" i="7"/>
  <c r="H1725" i="7"/>
  <c r="H1735" i="7"/>
  <c r="H1738" i="7"/>
  <c r="H1741" i="7"/>
  <c r="H1742" i="7"/>
  <c r="H1746" i="7"/>
  <c r="H1750" i="7"/>
  <c r="H1754" i="7"/>
  <c r="H1758" i="7"/>
  <c r="H1762" i="7"/>
  <c r="H1766" i="7"/>
  <c r="H1770" i="7"/>
  <c r="H1774" i="7"/>
  <c r="H1778" i="7"/>
  <c r="H1782" i="7"/>
  <c r="H1786" i="7"/>
  <c r="H1790" i="7"/>
  <c r="H1794" i="7"/>
  <c r="H1585" i="7"/>
  <c r="H1589" i="7"/>
  <c r="H1593" i="7"/>
  <c r="H1611" i="7"/>
  <c r="H1615" i="7"/>
  <c r="H1619" i="7"/>
  <c r="H1630" i="7"/>
  <c r="H1634" i="7"/>
  <c r="H1638" i="7"/>
  <c r="H1649" i="7"/>
  <c r="H1653" i="7"/>
  <c r="H1657" i="7"/>
  <c r="H1675" i="7"/>
  <c r="H1679" i="7"/>
  <c r="H1683" i="7"/>
  <c r="H1694" i="7"/>
  <c r="H1698" i="7"/>
  <c r="H1702" i="7"/>
  <c r="H1713" i="7"/>
  <c r="H1717" i="7"/>
  <c r="H1721" i="7"/>
  <c r="H1739" i="7"/>
  <c r="H1745" i="7"/>
  <c r="H1748" i="7"/>
  <c r="H1751" i="7"/>
  <c r="H1761" i="7"/>
  <c r="H1764" i="7"/>
  <c r="H1767" i="7"/>
  <c r="H1777" i="7"/>
  <c r="H1780" i="7"/>
  <c r="H1783" i="7"/>
  <c r="H1793" i="7"/>
  <c r="H1582" i="7"/>
  <c r="H1583" i="7"/>
  <c r="H1601" i="7"/>
  <c r="H1602" i="7"/>
  <c r="H1603" i="7"/>
  <c r="H1621" i="7"/>
  <c r="H1622" i="7"/>
  <c r="H1641" i="7"/>
  <c r="H1643" i="7"/>
  <c r="H1662" i="7"/>
  <c r="H1663" i="7"/>
  <c r="H1681" i="7"/>
  <c r="H1682" i="7"/>
  <c r="H1699" i="7"/>
  <c r="H1701" i="7"/>
  <c r="H1718" i="7"/>
  <c r="H1723" i="7"/>
  <c r="H1737" i="7"/>
  <c r="H1749" i="7"/>
  <c r="H1753" i="7"/>
  <c r="H1757" i="7"/>
  <c r="H1768" i="7"/>
  <c r="H1772" i="7"/>
  <c r="H1776" i="7"/>
  <c r="H1787" i="7"/>
  <c r="H1791" i="7"/>
  <c r="H1795" i="7"/>
  <c r="H1586" i="7"/>
  <c r="H1614" i="7"/>
  <c r="H1617" i="7"/>
  <c r="H1631" i="7"/>
  <c r="H1659" i="7"/>
  <c r="H1666" i="7"/>
  <c r="H1669" i="7"/>
  <c r="H1697" i="7"/>
  <c r="H1599" i="7"/>
  <c r="H1606" i="7"/>
  <c r="H1609" i="7"/>
  <c r="H1627" i="7"/>
  <c r="H1637" i="7"/>
  <c r="H1651" i="7"/>
  <c r="H1654" i="7"/>
  <c r="H1665" i="7"/>
  <c r="H1686" i="7"/>
  <c r="H1689" i="7"/>
  <c r="H1595" i="7"/>
  <c r="H1598" i="7"/>
  <c r="H1685" i="7"/>
  <c r="H1707" i="7"/>
  <c r="H1710" i="7"/>
  <c r="H1731" i="7"/>
  <c r="H1734" i="7"/>
  <c r="H1759" i="7"/>
  <c r="H1760" i="7"/>
  <c r="H1779" i="7"/>
  <c r="H1781" i="7"/>
  <c r="H1587" i="7"/>
  <c r="H1590" i="7"/>
  <c r="H1618" i="7"/>
  <c r="H1635" i="7"/>
  <c r="H1646" i="7"/>
  <c r="H1691" i="7"/>
  <c r="H1705" i="7"/>
  <c r="H1727" i="7"/>
  <c r="H1730" i="7"/>
  <c r="H1733" i="7"/>
  <c r="H1755" i="7"/>
  <c r="H1756" i="7"/>
  <c r="H1773" i="7"/>
  <c r="H1775" i="7"/>
  <c r="H1792" i="7"/>
  <c r="H1625" i="7"/>
  <c r="H1670" i="7"/>
  <c r="H1711" i="7"/>
  <c r="H1714" i="7"/>
  <c r="H1744" i="7"/>
  <c r="H1763" i="7"/>
  <c r="H1765" i="7"/>
  <c r="H1784" i="7"/>
  <c r="H1605" i="7"/>
  <c r="H1633" i="7"/>
  <c r="H1650" i="7"/>
  <c r="H1678" i="7"/>
  <c r="H1695" i="7"/>
  <c r="H1715" i="7"/>
  <c r="H1726" i="7"/>
  <c r="H1729" i="7"/>
  <c r="H1747" i="7"/>
  <c r="H1789" i="7"/>
  <c r="H1647" i="7"/>
  <c r="H1752" i="7"/>
  <c r="H1769" i="7"/>
  <c r="H1673" i="7"/>
  <c r="H1580" i="7"/>
  <c r="H1667" i="7"/>
  <c r="H1743" i="7"/>
  <c r="H1785" i="7"/>
  <c r="H1771" i="7"/>
  <c r="H1788" i="7"/>
  <c r="E1583" i="7"/>
  <c r="E1587" i="7"/>
  <c r="E1591" i="7"/>
  <c r="E1595" i="7"/>
  <c r="E1599" i="7"/>
  <c r="E1603" i="7"/>
  <c r="E1607" i="7"/>
  <c r="E1611" i="7"/>
  <c r="E1615" i="7"/>
  <c r="E1619" i="7"/>
  <c r="E1623" i="7"/>
  <c r="E1627" i="7"/>
  <c r="E1631" i="7"/>
  <c r="E1635" i="7"/>
  <c r="E1639" i="7"/>
  <c r="E1643" i="7"/>
  <c r="E1647" i="7"/>
  <c r="E1651" i="7"/>
  <c r="E1655" i="7"/>
  <c r="E1659" i="7"/>
  <c r="E1663" i="7"/>
  <c r="E1667" i="7"/>
  <c r="E1671" i="7"/>
  <c r="E1675" i="7"/>
  <c r="E1679" i="7"/>
  <c r="E1683" i="7"/>
  <c r="E1687" i="7"/>
  <c r="E1691" i="7"/>
  <c r="E1695" i="7"/>
  <c r="E1699" i="7"/>
  <c r="E1703" i="7"/>
  <c r="E1707" i="7"/>
  <c r="E1711" i="7"/>
  <c r="E1715" i="7"/>
  <c r="E1719" i="7"/>
  <c r="E1723" i="7"/>
  <c r="E1727" i="7"/>
  <c r="E1731" i="7"/>
  <c r="E1735" i="7"/>
  <c r="E1739" i="7"/>
  <c r="E1586" i="7"/>
  <c r="E1589" i="7"/>
  <c r="E1592" i="7"/>
  <c r="E1602" i="7"/>
  <c r="E1605" i="7"/>
  <c r="E1608" i="7"/>
  <c r="E1618" i="7"/>
  <c r="E1621" i="7"/>
  <c r="E1624" i="7"/>
  <c r="E1634" i="7"/>
  <c r="E1637" i="7"/>
  <c r="E1640" i="7"/>
  <c r="E1650" i="7"/>
  <c r="E1653" i="7"/>
  <c r="E1656" i="7"/>
  <c r="E1666" i="7"/>
  <c r="E1669" i="7"/>
  <c r="E1672" i="7"/>
  <c r="E1682" i="7"/>
  <c r="E1685" i="7"/>
  <c r="E1688" i="7"/>
  <c r="E1698" i="7"/>
  <c r="E1701" i="7"/>
  <c r="E1704" i="7"/>
  <c r="E1714" i="7"/>
  <c r="E1717" i="7"/>
  <c r="E1720" i="7"/>
  <c r="E1730" i="7"/>
  <c r="E1733" i="7"/>
  <c r="E1736" i="7"/>
  <c r="E1745" i="7"/>
  <c r="E1749" i="7"/>
  <c r="E1753" i="7"/>
  <c r="E1757" i="7"/>
  <c r="E1761" i="7"/>
  <c r="E1765" i="7"/>
  <c r="E1769" i="7"/>
  <c r="E1773" i="7"/>
  <c r="E1777" i="7"/>
  <c r="E1781" i="7"/>
  <c r="E1785" i="7"/>
  <c r="E1789" i="7"/>
  <c r="E1793" i="7"/>
  <c r="E1590" i="7"/>
  <c r="E1594" i="7"/>
  <c r="E1598" i="7"/>
  <c r="E1609" i="7"/>
  <c r="E1613" i="7"/>
  <c r="E1617" i="7"/>
  <c r="E1628" i="7"/>
  <c r="E1632" i="7"/>
  <c r="E1636" i="7"/>
  <c r="E1654" i="7"/>
  <c r="E1658" i="7"/>
  <c r="E1662" i="7"/>
  <c r="E1673" i="7"/>
  <c r="E1677" i="7"/>
  <c r="E1681" i="7"/>
  <c r="E1692" i="7"/>
  <c r="E1696" i="7"/>
  <c r="E1700" i="7"/>
  <c r="E1718" i="7"/>
  <c r="E1722" i="7"/>
  <c r="E1726" i="7"/>
  <c r="E1737" i="7"/>
  <c r="E1741" i="7"/>
  <c r="E1743" i="7"/>
  <c r="E1746" i="7"/>
  <c r="E1756" i="7"/>
  <c r="E1759" i="7"/>
  <c r="E1762" i="7"/>
  <c r="E1772" i="7"/>
  <c r="E1775" i="7"/>
  <c r="E1778" i="7"/>
  <c r="E1788" i="7"/>
  <c r="E1791" i="7"/>
  <c r="E1794" i="7"/>
  <c r="E1596" i="7"/>
  <c r="E1597" i="7"/>
  <c r="E1614" i="7"/>
  <c r="E1616" i="7"/>
  <c r="E1633" i="7"/>
  <c r="E1638" i="7"/>
  <c r="E1652" i="7"/>
  <c r="E1657" i="7"/>
  <c r="E1674" i="7"/>
  <c r="E1676" i="7"/>
  <c r="E1693" i="7"/>
  <c r="E1694" i="7"/>
  <c r="E1712" i="7"/>
  <c r="E1713" i="7"/>
  <c r="E1732" i="7"/>
  <c r="E1734" i="7"/>
  <c r="E1747" i="7"/>
  <c r="E1751" i="7"/>
  <c r="E1755" i="7"/>
  <c r="E1766" i="7"/>
  <c r="E1770" i="7"/>
  <c r="E1774" i="7"/>
  <c r="E1792" i="7"/>
  <c r="E1582" i="7"/>
  <c r="E1585" i="7"/>
  <c r="E1588" i="7"/>
  <c r="E1606" i="7"/>
  <c r="E1620" i="7"/>
  <c r="E1630" i="7"/>
  <c r="E1641" i="7"/>
  <c r="E1644" i="7"/>
  <c r="E1665" i="7"/>
  <c r="E1668" i="7"/>
  <c r="E1686" i="7"/>
  <c r="E1689" i="7"/>
  <c r="E1581" i="7"/>
  <c r="E1584" i="7"/>
  <c r="E1612" i="7"/>
  <c r="E1626" i="7"/>
  <c r="E1629" i="7"/>
  <c r="E1661" i="7"/>
  <c r="E1664" i="7"/>
  <c r="E1678" i="7"/>
  <c r="E1706" i="7"/>
  <c r="E1601" i="7"/>
  <c r="E1604" i="7"/>
  <c r="E1646" i="7"/>
  <c r="E1649" i="7"/>
  <c r="E1660" i="7"/>
  <c r="E1702" i="7"/>
  <c r="E1705" i="7"/>
  <c r="E1709" i="7"/>
  <c r="E1716" i="7"/>
  <c r="E1752" i="7"/>
  <c r="E1754" i="7"/>
  <c r="E1771" i="7"/>
  <c r="E1776" i="7"/>
  <c r="E1790" i="7"/>
  <c r="E1795" i="7"/>
  <c r="E1580" i="7"/>
  <c r="E1593" i="7"/>
  <c r="E1610" i="7"/>
  <c r="E1680" i="7"/>
  <c r="E1697" i="7"/>
  <c r="E1708" i="7"/>
  <c r="E1729" i="7"/>
  <c r="E1740" i="7"/>
  <c r="E1748" i="7"/>
  <c r="E1750" i="7"/>
  <c r="E1767" i="7"/>
  <c r="E1768" i="7"/>
  <c r="E1786" i="7"/>
  <c r="E1787" i="7"/>
  <c r="E1642" i="7"/>
  <c r="E1648" i="7"/>
  <c r="E1780" i="7"/>
  <c r="E1622" i="7"/>
  <c r="E1684" i="7"/>
  <c r="E1764" i="7"/>
  <c r="E1783" i="7"/>
  <c r="E1625" i="7"/>
  <c r="E1670" i="7"/>
  <c r="E1728" i="7"/>
  <c r="E1744" i="7"/>
  <c r="E1782" i="7"/>
  <c r="E1724" i="7"/>
  <c r="E1758" i="7"/>
  <c r="E1779" i="7"/>
  <c r="E1600" i="7"/>
  <c r="E1645" i="7"/>
  <c r="E1690" i="7"/>
  <c r="E1710" i="7"/>
  <c r="E1721" i="7"/>
  <c r="E1760" i="7"/>
  <c r="E1738" i="7"/>
  <c r="E1725" i="7"/>
  <c r="E1763" i="7"/>
  <c r="E1742" i="7"/>
  <c r="E1784" i="7"/>
  <c r="I1583" i="7"/>
  <c r="I1587" i="7"/>
  <c r="I1591" i="7"/>
  <c r="I1595" i="7"/>
  <c r="I1599" i="7"/>
  <c r="I1603" i="7"/>
  <c r="I1607" i="7"/>
  <c r="I1611" i="7"/>
  <c r="I1615" i="7"/>
  <c r="I1619" i="7"/>
  <c r="I1623" i="7"/>
  <c r="I1627" i="7"/>
  <c r="I1631" i="7"/>
  <c r="I1635" i="7"/>
  <c r="I1639" i="7"/>
  <c r="I1643" i="7"/>
  <c r="I1647" i="7"/>
  <c r="I1651" i="7"/>
  <c r="I1655" i="7"/>
  <c r="I1659" i="7"/>
  <c r="I1663" i="7"/>
  <c r="I1667" i="7"/>
  <c r="I1671" i="7"/>
  <c r="I1675" i="7"/>
  <c r="I1679" i="7"/>
  <c r="I1683" i="7"/>
  <c r="I1687" i="7"/>
  <c r="I1691" i="7"/>
  <c r="I1695" i="7"/>
  <c r="I1699" i="7"/>
  <c r="I1703" i="7"/>
  <c r="I1707" i="7"/>
  <c r="I1711" i="7"/>
  <c r="I1715" i="7"/>
  <c r="I1719" i="7"/>
  <c r="I1723" i="7"/>
  <c r="I1727" i="7"/>
  <c r="I1731" i="7"/>
  <c r="I1735" i="7"/>
  <c r="I1739" i="7"/>
  <c r="I1582" i="7"/>
  <c r="I1585" i="7"/>
  <c r="I1588" i="7"/>
  <c r="I1598" i="7"/>
  <c r="I1601" i="7"/>
  <c r="I1604" i="7"/>
  <c r="I1614" i="7"/>
  <c r="I1617" i="7"/>
  <c r="I1620" i="7"/>
  <c r="I1630" i="7"/>
  <c r="I1633" i="7"/>
  <c r="I1636" i="7"/>
  <c r="I1646" i="7"/>
  <c r="I1649" i="7"/>
  <c r="I1652" i="7"/>
  <c r="I1662" i="7"/>
  <c r="I1665" i="7"/>
  <c r="I1668" i="7"/>
  <c r="I1678" i="7"/>
  <c r="I1681" i="7"/>
  <c r="I1684" i="7"/>
  <c r="I1694" i="7"/>
  <c r="I1697" i="7"/>
  <c r="I1700" i="7"/>
  <c r="I1710" i="7"/>
  <c r="I1713" i="7"/>
  <c r="I1716" i="7"/>
  <c r="I1726" i="7"/>
  <c r="I1729" i="7"/>
  <c r="I1732" i="7"/>
  <c r="I1745" i="7"/>
  <c r="I1749" i="7"/>
  <c r="I1753" i="7"/>
  <c r="I1757" i="7"/>
  <c r="I1761" i="7"/>
  <c r="I1765" i="7"/>
  <c r="I1769" i="7"/>
  <c r="I1773" i="7"/>
  <c r="I1777" i="7"/>
  <c r="I1781" i="7"/>
  <c r="I1785" i="7"/>
  <c r="I1789" i="7"/>
  <c r="I1793" i="7"/>
  <c r="I1581" i="7"/>
  <c r="I1592" i="7"/>
  <c r="I1596" i="7"/>
  <c r="I1600" i="7"/>
  <c r="I1618" i="7"/>
  <c r="I1622" i="7"/>
  <c r="I1626" i="7"/>
  <c r="I1637" i="7"/>
  <c r="I1641" i="7"/>
  <c r="I1645" i="7"/>
  <c r="I1656" i="7"/>
  <c r="I1660" i="7"/>
  <c r="I1664" i="7"/>
  <c r="I1682" i="7"/>
  <c r="I1686" i="7"/>
  <c r="I1690" i="7"/>
  <c r="I1701" i="7"/>
  <c r="I1705" i="7"/>
  <c r="I1709" i="7"/>
  <c r="I1720" i="7"/>
  <c r="I1724" i="7"/>
  <c r="I1728" i="7"/>
  <c r="I1742" i="7"/>
  <c r="I1752" i="7"/>
  <c r="I1755" i="7"/>
  <c r="I1758" i="7"/>
  <c r="I1768" i="7"/>
  <c r="I1771" i="7"/>
  <c r="I1774" i="7"/>
  <c r="I1784" i="7"/>
  <c r="I1787" i="7"/>
  <c r="I1790" i="7"/>
  <c r="I1580" i="7"/>
  <c r="I1584" i="7"/>
  <c r="I1586" i="7"/>
  <c r="I1605" i="7"/>
  <c r="I1606" i="7"/>
  <c r="I1624" i="7"/>
  <c r="I1625" i="7"/>
  <c r="I1642" i="7"/>
  <c r="I1644" i="7"/>
  <c r="I1661" i="7"/>
  <c r="I1666" i="7"/>
  <c r="I1680" i="7"/>
  <c r="I1685" i="7"/>
  <c r="I1702" i="7"/>
  <c r="I1704" i="7"/>
  <c r="I1721" i="7"/>
  <c r="I1722" i="7"/>
  <c r="I1740" i="7"/>
  <c r="I1741" i="7"/>
  <c r="I1756" i="7"/>
  <c r="I1760" i="7"/>
  <c r="I1764" i="7"/>
  <c r="I1775" i="7"/>
  <c r="I1779" i="7"/>
  <c r="I1783" i="7"/>
  <c r="I1794" i="7"/>
  <c r="I1590" i="7"/>
  <c r="I1593" i="7"/>
  <c r="I1621" i="7"/>
  <c r="I1628" i="7"/>
  <c r="I1638" i="7"/>
  <c r="I1670" i="7"/>
  <c r="I1673" i="7"/>
  <c r="I1676" i="7"/>
  <c r="I1589" i="7"/>
  <c r="I1610" i="7"/>
  <c r="I1613" i="7"/>
  <c r="I1616" i="7"/>
  <c r="I1634" i="7"/>
  <c r="I1648" i="7"/>
  <c r="I1658" i="7"/>
  <c r="I1669" i="7"/>
  <c r="I1672" i="7"/>
  <c r="I1693" i="7"/>
  <c r="I1696" i="7"/>
  <c r="I1609" i="7"/>
  <c r="I1612" i="7"/>
  <c r="I1640" i="7"/>
  <c r="I1654" i="7"/>
  <c r="I1657" i="7"/>
  <c r="I1714" i="7"/>
  <c r="I1717" i="7"/>
  <c r="I1738" i="7"/>
  <c r="I1743" i="7"/>
  <c r="I1744" i="7"/>
  <c r="I1762" i="7"/>
  <c r="I1763" i="7"/>
  <c r="I1780" i="7"/>
  <c r="I1782" i="7"/>
  <c r="I1629" i="7"/>
  <c r="I1632" i="7"/>
  <c r="I1674" i="7"/>
  <c r="I1677" i="7"/>
  <c r="I1688" i="7"/>
  <c r="I1734" i="7"/>
  <c r="I1737" i="7"/>
  <c r="I1754" i="7"/>
  <c r="I1759" i="7"/>
  <c r="I1776" i="7"/>
  <c r="I1778" i="7"/>
  <c r="I1795" i="7"/>
  <c r="I1597" i="7"/>
  <c r="I1608" i="7"/>
  <c r="I1653" i="7"/>
  <c r="I1698" i="7"/>
  <c r="I1708" i="7"/>
  <c r="I1725" i="7"/>
  <c r="I1746" i="7"/>
  <c r="I1748" i="7"/>
  <c r="I1767" i="7"/>
  <c r="I1786" i="7"/>
  <c r="I1788" i="7"/>
  <c r="I1689" i="7"/>
  <c r="I1706" i="7"/>
  <c r="I1712" i="7"/>
  <c r="I1751" i="7"/>
  <c r="I1770" i="7"/>
  <c r="I1772" i="7"/>
  <c r="I1791" i="7"/>
  <c r="I1602" i="7"/>
  <c r="I1692" i="7"/>
  <c r="I1733" i="7"/>
  <c r="I1594" i="7"/>
  <c r="I1650" i="7"/>
  <c r="I1718" i="7"/>
  <c r="I1766" i="7"/>
  <c r="I1747" i="7"/>
  <c r="I1736" i="7"/>
  <c r="I1730" i="7"/>
  <c r="I1750" i="7"/>
  <c r="I1792" i="7"/>
  <c r="J1590" i="7"/>
  <c r="J1606" i="7"/>
  <c r="J1622" i="7"/>
  <c r="J1638" i="7"/>
  <c r="J1654" i="7"/>
  <c r="J1670" i="7"/>
  <c r="J1686" i="7"/>
  <c r="J1702" i="7"/>
  <c r="J1718" i="7"/>
  <c r="J1734" i="7"/>
  <c r="J1595" i="7"/>
  <c r="J1621" i="7"/>
  <c r="J1640" i="7"/>
  <c r="J1659" i="7"/>
  <c r="J1685" i="7"/>
  <c r="J1704" i="7"/>
  <c r="J1723" i="7"/>
  <c r="J1744" i="7"/>
  <c r="J1760" i="7"/>
  <c r="J1776" i="7"/>
  <c r="J1792" i="7"/>
  <c r="J1599" i="7"/>
  <c r="J1629" i="7"/>
  <c r="J1652" i="7"/>
  <c r="J1689" i="7"/>
  <c r="J1712" i="7"/>
  <c r="J1735" i="7"/>
  <c r="J1759" i="7"/>
  <c r="J1778" i="7"/>
  <c r="J1585" i="7"/>
  <c r="J1623" i="7"/>
  <c r="J1664" i="7"/>
  <c r="J1703" i="7"/>
  <c r="J1745" i="7"/>
  <c r="J1782" i="7"/>
  <c r="J1597" i="7"/>
  <c r="J1649" i="7"/>
  <c r="J1593" i="7"/>
  <c r="J1631" i="7"/>
  <c r="J1676" i="7"/>
  <c r="J1651" i="7"/>
  <c r="J1711" i="7"/>
  <c r="J1747" i="7"/>
  <c r="J1785" i="7"/>
  <c r="J1657" i="7"/>
  <c r="J1757" i="7"/>
  <c r="J1591" i="7"/>
  <c r="J1750" i="7"/>
  <c r="J1709" i="7"/>
  <c r="J1755" i="7"/>
  <c r="J1613" i="7"/>
  <c r="J1729" i="7"/>
  <c r="J1751" i="7"/>
  <c r="J1619" i="7"/>
  <c r="G1581" i="7"/>
  <c r="G1585" i="7"/>
  <c r="G1589" i="7"/>
  <c r="G1593" i="7"/>
  <c r="G1597" i="7"/>
  <c r="G1601" i="7"/>
  <c r="G1605" i="7"/>
  <c r="G1609" i="7"/>
  <c r="G1613" i="7"/>
  <c r="G1617" i="7"/>
  <c r="G1621" i="7"/>
  <c r="G1625" i="7"/>
  <c r="G1629" i="7"/>
  <c r="G1633" i="7"/>
  <c r="G1637" i="7"/>
  <c r="G1641" i="7"/>
  <c r="G1645" i="7"/>
  <c r="G1649" i="7"/>
  <c r="G1653" i="7"/>
  <c r="G1657" i="7"/>
  <c r="G1661" i="7"/>
  <c r="G1665" i="7"/>
  <c r="G1669" i="7"/>
  <c r="G1673" i="7"/>
  <c r="G1677" i="7"/>
  <c r="G1681" i="7"/>
  <c r="G1685" i="7"/>
  <c r="G1689" i="7"/>
  <c r="G1693" i="7"/>
  <c r="G1697" i="7"/>
  <c r="G1701" i="7"/>
  <c r="G1705" i="7"/>
  <c r="G1709" i="7"/>
  <c r="G1713" i="7"/>
  <c r="G1717" i="7"/>
  <c r="G1721" i="7"/>
  <c r="G1725" i="7"/>
  <c r="G1729" i="7"/>
  <c r="G1733" i="7"/>
  <c r="G1737" i="7"/>
  <c r="G1741" i="7"/>
  <c r="G1584" i="7"/>
  <c r="G1587" i="7"/>
  <c r="G1590" i="7"/>
  <c r="G1600" i="7"/>
  <c r="G1603" i="7"/>
  <c r="G1606" i="7"/>
  <c r="G1616" i="7"/>
  <c r="G1619" i="7"/>
  <c r="G1622" i="7"/>
  <c r="G1632" i="7"/>
  <c r="G1635" i="7"/>
  <c r="G1638" i="7"/>
  <c r="G1648" i="7"/>
  <c r="G1651" i="7"/>
  <c r="G1654" i="7"/>
  <c r="G1664" i="7"/>
  <c r="G1667" i="7"/>
  <c r="G1670" i="7"/>
  <c r="G1680" i="7"/>
  <c r="G1683" i="7"/>
  <c r="G1686" i="7"/>
  <c r="G1696" i="7"/>
  <c r="G1699" i="7"/>
  <c r="G1702" i="7"/>
  <c r="G1712" i="7"/>
  <c r="G1715" i="7"/>
  <c r="G1718" i="7"/>
  <c r="G1728" i="7"/>
  <c r="G1731" i="7"/>
  <c r="G1734" i="7"/>
  <c r="G1743" i="7"/>
  <c r="G1747" i="7"/>
  <c r="G1751" i="7"/>
  <c r="G1755" i="7"/>
  <c r="G1759" i="7"/>
  <c r="G1763" i="7"/>
  <c r="G1767" i="7"/>
  <c r="G1771" i="7"/>
  <c r="G1775" i="7"/>
  <c r="G1779" i="7"/>
  <c r="G1783" i="7"/>
  <c r="G1787" i="7"/>
  <c r="G1791" i="7"/>
  <c r="G1795" i="7"/>
  <c r="G1582" i="7"/>
  <c r="G1586" i="7"/>
  <c r="G1604" i="7"/>
  <c r="G1608" i="7"/>
  <c r="G1612" i="7"/>
  <c r="G1623" i="7"/>
  <c r="G1627" i="7"/>
  <c r="G1631" i="7"/>
  <c r="G1642" i="7"/>
  <c r="G1646" i="7"/>
  <c r="G1650" i="7"/>
  <c r="G1668" i="7"/>
  <c r="G1672" i="7"/>
  <c r="G1676" i="7"/>
  <c r="G1687" i="7"/>
  <c r="G1691" i="7"/>
  <c r="G1695" i="7"/>
  <c r="G1706" i="7"/>
  <c r="G1710" i="7"/>
  <c r="G1714" i="7"/>
  <c r="G1732" i="7"/>
  <c r="G1736" i="7"/>
  <c r="G1740" i="7"/>
  <c r="G1744" i="7"/>
  <c r="G1754" i="7"/>
  <c r="G1757" i="7"/>
  <c r="G1760" i="7"/>
  <c r="G1770" i="7"/>
  <c r="G1773" i="7"/>
  <c r="G1776" i="7"/>
  <c r="G1786" i="7"/>
  <c r="G1789" i="7"/>
  <c r="G1792" i="7"/>
  <c r="G1598" i="7"/>
  <c r="G1599" i="7"/>
  <c r="G1618" i="7"/>
  <c r="G1620" i="7"/>
  <c r="G1639" i="7"/>
  <c r="G1640" i="7"/>
  <c r="G1658" i="7"/>
  <c r="G1659" i="7"/>
  <c r="G1660" i="7"/>
  <c r="G1678" i="7"/>
  <c r="G1679" i="7"/>
  <c r="G1698" i="7"/>
  <c r="G1700" i="7"/>
  <c r="G1719" i="7"/>
  <c r="G1720" i="7"/>
  <c r="G1738" i="7"/>
  <c r="G1739" i="7"/>
  <c r="G1742" i="7"/>
  <c r="G1746" i="7"/>
  <c r="G1750" i="7"/>
  <c r="G1761" i="7"/>
  <c r="G1765" i="7"/>
  <c r="G1769" i="7"/>
  <c r="G1780" i="7"/>
  <c r="G1784" i="7"/>
  <c r="G1788" i="7"/>
  <c r="G1580" i="7"/>
  <c r="G1596" i="7"/>
  <c r="G1607" i="7"/>
  <c r="G1610" i="7"/>
  <c r="G1624" i="7"/>
  <c r="G1634" i="7"/>
  <c r="G1652" i="7"/>
  <c r="G1655" i="7"/>
  <c r="G1662" i="7"/>
  <c r="G1690" i="7"/>
  <c r="G1704" i="7"/>
  <c r="G1707" i="7"/>
  <c r="G1592" i="7"/>
  <c r="G1595" i="7"/>
  <c r="G1602" i="7"/>
  <c r="G1630" i="7"/>
  <c r="G1644" i="7"/>
  <c r="G1647" i="7"/>
  <c r="G1675" i="7"/>
  <c r="G1682" i="7"/>
  <c r="G1692" i="7"/>
  <c r="G1703" i="7"/>
  <c r="G1615" i="7"/>
  <c r="G1626" i="7"/>
  <c r="G1643" i="7"/>
  <c r="G1671" i="7"/>
  <c r="G1674" i="7"/>
  <c r="G1688" i="7"/>
  <c r="G1724" i="7"/>
  <c r="G1727" i="7"/>
  <c r="G1730" i="7"/>
  <c r="G1756" i="7"/>
  <c r="G1758" i="7"/>
  <c r="G1777" i="7"/>
  <c r="G1778" i="7"/>
  <c r="G1663" i="7"/>
  <c r="G1666" i="7"/>
  <c r="G1694" i="7"/>
  <c r="G1716" i="7"/>
  <c r="G1723" i="7"/>
  <c r="G1726" i="7"/>
  <c r="G1752" i="7"/>
  <c r="G1753" i="7"/>
  <c r="G1772" i="7"/>
  <c r="G1774" i="7"/>
  <c r="G1793" i="7"/>
  <c r="G1794" i="7"/>
  <c r="G1614" i="7"/>
  <c r="G1782" i="7"/>
  <c r="G1588" i="7"/>
  <c r="G1594" i="7"/>
  <c r="G1749" i="7"/>
  <c r="G1766" i="7"/>
  <c r="G1768" i="7"/>
  <c r="G1785" i="7"/>
  <c r="G1591" i="7"/>
  <c r="G1636" i="7"/>
  <c r="G1711" i="7"/>
  <c r="G1722" i="7"/>
  <c r="G1748" i="7"/>
  <c r="G1790" i="7"/>
  <c r="G1583" i="7"/>
  <c r="G1628" i="7"/>
  <c r="G1684" i="7"/>
  <c r="G1735" i="7"/>
  <c r="G1745" i="7"/>
  <c r="G1762" i="7"/>
  <c r="G1611" i="7"/>
  <c r="G1656" i="7"/>
  <c r="G1764" i="7"/>
  <c r="G1781" i="7"/>
  <c r="G1708" i="7"/>
  <c r="F1608" i="7" l="1"/>
  <c r="F1765" i="7"/>
  <c r="F1745" i="7"/>
  <c r="F1778" i="7"/>
  <c r="L1778" i="7" s="1"/>
  <c r="F1731" i="7"/>
  <c r="F1659" i="7"/>
  <c r="F1771" i="7"/>
  <c r="L1771" i="7" s="1"/>
  <c r="F1719" i="7"/>
  <c r="L1719" i="7" s="1"/>
  <c r="F1649" i="7"/>
  <c r="F1794" i="7"/>
  <c r="F1757" i="7"/>
  <c r="L1757" i="7" s="1"/>
  <c r="F1720" i="7"/>
  <c r="L1720" i="7" s="1"/>
  <c r="F1629" i="7"/>
  <c r="F1640" i="7"/>
  <c r="F1585" i="7"/>
  <c r="F1651" i="7"/>
  <c r="L1651" i="7" s="1"/>
  <c r="F1781" i="7"/>
  <c r="F1735" i="7"/>
  <c r="F1656" i="7"/>
  <c r="L1656" i="7" s="1"/>
  <c r="F1581" i="7"/>
  <c r="L1581" i="7" s="1"/>
  <c r="F1753" i="7"/>
  <c r="F1699" i="7"/>
  <c r="F1639" i="7"/>
  <c r="L1639" i="7" s="1"/>
  <c r="F1580" i="7"/>
  <c r="F1764" i="7"/>
  <c r="F1721" i="7"/>
  <c r="F1631" i="7"/>
  <c r="L1631" i="7" s="1"/>
  <c r="F1714" i="7"/>
  <c r="L1714" i="7" s="1"/>
  <c r="F1650" i="7"/>
  <c r="F1586" i="7"/>
  <c r="F1584" i="7"/>
  <c r="L1584" i="7" s="1"/>
  <c r="F1633" i="7"/>
  <c r="F1700" i="7"/>
  <c r="F1627" i="7"/>
  <c r="F1762" i="7"/>
  <c r="L1762" i="7" s="1"/>
  <c r="F1715" i="7"/>
  <c r="L1715" i="7" s="1"/>
  <c r="F1636" i="7"/>
  <c r="F1782" i="7"/>
  <c r="F1733" i="7"/>
  <c r="F1680" i="7"/>
  <c r="L1680" i="7" s="1"/>
  <c r="F1620" i="7"/>
  <c r="F1784" i="7"/>
  <c r="F1752" i="7"/>
  <c r="L1752" i="7" s="1"/>
  <c r="F1692" i="7"/>
  <c r="L1692" i="7" s="1"/>
  <c r="F1609" i="7"/>
  <c r="F1694" i="7"/>
  <c r="F1630" i="7"/>
  <c r="F1587" i="7"/>
  <c r="L1587" i="7" s="1"/>
  <c r="F1668" i="7"/>
  <c r="F1591" i="7"/>
  <c r="F1693" i="7"/>
  <c r="F1648" i="7"/>
  <c r="L1648" i="7" s="1"/>
  <c r="F1603" i="7"/>
  <c r="F1777" i="7"/>
  <c r="F1754" i="7"/>
  <c r="F1717" i="7"/>
  <c r="L1717" i="7" s="1"/>
  <c r="F1696" i="7"/>
  <c r="F1655" i="7"/>
  <c r="F1617" i="7"/>
  <c r="L1617" i="7" s="1"/>
  <c r="F1795" i="7"/>
  <c r="L1795" i="7" s="1"/>
  <c r="F1769" i="7"/>
  <c r="F1750" i="7"/>
  <c r="F1725" i="7"/>
  <c r="L1725" i="7" s="1"/>
  <c r="F1688" i="7"/>
  <c r="L1688" i="7" s="1"/>
  <c r="F1665" i="7"/>
  <c r="F1635" i="7"/>
  <c r="F1605" i="7"/>
  <c r="L1605" i="7" s="1"/>
  <c r="F1792" i="7"/>
  <c r="L1792" i="7" s="1"/>
  <c r="F1776" i="7"/>
  <c r="F1760" i="7"/>
  <c r="F1744" i="7"/>
  <c r="L1744" i="7" s="1"/>
  <c r="F1711" i="7"/>
  <c r="L1711" i="7" s="1"/>
  <c r="F1673" i="7"/>
  <c r="F1628" i="7"/>
  <c r="F1583" i="7"/>
  <c r="L1583" i="7" s="1"/>
  <c r="F1710" i="7"/>
  <c r="L1710" i="7" s="1"/>
  <c r="F1678" i="7"/>
  <c r="F1646" i="7"/>
  <c r="F1614" i="7"/>
  <c r="L1614" i="7" s="1"/>
  <c r="F1582" i="7"/>
  <c r="L1582" i="7" s="1"/>
  <c r="F1645" i="7"/>
  <c r="F1592" i="7"/>
  <c r="F1773" i="7"/>
  <c r="L1773" i="7" s="1"/>
  <c r="F1743" i="7"/>
  <c r="L1743" i="7" s="1"/>
  <c r="F1716" i="7"/>
  <c r="F1677" i="7"/>
  <c r="F1637" i="7"/>
  <c r="L1637" i="7" s="1"/>
  <c r="F1600" i="7"/>
  <c r="L1600" i="7" s="1"/>
  <c r="F1785" i="7"/>
  <c r="F1766" i="7"/>
  <c r="F1747" i="7"/>
  <c r="L1747" i="7" s="1"/>
  <c r="F1707" i="7"/>
  <c r="L1707" i="7" s="1"/>
  <c r="F1684" i="7"/>
  <c r="F1661" i="7"/>
  <c r="F1624" i="7"/>
  <c r="L1624" i="7" s="1"/>
  <c r="F1601" i="7"/>
  <c r="L1601" i="7" s="1"/>
  <c r="F1788" i="7"/>
  <c r="F1772" i="7"/>
  <c r="F1756" i="7"/>
  <c r="L1756" i="7" s="1"/>
  <c r="F1740" i="7"/>
  <c r="L1740" i="7" s="1"/>
  <c r="F1695" i="7"/>
  <c r="F1657" i="7"/>
  <c r="F1612" i="7"/>
  <c r="L1612" i="7" s="1"/>
  <c r="F1730" i="7"/>
  <c r="L1730" i="7" s="1"/>
  <c r="F1698" i="7"/>
  <c r="F1666" i="7"/>
  <c r="F1634" i="7"/>
  <c r="L1634" i="7" s="1"/>
  <c r="F1602" i="7"/>
  <c r="L1602" i="7" s="1"/>
  <c r="C1585" i="7"/>
  <c r="C1597" i="7"/>
  <c r="C1661" i="7"/>
  <c r="C1725" i="7"/>
  <c r="C1642" i="7"/>
  <c r="C1732" i="7"/>
  <c r="C1795" i="7"/>
  <c r="C1686" i="7"/>
  <c r="C1790" i="7"/>
  <c r="C1711" i="7"/>
  <c r="C1696" i="7"/>
  <c r="C1680" i="7"/>
  <c r="C1715" i="7"/>
  <c r="C1583" i="7"/>
  <c r="C1773" i="7"/>
  <c r="C1629" i="7"/>
  <c r="C1693" i="7"/>
  <c r="C1604" i="7"/>
  <c r="C1687" i="7"/>
  <c r="C1763" i="7"/>
  <c r="C1640" i="7"/>
  <c r="C1745" i="7"/>
  <c r="C1632" i="7"/>
  <c r="C1786" i="7"/>
  <c r="C1646" i="7"/>
  <c r="C1769" i="7"/>
  <c r="C1784" i="7"/>
  <c r="C1606" i="7"/>
  <c r="C1792" i="7"/>
  <c r="C1582" i="7"/>
  <c r="C1647" i="7"/>
  <c r="C1764" i="7"/>
  <c r="C1779" i="7"/>
  <c r="C1623" i="7"/>
  <c r="C1645" i="7"/>
  <c r="C1744" i="7"/>
  <c r="C1598" i="7"/>
  <c r="C1611" i="7"/>
  <c r="C1603" i="7"/>
  <c r="C1668" i="7"/>
  <c r="C1677" i="7"/>
  <c r="C1575" i="7"/>
  <c r="A1575" i="7"/>
  <c r="C1724" i="7"/>
  <c r="C1740" i="7"/>
  <c r="C1756" i="7"/>
  <c r="C1723" i="7"/>
  <c r="C1747" i="7"/>
  <c r="C1741" i="7"/>
  <c r="C1613" i="7"/>
  <c r="C1720" i="7"/>
  <c r="C1698" i="7"/>
  <c r="C1672" i="7"/>
  <c r="C1663" i="7"/>
  <c r="C1706" i="7"/>
  <c r="C1709" i="7"/>
  <c r="C1581" i="7"/>
  <c r="F1727" i="7"/>
  <c r="F1708" i="7"/>
  <c r="L1708" i="7" s="1"/>
  <c r="F1689" i="7"/>
  <c r="L1689" i="7" s="1"/>
  <c r="F1663" i="7"/>
  <c r="F1644" i="7"/>
  <c r="F1625" i="7"/>
  <c r="L1625" i="7" s="1"/>
  <c r="F1599" i="7"/>
  <c r="L1599" i="7" s="1"/>
  <c r="F1738" i="7"/>
  <c r="F1722" i="7"/>
  <c r="F1706" i="7"/>
  <c r="L1706" i="7" s="1"/>
  <c r="F1690" i="7"/>
  <c r="L1690" i="7" s="1"/>
  <c r="F1674" i="7"/>
  <c r="F1658" i="7"/>
  <c r="F1642" i="7"/>
  <c r="L1642" i="7" s="1"/>
  <c r="F1626" i="7"/>
  <c r="L1626" i="7" s="1"/>
  <c r="F1610" i="7"/>
  <c r="F1594" i="7"/>
  <c r="F1724" i="7"/>
  <c r="F1705" i="7"/>
  <c r="L1705" i="7" s="1"/>
  <c r="F1679" i="7"/>
  <c r="F1660" i="7"/>
  <c r="F1641" i="7"/>
  <c r="L1641" i="7" s="1"/>
  <c r="F1615" i="7"/>
  <c r="L1615" i="7" s="1"/>
  <c r="F1596" i="7"/>
  <c r="F1734" i="7"/>
  <c r="F1718" i="7"/>
  <c r="L1718" i="7" s="1"/>
  <c r="F1702" i="7"/>
  <c r="L1702" i="7" s="1"/>
  <c r="F1686" i="7"/>
  <c r="F1670" i="7"/>
  <c r="F1654" i="7"/>
  <c r="L1654" i="7" s="1"/>
  <c r="F1638" i="7"/>
  <c r="L1638" i="7" s="1"/>
  <c r="F1622" i="7"/>
  <c r="F1606" i="7"/>
  <c r="C1776" i="7"/>
  <c r="C1679" i="7"/>
  <c r="C1754" i="7"/>
  <c r="C1757" i="7"/>
  <c r="C1656" i="7"/>
  <c r="C1772" i="7"/>
  <c r="C1676" i="7"/>
  <c r="C1766" i="7"/>
  <c r="C1739" i="7"/>
  <c r="C1627" i="7"/>
  <c r="C1789" i="7"/>
  <c r="C1768" i="7"/>
  <c r="C1726" i="7"/>
  <c r="C1666" i="7"/>
  <c r="C1695" i="7"/>
  <c r="C1643" i="7"/>
  <c r="C1587" i="7"/>
  <c r="C1675" i="7"/>
  <c r="C1619" i="7"/>
  <c r="C1782" i="7"/>
  <c r="C1752" i="7"/>
  <c r="C1710" i="7"/>
  <c r="C1670" i="7"/>
  <c r="C1631" i="7"/>
  <c r="C1592" i="7"/>
  <c r="C1780" i="7"/>
  <c r="C1761" i="7"/>
  <c r="C1742" i="7"/>
  <c r="C1712" i="7"/>
  <c r="C1682" i="7"/>
  <c r="C1659" i="7"/>
  <c r="C1622" i="7"/>
  <c r="C1599" i="7"/>
  <c r="C1791" i="7"/>
  <c r="C1775" i="7"/>
  <c r="C1759" i="7"/>
  <c r="C1743" i="7"/>
  <c r="C1722" i="7"/>
  <c r="C1703" i="7"/>
  <c r="C1684" i="7"/>
  <c r="C1658" i="7"/>
  <c r="C1639" i="7"/>
  <c r="C1620" i="7"/>
  <c r="C1594" i="7"/>
  <c r="C1737" i="7"/>
  <c r="C1721" i="7"/>
  <c r="C1705" i="7"/>
  <c r="C1689" i="7"/>
  <c r="C1673" i="7"/>
  <c r="C1657" i="7"/>
  <c r="C1641" i="7"/>
  <c r="C1625" i="7"/>
  <c r="C1609" i="7"/>
  <c r="C1593" i="7"/>
  <c r="C1714" i="7"/>
  <c r="C1634" i="7"/>
  <c r="C1707" i="7"/>
  <c r="C1781" i="7"/>
  <c r="C1628" i="7"/>
  <c r="C1753" i="7"/>
  <c r="C1580" i="7"/>
  <c r="C1765" i="7"/>
  <c r="C1736" i="7"/>
  <c r="C1624" i="7"/>
  <c r="C1788" i="7"/>
  <c r="C1750" i="7"/>
  <c r="C1694" i="7"/>
  <c r="C1638" i="7"/>
  <c r="C1688" i="7"/>
  <c r="C1615" i="7"/>
  <c r="C1702" i="7"/>
  <c r="C1664" i="7"/>
  <c r="C1616" i="7"/>
  <c r="C1778" i="7"/>
  <c r="C1730" i="7"/>
  <c r="C1692" i="7"/>
  <c r="C1651" i="7"/>
  <c r="C1630" i="7"/>
  <c r="C1590" i="7"/>
  <c r="C1777" i="7"/>
  <c r="C1758" i="7"/>
  <c r="C1731" i="7"/>
  <c r="C1708" i="7"/>
  <c r="C1678" i="7"/>
  <c r="C1648" i="7"/>
  <c r="C1618" i="7"/>
  <c r="C1595" i="7"/>
  <c r="C1787" i="7"/>
  <c r="C1771" i="7"/>
  <c r="C1755" i="7"/>
  <c r="C1738" i="7"/>
  <c r="C1719" i="7"/>
  <c r="C1700" i="7"/>
  <c r="C1674" i="7"/>
  <c r="C1655" i="7"/>
  <c r="C1636" i="7"/>
  <c r="C1610" i="7"/>
  <c r="C1591" i="7"/>
  <c r="C1733" i="7"/>
  <c r="C1717" i="7"/>
  <c r="C1701" i="7"/>
  <c r="C1685" i="7"/>
  <c r="C1669" i="7"/>
  <c r="C1653" i="7"/>
  <c r="C1637" i="7"/>
  <c r="C1621" i="7"/>
  <c r="C1605" i="7"/>
  <c r="C1589" i="7"/>
  <c r="C1586" i="7"/>
  <c r="C1794" i="7"/>
  <c r="C1662" i="7"/>
  <c r="C1762" i="7"/>
  <c r="C1600" i="7"/>
  <c r="C1734" i="7"/>
  <c r="C1785" i="7"/>
  <c r="C1746" i="7"/>
  <c r="C1718" i="7"/>
  <c r="C1596" i="7"/>
  <c r="C1770" i="7"/>
  <c r="C1749" i="7"/>
  <c r="C1683" i="7"/>
  <c r="C1635" i="7"/>
  <c r="C1660" i="7"/>
  <c r="C1608" i="7"/>
  <c r="C1699" i="7"/>
  <c r="C1654" i="7"/>
  <c r="C1602" i="7"/>
  <c r="C1760" i="7"/>
  <c r="C1728" i="7"/>
  <c r="C1691" i="7"/>
  <c r="C1650" i="7"/>
  <c r="C1612" i="7"/>
  <c r="C1793" i="7"/>
  <c r="C1774" i="7"/>
  <c r="C1748" i="7"/>
  <c r="C1727" i="7"/>
  <c r="C1704" i="7"/>
  <c r="C1667" i="7"/>
  <c r="C1644" i="7"/>
  <c r="C1614" i="7"/>
  <c r="C1584" i="7"/>
  <c r="C1783" i="7"/>
  <c r="C1767" i="7"/>
  <c r="C1751" i="7"/>
  <c r="C1735" i="7"/>
  <c r="C1716" i="7"/>
  <c r="C1690" i="7"/>
  <c r="C1671" i="7"/>
  <c r="C1652" i="7"/>
  <c r="C1626" i="7"/>
  <c r="C1607" i="7"/>
  <c r="C1588" i="7"/>
  <c r="C1729" i="7"/>
  <c r="C1713" i="7"/>
  <c r="C1697" i="7"/>
  <c r="C1681" i="7"/>
  <c r="C1665" i="7"/>
  <c r="C1649" i="7"/>
  <c r="C1633" i="7"/>
  <c r="C1617" i="7"/>
  <c r="C1601" i="7"/>
  <c r="J1754" i="7"/>
  <c r="M1754" i="7" s="1"/>
  <c r="J1732" i="7"/>
  <c r="M1732" i="7" s="1"/>
  <c r="J1695" i="7"/>
  <c r="M1695" i="7" s="1"/>
  <c r="J1795" i="7"/>
  <c r="M1795" i="7" s="1"/>
  <c r="J1753" i="7"/>
  <c r="M1753" i="7" s="1"/>
  <c r="J1661" i="7"/>
  <c r="J1692" i="7"/>
  <c r="M1692" i="7" s="1"/>
  <c r="J1779" i="7"/>
  <c r="M1779" i="7" s="1"/>
  <c r="J1741" i="7"/>
  <c r="M1741" i="7" s="1"/>
  <c r="J1615" i="7"/>
  <c r="J1783" i="7"/>
  <c r="M1783" i="7" s="1"/>
  <c r="J1742" i="7"/>
  <c r="M1742" i="7" s="1"/>
  <c r="J1699" i="7"/>
  <c r="M1699" i="7" s="1"/>
  <c r="J1581" i="7"/>
  <c r="M1581" i="7" s="1"/>
  <c r="J1673" i="7"/>
  <c r="M1673" i="7" s="1"/>
  <c r="J1620" i="7"/>
  <c r="M1620" i="7" s="1"/>
  <c r="J1687" i="7"/>
  <c r="M1687" i="7" s="1"/>
  <c r="J1635" i="7"/>
  <c r="J1583" i="7"/>
  <c r="M1583" i="7" s="1"/>
  <c r="J1771" i="7"/>
  <c r="M1771" i="7" s="1"/>
  <c r="J1725" i="7"/>
  <c r="M1725" i="7" s="1"/>
  <c r="J1684" i="7"/>
  <c r="J1647" i="7"/>
  <c r="M1647" i="7" s="1"/>
  <c r="J1609" i="7"/>
  <c r="M1609" i="7" s="1"/>
  <c r="J1794" i="7"/>
  <c r="M1794" i="7" s="1"/>
  <c r="J1775" i="7"/>
  <c r="M1775" i="7" s="1"/>
  <c r="J1749" i="7"/>
  <c r="M1749" i="7" s="1"/>
  <c r="J1731" i="7"/>
  <c r="M1731" i="7" s="1"/>
  <c r="J1708" i="7"/>
  <c r="M1708" i="7" s="1"/>
  <c r="J1671" i="7"/>
  <c r="J1648" i="7"/>
  <c r="J1625" i="7"/>
  <c r="M1625" i="7" s="1"/>
  <c r="J1588" i="7"/>
  <c r="M1588" i="7" s="1"/>
  <c r="J1788" i="7"/>
  <c r="J1772" i="7"/>
  <c r="M1772" i="7" s="1"/>
  <c r="J1756" i="7"/>
  <c r="M1756" i="7" s="1"/>
  <c r="J1739" i="7"/>
  <c r="M1739" i="7" s="1"/>
  <c r="J1720" i="7"/>
  <c r="J1701" i="7"/>
  <c r="M1701" i="7" s="1"/>
  <c r="J1675" i="7"/>
  <c r="M1675" i="7" s="1"/>
  <c r="J1656" i="7"/>
  <c r="M1656" i="7" s="1"/>
  <c r="J1637" i="7"/>
  <c r="J1611" i="7"/>
  <c r="J1592" i="7"/>
  <c r="M1592" i="7" s="1"/>
  <c r="J1730" i="7"/>
  <c r="M1730" i="7" s="1"/>
  <c r="J1714" i="7"/>
  <c r="J1698" i="7"/>
  <c r="M1698" i="7" s="1"/>
  <c r="J1682" i="7"/>
  <c r="M1682" i="7" s="1"/>
  <c r="J1666" i="7"/>
  <c r="M1666" i="7" s="1"/>
  <c r="J1650" i="7"/>
  <c r="J1634" i="7"/>
  <c r="M1634" i="7" s="1"/>
  <c r="J1618" i="7"/>
  <c r="M1618" i="7" s="1"/>
  <c r="J1602" i="7"/>
  <c r="M1602" i="7" s="1"/>
  <c r="J1586" i="7"/>
  <c r="J1789" i="7"/>
  <c r="M1789" i="7" s="1"/>
  <c r="J1787" i="7"/>
  <c r="M1787" i="7" s="1"/>
  <c r="J1639" i="7"/>
  <c r="M1639" i="7" s="1"/>
  <c r="J1793" i="7"/>
  <c r="J1740" i="7"/>
  <c r="J1616" i="7"/>
  <c r="M1616" i="7" s="1"/>
  <c r="J1681" i="7"/>
  <c r="M1681" i="7" s="1"/>
  <c r="J1777" i="7"/>
  <c r="J1713" i="7"/>
  <c r="M1713" i="7" s="1"/>
  <c r="J1612" i="7"/>
  <c r="M1612" i="7" s="1"/>
  <c r="J1766" i="7"/>
  <c r="M1766" i="7" s="1"/>
  <c r="J1728" i="7"/>
  <c r="J1696" i="7"/>
  <c r="M1696" i="7" s="1"/>
  <c r="J1700" i="7"/>
  <c r="M1700" i="7" s="1"/>
  <c r="J1655" i="7"/>
  <c r="M1655" i="7" s="1"/>
  <c r="J1617" i="7"/>
  <c r="J1680" i="7"/>
  <c r="M1680" i="7" s="1"/>
  <c r="J1632" i="7"/>
  <c r="M1632" i="7" s="1"/>
  <c r="J1790" i="7"/>
  <c r="M1790" i="7" s="1"/>
  <c r="J1767" i="7"/>
  <c r="M1767" i="7" s="1"/>
  <c r="J1724" i="7"/>
  <c r="M1724" i="7" s="1"/>
  <c r="J1683" i="7"/>
  <c r="M1683" i="7" s="1"/>
  <c r="J1645" i="7"/>
  <c r="M1645" i="7" s="1"/>
  <c r="J1604" i="7"/>
  <c r="J1791" i="7"/>
  <c r="J1765" i="7"/>
  <c r="M1765" i="7" s="1"/>
  <c r="J1746" i="7"/>
  <c r="M1746" i="7" s="1"/>
  <c r="J1727" i="7"/>
  <c r="M1727" i="7" s="1"/>
  <c r="J1697" i="7"/>
  <c r="M1697" i="7" s="1"/>
  <c r="J1667" i="7"/>
  <c r="M1667" i="7" s="1"/>
  <c r="J1644" i="7"/>
  <c r="M1644" i="7" s="1"/>
  <c r="J1607" i="7"/>
  <c r="J1584" i="7"/>
  <c r="M1584" i="7" s="1"/>
  <c r="J1784" i="7"/>
  <c r="M1784" i="7" s="1"/>
  <c r="J1768" i="7"/>
  <c r="M1768" i="7" s="1"/>
  <c r="J1752" i="7"/>
  <c r="J1736" i="7"/>
  <c r="J1717" i="7"/>
  <c r="M1717" i="7" s="1"/>
  <c r="J1691" i="7"/>
  <c r="M1691" i="7" s="1"/>
  <c r="J1672" i="7"/>
  <c r="J1653" i="7"/>
  <c r="M1653" i="7" s="1"/>
  <c r="J1627" i="7"/>
  <c r="M1627" i="7" s="1"/>
  <c r="J1608" i="7"/>
  <c r="M1608" i="7" s="1"/>
  <c r="J1589" i="7"/>
  <c r="J1726" i="7"/>
  <c r="M1726" i="7" s="1"/>
  <c r="J1710" i="7"/>
  <c r="J1694" i="7"/>
  <c r="M1694" i="7" s="1"/>
  <c r="J1678" i="7"/>
  <c r="M1678" i="7" s="1"/>
  <c r="J1662" i="7"/>
  <c r="J1646" i="7"/>
  <c r="M1646" i="7" s="1"/>
  <c r="J1630" i="7"/>
  <c r="M1630" i="7" s="1"/>
  <c r="J1614" i="7"/>
  <c r="M1614" i="7" s="1"/>
  <c r="J1598" i="7"/>
  <c r="J1582" i="7"/>
  <c r="M1582" i="7" s="1"/>
  <c r="J1719" i="7"/>
  <c r="M1719" i="7" s="1"/>
  <c r="J1715" i="7"/>
  <c r="J1770" i="7"/>
  <c r="M1770" i="7" s="1"/>
  <c r="J1773" i="7"/>
  <c r="M1773" i="7" s="1"/>
  <c r="J1774" i="7"/>
  <c r="M1774" i="7" s="1"/>
  <c r="J1737" i="7"/>
  <c r="M1737" i="7" s="1"/>
  <c r="J1769" i="7"/>
  <c r="J1636" i="7"/>
  <c r="M1636" i="7" s="1"/>
  <c r="J1758" i="7"/>
  <c r="M1758" i="7" s="1"/>
  <c r="J1660" i="7"/>
  <c r="M1660" i="7" s="1"/>
  <c r="J1601" i="7"/>
  <c r="M1601" i="7" s="1"/>
  <c r="J1761" i="7"/>
  <c r="M1761" i="7" s="1"/>
  <c r="J1721" i="7"/>
  <c r="M1721" i="7" s="1"/>
  <c r="J1668" i="7"/>
  <c r="M1668" i="7" s="1"/>
  <c r="J1679" i="7"/>
  <c r="M1679" i="7" s="1"/>
  <c r="J1641" i="7"/>
  <c r="M1641" i="7" s="1"/>
  <c r="J1596" i="7"/>
  <c r="M1596" i="7" s="1"/>
  <c r="J1677" i="7"/>
  <c r="J1600" i="7"/>
  <c r="M1600" i="7" s="1"/>
  <c r="J1786" i="7"/>
  <c r="M1786" i="7" s="1"/>
  <c r="J1763" i="7"/>
  <c r="M1763" i="7" s="1"/>
  <c r="J1705" i="7"/>
  <c r="M1705" i="7" s="1"/>
  <c r="J1665" i="7"/>
  <c r="M1665" i="7" s="1"/>
  <c r="J1628" i="7"/>
  <c r="M1628" i="7" s="1"/>
  <c r="J1587" i="7"/>
  <c r="M1587" i="7" s="1"/>
  <c r="J1781" i="7"/>
  <c r="J1762" i="7"/>
  <c r="M1762" i="7" s="1"/>
  <c r="J1743" i="7"/>
  <c r="M1743" i="7" s="1"/>
  <c r="J1716" i="7"/>
  <c r="M1716" i="7" s="1"/>
  <c r="J1693" i="7"/>
  <c r="J1663" i="7"/>
  <c r="M1663" i="7" s="1"/>
  <c r="J1633" i="7"/>
  <c r="M1633" i="7" s="1"/>
  <c r="J1603" i="7"/>
  <c r="M1603" i="7" s="1"/>
  <c r="J1580" i="7"/>
  <c r="M1580" i="7" s="1"/>
  <c r="J1780" i="7"/>
  <c r="M1780" i="7" s="1"/>
  <c r="J1764" i="7"/>
  <c r="M1764" i="7" s="1"/>
  <c r="J1748" i="7"/>
  <c r="M1748" i="7" s="1"/>
  <c r="J1733" i="7"/>
  <c r="J1707" i="7"/>
  <c r="M1707" i="7" s="1"/>
  <c r="J1688" i="7"/>
  <c r="M1688" i="7" s="1"/>
  <c r="J1669" i="7"/>
  <c r="M1669" i="7" s="1"/>
  <c r="J1643" i="7"/>
  <c r="M1643" i="7" s="1"/>
  <c r="J1624" i="7"/>
  <c r="M1624" i="7" s="1"/>
  <c r="J1605" i="7"/>
  <c r="M1605" i="7" s="1"/>
  <c r="J1738" i="7"/>
  <c r="M1738" i="7" s="1"/>
  <c r="J1722" i="7"/>
  <c r="J1706" i="7"/>
  <c r="M1706" i="7" s="1"/>
  <c r="J1690" i="7"/>
  <c r="M1690" i="7" s="1"/>
  <c r="J1674" i="7"/>
  <c r="M1674" i="7" s="1"/>
  <c r="J1658" i="7"/>
  <c r="J1642" i="7"/>
  <c r="M1642" i="7" s="1"/>
  <c r="J1626" i="7"/>
  <c r="M1626" i="7" s="1"/>
  <c r="J1610" i="7"/>
  <c r="M1610" i="7" s="1"/>
  <c r="L1784" i="7"/>
  <c r="L1738" i="7"/>
  <c r="L1758" i="7"/>
  <c r="L1728" i="7"/>
  <c r="L1764" i="7"/>
  <c r="L1768" i="7"/>
  <c r="L1754" i="7"/>
  <c r="L1646" i="7"/>
  <c r="L1678" i="7"/>
  <c r="L1644" i="7"/>
  <c r="L1606" i="7"/>
  <c r="L1755" i="7"/>
  <c r="L1732" i="7"/>
  <c r="L1693" i="7"/>
  <c r="L1652" i="7"/>
  <c r="L1791" i="7"/>
  <c r="L1772" i="7"/>
  <c r="L1746" i="7"/>
  <c r="L1726" i="7"/>
  <c r="L1696" i="7"/>
  <c r="L1673" i="7"/>
  <c r="L1636" i="7"/>
  <c r="L1613" i="7"/>
  <c r="L1590" i="7"/>
  <c r="L1781" i="7"/>
  <c r="L1765" i="7"/>
  <c r="L1749" i="7"/>
  <c r="L1704" i="7"/>
  <c r="L1685" i="7"/>
  <c r="L1666" i="7"/>
  <c r="L1640" i="7"/>
  <c r="L1621" i="7"/>
  <c r="L1739" i="7"/>
  <c r="L1723" i="7"/>
  <c r="L1691" i="7"/>
  <c r="L1675" i="7"/>
  <c r="L1659" i="7"/>
  <c r="L1643" i="7"/>
  <c r="L1627" i="7"/>
  <c r="L1611" i="7"/>
  <c r="L1595" i="7"/>
  <c r="M1788" i="7"/>
  <c r="M1752" i="7"/>
  <c r="M1729" i="7"/>
  <c r="M1714" i="7"/>
  <c r="M1792" i="7"/>
  <c r="M1755" i="7"/>
  <c r="M1598" i="7"/>
  <c r="M1631" i="7"/>
  <c r="M1622" i="7"/>
  <c r="M1745" i="7"/>
  <c r="M1593" i="7"/>
  <c r="M1661" i="7"/>
  <c r="M1623" i="7"/>
  <c r="M1597" i="7"/>
  <c r="M1740" i="7"/>
  <c r="M1676" i="7"/>
  <c r="L1742" i="7"/>
  <c r="L1760" i="7"/>
  <c r="L1645" i="7"/>
  <c r="L1724" i="7"/>
  <c r="L1670" i="7"/>
  <c r="L1684" i="7"/>
  <c r="L1767" i="7"/>
  <c r="L1729" i="7"/>
  <c r="L1610" i="7"/>
  <c r="L1790" i="7"/>
  <c r="L1604" i="7"/>
  <c r="L1664" i="7"/>
  <c r="L1686" i="7"/>
  <c r="L1588" i="7"/>
  <c r="L1774" i="7"/>
  <c r="L1751" i="7"/>
  <c r="L1713" i="7"/>
  <c r="L1676" i="7"/>
  <c r="L1597" i="7"/>
  <c r="L1788" i="7"/>
  <c r="L1722" i="7"/>
  <c r="L1662" i="7"/>
  <c r="L1632" i="7"/>
  <c r="L1609" i="7"/>
  <c r="L1793" i="7"/>
  <c r="L1777" i="7"/>
  <c r="L1761" i="7"/>
  <c r="L1745" i="7"/>
  <c r="L1701" i="7"/>
  <c r="L1682" i="7"/>
  <c r="L1618" i="7"/>
  <c r="L1592" i="7"/>
  <c r="L1735" i="7"/>
  <c r="L1703" i="7"/>
  <c r="L1687" i="7"/>
  <c r="L1671" i="7"/>
  <c r="L1655" i="7"/>
  <c r="L1623" i="7"/>
  <c r="L1607" i="7"/>
  <c r="L1591" i="7"/>
  <c r="M1650" i="7"/>
  <c r="M1711" i="7"/>
  <c r="M1733" i="7"/>
  <c r="M1590" i="7"/>
  <c r="M1760" i="7"/>
  <c r="M1710" i="7"/>
  <c r="M1595" i="7"/>
  <c r="M1654" i="7"/>
  <c r="M1617" i="7"/>
  <c r="M1791" i="7"/>
  <c r="M1662" i="7"/>
  <c r="M1621" i="7"/>
  <c r="M1702" i="7"/>
  <c r="M1649" i="7"/>
  <c r="M1619" i="7"/>
  <c r="M1589" i="7"/>
  <c r="M1722" i="7"/>
  <c r="M1703" i="7"/>
  <c r="M1677" i="7"/>
  <c r="M1658" i="7"/>
  <c r="M1613" i="7"/>
  <c r="M1594" i="7"/>
  <c r="M1736" i="7"/>
  <c r="M1720" i="7"/>
  <c r="M1704" i="7"/>
  <c r="M1672" i="7"/>
  <c r="M1640" i="7"/>
  <c r="L1763" i="7"/>
  <c r="L1721" i="7"/>
  <c r="L1782" i="7"/>
  <c r="L1622" i="7"/>
  <c r="L1787" i="7"/>
  <c r="L1750" i="7"/>
  <c r="L1593" i="7"/>
  <c r="L1776" i="7"/>
  <c r="L1716" i="7"/>
  <c r="L1660" i="7"/>
  <c r="L1661" i="7"/>
  <c r="L1668" i="7"/>
  <c r="L1630" i="7"/>
  <c r="L1585" i="7"/>
  <c r="L1770" i="7"/>
  <c r="L1712" i="7"/>
  <c r="L1674" i="7"/>
  <c r="L1633" i="7"/>
  <c r="L1596" i="7"/>
  <c r="L1759" i="7"/>
  <c r="L1741" i="7"/>
  <c r="L1681" i="7"/>
  <c r="L1658" i="7"/>
  <c r="L1628" i="7"/>
  <c r="L1598" i="7"/>
  <c r="L1789" i="7"/>
  <c r="L1736" i="7"/>
  <c r="L1698" i="7"/>
  <c r="L1672" i="7"/>
  <c r="L1653" i="7"/>
  <c r="L1608" i="7"/>
  <c r="L1589" i="7"/>
  <c r="L1731" i="7"/>
  <c r="L1699" i="7"/>
  <c r="L1683" i="7"/>
  <c r="L1667" i="7"/>
  <c r="L1635" i="7"/>
  <c r="L1619" i="7"/>
  <c r="L1603" i="7"/>
  <c r="M1785" i="7"/>
  <c r="M1715" i="7"/>
  <c r="M1670" i="7"/>
  <c r="M1759" i="7"/>
  <c r="M1689" i="7"/>
  <c r="M1651" i="7"/>
  <c r="M1606" i="7"/>
  <c r="M1757" i="7"/>
  <c r="M1723" i="7"/>
  <c r="M1777" i="7"/>
  <c r="M1751" i="7"/>
  <c r="M1638" i="7"/>
  <c r="M1615" i="7"/>
  <c r="M1585" i="7"/>
  <c r="M1782" i="7"/>
  <c r="M1750" i="7"/>
  <c r="M1693" i="7"/>
  <c r="M1629" i="7"/>
  <c r="M1591" i="7"/>
  <c r="M1684" i="7"/>
  <c r="M1652" i="7"/>
  <c r="M1604" i="7"/>
  <c r="L1779" i="7"/>
  <c r="L1783" i="7"/>
  <c r="L1780" i="7"/>
  <c r="L1786" i="7"/>
  <c r="L1748" i="7"/>
  <c r="L1697" i="7"/>
  <c r="L1580" i="7"/>
  <c r="L1709" i="7"/>
  <c r="L1649" i="7"/>
  <c r="L1629" i="7"/>
  <c r="L1665" i="7"/>
  <c r="L1620" i="7"/>
  <c r="L1766" i="7"/>
  <c r="L1734" i="7"/>
  <c r="L1694" i="7"/>
  <c r="L1657" i="7"/>
  <c r="L1616" i="7"/>
  <c r="L1794" i="7"/>
  <c r="L1775" i="7"/>
  <c r="L1737" i="7"/>
  <c r="L1700" i="7"/>
  <c r="L1677" i="7"/>
  <c r="L1594" i="7"/>
  <c r="L1785" i="7"/>
  <c r="L1769" i="7"/>
  <c r="L1753" i="7"/>
  <c r="L1733" i="7"/>
  <c r="L1669" i="7"/>
  <c r="L1650" i="7"/>
  <c r="L1586" i="7"/>
  <c r="L1727" i="7"/>
  <c r="L1695" i="7"/>
  <c r="L1679" i="7"/>
  <c r="L1663" i="7"/>
  <c r="L1647" i="7"/>
  <c r="M1769" i="7"/>
  <c r="M1747" i="7"/>
  <c r="M1744" i="7"/>
  <c r="M1635" i="7"/>
  <c r="M1781" i="7"/>
  <c r="M1734" i="7"/>
  <c r="M1685" i="7"/>
  <c r="M1686" i="7"/>
  <c r="M1637" i="7"/>
  <c r="M1599" i="7"/>
  <c r="M1659" i="7"/>
  <c r="M1586" i="7"/>
  <c r="M1776" i="7"/>
  <c r="M1718" i="7"/>
  <c r="M1793" i="7"/>
  <c r="M1657" i="7"/>
  <c r="M1611" i="7"/>
  <c r="M1778" i="7"/>
  <c r="M1735" i="7"/>
  <c r="M1709" i="7"/>
  <c r="M1671" i="7"/>
  <c r="M1607" i="7"/>
  <c r="M1728" i="7"/>
  <c r="M1712" i="7"/>
  <c r="M1664" i="7"/>
  <c r="M1648" i="7"/>
  <c r="B1586" i="7" l="1"/>
  <c r="B1602" i="7"/>
  <c r="B1618" i="7"/>
  <c r="B1634" i="7"/>
  <c r="B1650" i="7"/>
  <c r="B1666" i="7"/>
  <c r="B1682" i="7"/>
  <c r="B1698" i="7"/>
  <c r="B1714" i="7"/>
  <c r="B1730" i="7"/>
  <c r="B1581" i="7"/>
  <c r="B1600" i="7"/>
  <c r="B1619" i="7"/>
  <c r="B1645" i="7"/>
  <c r="B1664" i="7"/>
  <c r="B1683" i="7"/>
  <c r="B1709" i="7"/>
  <c r="B1728" i="7"/>
  <c r="B1748" i="7"/>
  <c r="B1764" i="7"/>
  <c r="B1780" i="7"/>
  <c r="B1580" i="7"/>
  <c r="B1607" i="7"/>
  <c r="B1637" i="7"/>
  <c r="B1660" i="7"/>
  <c r="B1697" i="7"/>
  <c r="B1720" i="7"/>
  <c r="B1751" i="7"/>
  <c r="B1770" i="7"/>
  <c r="B1789" i="7"/>
  <c r="B1609" i="7"/>
  <c r="B1649" i="7"/>
  <c r="B1688" i="7"/>
  <c r="B1727" i="7"/>
  <c r="B1753" i="7"/>
  <c r="B1790" i="7"/>
  <c r="B1612" i="7"/>
  <c r="B1685" i="7"/>
  <c r="B1601" i="7"/>
  <c r="B1639" i="7"/>
  <c r="B1684" i="7"/>
  <c r="B1624" i="7"/>
  <c r="B1746" i="7"/>
  <c r="B1785" i="7"/>
  <c r="B1644" i="7"/>
  <c r="B1703" i="7"/>
  <c r="B1743" i="7"/>
  <c r="B1781" i="7"/>
  <c r="K1781" i="7" s="1"/>
  <c r="N1781" i="7" s="1"/>
  <c r="B1723" i="7"/>
  <c r="B1774" i="7"/>
  <c r="B1758" i="7"/>
  <c r="B1717" i="7"/>
  <c r="B1713" i="7"/>
  <c r="B1631" i="7"/>
  <c r="B1594" i="7"/>
  <c r="B1610" i="7"/>
  <c r="B1626" i="7"/>
  <c r="B1606" i="7"/>
  <c r="B1638" i="7"/>
  <c r="B1658" i="7"/>
  <c r="B1678" i="7"/>
  <c r="B1702" i="7"/>
  <c r="B1722" i="7"/>
  <c r="B1742" i="7"/>
  <c r="B1603" i="7"/>
  <c r="B1632" i="7"/>
  <c r="B1661" i="7"/>
  <c r="B1693" i="7"/>
  <c r="B1715" i="7"/>
  <c r="B1744" i="7"/>
  <c r="B1768" i="7"/>
  <c r="B1788" i="7"/>
  <c r="B1596" i="7"/>
  <c r="B1641" i="7"/>
  <c r="B1675" i="7"/>
  <c r="B1716" i="7"/>
  <c r="B1754" i="7"/>
  <c r="B1783" i="7"/>
  <c r="B1608" i="7"/>
  <c r="B1668" i="7"/>
  <c r="K1668" i="7" s="1"/>
  <c r="N1668" i="7" s="1"/>
  <c r="B1707" i="7"/>
  <c r="B1749" i="7"/>
  <c r="B1794" i="7"/>
  <c r="B1643" i="7"/>
  <c r="B1583" i="7"/>
  <c r="B1653" i="7"/>
  <c r="B1593" i="7"/>
  <c r="B1736" i="7"/>
  <c r="B1787" i="7"/>
  <c r="B1672" i="7"/>
  <c r="B1732" i="7"/>
  <c r="B1782" i="7"/>
  <c r="B1740" i="7"/>
  <c r="B1673" i="7"/>
  <c r="B1778" i="7"/>
  <c r="B1623" i="7"/>
  <c r="K1623" i="7" s="1"/>
  <c r="N1623" i="7" s="1"/>
  <c r="B1582" i="7"/>
  <c r="B1614" i="7"/>
  <c r="B1642" i="7"/>
  <c r="B1662" i="7"/>
  <c r="B1686" i="7"/>
  <c r="B1706" i="7"/>
  <c r="B1726" i="7"/>
  <c r="B1584" i="7"/>
  <c r="K1584" i="7" s="1"/>
  <c r="N1584" i="7" s="1"/>
  <c r="B1613" i="7"/>
  <c r="B1635" i="7"/>
  <c r="B1667" i="7"/>
  <c r="B1696" i="7"/>
  <c r="B1725" i="7"/>
  <c r="B1752" i="7"/>
  <c r="B1772" i="7"/>
  <c r="B1792" i="7"/>
  <c r="B1611" i="7"/>
  <c r="B1652" i="7"/>
  <c r="B1679" i="7"/>
  <c r="B1724" i="7"/>
  <c r="B1757" i="7"/>
  <c r="B1786" i="7"/>
  <c r="B1627" i="7"/>
  <c r="B1669" i="7"/>
  <c r="B1708" i="7"/>
  <c r="B1771" i="7"/>
  <c r="B1595" i="7"/>
  <c r="K1595" i="7" s="1"/>
  <c r="N1595" i="7" s="1"/>
  <c r="B1657" i="7"/>
  <c r="B1604" i="7"/>
  <c r="B1663" i="7"/>
  <c r="B1621" i="7"/>
  <c r="B1747" i="7"/>
  <c r="K1747" i="7" s="1"/>
  <c r="N1747" i="7" s="1"/>
  <c r="B1585" i="7"/>
  <c r="B1700" i="7"/>
  <c r="B1761" i="7"/>
  <c r="B1620" i="7"/>
  <c r="B1755" i="7"/>
  <c r="B1777" i="7"/>
  <c r="B1795" i="7"/>
  <c r="B1769" i="7"/>
  <c r="B1622" i="7"/>
  <c r="B1670" i="7"/>
  <c r="B1690" i="7"/>
  <c r="B1734" i="7"/>
  <c r="B1616" i="7"/>
  <c r="B1677" i="7"/>
  <c r="B1731" i="7"/>
  <c r="B1756" i="7"/>
  <c r="K1756" i="7" s="1"/>
  <c r="N1756" i="7" s="1"/>
  <c r="B1588" i="7"/>
  <c r="B1656" i="7"/>
  <c r="B1735" i="7"/>
  <c r="B1767" i="7"/>
  <c r="B1628" i="7"/>
  <c r="B1729" i="7"/>
  <c r="B1605" i="7"/>
  <c r="B1625" i="7"/>
  <c r="B1719" i="7"/>
  <c r="B1765" i="7"/>
  <c r="B1711" i="7"/>
  <c r="B1762" i="7"/>
  <c r="B1791" i="7"/>
  <c r="B1659" i="7"/>
  <c r="B1676" i="7"/>
  <c r="B1598" i="7"/>
  <c r="K1598" i="7" s="1"/>
  <c r="N1598" i="7" s="1"/>
  <c r="B1630" i="7"/>
  <c r="B1654" i="7"/>
  <c r="B1674" i="7"/>
  <c r="B1694" i="7"/>
  <c r="B1738" i="7"/>
  <c r="B1597" i="7"/>
  <c r="B1629" i="7"/>
  <c r="B1651" i="7"/>
  <c r="B1680" i="7"/>
  <c r="B1712" i="7"/>
  <c r="B1741" i="7"/>
  <c r="B1760" i="7"/>
  <c r="B1784" i="7"/>
  <c r="B1592" i="7"/>
  <c r="B1633" i="7"/>
  <c r="B1590" i="7"/>
  <c r="B1646" i="7"/>
  <c r="B1710" i="7"/>
  <c r="B1587" i="7"/>
  <c r="B1648" i="7"/>
  <c r="B1699" i="7"/>
  <c r="B1776" i="7"/>
  <c r="B1615" i="7"/>
  <c r="B1701" i="7"/>
  <c r="B1589" i="7"/>
  <c r="B1687" i="7"/>
  <c r="B1775" i="7"/>
  <c r="B1692" i="7"/>
  <c r="B1681" i="7"/>
  <c r="B1599" i="7"/>
  <c r="B1665" i="7"/>
  <c r="B1617" i="7"/>
  <c r="B1705" i="7"/>
  <c r="B1647" i="7"/>
  <c r="B1640" i="7"/>
  <c r="B1733" i="7"/>
  <c r="B1763" i="7"/>
  <c r="B1750" i="7"/>
  <c r="B1691" i="7"/>
  <c r="B1739" i="7"/>
  <c r="B1689" i="7"/>
  <c r="B1695" i="7"/>
  <c r="B1766" i="7"/>
  <c r="B1737" i="7"/>
  <c r="B1759" i="7"/>
  <c r="B1779" i="7"/>
  <c r="B1718" i="7"/>
  <c r="B1773" i="7"/>
  <c r="B1745" i="7"/>
  <c r="B1636" i="7"/>
  <c r="B1655" i="7"/>
  <c r="B1793" i="7"/>
  <c r="B1671" i="7"/>
  <c r="B1591" i="7"/>
  <c r="B1721" i="7"/>
  <c r="B1704" i="7"/>
  <c r="K1704" i="7" s="1"/>
  <c r="N1704" i="7" s="1"/>
  <c r="D1588" i="7"/>
  <c r="D1604" i="7"/>
  <c r="D1620" i="7"/>
  <c r="D1636" i="7"/>
  <c r="D1652" i="7"/>
  <c r="D1668" i="7"/>
  <c r="D1684" i="7"/>
  <c r="K1684" i="7" s="1"/>
  <c r="N1684" i="7" s="1"/>
  <c r="D1700" i="7"/>
  <c r="D1716" i="7"/>
  <c r="D1732" i="7"/>
  <c r="D1585" i="7"/>
  <c r="D1611" i="7"/>
  <c r="D1630" i="7"/>
  <c r="D1649" i="7"/>
  <c r="D1675" i="7"/>
  <c r="D1694" i="7"/>
  <c r="D1713" i="7"/>
  <c r="D1584" i="7"/>
  <c r="D1608" i="7"/>
  <c r="D1628" i="7"/>
  <c r="K1628" i="7" s="1"/>
  <c r="N1628" i="7" s="1"/>
  <c r="D1648" i="7"/>
  <c r="D1672" i="7"/>
  <c r="D1692" i="7"/>
  <c r="D1712" i="7"/>
  <c r="D1736" i="7"/>
  <c r="D1598" i="7"/>
  <c r="D1627" i="7"/>
  <c r="D1659" i="7"/>
  <c r="K1659" i="7" s="1"/>
  <c r="N1659" i="7" s="1"/>
  <c r="D1681" i="7"/>
  <c r="D1710" i="7"/>
  <c r="D1739" i="7"/>
  <c r="D1754" i="7"/>
  <c r="D1770" i="7"/>
  <c r="D1786" i="7"/>
  <c r="D1587" i="7"/>
  <c r="D1610" i="7"/>
  <c r="D1647" i="7"/>
  <c r="D1670" i="7"/>
  <c r="D1693" i="7"/>
  <c r="D1730" i="7"/>
  <c r="D1752" i="7"/>
  <c r="D1771" i="7"/>
  <c r="D1580" i="7"/>
  <c r="D1615" i="7"/>
  <c r="D1654" i="7"/>
  <c r="D1695" i="7"/>
  <c r="D1733" i="7"/>
  <c r="D1763" i="7"/>
  <c r="D1793" i="7"/>
  <c r="D1623" i="7"/>
  <c r="D1661" i="7"/>
  <c r="D1706" i="7"/>
  <c r="D1650" i="7"/>
  <c r="D1592" i="7"/>
  <c r="D1612" i="7"/>
  <c r="K1612" i="7" s="1"/>
  <c r="N1612" i="7" s="1"/>
  <c r="Q1612" i="7" s="1"/>
  <c r="D1632" i="7"/>
  <c r="D1656" i="7"/>
  <c r="D1676" i="7"/>
  <c r="D1696" i="7"/>
  <c r="D1720" i="7"/>
  <c r="D1740" i="7"/>
  <c r="D1601" i="7"/>
  <c r="D1633" i="7"/>
  <c r="D1662" i="7"/>
  <c r="D1691" i="7"/>
  <c r="D1723" i="7"/>
  <c r="D1742" i="7"/>
  <c r="D1758" i="7"/>
  <c r="D1774" i="7"/>
  <c r="D1790" i="7"/>
  <c r="D1591" i="7"/>
  <c r="D1621" i="7"/>
  <c r="D1651" i="7"/>
  <c r="D1674" i="7"/>
  <c r="D1711" i="7"/>
  <c r="D1734" i="7"/>
  <c r="D1755" i="7"/>
  <c r="D1781" i="7"/>
  <c r="D1593" i="7"/>
  <c r="D1634" i="7"/>
  <c r="D1671" i="7"/>
  <c r="K1671" i="7" s="1"/>
  <c r="N1671" i="7" s="1"/>
  <c r="D1709" i="7"/>
  <c r="D1744" i="7"/>
  <c r="D1767" i="7"/>
  <c r="D1581" i="7"/>
  <c r="D1626" i="7"/>
  <c r="D1679" i="7"/>
  <c r="D1605" i="7"/>
  <c r="D1657" i="7"/>
  <c r="D1705" i="7"/>
  <c r="D1663" i="7"/>
  <c r="D1753" i="7"/>
  <c r="D1792" i="7"/>
  <c r="D1683" i="7"/>
  <c r="D1745" i="7"/>
  <c r="D1783" i="7"/>
  <c r="D1631" i="7"/>
  <c r="D1795" i="7"/>
  <c r="D1718" i="7"/>
  <c r="D1760" i="7"/>
  <c r="D1775" i="7"/>
  <c r="D1756" i="7"/>
  <c r="D1642" i="7"/>
  <c r="D1596" i="7"/>
  <c r="D1640" i="7"/>
  <c r="D1680" i="7"/>
  <c r="D1724" i="7"/>
  <c r="D1582" i="7"/>
  <c r="D1643" i="7"/>
  <c r="D1726" i="7"/>
  <c r="D1762" i="7"/>
  <c r="D1778" i="7"/>
  <c r="D1602" i="7"/>
  <c r="D1655" i="7"/>
  <c r="D1715" i="7"/>
  <c r="D1738" i="7"/>
  <c r="D1784" i="7"/>
  <c r="D1635" i="7"/>
  <c r="D1673" i="7"/>
  <c r="D1748" i="7"/>
  <c r="D1599" i="7"/>
  <c r="D1682" i="7"/>
  <c r="D1667" i="7"/>
  <c r="D1677" i="7"/>
  <c r="D1638" i="7"/>
  <c r="D1686" i="7"/>
  <c r="D1788" i="7"/>
  <c r="D1639" i="7"/>
  <c r="D1779" i="7"/>
  <c r="D1777" i="7"/>
  <c r="D1687" i="7"/>
  <c r="D1616" i="7"/>
  <c r="D1660" i="7"/>
  <c r="D1704" i="7"/>
  <c r="D1614" i="7"/>
  <c r="D1665" i="7"/>
  <c r="D1697" i="7"/>
  <c r="D1746" i="7"/>
  <c r="D1794" i="7"/>
  <c r="D1625" i="7"/>
  <c r="D1685" i="7"/>
  <c r="D1765" i="7"/>
  <c r="D1594" i="7"/>
  <c r="D1714" i="7"/>
  <c r="D1785" i="7"/>
  <c r="D1637" i="7"/>
  <c r="D1619" i="7"/>
  <c r="D1590" i="7"/>
  <c r="D1772" i="7"/>
  <c r="D1747" i="7"/>
  <c r="D1717" i="7"/>
  <c r="D1721" i="7"/>
  <c r="D1698" i="7"/>
  <c r="D1644" i="7"/>
  <c r="D1728" i="7"/>
  <c r="D1678" i="7"/>
  <c r="K1678" i="7" s="1"/>
  <c r="N1678" i="7" s="1"/>
  <c r="D1766" i="7"/>
  <c r="D1629" i="7"/>
  <c r="D1749" i="7"/>
  <c r="D1653" i="7"/>
  <c r="K1653" i="7" s="1"/>
  <c r="N1653" i="7" s="1"/>
  <c r="D1789" i="7"/>
  <c r="D1622" i="7"/>
  <c r="K1622" i="7" s="1"/>
  <c r="N1622" i="7" s="1"/>
  <c r="D1618" i="7"/>
  <c r="D1791" i="7"/>
  <c r="D1725" i="7"/>
  <c r="D1603" i="7"/>
  <c r="D1701" i="7"/>
  <c r="D1741" i="7"/>
  <c r="D1597" i="7"/>
  <c r="D1664" i="7"/>
  <c r="D1707" i="7"/>
  <c r="D1666" i="7"/>
  <c r="D1690" i="7"/>
  <c r="D1699" i="7"/>
  <c r="D1641" i="7"/>
  <c r="D1757" i="7"/>
  <c r="K1757" i="7" s="1"/>
  <c r="N1757" i="7" s="1"/>
  <c r="D1589" i="7"/>
  <c r="D1624" i="7"/>
  <c r="D1606" i="7"/>
  <c r="D1613" i="7"/>
  <c r="D1703" i="7"/>
  <c r="D1722" i="7"/>
  <c r="D1761" i="7"/>
  <c r="D1595" i="7"/>
  <c r="D1782" i="7"/>
  <c r="D1768" i="7"/>
  <c r="D1609" i="7"/>
  <c r="D1737" i="7"/>
  <c r="D1764" i="7"/>
  <c r="D1735" i="7"/>
  <c r="D1708" i="7"/>
  <c r="D1750" i="7"/>
  <c r="D1719" i="7"/>
  <c r="D1607" i="7"/>
  <c r="D1586" i="7"/>
  <c r="D1780" i="7"/>
  <c r="D1600" i="7"/>
  <c r="D1688" i="7"/>
  <c r="D1617" i="7"/>
  <c r="D1729" i="7"/>
  <c r="D1583" i="7"/>
  <c r="D1689" i="7"/>
  <c r="K1689" i="7" s="1"/>
  <c r="N1689" i="7" s="1"/>
  <c r="D1787" i="7"/>
  <c r="K1787" i="7" s="1"/>
  <c r="N1787" i="7" s="1"/>
  <c r="D1731" i="7"/>
  <c r="D1658" i="7"/>
  <c r="D1702" i="7"/>
  <c r="D1751" i="7"/>
  <c r="D1669" i="7"/>
  <c r="D1769" i="7"/>
  <c r="D1776" i="7"/>
  <c r="D1743" i="7"/>
  <c r="D1727" i="7"/>
  <c r="D1646" i="7"/>
  <c r="D1759" i="7"/>
  <c r="K1759" i="7" s="1"/>
  <c r="N1759" i="7" s="1"/>
  <c r="D1773" i="7"/>
  <c r="D1645" i="7"/>
  <c r="K1702" i="7"/>
  <c r="K1641" i="7"/>
  <c r="N1641" i="7" s="1"/>
  <c r="K1754" i="7"/>
  <c r="N1754" i="7" s="1"/>
  <c r="N1702" i="7"/>
  <c r="K1638" i="7" l="1"/>
  <c r="N1638" i="7" s="1"/>
  <c r="K1742" i="7"/>
  <c r="N1742" i="7" s="1"/>
  <c r="P1742" i="7" s="1"/>
  <c r="K1717" i="7"/>
  <c r="N1717" i="7" s="1"/>
  <c r="K1655" i="7"/>
  <c r="N1655" i="7" s="1"/>
  <c r="K1718" i="7"/>
  <c r="N1718" i="7" s="1"/>
  <c r="R1718" i="7" s="1"/>
  <c r="K1587" i="7"/>
  <c r="N1587" i="7" s="1"/>
  <c r="O1587" i="7" s="1"/>
  <c r="K1633" i="7"/>
  <c r="N1633" i="7" s="1"/>
  <c r="R1633" i="7" s="1"/>
  <c r="K1629" i="7"/>
  <c r="N1629" i="7" s="1"/>
  <c r="Q1629" i="7" s="1"/>
  <c r="K1674" i="7"/>
  <c r="N1674" i="7" s="1"/>
  <c r="O1674" i="7" s="1"/>
  <c r="K1676" i="7"/>
  <c r="N1676" i="7" s="1"/>
  <c r="Q1676" i="7" s="1"/>
  <c r="K1795" i="7"/>
  <c r="N1795" i="7" s="1"/>
  <c r="K1732" i="7"/>
  <c r="N1732" i="7" s="1"/>
  <c r="K1782" i="7"/>
  <c r="N1782" i="7" s="1"/>
  <c r="Q1782" i="7" s="1"/>
  <c r="K1785" i="7"/>
  <c r="N1785" i="7" s="1"/>
  <c r="P1785" i="7" s="1"/>
  <c r="K1695" i="7"/>
  <c r="N1695" i="7" s="1"/>
  <c r="K1710" i="7"/>
  <c r="N1710" i="7" s="1"/>
  <c r="K1762" i="7"/>
  <c r="N1762" i="7" s="1"/>
  <c r="O1762" i="7" s="1"/>
  <c r="K1620" i="7"/>
  <c r="N1620" i="7" s="1"/>
  <c r="P1620" i="7" s="1"/>
  <c r="K1636" i="7"/>
  <c r="N1636" i="7" s="1"/>
  <c r="P1636" i="7" s="1"/>
  <c r="Q1668" i="7"/>
  <c r="P1668" i="7"/>
  <c r="R1668" i="7"/>
  <c r="O1668" i="7"/>
  <c r="K1736" i="7"/>
  <c r="N1736" i="7" s="1"/>
  <c r="K1625" i="7"/>
  <c r="N1625" i="7" s="1"/>
  <c r="Q1625" i="7" s="1"/>
  <c r="K1766" i="7"/>
  <c r="N1766" i="7" s="1"/>
  <c r="O1766" i="7" s="1"/>
  <c r="K1691" i="7"/>
  <c r="N1691" i="7" s="1"/>
  <c r="O1691" i="7" s="1"/>
  <c r="K1640" i="7"/>
  <c r="N1640" i="7" s="1"/>
  <c r="K1775" i="7"/>
  <c r="N1775" i="7" s="1"/>
  <c r="Q1775" i="7" s="1"/>
  <c r="K1711" i="7"/>
  <c r="N1711" i="7" s="1"/>
  <c r="O1711" i="7" s="1"/>
  <c r="K1735" i="7"/>
  <c r="N1735" i="7" s="1"/>
  <c r="K1690" i="7"/>
  <c r="N1690" i="7" s="1"/>
  <c r="K1761" i="7"/>
  <c r="N1761" i="7" s="1"/>
  <c r="Q1761" i="7" s="1"/>
  <c r="K1627" i="7"/>
  <c r="N1627" i="7" s="1"/>
  <c r="P1627" i="7" s="1"/>
  <c r="K1679" i="7"/>
  <c r="N1679" i="7" s="1"/>
  <c r="O1679" i="7" s="1"/>
  <c r="K1772" i="7"/>
  <c r="N1772" i="7" s="1"/>
  <c r="R1772" i="7" s="1"/>
  <c r="K1667" i="7"/>
  <c r="N1667" i="7" s="1"/>
  <c r="Q1667" i="7" s="1"/>
  <c r="K1726" i="7"/>
  <c r="N1726" i="7" s="1"/>
  <c r="O1726" i="7" s="1"/>
  <c r="K1642" i="7"/>
  <c r="N1642" i="7" s="1"/>
  <c r="K1593" i="7"/>
  <c r="N1593" i="7" s="1"/>
  <c r="K1794" i="7"/>
  <c r="N1794" i="7" s="1"/>
  <c r="Q1794" i="7" s="1"/>
  <c r="K1608" i="7"/>
  <c r="N1608" i="7" s="1"/>
  <c r="O1608" i="7" s="1"/>
  <c r="K1675" i="7"/>
  <c r="N1675" i="7" s="1"/>
  <c r="P1675" i="7" s="1"/>
  <c r="K1768" i="7"/>
  <c r="N1768" i="7" s="1"/>
  <c r="K1661" i="7"/>
  <c r="N1661" i="7" s="1"/>
  <c r="R1661" i="7" s="1"/>
  <c r="K1722" i="7"/>
  <c r="N1722" i="7" s="1"/>
  <c r="Q1722" i="7" s="1"/>
  <c r="K1594" i="7"/>
  <c r="N1594" i="7" s="1"/>
  <c r="K1743" i="7"/>
  <c r="N1743" i="7" s="1"/>
  <c r="K1746" i="7"/>
  <c r="N1746" i="7" s="1"/>
  <c r="R1746" i="7" s="1"/>
  <c r="K1601" i="7"/>
  <c r="N1601" i="7" s="1"/>
  <c r="R1601" i="7" s="1"/>
  <c r="K1753" i="7"/>
  <c r="N1753" i="7" s="1"/>
  <c r="K1609" i="7"/>
  <c r="N1609" i="7" s="1"/>
  <c r="K1607" i="7"/>
  <c r="N1607" i="7" s="1"/>
  <c r="Q1607" i="7" s="1"/>
  <c r="K1664" i="7"/>
  <c r="N1664" i="7" s="1"/>
  <c r="P1664" i="7" s="1"/>
  <c r="K1581" i="7"/>
  <c r="N1581" i="7" s="1"/>
  <c r="Q1581" i="7" s="1"/>
  <c r="K1682" i="7"/>
  <c r="N1682" i="7" s="1"/>
  <c r="O1682" i="7" s="1"/>
  <c r="K1618" i="7"/>
  <c r="N1618" i="7" s="1"/>
  <c r="R1618" i="7" s="1"/>
  <c r="K1776" i="7"/>
  <c r="N1776" i="7" s="1"/>
  <c r="P1776" i="7" s="1"/>
  <c r="K1592" i="7"/>
  <c r="N1592" i="7" s="1"/>
  <c r="Q1592" i="7" s="1"/>
  <c r="K1765" i="7"/>
  <c r="N1765" i="7" s="1"/>
  <c r="K1670" i="7"/>
  <c r="N1670" i="7" s="1"/>
  <c r="Q1670" i="7" s="1"/>
  <c r="K1777" i="7"/>
  <c r="N1777" i="7" s="1"/>
  <c r="Q1777" i="7" s="1"/>
  <c r="K1771" i="7"/>
  <c r="N1771" i="7" s="1"/>
  <c r="K1786" i="7"/>
  <c r="N1786" i="7" s="1"/>
  <c r="P1786" i="7" s="1"/>
  <c r="K1635" i="7"/>
  <c r="N1635" i="7" s="1"/>
  <c r="O1635" i="7" s="1"/>
  <c r="K1614" i="7"/>
  <c r="N1614" i="7" s="1"/>
  <c r="R1614" i="7" s="1"/>
  <c r="K1672" i="7"/>
  <c r="N1672" i="7" s="1"/>
  <c r="O1672" i="7" s="1"/>
  <c r="K1749" i="7"/>
  <c r="N1749" i="7" s="1"/>
  <c r="K1624" i="7"/>
  <c r="N1624" i="7" s="1"/>
  <c r="O1624" i="7" s="1"/>
  <c r="K1669" i="7"/>
  <c r="N1669" i="7" s="1"/>
  <c r="P1669" i="7" s="1"/>
  <c r="K1760" i="7"/>
  <c r="N1760" i="7" s="1"/>
  <c r="R1760" i="7" s="1"/>
  <c r="K1634" i="7"/>
  <c r="N1634" i="7" s="1"/>
  <c r="K1751" i="7"/>
  <c r="N1751" i="7" s="1"/>
  <c r="Q1751" i="7" s="1"/>
  <c r="Q1633" i="7"/>
  <c r="R1627" i="7"/>
  <c r="Q1608" i="7"/>
  <c r="P1661" i="7"/>
  <c r="O1609" i="7"/>
  <c r="R1609" i="7"/>
  <c r="Q1664" i="7"/>
  <c r="P1612" i="7"/>
  <c r="O1612" i="7"/>
  <c r="R1612" i="7"/>
  <c r="R1684" i="7"/>
  <c r="O1684" i="7"/>
  <c r="P1684" i="7"/>
  <c r="Q1684" i="7"/>
  <c r="P1777" i="7"/>
  <c r="O1749" i="7"/>
  <c r="Q1749" i="7"/>
  <c r="O1598" i="7"/>
  <c r="R1598" i="7"/>
  <c r="P1598" i="7"/>
  <c r="Q1598" i="7"/>
  <c r="R1634" i="7"/>
  <c r="P1634" i="7"/>
  <c r="O1742" i="7"/>
  <c r="R1742" i="7"/>
  <c r="Q1742" i="7"/>
  <c r="K1665" i="7"/>
  <c r="N1665" i="7" s="1"/>
  <c r="K1621" i="7"/>
  <c r="N1621" i="7" s="1"/>
  <c r="K1778" i="7"/>
  <c r="N1778" i="7" s="1"/>
  <c r="R1778" i="7" s="1"/>
  <c r="K1758" i="7"/>
  <c r="N1758" i="7" s="1"/>
  <c r="K1720" i="7"/>
  <c r="N1720" i="7" s="1"/>
  <c r="K1591" i="7"/>
  <c r="N1591" i="7" s="1"/>
  <c r="K1779" i="7"/>
  <c r="N1779" i="7" s="1"/>
  <c r="K1750" i="7"/>
  <c r="N1750" i="7" s="1"/>
  <c r="R1750" i="7" s="1"/>
  <c r="K1599" i="7"/>
  <c r="N1599" i="7" s="1"/>
  <c r="K1597" i="7"/>
  <c r="N1597" i="7" s="1"/>
  <c r="K1729" i="7"/>
  <c r="N1729" i="7" s="1"/>
  <c r="Q1729" i="7" s="1"/>
  <c r="K1656" i="7"/>
  <c r="N1656" i="7" s="1"/>
  <c r="K1677" i="7"/>
  <c r="N1677" i="7" s="1"/>
  <c r="K1663" i="7"/>
  <c r="N1663" i="7" s="1"/>
  <c r="Q1663" i="7" s="1"/>
  <c r="K1652" i="7"/>
  <c r="N1652" i="7" s="1"/>
  <c r="R1652" i="7" s="1"/>
  <c r="K1752" i="7"/>
  <c r="N1752" i="7" s="1"/>
  <c r="Q1752" i="7" s="1"/>
  <c r="K1706" i="7"/>
  <c r="N1706" i="7" s="1"/>
  <c r="K1673" i="7"/>
  <c r="N1673" i="7" s="1"/>
  <c r="K1783" i="7"/>
  <c r="N1783" i="7" s="1"/>
  <c r="K1744" i="7"/>
  <c r="N1744" i="7" s="1"/>
  <c r="K1632" i="7"/>
  <c r="N1632" i="7" s="1"/>
  <c r="K1606" i="7"/>
  <c r="N1606" i="7" s="1"/>
  <c r="R1606" i="7" s="1"/>
  <c r="K1631" i="7"/>
  <c r="N1631" i="7" s="1"/>
  <c r="Q1631" i="7" s="1"/>
  <c r="K1774" i="7"/>
  <c r="N1774" i="7" s="1"/>
  <c r="Q1774" i="7" s="1"/>
  <c r="K1703" i="7"/>
  <c r="N1703" i="7" s="1"/>
  <c r="K1685" i="7"/>
  <c r="N1685" i="7" s="1"/>
  <c r="Q1685" i="7" s="1"/>
  <c r="K1727" i="7"/>
  <c r="N1727" i="7" s="1"/>
  <c r="R1727" i="7" s="1"/>
  <c r="K1789" i="7"/>
  <c r="N1789" i="7" s="1"/>
  <c r="O1789" i="7" s="1"/>
  <c r="K1697" i="7"/>
  <c r="N1697" i="7" s="1"/>
  <c r="O1697" i="7" s="1"/>
  <c r="K1580" i="7"/>
  <c r="N1580" i="7" s="1"/>
  <c r="O1580" i="7" s="1"/>
  <c r="K1728" i="7"/>
  <c r="N1728" i="7" s="1"/>
  <c r="R1728" i="7" s="1"/>
  <c r="K1645" i="7"/>
  <c r="N1645" i="7" s="1"/>
  <c r="P1645" i="7" s="1"/>
  <c r="K1730" i="7"/>
  <c r="N1730" i="7" s="1"/>
  <c r="Q1730" i="7" s="1"/>
  <c r="K1666" i="7"/>
  <c r="N1666" i="7" s="1"/>
  <c r="K1602" i="7"/>
  <c r="N1602" i="7" s="1"/>
  <c r="O1602" i="7" s="1"/>
  <c r="K1605" i="7"/>
  <c r="N1605" i="7" s="1"/>
  <c r="Q1605" i="7" s="1"/>
  <c r="K1748" i="7"/>
  <c r="N1748" i="7" s="1"/>
  <c r="P1748" i="7" s="1"/>
  <c r="K1647" i="7"/>
  <c r="N1647" i="7" s="1"/>
  <c r="R1647" i="7" s="1"/>
  <c r="K1687" i="7"/>
  <c r="N1687" i="7" s="1"/>
  <c r="K1712" i="7"/>
  <c r="N1712" i="7" s="1"/>
  <c r="K1654" i="7"/>
  <c r="N1654" i="7" s="1"/>
  <c r="K1700" i="7"/>
  <c r="N1700" i="7" s="1"/>
  <c r="K1745" i="7"/>
  <c r="N1745" i="7" s="1"/>
  <c r="O1745" i="7" s="1"/>
  <c r="K1763" i="7"/>
  <c r="N1763" i="7" s="1"/>
  <c r="K1705" i="7"/>
  <c r="N1705" i="7" s="1"/>
  <c r="Q1705" i="7" s="1"/>
  <c r="K1681" i="7"/>
  <c r="N1681" i="7" s="1"/>
  <c r="K1589" i="7"/>
  <c r="N1589" i="7" s="1"/>
  <c r="Q1589" i="7" s="1"/>
  <c r="K1699" i="7"/>
  <c r="N1699" i="7" s="1"/>
  <c r="K1646" i="7"/>
  <c r="N1646" i="7" s="1"/>
  <c r="O1646" i="7" s="1"/>
  <c r="K1784" i="7"/>
  <c r="N1784" i="7" s="1"/>
  <c r="K1680" i="7"/>
  <c r="N1680" i="7" s="1"/>
  <c r="P1680" i="7" s="1"/>
  <c r="K1738" i="7"/>
  <c r="N1738" i="7" s="1"/>
  <c r="R1738" i="7" s="1"/>
  <c r="K1630" i="7"/>
  <c r="N1630" i="7" s="1"/>
  <c r="R1630" i="7" s="1"/>
  <c r="K1791" i="7"/>
  <c r="N1791" i="7" s="1"/>
  <c r="Q1791" i="7" s="1"/>
  <c r="K1719" i="7"/>
  <c r="N1719" i="7" s="1"/>
  <c r="R1719" i="7" s="1"/>
  <c r="K1588" i="7"/>
  <c r="N1588" i="7" s="1"/>
  <c r="O1588" i="7" s="1"/>
  <c r="K1616" i="7"/>
  <c r="N1616" i="7" s="1"/>
  <c r="K1755" i="7"/>
  <c r="N1755" i="7" s="1"/>
  <c r="K1585" i="7"/>
  <c r="N1585" i="7" s="1"/>
  <c r="O1585" i="7" s="1"/>
  <c r="K1604" i="7"/>
  <c r="N1604" i="7" s="1"/>
  <c r="R1604" i="7" s="1"/>
  <c r="K1708" i="7"/>
  <c r="N1708" i="7" s="1"/>
  <c r="P1708" i="7" s="1"/>
  <c r="K1611" i="7"/>
  <c r="N1611" i="7" s="1"/>
  <c r="R1611" i="7" s="1"/>
  <c r="K1725" i="7"/>
  <c r="N1725" i="7" s="1"/>
  <c r="K1613" i="7"/>
  <c r="N1613" i="7" s="1"/>
  <c r="P1613" i="7" s="1"/>
  <c r="K1686" i="7"/>
  <c r="N1686" i="7" s="1"/>
  <c r="P1686" i="7" s="1"/>
  <c r="K1582" i="7"/>
  <c r="N1582" i="7" s="1"/>
  <c r="R1582" i="7" s="1"/>
  <c r="K1740" i="7"/>
  <c r="N1740" i="7" s="1"/>
  <c r="P1740" i="7" s="1"/>
  <c r="K1583" i="7"/>
  <c r="N1583" i="7" s="1"/>
  <c r="P1583" i="7" s="1"/>
  <c r="K1707" i="7"/>
  <c r="N1707" i="7" s="1"/>
  <c r="P1707" i="7" s="1"/>
  <c r="K1596" i="7"/>
  <c r="N1596" i="7" s="1"/>
  <c r="R1596" i="7" s="1"/>
  <c r="K1715" i="7"/>
  <c r="N1715" i="7" s="1"/>
  <c r="P1715" i="7" s="1"/>
  <c r="K1603" i="7"/>
  <c r="N1603" i="7" s="1"/>
  <c r="P1603" i="7" s="1"/>
  <c r="K1626" i="7"/>
  <c r="N1626" i="7" s="1"/>
  <c r="O1626" i="7" s="1"/>
  <c r="K1713" i="7"/>
  <c r="N1713" i="7" s="1"/>
  <c r="K1723" i="7"/>
  <c r="N1723" i="7" s="1"/>
  <c r="O1723" i="7" s="1"/>
  <c r="K1644" i="7"/>
  <c r="N1644" i="7" s="1"/>
  <c r="P1644" i="7" s="1"/>
  <c r="K1688" i="7"/>
  <c r="N1688" i="7" s="1"/>
  <c r="P1688" i="7" s="1"/>
  <c r="K1770" i="7"/>
  <c r="N1770" i="7" s="1"/>
  <c r="K1660" i="7"/>
  <c r="N1660" i="7" s="1"/>
  <c r="O1660" i="7" s="1"/>
  <c r="K1780" i="7"/>
  <c r="N1780" i="7" s="1"/>
  <c r="O1780" i="7" s="1"/>
  <c r="K1709" i="7"/>
  <c r="N1709" i="7" s="1"/>
  <c r="K1619" i="7"/>
  <c r="N1619" i="7" s="1"/>
  <c r="R1619" i="7" s="1"/>
  <c r="K1714" i="7"/>
  <c r="N1714" i="7" s="1"/>
  <c r="R1714" i="7" s="1"/>
  <c r="K1650" i="7"/>
  <c r="N1650" i="7" s="1"/>
  <c r="P1650" i="7" s="1"/>
  <c r="K1586" i="7"/>
  <c r="N1586" i="7" s="1"/>
  <c r="Q1586" i="7" s="1"/>
  <c r="K1721" i="7"/>
  <c r="N1721" i="7" s="1"/>
  <c r="K1615" i="7"/>
  <c r="N1615" i="7" s="1"/>
  <c r="O1615" i="7" s="1"/>
  <c r="K1741" i="7"/>
  <c r="N1741" i="7" s="1"/>
  <c r="P1741" i="7" s="1"/>
  <c r="K1731" i="7"/>
  <c r="N1731" i="7" s="1"/>
  <c r="O1731" i="7" s="1"/>
  <c r="Q1732" i="7"/>
  <c r="K1793" i="7"/>
  <c r="N1793" i="7" s="1"/>
  <c r="Q1793" i="7" s="1"/>
  <c r="K1773" i="7"/>
  <c r="N1773" i="7" s="1"/>
  <c r="O1773" i="7" s="1"/>
  <c r="K1737" i="7"/>
  <c r="N1737" i="7" s="1"/>
  <c r="O1737" i="7" s="1"/>
  <c r="K1739" i="7"/>
  <c r="N1739" i="7" s="1"/>
  <c r="K1733" i="7"/>
  <c r="N1733" i="7" s="1"/>
  <c r="P1733" i="7" s="1"/>
  <c r="K1617" i="7"/>
  <c r="N1617" i="7" s="1"/>
  <c r="R1617" i="7" s="1"/>
  <c r="K1692" i="7"/>
  <c r="N1692" i="7" s="1"/>
  <c r="O1692" i="7" s="1"/>
  <c r="K1701" i="7"/>
  <c r="N1701" i="7" s="1"/>
  <c r="K1648" i="7"/>
  <c r="N1648" i="7" s="1"/>
  <c r="O1648" i="7" s="1"/>
  <c r="K1590" i="7"/>
  <c r="N1590" i="7" s="1"/>
  <c r="O1590" i="7" s="1"/>
  <c r="K1651" i="7"/>
  <c r="N1651" i="7" s="1"/>
  <c r="P1651" i="7" s="1"/>
  <c r="K1694" i="7"/>
  <c r="N1694" i="7" s="1"/>
  <c r="K1767" i="7"/>
  <c r="N1767" i="7" s="1"/>
  <c r="R1767" i="7" s="1"/>
  <c r="K1734" i="7"/>
  <c r="N1734" i="7" s="1"/>
  <c r="Q1734" i="7" s="1"/>
  <c r="K1769" i="7"/>
  <c r="N1769" i="7" s="1"/>
  <c r="R1769" i="7" s="1"/>
  <c r="K1657" i="7"/>
  <c r="N1657" i="7" s="1"/>
  <c r="R1657" i="7" s="1"/>
  <c r="K1724" i="7"/>
  <c r="N1724" i="7" s="1"/>
  <c r="P1724" i="7" s="1"/>
  <c r="K1792" i="7"/>
  <c r="N1792" i="7" s="1"/>
  <c r="R1792" i="7" s="1"/>
  <c r="K1696" i="7"/>
  <c r="N1696" i="7" s="1"/>
  <c r="Q1696" i="7" s="1"/>
  <c r="K1662" i="7"/>
  <c r="N1662" i="7" s="1"/>
  <c r="K1643" i="7"/>
  <c r="N1643" i="7" s="1"/>
  <c r="P1643" i="7" s="1"/>
  <c r="K1716" i="7"/>
  <c r="N1716" i="7" s="1"/>
  <c r="K1788" i="7"/>
  <c r="N1788" i="7" s="1"/>
  <c r="K1693" i="7"/>
  <c r="N1693" i="7" s="1"/>
  <c r="K1658" i="7"/>
  <c r="N1658" i="7" s="1"/>
  <c r="Q1658" i="7" s="1"/>
  <c r="K1610" i="7"/>
  <c r="N1610" i="7" s="1"/>
  <c r="O1610" i="7" s="1"/>
  <c r="K1639" i="7"/>
  <c r="N1639" i="7" s="1"/>
  <c r="K1790" i="7"/>
  <c r="N1790" i="7" s="1"/>
  <c r="K1649" i="7"/>
  <c r="N1649" i="7" s="1"/>
  <c r="R1649" i="7" s="1"/>
  <c r="K1637" i="7"/>
  <c r="N1637" i="7" s="1"/>
  <c r="O1637" i="7" s="1"/>
  <c r="K1764" i="7"/>
  <c r="N1764" i="7" s="1"/>
  <c r="P1764" i="7" s="1"/>
  <c r="K1683" i="7"/>
  <c r="N1683" i="7" s="1"/>
  <c r="P1683" i="7" s="1"/>
  <c r="K1600" i="7"/>
  <c r="N1600" i="7" s="1"/>
  <c r="P1600" i="7" s="1"/>
  <c r="K1698" i="7"/>
  <c r="N1698" i="7" s="1"/>
  <c r="O1698" i="7" s="1"/>
  <c r="R1732" i="7"/>
  <c r="Q1741" i="7"/>
  <c r="P1792" i="7"/>
  <c r="Q1618" i="7"/>
  <c r="P1778" i="7"/>
  <c r="P1794" i="7"/>
  <c r="Q1603" i="7"/>
  <c r="R1603" i="7"/>
  <c r="Q1789" i="7"/>
  <c r="R1645" i="7"/>
  <c r="Q1680" i="7"/>
  <c r="Q1623" i="7"/>
  <c r="P1623" i="7"/>
  <c r="O1623" i="7"/>
  <c r="R1623" i="7"/>
  <c r="P1660" i="7"/>
  <c r="O1724" i="7"/>
  <c r="Q1723" i="7"/>
  <c r="R1795" i="7"/>
  <c r="R1669" i="7"/>
  <c r="Q1669" i="7"/>
  <c r="O1696" i="7"/>
  <c r="Q1740" i="7"/>
  <c r="Q1644" i="7"/>
  <c r="R1644" i="7"/>
  <c r="P1719" i="7"/>
  <c r="O1736" i="7"/>
  <c r="R1736" i="7"/>
  <c r="P1751" i="7"/>
  <c r="P1657" i="7"/>
  <c r="Q1762" i="7"/>
  <c r="R1587" i="7"/>
  <c r="Q1587" i="7"/>
  <c r="P1587" i="7"/>
  <c r="R1640" i="7"/>
  <c r="Q1640" i="7"/>
  <c r="Q1737" i="7"/>
  <c r="Q1773" i="7"/>
  <c r="O1743" i="7"/>
  <c r="Q1743" i="7"/>
  <c r="R1581" i="7"/>
  <c r="O1776" i="7"/>
  <c r="Q1776" i="7"/>
  <c r="Q1759" i="7"/>
  <c r="P1759" i="7"/>
  <c r="O1759" i="7"/>
  <c r="R1759" i="7"/>
  <c r="P1738" i="7"/>
  <c r="Q1738" i="7"/>
  <c r="Q1781" i="7"/>
  <c r="O1781" i="7"/>
  <c r="R1781" i="7"/>
  <c r="P1781" i="7"/>
  <c r="R1782" i="7"/>
  <c r="Q1754" i="7"/>
  <c r="O1754" i="7"/>
  <c r="R1754" i="7"/>
  <c r="P1754" i="7"/>
  <c r="Q1702" i="7"/>
  <c r="R1702" i="7"/>
  <c r="P1702" i="7"/>
  <c r="O1702" i="7"/>
  <c r="O1631" i="7"/>
  <c r="R1697" i="7"/>
  <c r="Q1697" i="7"/>
  <c r="Q1600" i="7"/>
  <c r="O1658" i="7"/>
  <c r="O1761" i="7"/>
  <c r="O1604" i="7"/>
  <c r="Q1726" i="7"/>
  <c r="P1726" i="7"/>
  <c r="R1726" i="7"/>
  <c r="O1714" i="7"/>
  <c r="Q1584" i="7"/>
  <c r="P1584" i="7"/>
  <c r="R1584" i="7"/>
  <c r="O1584" i="7"/>
  <c r="Q1585" i="7"/>
  <c r="P1757" i="7"/>
  <c r="O1757" i="7"/>
  <c r="R1757" i="7"/>
  <c r="Q1757" i="7"/>
  <c r="R1613" i="7"/>
  <c r="R1676" i="7"/>
  <c r="O1676" i="7"/>
  <c r="P1676" i="7"/>
  <c r="P1637" i="7"/>
  <c r="Q1637" i="7"/>
  <c r="Q1766" i="7"/>
  <c r="P1766" i="7"/>
  <c r="P1765" i="7"/>
  <c r="R1765" i="7"/>
  <c r="R1615" i="7"/>
  <c r="Q1690" i="7"/>
  <c r="O1690" i="7"/>
  <c r="O1622" i="7"/>
  <c r="R1622" i="7"/>
  <c r="Q1622" i="7"/>
  <c r="P1622" i="7"/>
  <c r="R1655" i="7"/>
  <c r="P1655" i="7"/>
  <c r="R1671" i="7"/>
  <c r="O1671" i="7"/>
  <c r="Q1671" i="7"/>
  <c r="P1671" i="7"/>
  <c r="R1590" i="7"/>
  <c r="Q1590" i="7"/>
  <c r="O1746" i="7"/>
  <c r="Q1620" i="7"/>
  <c r="O1620" i="7"/>
  <c r="R1620" i="7"/>
  <c r="R1710" i="7"/>
  <c r="Q1710" i="7"/>
  <c r="Q1695" i="7"/>
  <c r="P1674" i="7"/>
  <c r="P1704" i="7"/>
  <c r="O1704" i="7"/>
  <c r="R1704" i="7"/>
  <c r="Q1704" i="7"/>
  <c r="O1787" i="7"/>
  <c r="P1787" i="7"/>
  <c r="R1787" i="7"/>
  <c r="Q1787" i="7"/>
  <c r="O1768" i="7"/>
  <c r="R1768" i="7"/>
  <c r="P1638" i="7"/>
  <c r="O1638" i="7"/>
  <c r="Q1638" i="7"/>
  <c r="R1638" i="7"/>
  <c r="P1624" i="7"/>
  <c r="Q1580" i="7"/>
  <c r="O1636" i="7"/>
  <c r="P1734" i="7"/>
  <c r="O1734" i="7"/>
  <c r="Q1593" i="7"/>
  <c r="P1593" i="7"/>
  <c r="R1747" i="7"/>
  <c r="Q1747" i="7"/>
  <c r="P1747" i="7"/>
  <c r="O1747" i="7"/>
  <c r="O1752" i="7"/>
  <c r="Q1641" i="7"/>
  <c r="R1641" i="7"/>
  <c r="P1641" i="7"/>
  <c r="O1641" i="7"/>
  <c r="P1780" i="7"/>
  <c r="Q1650" i="7"/>
  <c r="R1650" i="7"/>
  <c r="O1614" i="7"/>
  <c r="P1614" i="7"/>
  <c r="O1652" i="7"/>
  <c r="O1729" i="7"/>
  <c r="P1648" i="7"/>
  <c r="O1785" i="7"/>
  <c r="Q1785" i="7"/>
  <c r="R1785" i="7"/>
  <c r="Q1683" i="7"/>
  <c r="Q1635" i="7"/>
  <c r="O1625" i="7"/>
  <c r="R1756" i="7"/>
  <c r="Q1756" i="7"/>
  <c r="P1756" i="7"/>
  <c r="O1756" i="7"/>
  <c r="P1626" i="7"/>
  <c r="P1629" i="7"/>
  <c r="R1629" i="7"/>
  <c r="O1629" i="7"/>
  <c r="R1682" i="7"/>
  <c r="Q1682" i="7"/>
  <c r="P1682" i="7"/>
  <c r="Q1601" i="7"/>
  <c r="O1601" i="7"/>
  <c r="P1601" i="7"/>
  <c r="Q1617" i="7"/>
  <c r="O1605" i="7"/>
  <c r="Q1733" i="7"/>
  <c r="R1610" i="7"/>
  <c r="Q1610" i="7"/>
  <c r="O1678" i="7"/>
  <c r="R1678" i="7"/>
  <c r="P1678" i="7"/>
  <c r="Q1678" i="7"/>
  <c r="O1653" i="7"/>
  <c r="R1653" i="7"/>
  <c r="P1653" i="7"/>
  <c r="Q1653" i="7"/>
  <c r="O1722" i="7"/>
  <c r="R1722" i="7"/>
  <c r="P1722" i="7"/>
  <c r="P1728" i="7"/>
  <c r="P1727" i="7"/>
  <c r="Q1643" i="7"/>
  <c r="Q1715" i="7"/>
  <c r="Q1602" i="7"/>
  <c r="R1667" i="7"/>
  <c r="R1793" i="7"/>
  <c r="O1583" i="7"/>
  <c r="R1583" i="7"/>
  <c r="Q1583" i="7"/>
  <c r="O1595" i="7"/>
  <c r="Q1595" i="7"/>
  <c r="P1595" i="7"/>
  <c r="R1595" i="7"/>
  <c r="O1772" i="7"/>
  <c r="Q1772" i="7"/>
  <c r="P1772" i="7"/>
  <c r="Q1711" i="7"/>
  <c r="P1711" i="7"/>
  <c r="R1711" i="7"/>
  <c r="R1589" i="7"/>
  <c r="Q1588" i="7"/>
  <c r="P1588" i="7"/>
  <c r="O1649" i="7"/>
  <c r="R1698" i="7"/>
  <c r="Q1698" i="7"/>
  <c r="R1659" i="7"/>
  <c r="Q1659" i="7"/>
  <c r="P1659" i="7"/>
  <c r="O1659" i="7"/>
  <c r="R1775" i="7"/>
  <c r="R1677" i="7"/>
  <c r="O1677" i="7"/>
  <c r="P1730" i="7"/>
  <c r="O1628" i="7"/>
  <c r="R1628" i="7"/>
  <c r="P1628" i="7"/>
  <c r="Q1628" i="7"/>
  <c r="O1689" i="7"/>
  <c r="Q1689" i="7"/>
  <c r="P1689" i="7"/>
  <c r="R1689" i="7"/>
  <c r="Q1718" i="7"/>
  <c r="R1786" i="7"/>
  <c r="O1786" i="7"/>
  <c r="Q1786" i="7"/>
  <c r="R1748" i="7"/>
  <c r="O1665" i="7"/>
  <c r="R1665" i="7"/>
  <c r="O1767" i="7"/>
  <c r="Q1693" i="7" l="1"/>
  <c r="R1693" i="7"/>
  <c r="Q1662" i="7"/>
  <c r="P1662" i="7"/>
  <c r="R1694" i="7"/>
  <c r="O1694" i="7"/>
  <c r="Q1701" i="7"/>
  <c r="P1701" i="7"/>
  <c r="Q1721" i="7"/>
  <c r="R1721" i="7"/>
  <c r="Q1770" i="7"/>
  <c r="R1770" i="7"/>
  <c r="Q1755" i="7"/>
  <c r="O1755" i="7"/>
  <c r="R1753" i="7"/>
  <c r="Q1753" i="7"/>
  <c r="P1594" i="7"/>
  <c r="R1594" i="7"/>
  <c r="P1695" i="7"/>
  <c r="O1695" i="7"/>
  <c r="P1795" i="7"/>
  <c r="Q1795" i="7"/>
  <c r="P1717" i="7"/>
  <c r="O1717" i="7"/>
  <c r="O1592" i="7"/>
  <c r="R1695" i="7"/>
  <c r="O1596" i="7"/>
  <c r="O1795" i="7"/>
  <c r="P1709" i="7"/>
  <c r="Q1709" i="7"/>
  <c r="Q1654" i="7"/>
  <c r="P1654" i="7"/>
  <c r="R1632" i="7"/>
  <c r="O1632" i="7"/>
  <c r="P1632" i="7"/>
  <c r="O1706" i="7"/>
  <c r="Q1706" i="7"/>
  <c r="R1706" i="7"/>
  <c r="P1677" i="7"/>
  <c r="Q1677" i="7"/>
  <c r="Q1599" i="7"/>
  <c r="P1599" i="7"/>
  <c r="O1599" i="7"/>
  <c r="P1720" i="7"/>
  <c r="O1720" i="7"/>
  <c r="R1720" i="7"/>
  <c r="Q1665" i="7"/>
  <c r="P1665" i="7"/>
  <c r="O1633" i="7"/>
  <c r="O1748" i="7"/>
  <c r="R1730" i="7"/>
  <c r="Q1688" i="7"/>
  <c r="P1685" i="7"/>
  <c r="O1791" i="7"/>
  <c r="Q1760" i="7"/>
  <c r="R1717" i="7"/>
  <c r="P1611" i="7"/>
  <c r="R1672" i="7"/>
  <c r="Q1619" i="7"/>
  <c r="Q1748" i="7"/>
  <c r="O1730" i="7"/>
  <c r="O1685" i="7"/>
  <c r="P1582" i="7"/>
  <c r="R1691" i="7"/>
  <c r="P1769" i="7"/>
  <c r="P1706" i="7"/>
  <c r="O1705" i="7"/>
  <c r="Q1717" i="7"/>
  <c r="O1654" i="7"/>
  <c r="P1633" i="7"/>
  <c r="O1634" i="7"/>
  <c r="Q1634" i="7"/>
  <c r="R1749" i="7"/>
  <c r="P1749" i="7"/>
  <c r="Q1765" i="7"/>
  <c r="O1765" i="7"/>
  <c r="Q1609" i="7"/>
  <c r="P1609" i="7"/>
  <c r="R1743" i="7"/>
  <c r="P1743" i="7"/>
  <c r="Q1768" i="7"/>
  <c r="P1768" i="7"/>
  <c r="R1593" i="7"/>
  <c r="O1593" i="7"/>
  <c r="R1690" i="7"/>
  <c r="P1690" i="7"/>
  <c r="O1640" i="7"/>
  <c r="P1640" i="7"/>
  <c r="Q1736" i="7"/>
  <c r="P1736" i="7"/>
  <c r="P1710" i="7"/>
  <c r="O1710" i="7"/>
  <c r="P1732" i="7"/>
  <c r="O1732" i="7"/>
  <c r="O1655" i="7"/>
  <c r="Q1655" i="7"/>
  <c r="O1681" i="7"/>
  <c r="P1681" i="7"/>
  <c r="O1700" i="7"/>
  <c r="P1700" i="7"/>
  <c r="P1591" i="7"/>
  <c r="R1591" i="7"/>
  <c r="Q1591" i="7"/>
  <c r="P1771" i="7"/>
  <c r="O1771" i="7"/>
  <c r="P1642" i="7"/>
  <c r="Q1642" i="7"/>
  <c r="O1735" i="7"/>
  <c r="R1735" i="7"/>
  <c r="Q1636" i="7"/>
  <c r="R1636" i="7"/>
  <c r="R1679" i="7"/>
  <c r="R1675" i="7"/>
  <c r="O1606" i="7"/>
  <c r="P1788" i="7"/>
  <c r="R1788" i="7"/>
  <c r="R1588" i="7"/>
  <c r="O1617" i="7"/>
  <c r="Q1614" i="7"/>
  <c r="Q1780" i="7"/>
  <c r="R1766" i="7"/>
  <c r="Q1613" i="7"/>
  <c r="P1604" i="7"/>
  <c r="R1773" i="7"/>
  <c r="O1750" i="7"/>
  <c r="Q1627" i="7"/>
  <c r="R1664" i="7"/>
  <c r="O1627" i="7"/>
  <c r="O1589" i="7"/>
  <c r="O1793" i="7"/>
  <c r="R1625" i="7"/>
  <c r="R1752" i="7"/>
  <c r="R1624" i="7"/>
  <c r="Q1674" i="7"/>
  <c r="P1746" i="7"/>
  <c r="P1615" i="7"/>
  <c r="R1585" i="7"/>
  <c r="Q1714" i="7"/>
  <c r="P1761" i="7"/>
  <c r="R1658" i="7"/>
  <c r="O1600" i="7"/>
  <c r="O1782" i="7"/>
  <c r="P1762" i="7"/>
  <c r="R1751" i="7"/>
  <c r="O1719" i="7"/>
  <c r="R1740" i="7"/>
  <c r="P1750" i="7"/>
  <c r="R1723" i="7"/>
  <c r="R1724" i="7"/>
  <c r="Q1660" i="7"/>
  <c r="R1680" i="7"/>
  <c r="O1645" i="7"/>
  <c r="R1789" i="7"/>
  <c r="R1794" i="7"/>
  <c r="O1774" i="7"/>
  <c r="O1670" i="7"/>
  <c r="Q1661" i="7"/>
  <c r="O1718" i="7"/>
  <c r="P1775" i="7"/>
  <c r="O1667" i="7"/>
  <c r="O1643" i="7"/>
  <c r="R1733" i="7"/>
  <c r="P1605" i="7"/>
  <c r="P1767" i="7"/>
  <c r="P1718" i="7"/>
  <c r="O1775" i="7"/>
  <c r="Q1649" i="7"/>
  <c r="P1589" i="7"/>
  <c r="P1793" i="7"/>
  <c r="P1667" i="7"/>
  <c r="O1715" i="7"/>
  <c r="R1643" i="7"/>
  <c r="O1733" i="7"/>
  <c r="R1605" i="7"/>
  <c r="P1625" i="7"/>
  <c r="P1635" i="7"/>
  <c r="Q1648" i="7"/>
  <c r="P1752" i="7"/>
  <c r="Q1624" i="7"/>
  <c r="R1674" i="7"/>
  <c r="Q1746" i="7"/>
  <c r="Q1615" i="7"/>
  <c r="P1585" i="7"/>
  <c r="P1714" i="7"/>
  <c r="R1761" i="7"/>
  <c r="P1658" i="7"/>
  <c r="R1600" i="7"/>
  <c r="P1782" i="7"/>
  <c r="R1762" i="7"/>
  <c r="O1751" i="7"/>
  <c r="Q1719" i="7"/>
  <c r="O1740" i="7"/>
  <c r="Q1750" i="7"/>
  <c r="P1723" i="7"/>
  <c r="Q1724" i="7"/>
  <c r="R1660" i="7"/>
  <c r="O1680" i="7"/>
  <c r="Q1645" i="7"/>
  <c r="P1789" i="7"/>
  <c r="O1794" i="7"/>
  <c r="R1670" i="7"/>
  <c r="P1745" i="7"/>
  <c r="O1607" i="7"/>
  <c r="Q1767" i="7"/>
  <c r="P1649" i="7"/>
  <c r="R1715" i="7"/>
  <c r="R1635" i="7"/>
  <c r="R1648" i="7"/>
  <c r="P1670" i="7"/>
  <c r="P1607" i="7"/>
  <c r="Q1771" i="7"/>
  <c r="O1693" i="7"/>
  <c r="P1691" i="7"/>
  <c r="R1683" i="7"/>
  <c r="O1721" i="7"/>
  <c r="P1679" i="7"/>
  <c r="O1770" i="7"/>
  <c r="P1672" i="7"/>
  <c r="Q1735" i="7"/>
  <c r="O1701" i="7"/>
  <c r="O1727" i="7"/>
  <c r="R1592" i="7"/>
  <c r="P1729" i="7"/>
  <c r="Q1681" i="7"/>
  <c r="Q1675" i="7"/>
  <c r="R1631" i="7"/>
  <c r="P1581" i="7"/>
  <c r="P1596" i="7"/>
  <c r="O1619" i="7"/>
  <c r="R1662" i="7"/>
  <c r="Q1778" i="7"/>
  <c r="P1753" i="7"/>
  <c r="Q1708" i="7"/>
  <c r="O1642" i="7"/>
  <c r="R1771" i="7"/>
  <c r="P1602" i="7"/>
  <c r="Q1727" i="7"/>
  <c r="O1647" i="7"/>
  <c r="Q1728" i="7"/>
  <c r="P1693" i="7"/>
  <c r="P1592" i="7"/>
  <c r="O1582" i="7"/>
  <c r="Q1691" i="7"/>
  <c r="O1630" i="7"/>
  <c r="O1683" i="7"/>
  <c r="R1729" i="7"/>
  <c r="P1791" i="7"/>
  <c r="R1764" i="7"/>
  <c r="P1652" i="7"/>
  <c r="R1663" i="7"/>
  <c r="P1760" i="7"/>
  <c r="O1594" i="7"/>
  <c r="P1721" i="7"/>
  <c r="R1681" i="7"/>
  <c r="Q1679" i="7"/>
  <c r="P1731" i="7"/>
  <c r="R1755" i="7"/>
  <c r="P1770" i="7"/>
  <c r="Q1611" i="7"/>
  <c r="O1675" i="7"/>
  <c r="Q1672" i="7"/>
  <c r="Q1694" i="7"/>
  <c r="P1631" i="7"/>
  <c r="R1651" i="7"/>
  <c r="R1776" i="7"/>
  <c r="O1581" i="7"/>
  <c r="P1735" i="7"/>
  <c r="O1657" i="7"/>
  <c r="Q1596" i="7"/>
  <c r="R1701" i="7"/>
  <c r="O1669" i="7"/>
  <c r="P1619" i="7"/>
  <c r="Q1707" i="7"/>
  <c r="O1662" i="7"/>
  <c r="O1778" i="7"/>
  <c r="O1777" i="7"/>
  <c r="O1664" i="7"/>
  <c r="P1608" i="7"/>
  <c r="O1618" i="7"/>
  <c r="P1618" i="7"/>
  <c r="O1753" i="7"/>
  <c r="R1642" i="7"/>
  <c r="R1602" i="7"/>
  <c r="O1728" i="7"/>
  <c r="Q1582" i="7"/>
  <c r="R1791" i="7"/>
  <c r="Q1652" i="7"/>
  <c r="O1760" i="7"/>
  <c r="Q1594" i="7"/>
  <c r="P1755" i="7"/>
  <c r="O1611" i="7"/>
  <c r="P1694" i="7"/>
  <c r="Q1657" i="7"/>
  <c r="Q1700" i="7"/>
  <c r="R1708" i="7"/>
  <c r="R1586" i="7"/>
  <c r="Q1647" i="7"/>
  <c r="P1630" i="7"/>
  <c r="O1663" i="7"/>
  <c r="R1580" i="7"/>
  <c r="P1692" i="7"/>
  <c r="R1686" i="7"/>
  <c r="R1777" i="7"/>
  <c r="R1607" i="7"/>
  <c r="O1661" i="7"/>
  <c r="R1608" i="7"/>
  <c r="O1639" i="7"/>
  <c r="R1639" i="7"/>
  <c r="Q1639" i="7"/>
  <c r="P1639" i="7"/>
  <c r="R1709" i="7"/>
  <c r="O1769" i="7"/>
  <c r="Q1764" i="7"/>
  <c r="R1705" i="7"/>
  <c r="Q1731" i="7"/>
  <c r="O1651" i="7"/>
  <c r="R1696" i="7"/>
  <c r="Q1686" i="7"/>
  <c r="R1707" i="7"/>
  <c r="P1606" i="7"/>
  <c r="R1716" i="7"/>
  <c r="P1716" i="7"/>
  <c r="Q1716" i="7"/>
  <c r="O1716" i="7"/>
  <c r="Q1792" i="7"/>
  <c r="O1792" i="7"/>
  <c r="R1741" i="7"/>
  <c r="O1741" i="7"/>
  <c r="R1699" i="7"/>
  <c r="Q1699" i="7"/>
  <c r="P1699" i="7"/>
  <c r="O1699" i="7"/>
  <c r="R1763" i="7"/>
  <c r="O1763" i="7"/>
  <c r="R1703" i="7"/>
  <c r="O1703" i="7"/>
  <c r="P1703" i="7"/>
  <c r="Q1703" i="7"/>
  <c r="R1700" i="7"/>
  <c r="P1698" i="7"/>
  <c r="O1708" i="7"/>
  <c r="P1586" i="7"/>
  <c r="O1709" i="7"/>
  <c r="O1688" i="7"/>
  <c r="P1647" i="7"/>
  <c r="R1685" i="7"/>
  <c r="P1610" i="7"/>
  <c r="P1617" i="7"/>
  <c r="Q1630" i="7"/>
  <c r="R1626" i="7"/>
  <c r="Q1769" i="7"/>
  <c r="O1764" i="7"/>
  <c r="P1663" i="7"/>
  <c r="O1650" i="7"/>
  <c r="R1780" i="7"/>
  <c r="O1788" i="7"/>
  <c r="R1734" i="7"/>
  <c r="P1580" i="7"/>
  <c r="P1705" i="7"/>
  <c r="P1590" i="7"/>
  <c r="R1637" i="7"/>
  <c r="R1731" i="7"/>
  <c r="R1692" i="7"/>
  <c r="O1613" i="7"/>
  <c r="Q1604" i="7"/>
  <c r="P1697" i="7"/>
  <c r="O1738" i="7"/>
  <c r="O1591" i="7"/>
  <c r="Q1651" i="7"/>
  <c r="R1599" i="7"/>
  <c r="R1654" i="7"/>
  <c r="P1773" i="7"/>
  <c r="P1737" i="7"/>
  <c r="O1644" i="7"/>
  <c r="P1696" i="7"/>
  <c r="Q1720" i="7"/>
  <c r="O1686" i="7"/>
  <c r="Q1632" i="7"/>
  <c r="O1707" i="7"/>
  <c r="O1603" i="7"/>
  <c r="Q1606" i="7"/>
  <c r="P1763" i="7"/>
  <c r="Q1763" i="7"/>
  <c r="P1725" i="7"/>
  <c r="Q1725" i="7"/>
  <c r="O1725" i="7"/>
  <c r="R1725" i="7"/>
  <c r="Q1745" i="7"/>
  <c r="R1745" i="7"/>
  <c r="P1712" i="7"/>
  <c r="Q1712" i="7"/>
  <c r="O1712" i="7"/>
  <c r="R1712" i="7"/>
  <c r="R1774" i="7"/>
  <c r="P1774" i="7"/>
  <c r="R1744" i="7"/>
  <c r="O1744" i="7"/>
  <c r="Q1744" i="7"/>
  <c r="P1744" i="7"/>
  <c r="Q1656" i="7"/>
  <c r="R1656" i="7"/>
  <c r="P1656" i="7"/>
  <c r="O1656" i="7"/>
  <c r="Q1758" i="7"/>
  <c r="R1758" i="7"/>
  <c r="O1758" i="7"/>
  <c r="P1758" i="7"/>
  <c r="O1586" i="7"/>
  <c r="R1688" i="7"/>
  <c r="Q1626" i="7"/>
  <c r="Q1788" i="7"/>
  <c r="Q1692" i="7"/>
  <c r="R1737" i="7"/>
  <c r="P1790" i="7"/>
  <c r="O1790" i="7"/>
  <c r="R1790" i="7"/>
  <c r="Q1790" i="7"/>
  <c r="R1739" i="7"/>
  <c r="P1739" i="7"/>
  <c r="Q1739" i="7"/>
  <c r="O1739" i="7"/>
  <c r="O1713" i="7"/>
  <c r="R1713" i="7"/>
  <c r="P1713" i="7"/>
  <c r="Q1713" i="7"/>
  <c r="O1784" i="7"/>
  <c r="R1784" i="7"/>
  <c r="P1784" i="7"/>
  <c r="Q1784" i="7"/>
  <c r="R1687" i="7"/>
  <c r="O1687" i="7"/>
  <c r="Q1687" i="7"/>
  <c r="P1687" i="7"/>
  <c r="P1783" i="7"/>
  <c r="O1783" i="7"/>
  <c r="R1783" i="7"/>
  <c r="Q1783" i="7"/>
  <c r="R1779" i="7"/>
  <c r="P1779" i="7"/>
  <c r="Q1779" i="7"/>
  <c r="O1779" i="7"/>
  <c r="R1616" i="7"/>
  <c r="Q1616" i="7"/>
  <c r="O1616" i="7"/>
  <c r="P1616" i="7"/>
  <c r="R1646" i="7"/>
  <c r="P1646" i="7"/>
  <c r="Q1646" i="7"/>
  <c r="O1666" i="7"/>
  <c r="Q1666" i="7"/>
  <c r="P1666" i="7"/>
  <c r="R1666" i="7"/>
  <c r="P1673" i="7"/>
  <c r="R1673" i="7"/>
  <c r="O1673" i="7"/>
  <c r="Q1673" i="7"/>
  <c r="O1597" i="7"/>
  <c r="Q1597" i="7"/>
  <c r="R1597" i="7"/>
  <c r="P1597" i="7"/>
  <c r="P1621" i="7"/>
  <c r="R1621" i="7"/>
  <c r="O1621" i="7"/>
  <c r="Q1621" i="7"/>
  <c r="P1796" i="7" l="1"/>
  <c r="B1801" i="7" s="1"/>
  <c r="R1796" i="7"/>
  <c r="O1796" i="7"/>
  <c r="A1800" i="7" s="1"/>
  <c r="B1818" i="7" s="1"/>
  <c r="Q1796" i="7"/>
  <c r="B1830" i="7"/>
  <c r="B1819" i="7"/>
  <c r="B1839" i="7"/>
  <c r="B1840" i="7"/>
  <c r="B1860" i="7"/>
  <c r="B1880" i="7"/>
  <c r="B1817" i="7"/>
  <c r="B1857" i="7"/>
  <c r="B1886" i="7"/>
  <c r="B1914" i="7"/>
  <c r="B1934" i="7"/>
  <c r="B1950" i="7"/>
  <c r="B1966" i="7"/>
  <c r="B1982" i="7"/>
  <c r="B1855" i="7"/>
  <c r="B1878" i="7"/>
  <c r="B1909" i="7"/>
  <c r="B1928" i="7"/>
  <c r="B1947" i="7"/>
  <c r="B1973" i="7"/>
  <c r="B1992" i="7"/>
  <c r="B2007" i="7"/>
  <c r="B1809" i="7"/>
  <c r="B1862" i="7"/>
  <c r="B1904" i="7"/>
  <c r="B1927" i="7"/>
  <c r="B1964" i="7"/>
  <c r="B1987" i="7"/>
  <c r="B2008" i="7"/>
  <c r="B1845" i="7"/>
  <c r="B1887" i="7"/>
  <c r="B1890" i="7"/>
  <c r="B1920" i="7"/>
  <c r="B1921" i="7"/>
  <c r="B1959" i="7"/>
  <c r="B1961" i="7"/>
  <c r="B1998" i="7"/>
  <c r="B2009" i="7"/>
  <c r="B1846" i="7"/>
  <c r="B1850" i="7"/>
  <c r="B1895" i="7"/>
  <c r="B1913" i="7"/>
  <c r="B1948" i="7"/>
  <c r="B1951" i="7"/>
  <c r="B1993" i="7"/>
  <c r="B2000" i="7"/>
  <c r="B1812" i="7"/>
  <c r="B1820" i="7"/>
  <c r="B1875" i="7"/>
  <c r="B1905" i="7"/>
  <c r="B1943" i="7"/>
  <c r="B1849" i="7"/>
  <c r="B1929" i="7"/>
  <c r="B1932" i="7"/>
  <c r="B2016" i="7"/>
  <c r="B1825" i="7"/>
  <c r="B1924" i="7"/>
  <c r="B1952" i="7"/>
  <c r="B1969" i="7"/>
  <c r="B1971" i="7"/>
  <c r="B2012" i="7"/>
  <c r="B1805" i="7"/>
  <c r="B1829" i="7"/>
  <c r="B1847" i="7"/>
  <c r="B2004" i="7"/>
  <c r="B1917" i="7"/>
  <c r="B1996" i="7"/>
  <c r="B1911" i="7"/>
  <c r="F1806" i="7"/>
  <c r="F1810" i="7"/>
  <c r="F1814" i="7"/>
  <c r="F1818" i="7"/>
  <c r="F1822" i="7"/>
  <c r="F1826" i="7"/>
  <c r="F1830" i="7"/>
  <c r="F1834" i="7"/>
  <c r="F1838" i="7"/>
  <c r="F1842" i="7"/>
  <c r="F1807" i="7"/>
  <c r="F1811" i="7"/>
  <c r="F1815" i="7"/>
  <c r="F1819" i="7"/>
  <c r="F1823" i="7"/>
  <c r="F1827" i="7"/>
  <c r="F1831" i="7"/>
  <c r="F1835" i="7"/>
  <c r="F1839" i="7"/>
  <c r="F1843" i="7"/>
  <c r="F1812" i="7"/>
  <c r="F1820" i="7"/>
  <c r="F1828" i="7"/>
  <c r="F1836" i="7"/>
  <c r="F1844" i="7"/>
  <c r="F1848" i="7"/>
  <c r="F1852" i="7"/>
  <c r="F1856" i="7"/>
  <c r="F1860" i="7"/>
  <c r="F1864" i="7"/>
  <c r="F1868" i="7"/>
  <c r="F1872" i="7"/>
  <c r="F1876" i="7"/>
  <c r="F1880" i="7"/>
  <c r="F1884" i="7"/>
  <c r="F1888" i="7"/>
  <c r="F1892" i="7"/>
  <c r="F1896" i="7"/>
  <c r="F1813" i="7"/>
  <c r="F1832" i="7"/>
  <c r="F1833" i="7"/>
  <c r="F1847" i="7"/>
  <c r="F1850" i="7"/>
  <c r="F1853" i="7"/>
  <c r="F1863" i="7"/>
  <c r="F1866" i="7"/>
  <c r="F1869" i="7"/>
  <c r="F1879" i="7"/>
  <c r="F1882" i="7"/>
  <c r="F1885" i="7"/>
  <c r="F1895" i="7"/>
  <c r="F1898" i="7"/>
  <c r="F1902" i="7"/>
  <c r="F1906" i="7"/>
  <c r="F1910" i="7"/>
  <c r="F1914" i="7"/>
  <c r="F1918" i="7"/>
  <c r="F1922" i="7"/>
  <c r="F1926" i="7"/>
  <c r="F1930" i="7"/>
  <c r="F1934" i="7"/>
  <c r="F1938" i="7"/>
  <c r="F1942" i="7"/>
  <c r="F1946" i="7"/>
  <c r="F1950" i="7"/>
  <c r="F1954" i="7"/>
  <c r="F1958" i="7"/>
  <c r="F1962" i="7"/>
  <c r="F1966" i="7"/>
  <c r="F1970" i="7"/>
  <c r="F1974" i="7"/>
  <c r="F1978" i="7"/>
  <c r="F1982" i="7"/>
  <c r="F1986" i="7"/>
  <c r="F1990" i="7"/>
  <c r="F1994" i="7"/>
  <c r="F1809" i="7"/>
  <c r="F1817" i="7"/>
  <c r="F1825" i="7"/>
  <c r="F1846" i="7"/>
  <c r="F1857" i="7"/>
  <c r="F1861" i="7"/>
  <c r="F1865" i="7"/>
  <c r="F1883" i="7"/>
  <c r="F1887" i="7"/>
  <c r="F1891" i="7"/>
  <c r="F1905" i="7"/>
  <c r="F1908" i="7"/>
  <c r="F1911" i="7"/>
  <c r="F1921" i="7"/>
  <c r="F1924" i="7"/>
  <c r="F1927" i="7"/>
  <c r="F1937" i="7"/>
  <c r="F1940" i="7"/>
  <c r="F1943" i="7"/>
  <c r="F1953" i="7"/>
  <c r="F1956" i="7"/>
  <c r="F1959" i="7"/>
  <c r="F1969" i="7"/>
  <c r="F1972" i="7"/>
  <c r="F1975" i="7"/>
  <c r="F1985" i="7"/>
  <c r="F1988" i="7"/>
  <c r="F1991" i="7"/>
  <c r="F1995" i="7"/>
  <c r="F1999" i="7"/>
  <c r="F2003" i="7"/>
  <c r="F2007" i="7"/>
  <c r="F2011" i="7"/>
  <c r="F2015" i="7"/>
  <c r="F2019" i="7"/>
  <c r="F1821" i="7"/>
  <c r="F1840" i="7"/>
  <c r="F1849" i="7"/>
  <c r="F1851" i="7"/>
  <c r="F1870" i="7"/>
  <c r="F1871" i="7"/>
  <c r="F1889" i="7"/>
  <c r="F1890" i="7"/>
  <c r="F1909" i="7"/>
  <c r="F1913" i="7"/>
  <c r="F1917" i="7"/>
  <c r="F1928" i="7"/>
  <c r="F1932" i="7"/>
  <c r="F1936" i="7"/>
  <c r="F1947" i="7"/>
  <c r="F1951" i="7"/>
  <c r="F1955" i="7"/>
  <c r="F1973" i="7"/>
  <c r="F1977" i="7"/>
  <c r="F1981" i="7"/>
  <c r="F1992" i="7"/>
  <c r="F1998" i="7"/>
  <c r="F2001" i="7"/>
  <c r="F2004" i="7"/>
  <c r="F2014" i="7"/>
  <c r="F2017" i="7"/>
  <c r="F2020" i="7"/>
  <c r="F1824" i="7"/>
  <c r="F1829" i="7"/>
  <c r="F1867" i="7"/>
  <c r="F1874" i="7"/>
  <c r="F1877" i="7"/>
  <c r="F1907" i="7"/>
  <c r="F1912" i="7"/>
  <c r="F1929" i="7"/>
  <c r="F1931" i="7"/>
  <c r="F1948" i="7"/>
  <c r="F1949" i="7"/>
  <c r="F1967" i="7"/>
  <c r="F1968" i="7"/>
  <c r="F1987" i="7"/>
  <c r="F1989" i="7"/>
  <c r="F1996" i="7"/>
  <c r="F2000" i="7"/>
  <c r="F2018" i="7"/>
  <c r="F1837" i="7"/>
  <c r="F1841" i="7"/>
  <c r="F1855" i="7"/>
  <c r="F1859" i="7"/>
  <c r="F1900" i="7"/>
  <c r="F1903" i="7"/>
  <c r="F1935" i="7"/>
  <c r="F1945" i="7"/>
  <c r="F1952" i="7"/>
  <c r="F1980" i="7"/>
  <c r="F1983" i="7"/>
  <c r="F2008" i="7"/>
  <c r="F2009" i="7"/>
  <c r="F2010" i="7"/>
  <c r="F1808" i="7"/>
  <c r="F1816" i="7"/>
  <c r="F1878" i="7"/>
  <c r="F1893" i="7"/>
  <c r="F1897" i="7"/>
  <c r="F1920" i="7"/>
  <c r="F1923" i="7"/>
  <c r="F1941" i="7"/>
  <c r="F1944" i="7"/>
  <c r="F1845" i="7"/>
  <c r="F1886" i="7"/>
  <c r="F1805" i="7"/>
  <c r="F1875" i="7"/>
  <c r="F1894" i="7"/>
  <c r="F1901" i="7"/>
  <c r="F1904" i="7"/>
  <c r="F1915" i="7"/>
  <c r="F1957" i="7"/>
  <c r="F1960" i="7"/>
  <c r="F1963" i="7"/>
  <c r="F1965" i="7"/>
  <c r="F1976" i="7"/>
  <c r="F1993" i="7"/>
  <c r="F2006" i="7"/>
  <c r="F2013" i="7"/>
  <c r="F2016" i="7"/>
  <c r="F1858" i="7"/>
  <c r="F1873" i="7"/>
  <c r="F1919" i="7"/>
  <c r="F1971" i="7"/>
  <c r="F2002" i="7"/>
  <c r="F2005" i="7"/>
  <c r="F1881" i="7"/>
  <c r="F1925" i="7"/>
  <c r="F1964" i="7"/>
  <c r="F1979" i="7"/>
  <c r="F1997" i="7"/>
  <c r="F1862" i="7"/>
  <c r="F1916" i="7"/>
  <c r="F1961" i="7"/>
  <c r="F1984" i="7"/>
  <c r="F1939" i="7"/>
  <c r="F1899" i="7"/>
  <c r="F1854" i="7"/>
  <c r="F2012" i="7"/>
  <c r="F1933" i="7"/>
  <c r="B1800" i="7"/>
  <c r="A1801" i="7"/>
  <c r="C1801" i="7"/>
  <c r="B1885" i="7" l="1"/>
  <c r="B2010" i="7"/>
  <c r="B1977" i="7"/>
  <c r="B2014" i="7"/>
  <c r="B1988" i="7"/>
  <c r="B1967" i="7"/>
  <c r="B1907" i="7"/>
  <c r="B2006" i="7"/>
  <c r="B1894" i="7"/>
  <c r="B1936" i="7"/>
  <c r="B1871" i="7"/>
  <c r="B2020" i="7"/>
  <c r="B1975" i="7"/>
  <c r="B1937" i="7"/>
  <c r="B1891" i="7"/>
  <c r="B2017" i="7"/>
  <c r="B1981" i="7"/>
  <c r="B1940" i="7"/>
  <c r="B1903" i="7"/>
  <c r="B1869" i="7"/>
  <c r="B1821" i="7"/>
  <c r="B2002" i="7"/>
  <c r="B1972" i="7"/>
  <c r="B1949" i="7"/>
  <c r="B1919" i="7"/>
  <c r="B1881" i="7"/>
  <c r="B1828" i="7"/>
  <c r="B2015" i="7"/>
  <c r="B1999" i="7"/>
  <c r="B1979" i="7"/>
  <c r="B1960" i="7"/>
  <c r="B1941" i="7"/>
  <c r="B1915" i="7"/>
  <c r="B1893" i="7"/>
  <c r="B1863" i="7"/>
  <c r="B1990" i="7"/>
  <c r="B1974" i="7"/>
  <c r="B1958" i="7"/>
  <c r="B1942" i="7"/>
  <c r="B1922" i="7"/>
  <c r="B1902" i="7"/>
  <c r="B1873" i="7"/>
  <c r="B1837" i="7"/>
  <c r="B1892" i="7"/>
  <c r="B1872" i="7"/>
  <c r="B1848" i="7"/>
  <c r="B1816" i="7"/>
  <c r="B1831" i="7"/>
  <c r="B1842" i="7"/>
  <c r="B1814" i="7"/>
  <c r="B1841" i="7"/>
  <c r="B2005" i="7"/>
  <c r="B1983" i="7"/>
  <c r="B1953" i="7"/>
  <c r="B1923" i="7"/>
  <c r="B1898" i="7"/>
  <c r="B1861" i="7"/>
  <c r="B2019" i="7"/>
  <c r="B2003" i="7"/>
  <c r="B1989" i="7"/>
  <c r="B1963" i="7"/>
  <c r="B1944" i="7"/>
  <c r="B1925" i="7"/>
  <c r="B1897" i="7"/>
  <c r="B1874" i="7"/>
  <c r="B1994" i="7"/>
  <c r="B1978" i="7"/>
  <c r="B1962" i="7"/>
  <c r="B1946" i="7"/>
  <c r="B1930" i="7"/>
  <c r="B1906" i="7"/>
  <c r="B1883" i="7"/>
  <c r="B1854" i="7"/>
  <c r="B1896" i="7"/>
  <c r="B1876" i="7"/>
  <c r="B1856" i="7"/>
  <c r="B1824" i="7"/>
  <c r="B1835" i="7"/>
  <c r="B1815" i="7"/>
  <c r="B1822" i="7"/>
  <c r="C1800" i="7"/>
  <c r="D1816" i="7" s="1"/>
  <c r="B1956" i="7"/>
  <c r="B1985" i="7"/>
  <c r="B1877" i="7"/>
  <c r="B1997" i="7"/>
  <c r="B1984" i="7"/>
  <c r="B1955" i="7"/>
  <c r="B1833" i="7"/>
  <c r="B1935" i="7"/>
  <c r="B1853" i="7"/>
  <c r="B1933" i="7"/>
  <c r="B1858" i="7"/>
  <c r="B2001" i="7"/>
  <c r="B1965" i="7"/>
  <c r="B1916" i="7"/>
  <c r="B1865" i="7"/>
  <c r="B2013" i="7"/>
  <c r="B1980" i="7"/>
  <c r="B1939" i="7"/>
  <c r="B1901" i="7"/>
  <c r="B1866" i="7"/>
  <c r="B2018" i="7"/>
  <c r="B1991" i="7"/>
  <c r="B1968" i="7"/>
  <c r="B1945" i="7"/>
  <c r="B1908" i="7"/>
  <c r="B1879" i="7"/>
  <c r="B1813" i="7"/>
  <c r="B2011" i="7"/>
  <c r="B1995" i="7"/>
  <c r="B1976" i="7"/>
  <c r="B1957" i="7"/>
  <c r="B1931" i="7"/>
  <c r="B1912" i="7"/>
  <c r="B1882" i="7"/>
  <c r="B1859" i="7"/>
  <c r="B1986" i="7"/>
  <c r="B1970" i="7"/>
  <c r="B1954" i="7"/>
  <c r="B1938" i="7"/>
  <c r="B1918" i="7"/>
  <c r="B1899" i="7"/>
  <c r="B1867" i="7"/>
  <c r="B1836" i="7"/>
  <c r="B1888" i="7"/>
  <c r="B1864" i="7"/>
  <c r="B1844" i="7"/>
  <c r="B1808" i="7"/>
  <c r="B1823" i="7"/>
  <c r="B1838" i="7"/>
  <c r="B1810" i="7"/>
  <c r="A1802" i="7"/>
  <c r="C1802" i="7"/>
  <c r="B1926" i="7"/>
  <c r="B1910" i="7"/>
  <c r="B1889" i="7"/>
  <c r="B1870" i="7"/>
  <c r="B1851" i="7"/>
  <c r="B1900" i="7"/>
  <c r="B1884" i="7"/>
  <c r="B1868" i="7"/>
  <c r="B1852" i="7"/>
  <c r="B1832" i="7"/>
  <c r="B1843" i="7"/>
  <c r="B1827" i="7"/>
  <c r="B1807" i="7"/>
  <c r="B1826" i="7"/>
  <c r="B1806" i="7"/>
  <c r="B1811" i="7"/>
  <c r="B1834" i="7"/>
  <c r="B1802" i="7"/>
  <c r="D1808" i="7"/>
  <c r="D1812" i="7"/>
  <c r="D1820" i="7"/>
  <c r="D1824" i="7"/>
  <c r="D1828" i="7"/>
  <c r="D1836" i="7"/>
  <c r="D1840" i="7"/>
  <c r="D1809" i="7"/>
  <c r="D1817" i="7"/>
  <c r="D1821" i="7"/>
  <c r="D1825" i="7"/>
  <c r="D1833" i="7"/>
  <c r="D1837" i="7"/>
  <c r="D1841" i="7"/>
  <c r="D1814" i="7"/>
  <c r="D1822" i="7"/>
  <c r="D1830" i="7"/>
  <c r="D1846" i="7"/>
  <c r="D1850" i="7"/>
  <c r="D1854" i="7"/>
  <c r="D1862" i="7"/>
  <c r="D1866" i="7"/>
  <c r="D1870" i="7"/>
  <c r="D1878" i="7"/>
  <c r="D1882" i="7"/>
  <c r="D1886" i="7"/>
  <c r="D1894" i="7"/>
  <c r="D1898" i="7"/>
  <c r="D1818" i="7"/>
  <c r="D1831" i="7"/>
  <c r="D1849" i="7"/>
  <c r="D1852" i="7"/>
  <c r="D1865" i="7"/>
  <c r="D1868" i="7"/>
  <c r="D1871" i="7"/>
  <c r="D1884" i="7"/>
  <c r="D1887" i="7"/>
  <c r="D1897" i="7"/>
  <c r="D1904" i="7"/>
  <c r="D1908" i="7"/>
  <c r="D1912" i="7"/>
  <c r="D1920" i="7"/>
  <c r="D1924" i="7"/>
  <c r="D1928" i="7"/>
  <c r="D1932" i="7"/>
  <c r="D1936" i="7"/>
  <c r="D1940" i="7"/>
  <c r="D1944" i="7"/>
  <c r="D1948" i="7"/>
  <c r="D1952" i="7"/>
  <c r="D1956" i="7"/>
  <c r="D1960" i="7"/>
  <c r="D1964" i="7"/>
  <c r="D1968" i="7"/>
  <c r="D1972" i="7"/>
  <c r="D1976" i="7"/>
  <c r="D1980" i="7"/>
  <c r="D1984" i="7"/>
  <c r="D1988" i="7"/>
  <c r="D1992" i="7"/>
  <c r="D1811" i="7"/>
  <c r="D1847" i="7"/>
  <c r="D1851" i="7"/>
  <c r="D1869" i="7"/>
  <c r="D1873" i="7"/>
  <c r="D1877" i="7"/>
  <c r="D1888" i="7"/>
  <c r="D1892" i="7"/>
  <c r="D1896" i="7"/>
  <c r="D1907" i="7"/>
  <c r="D1910" i="7"/>
  <c r="D1913" i="7"/>
  <c r="D1923" i="7"/>
  <c r="D1926" i="7"/>
  <c r="D1929" i="7"/>
  <c r="D1939" i="7"/>
  <c r="D1942" i="7"/>
  <c r="D1945" i="7"/>
  <c r="D1955" i="7"/>
  <c r="D1958" i="7"/>
  <c r="D1961" i="7"/>
  <c r="D1971" i="7"/>
  <c r="D1974" i="7"/>
  <c r="D1977" i="7"/>
  <c r="D1987" i="7"/>
  <c r="D1990" i="7"/>
  <c r="D1993" i="7"/>
  <c r="D1997" i="7"/>
  <c r="D2001" i="7"/>
  <c r="D2005" i="7"/>
  <c r="D2009" i="7"/>
  <c r="D2013" i="7"/>
  <c r="D2017" i="7"/>
  <c r="D1805" i="7"/>
  <c r="D1815" i="7"/>
  <c r="D1834" i="7"/>
  <c r="D1844" i="7"/>
  <c r="D1845" i="7"/>
  <c r="D1863" i="7"/>
  <c r="D1864" i="7"/>
  <c r="D1883" i="7"/>
  <c r="D1885" i="7"/>
  <c r="D1903" i="7"/>
  <c r="D1914" i="7"/>
  <c r="D1918" i="7"/>
  <c r="D1922" i="7"/>
  <c r="D1933" i="7"/>
  <c r="D1937" i="7"/>
  <c r="D1941" i="7"/>
  <c r="D1959" i="7"/>
  <c r="D1963" i="7"/>
  <c r="D1967" i="7"/>
  <c r="D1978" i="7"/>
  <c r="D1982" i="7"/>
  <c r="D1986" i="7"/>
  <c r="D2000" i="7"/>
  <c r="D2003" i="7"/>
  <c r="D2006" i="7"/>
  <c r="D2016" i="7"/>
  <c r="D2019" i="7"/>
  <c r="D1807" i="7"/>
  <c r="D1810" i="7"/>
  <c r="D1835" i="7"/>
  <c r="D1853" i="7"/>
  <c r="D1856" i="7"/>
  <c r="D1859" i="7"/>
  <c r="D1880" i="7"/>
  <c r="D1891" i="7"/>
  <c r="D1905" i="7"/>
  <c r="D1906" i="7"/>
  <c r="D1925" i="7"/>
  <c r="D1927" i="7"/>
  <c r="D1946" i="7"/>
  <c r="K1946" i="7" s="1"/>
  <c r="D1947" i="7"/>
  <c r="D1965" i="7"/>
  <c r="D1966" i="7"/>
  <c r="D1983" i="7"/>
  <c r="D1985" i="7"/>
  <c r="D2004" i="7"/>
  <c r="D2008" i="7"/>
  <c r="D2012" i="7"/>
  <c r="D1826" i="7"/>
  <c r="D1848" i="7"/>
  <c r="D1857" i="7"/>
  <c r="D1861" i="7"/>
  <c r="D1872" i="7"/>
  <c r="D1876" i="7"/>
  <c r="D1889" i="7"/>
  <c r="D1893" i="7"/>
  <c r="D1917" i="7"/>
  <c r="D1931" i="7"/>
  <c r="D1934" i="7"/>
  <c r="D1962" i="7"/>
  <c r="D1969" i="7"/>
  <c r="D1979" i="7"/>
  <c r="D2002" i="7"/>
  <c r="D2007" i="7"/>
  <c r="D1823" i="7"/>
  <c r="D1827" i="7"/>
  <c r="D1842" i="7"/>
  <c r="D1867" i="7"/>
  <c r="D1895" i="7"/>
  <c r="D1899" i="7"/>
  <c r="D1902" i="7"/>
  <c r="D1909" i="7"/>
  <c r="D1919" i="7"/>
  <c r="D1930" i="7"/>
  <c r="D1951" i="7"/>
  <c r="D1954" i="7"/>
  <c r="D1957" i="7"/>
  <c r="D1839" i="7"/>
  <c r="D1860" i="7"/>
  <c r="D1875" i="7"/>
  <c r="D1879" i="7"/>
  <c r="D1901" i="7"/>
  <c r="D1915" i="7"/>
  <c r="D1943" i="7"/>
  <c r="D1970" i="7"/>
  <c r="D1989" i="7"/>
  <c r="D1996" i="7"/>
  <c r="D1999" i="7"/>
  <c r="D2010" i="7"/>
  <c r="D2020" i="7"/>
  <c r="D1921" i="7"/>
  <c r="D1935" i="7"/>
  <c r="D1938" i="7"/>
  <c r="D1949" i="7"/>
  <c r="D1991" i="7"/>
  <c r="D1995" i="7"/>
  <c r="D1998" i="7"/>
  <c r="D1843" i="7"/>
  <c r="D1953" i="7"/>
  <c r="D1975" i="7"/>
  <c r="D1994" i="7"/>
  <c r="D2011" i="7"/>
  <c r="D2014" i="7"/>
  <c r="D1950" i="7"/>
  <c r="D2015" i="7"/>
  <c r="D2018" i="7"/>
  <c r="D1981" i="7"/>
  <c r="D1973" i="7"/>
  <c r="D1911" i="7"/>
  <c r="G1809" i="7"/>
  <c r="G1813" i="7"/>
  <c r="G1817" i="7"/>
  <c r="G1821" i="7"/>
  <c r="G1825" i="7"/>
  <c r="G1829" i="7"/>
  <c r="G1833" i="7"/>
  <c r="G1837" i="7"/>
  <c r="G1841" i="7"/>
  <c r="G1806" i="7"/>
  <c r="G1810" i="7"/>
  <c r="G1814" i="7"/>
  <c r="G1818" i="7"/>
  <c r="G1822" i="7"/>
  <c r="G1826" i="7"/>
  <c r="G1830" i="7"/>
  <c r="G1834" i="7"/>
  <c r="G1838" i="7"/>
  <c r="G1842" i="7"/>
  <c r="G1811" i="7"/>
  <c r="G1819" i="7"/>
  <c r="G1827" i="7"/>
  <c r="G1835" i="7"/>
  <c r="G1843" i="7"/>
  <c r="G1847" i="7"/>
  <c r="G1851" i="7"/>
  <c r="G1855" i="7"/>
  <c r="G1859" i="7"/>
  <c r="G1863" i="7"/>
  <c r="G1867" i="7"/>
  <c r="G1871" i="7"/>
  <c r="G1875" i="7"/>
  <c r="G1879" i="7"/>
  <c r="G1883" i="7"/>
  <c r="G1887" i="7"/>
  <c r="G1891" i="7"/>
  <c r="G1895" i="7"/>
  <c r="G1899" i="7"/>
  <c r="G1807" i="7"/>
  <c r="G1808" i="7"/>
  <c r="G1820" i="7"/>
  <c r="G1839" i="7"/>
  <c r="G1840" i="7"/>
  <c r="G1844" i="7"/>
  <c r="G1854" i="7"/>
  <c r="G1857" i="7"/>
  <c r="G1860" i="7"/>
  <c r="G1870" i="7"/>
  <c r="G1873" i="7"/>
  <c r="G1876" i="7"/>
  <c r="G1886" i="7"/>
  <c r="G1889" i="7"/>
  <c r="G1892" i="7"/>
  <c r="G1901" i="7"/>
  <c r="G1905" i="7"/>
  <c r="G1909" i="7"/>
  <c r="G1913" i="7"/>
  <c r="G1917" i="7"/>
  <c r="G1921" i="7"/>
  <c r="G1925" i="7"/>
  <c r="G1929" i="7"/>
  <c r="G1933" i="7"/>
  <c r="G1937" i="7"/>
  <c r="G1941" i="7"/>
  <c r="G1945" i="7"/>
  <c r="G1949" i="7"/>
  <c r="G1953" i="7"/>
  <c r="G1957" i="7"/>
  <c r="G1961" i="7"/>
  <c r="G1965" i="7"/>
  <c r="G1969" i="7"/>
  <c r="G1973" i="7"/>
  <c r="G1977" i="7"/>
  <c r="G1981" i="7"/>
  <c r="G1985" i="7"/>
  <c r="G1989" i="7"/>
  <c r="G1993" i="7"/>
  <c r="G1828" i="7"/>
  <c r="G1836" i="7"/>
  <c r="G1845" i="7"/>
  <c r="G1849" i="7"/>
  <c r="G1853" i="7"/>
  <c r="G1864" i="7"/>
  <c r="G1868" i="7"/>
  <c r="G1872" i="7"/>
  <c r="G1890" i="7"/>
  <c r="G1894" i="7"/>
  <c r="G1898" i="7"/>
  <c r="G1902" i="7"/>
  <c r="G1912" i="7"/>
  <c r="G1915" i="7"/>
  <c r="G1918" i="7"/>
  <c r="G1928" i="7"/>
  <c r="G1931" i="7"/>
  <c r="G1934" i="7"/>
  <c r="G1944" i="7"/>
  <c r="G1947" i="7"/>
  <c r="G1950" i="7"/>
  <c r="G1960" i="7"/>
  <c r="G1963" i="7"/>
  <c r="G1966" i="7"/>
  <c r="G1976" i="7"/>
  <c r="G1979" i="7"/>
  <c r="G1982" i="7"/>
  <c r="G1992" i="7"/>
  <c r="G1998" i="7"/>
  <c r="G2002" i="7"/>
  <c r="G2006" i="7"/>
  <c r="G2010" i="7"/>
  <c r="G2014" i="7"/>
  <c r="G2018" i="7"/>
  <c r="G1823" i="7"/>
  <c r="G1850" i="7"/>
  <c r="G1852" i="7"/>
  <c r="G1869" i="7"/>
  <c r="G1874" i="7"/>
  <c r="G1888" i="7"/>
  <c r="G1893" i="7"/>
  <c r="G1916" i="7"/>
  <c r="G1920" i="7"/>
  <c r="G1924" i="7"/>
  <c r="G1935" i="7"/>
  <c r="G1939" i="7"/>
  <c r="G1943" i="7"/>
  <c r="G1954" i="7"/>
  <c r="G1958" i="7"/>
  <c r="G1962" i="7"/>
  <c r="G1980" i="7"/>
  <c r="G1984" i="7"/>
  <c r="G1988" i="7"/>
  <c r="G1995" i="7"/>
  <c r="G2005" i="7"/>
  <c r="G2008" i="7"/>
  <c r="G2011" i="7"/>
  <c r="G1812" i="7"/>
  <c r="G1815" i="7"/>
  <c r="G1832" i="7"/>
  <c r="G1846" i="7"/>
  <c r="G1878" i="7"/>
  <c r="G1881" i="7"/>
  <c r="G1884" i="7"/>
  <c r="G1910" i="7"/>
  <c r="G1911" i="7"/>
  <c r="G1930" i="7"/>
  <c r="G1932" i="7"/>
  <c r="G1951" i="7"/>
  <c r="G1952" i="7"/>
  <c r="G1970" i="7"/>
  <c r="G1971" i="7"/>
  <c r="G1972" i="7"/>
  <c r="G1990" i="7"/>
  <c r="G1991" i="7"/>
  <c r="G1999" i="7"/>
  <c r="G2003" i="7"/>
  <c r="G2007" i="7"/>
  <c r="G1885" i="7"/>
  <c r="G1896" i="7"/>
  <c r="G1904" i="7"/>
  <c r="G1907" i="7"/>
  <c r="G1914" i="7"/>
  <c r="G1942" i="7"/>
  <c r="G1956" i="7"/>
  <c r="G1959" i="7"/>
  <c r="G1987" i="7"/>
  <c r="G1994" i="7"/>
  <c r="G2012" i="7"/>
  <c r="G2013" i="7"/>
  <c r="G1848" i="7"/>
  <c r="G1861" i="7"/>
  <c r="G1865" i="7"/>
  <c r="G1880" i="7"/>
  <c r="G1900" i="7"/>
  <c r="G1903" i="7"/>
  <c r="G1906" i="7"/>
  <c r="G1927" i="7"/>
  <c r="G1938" i="7"/>
  <c r="G1948" i="7"/>
  <c r="G1955" i="7"/>
  <c r="G1816" i="7"/>
  <c r="G1824" i="7"/>
  <c r="G1831" i="7"/>
  <c r="G1856" i="7"/>
  <c r="G1882" i="7"/>
  <c r="G1897" i="7"/>
  <c r="G1923" i="7"/>
  <c r="G1926" i="7"/>
  <c r="G1940" i="7"/>
  <c r="G1964" i="7"/>
  <c r="G1968" i="7"/>
  <c r="G1983" i="7"/>
  <c r="G1997" i="7"/>
  <c r="G2000" i="7"/>
  <c r="G1946" i="7"/>
  <c r="G1974" i="7"/>
  <c r="G1978" i="7"/>
  <c r="G1996" i="7"/>
  <c r="G2017" i="7"/>
  <c r="G2020" i="7"/>
  <c r="G1967" i="7"/>
  <c r="G1986" i="7"/>
  <c r="G2016" i="7"/>
  <c r="G2019" i="7"/>
  <c r="G1858" i="7"/>
  <c r="G1866" i="7"/>
  <c r="G1908" i="7"/>
  <c r="G1919" i="7"/>
  <c r="G1936" i="7"/>
  <c r="G1975" i="7"/>
  <c r="G2009" i="7"/>
  <c r="G1862" i="7"/>
  <c r="G1877" i="7"/>
  <c r="G2004" i="7"/>
  <c r="G2015" i="7"/>
  <c r="G1805" i="7"/>
  <c r="G1922" i="7"/>
  <c r="G2001" i="7"/>
  <c r="E1807" i="7"/>
  <c r="E1811" i="7"/>
  <c r="E1815" i="7"/>
  <c r="E1819" i="7"/>
  <c r="E1823" i="7"/>
  <c r="E1827" i="7"/>
  <c r="E1831" i="7"/>
  <c r="E1835" i="7"/>
  <c r="E1839" i="7"/>
  <c r="E1843" i="7"/>
  <c r="E1808" i="7"/>
  <c r="E1812" i="7"/>
  <c r="E1816" i="7"/>
  <c r="E1820" i="7"/>
  <c r="E1824" i="7"/>
  <c r="E1828" i="7"/>
  <c r="L1828" i="7" s="1"/>
  <c r="E1832" i="7"/>
  <c r="E1836" i="7"/>
  <c r="E1840" i="7"/>
  <c r="E1813" i="7"/>
  <c r="L1813" i="7" s="1"/>
  <c r="E1821" i="7"/>
  <c r="E1829" i="7"/>
  <c r="E1837" i="7"/>
  <c r="E1845" i="7"/>
  <c r="E1849" i="7"/>
  <c r="E1853" i="7"/>
  <c r="E1857" i="7"/>
  <c r="E1861" i="7"/>
  <c r="E1865" i="7"/>
  <c r="E1869" i="7"/>
  <c r="E1873" i="7"/>
  <c r="E1877" i="7"/>
  <c r="E1881" i="7"/>
  <c r="E1885" i="7"/>
  <c r="E1889" i="7"/>
  <c r="E1893" i="7"/>
  <c r="L1893" i="7" s="1"/>
  <c r="E1897" i="7"/>
  <c r="E1806" i="7"/>
  <c r="E1825" i="7"/>
  <c r="E1826" i="7"/>
  <c r="E1838" i="7"/>
  <c r="E1846" i="7"/>
  <c r="E1856" i="7"/>
  <c r="E1859" i="7"/>
  <c r="E1862" i="7"/>
  <c r="E1872" i="7"/>
  <c r="E1875" i="7"/>
  <c r="E1878" i="7"/>
  <c r="E1888" i="7"/>
  <c r="E1891" i="7"/>
  <c r="E1894" i="7"/>
  <c r="E1903" i="7"/>
  <c r="E1907" i="7"/>
  <c r="E1911" i="7"/>
  <c r="E1915" i="7"/>
  <c r="E1919" i="7"/>
  <c r="L1919" i="7" s="1"/>
  <c r="E1923" i="7"/>
  <c r="E1927" i="7"/>
  <c r="E1931" i="7"/>
  <c r="E1935" i="7"/>
  <c r="L1935" i="7" s="1"/>
  <c r="E1939" i="7"/>
  <c r="E1943" i="7"/>
  <c r="E1947" i="7"/>
  <c r="E1951" i="7"/>
  <c r="L1951" i="7" s="1"/>
  <c r="E1955" i="7"/>
  <c r="E1959" i="7"/>
  <c r="E1963" i="7"/>
  <c r="E1967" i="7"/>
  <c r="E1971" i="7"/>
  <c r="E1975" i="7"/>
  <c r="E1979" i="7"/>
  <c r="E1983" i="7"/>
  <c r="L1983" i="7" s="1"/>
  <c r="E1987" i="7"/>
  <c r="E1991" i="7"/>
  <c r="E1814" i="7"/>
  <c r="E1822" i="7"/>
  <c r="L1822" i="7" s="1"/>
  <c r="E1830" i="7"/>
  <c r="E1833" i="7"/>
  <c r="E1841" i="7"/>
  <c r="E1850" i="7"/>
  <c r="E1854" i="7"/>
  <c r="E1858" i="7"/>
  <c r="E1876" i="7"/>
  <c r="E1880" i="7"/>
  <c r="E1884" i="7"/>
  <c r="E1895" i="7"/>
  <c r="E1899" i="7"/>
  <c r="E1901" i="7"/>
  <c r="L1901" i="7" s="1"/>
  <c r="E1904" i="7"/>
  <c r="E1914" i="7"/>
  <c r="E1917" i="7"/>
  <c r="E1920" i="7"/>
  <c r="E1930" i="7"/>
  <c r="E1933" i="7"/>
  <c r="E1936" i="7"/>
  <c r="E1946" i="7"/>
  <c r="E1949" i="7"/>
  <c r="E1952" i="7"/>
  <c r="E1962" i="7"/>
  <c r="E1965" i="7"/>
  <c r="L1965" i="7" s="1"/>
  <c r="E1968" i="7"/>
  <c r="E1978" i="7"/>
  <c r="E1981" i="7"/>
  <c r="E1984" i="7"/>
  <c r="E1994" i="7"/>
  <c r="E1996" i="7"/>
  <c r="E2000" i="7"/>
  <c r="E2004" i="7"/>
  <c r="E2008" i="7"/>
  <c r="E2012" i="7"/>
  <c r="E2016" i="7"/>
  <c r="E2020" i="7"/>
  <c r="L2020" i="7" s="1"/>
  <c r="E1817" i="7"/>
  <c r="E1842" i="7"/>
  <c r="E1847" i="7"/>
  <c r="E1848" i="7"/>
  <c r="E1866" i="7"/>
  <c r="E1867" i="7"/>
  <c r="E1868" i="7"/>
  <c r="E1886" i="7"/>
  <c r="E1887" i="7"/>
  <c r="E1902" i="7"/>
  <c r="E1906" i="7"/>
  <c r="E1910" i="7"/>
  <c r="L1910" i="7" s="1"/>
  <c r="E1921" i="7"/>
  <c r="E1925" i="7"/>
  <c r="E1929" i="7"/>
  <c r="E1940" i="7"/>
  <c r="E1944" i="7"/>
  <c r="E1948" i="7"/>
  <c r="E1966" i="7"/>
  <c r="E1970" i="7"/>
  <c r="E1974" i="7"/>
  <c r="E1985" i="7"/>
  <c r="E1989" i="7"/>
  <c r="E1993" i="7"/>
  <c r="E1997" i="7"/>
  <c r="E2007" i="7"/>
  <c r="E2010" i="7"/>
  <c r="E2013" i="7"/>
  <c r="E1805" i="7"/>
  <c r="E1818" i="7"/>
  <c r="E1860" i="7"/>
  <c r="E1863" i="7"/>
  <c r="E1870" i="7"/>
  <c r="E1898" i="7"/>
  <c r="E1908" i="7"/>
  <c r="E1909" i="7"/>
  <c r="L1909" i="7" s="1"/>
  <c r="E1926" i="7"/>
  <c r="E1928" i="7"/>
  <c r="E1945" i="7"/>
  <c r="E1950" i="7"/>
  <c r="L1950" i="7" s="1"/>
  <c r="E1964" i="7"/>
  <c r="E1969" i="7"/>
  <c r="E1986" i="7"/>
  <c r="E1988" i="7"/>
  <c r="L1988" i="7" s="1"/>
  <c r="E2011" i="7"/>
  <c r="E2015" i="7"/>
  <c r="E2019" i="7"/>
  <c r="E1844" i="7"/>
  <c r="L1844" i="7" s="1"/>
  <c r="E1874" i="7"/>
  <c r="E1924" i="7"/>
  <c r="E1938" i="7"/>
  <c r="E1941" i="7"/>
  <c r="L1941" i="7" s="1"/>
  <c r="E1973" i="7"/>
  <c r="E1976" i="7"/>
  <c r="E1990" i="7"/>
  <c r="E2005" i="7"/>
  <c r="L2005" i="7" s="1"/>
  <c r="E2006" i="7"/>
  <c r="E1834" i="7"/>
  <c r="E1852" i="7"/>
  <c r="E1882" i="7"/>
  <c r="E1913" i="7"/>
  <c r="E1916" i="7"/>
  <c r="E1934" i="7"/>
  <c r="E1937" i="7"/>
  <c r="L1937" i="7" s="1"/>
  <c r="E1958" i="7"/>
  <c r="E1961" i="7"/>
  <c r="E1809" i="7"/>
  <c r="E1871" i="7"/>
  <c r="L1871" i="7" s="1"/>
  <c r="E1890" i="7"/>
  <c r="E1912" i="7"/>
  <c r="E1954" i="7"/>
  <c r="E1957" i="7"/>
  <c r="L1957" i="7" s="1"/>
  <c r="E1960" i="7"/>
  <c r="E1972" i="7"/>
  <c r="E2003" i="7"/>
  <c r="E2014" i="7"/>
  <c r="L2014" i="7" s="1"/>
  <c r="E2017" i="7"/>
  <c r="E1810" i="7"/>
  <c r="E1864" i="7"/>
  <c r="E1879" i="7"/>
  <c r="E1883" i="7"/>
  <c r="E1918" i="7"/>
  <c r="E1932" i="7"/>
  <c r="E1980" i="7"/>
  <c r="L1980" i="7" s="1"/>
  <c r="E1982" i="7"/>
  <c r="E1999" i="7"/>
  <c r="E2002" i="7"/>
  <c r="E2009" i="7"/>
  <c r="E1851" i="7"/>
  <c r="E1896" i="7"/>
  <c r="E1942" i="7"/>
  <c r="E1953" i="7"/>
  <c r="L1953" i="7" s="1"/>
  <c r="E1905" i="7"/>
  <c r="E1998" i="7"/>
  <c r="E1892" i="7"/>
  <c r="E1977" i="7"/>
  <c r="E1992" i="7"/>
  <c r="E1922" i="7"/>
  <c r="E1995" i="7"/>
  <c r="E1900" i="7"/>
  <c r="L1900" i="7" s="1"/>
  <c r="E2018" i="7"/>
  <c r="E2001" i="7"/>
  <c r="E1855" i="7"/>
  <c r="E1956" i="7"/>
  <c r="L1956" i="7" s="1"/>
  <c r="C1809" i="7"/>
  <c r="K1809" i="7" s="1"/>
  <c r="C1813" i="7"/>
  <c r="C1817" i="7"/>
  <c r="C1821" i="7"/>
  <c r="C1825" i="7"/>
  <c r="K1825" i="7" s="1"/>
  <c r="C1829" i="7"/>
  <c r="C1833" i="7"/>
  <c r="C1837" i="7"/>
  <c r="C1841" i="7"/>
  <c r="K1841" i="7" s="1"/>
  <c r="C1806" i="7"/>
  <c r="C1810" i="7"/>
  <c r="C1814" i="7"/>
  <c r="C1818" i="7"/>
  <c r="C1822" i="7"/>
  <c r="C1826" i="7"/>
  <c r="C1830" i="7"/>
  <c r="K1830" i="7" s="1"/>
  <c r="C1834" i="7"/>
  <c r="K1834" i="7" s="1"/>
  <c r="C1838" i="7"/>
  <c r="C1842" i="7"/>
  <c r="C1807" i="7"/>
  <c r="C1815" i="7"/>
  <c r="K1815" i="7" s="1"/>
  <c r="C1823" i="7"/>
  <c r="C1831" i="7"/>
  <c r="C1839" i="7"/>
  <c r="C1847" i="7"/>
  <c r="C1851" i="7"/>
  <c r="C1855" i="7"/>
  <c r="C1859" i="7"/>
  <c r="C1863" i="7"/>
  <c r="K1863" i="7" s="1"/>
  <c r="C1867" i="7"/>
  <c r="C1871" i="7"/>
  <c r="C1875" i="7"/>
  <c r="C1879" i="7"/>
  <c r="C1883" i="7"/>
  <c r="C1887" i="7"/>
  <c r="C1891" i="7"/>
  <c r="K1891" i="7" s="1"/>
  <c r="C1895" i="7"/>
  <c r="C1899" i="7"/>
  <c r="C1811" i="7"/>
  <c r="C1812" i="7"/>
  <c r="K1812" i="7" s="1"/>
  <c r="C1824" i="7"/>
  <c r="K1824" i="7" s="1"/>
  <c r="C1843" i="7"/>
  <c r="C1845" i="7"/>
  <c r="C1848" i="7"/>
  <c r="C1858" i="7"/>
  <c r="C1861" i="7"/>
  <c r="C1864" i="7"/>
  <c r="C1874" i="7"/>
  <c r="C1877" i="7"/>
  <c r="C1880" i="7"/>
  <c r="C1890" i="7"/>
  <c r="C1893" i="7"/>
  <c r="C1896" i="7"/>
  <c r="C1901" i="7"/>
  <c r="C1905" i="7"/>
  <c r="C1909" i="7"/>
  <c r="C1913" i="7"/>
  <c r="K1913" i="7" s="1"/>
  <c r="C1917" i="7"/>
  <c r="C1921" i="7"/>
  <c r="C1925" i="7"/>
  <c r="C1929" i="7"/>
  <c r="K1929" i="7" s="1"/>
  <c r="C1933" i="7"/>
  <c r="C1937" i="7"/>
  <c r="C1941" i="7"/>
  <c r="C1945" i="7"/>
  <c r="C1949" i="7"/>
  <c r="C1953" i="7"/>
  <c r="C1957" i="7"/>
  <c r="C1961" i="7"/>
  <c r="C1965" i="7"/>
  <c r="C1969" i="7"/>
  <c r="C1973" i="7"/>
  <c r="C1977" i="7"/>
  <c r="K1977" i="7" s="1"/>
  <c r="C1981" i="7"/>
  <c r="K1981" i="7" s="1"/>
  <c r="C1985" i="7"/>
  <c r="C1989" i="7"/>
  <c r="C1993" i="7"/>
  <c r="K1993" i="7" s="1"/>
  <c r="C1808" i="7"/>
  <c r="C1816" i="7"/>
  <c r="C1819" i="7"/>
  <c r="C1827" i="7"/>
  <c r="K1827" i="7" s="1"/>
  <c r="C1835" i="7"/>
  <c r="C1844" i="7"/>
  <c r="C1862" i="7"/>
  <c r="C1866" i="7"/>
  <c r="K1866" i="7" s="1"/>
  <c r="C1870" i="7"/>
  <c r="K1870" i="7" s="1"/>
  <c r="C1881" i="7"/>
  <c r="C1885" i="7"/>
  <c r="C1889" i="7"/>
  <c r="C1900" i="7"/>
  <c r="C1903" i="7"/>
  <c r="C1906" i="7"/>
  <c r="C1916" i="7"/>
  <c r="C1919" i="7"/>
  <c r="C1922" i="7"/>
  <c r="C1932" i="7"/>
  <c r="C1935" i="7"/>
  <c r="C1938" i="7"/>
  <c r="C1948" i="7"/>
  <c r="C1951" i="7"/>
  <c r="K1951" i="7" s="1"/>
  <c r="C1954" i="7"/>
  <c r="C1964" i="7"/>
  <c r="C1967" i="7"/>
  <c r="C1970" i="7"/>
  <c r="C1980" i="7"/>
  <c r="C1983" i="7"/>
  <c r="C1986" i="7"/>
  <c r="C1998" i="7"/>
  <c r="C2002" i="7"/>
  <c r="K2002" i="7" s="1"/>
  <c r="C2006" i="7"/>
  <c r="C2010" i="7"/>
  <c r="C2014" i="7"/>
  <c r="C2018" i="7"/>
  <c r="K2018" i="7" s="1"/>
  <c r="C1832" i="7"/>
  <c r="C1836" i="7"/>
  <c r="C1846" i="7"/>
  <c r="C1860" i="7"/>
  <c r="K1860" i="7" s="1"/>
  <c r="C1865" i="7"/>
  <c r="C1882" i="7"/>
  <c r="C1884" i="7"/>
  <c r="C1907" i="7"/>
  <c r="K1907" i="7" s="1"/>
  <c r="C1911" i="7"/>
  <c r="C1915" i="7"/>
  <c r="C1926" i="7"/>
  <c r="C1930" i="7"/>
  <c r="K1930" i="7" s="1"/>
  <c r="C1934" i="7"/>
  <c r="K1934" i="7" s="1"/>
  <c r="C1952" i="7"/>
  <c r="C1956" i="7"/>
  <c r="C1960" i="7"/>
  <c r="K1960" i="7" s="1"/>
  <c r="C1971" i="7"/>
  <c r="C1975" i="7"/>
  <c r="C1979" i="7"/>
  <c r="C1990" i="7"/>
  <c r="C1994" i="7"/>
  <c r="C1996" i="7"/>
  <c r="C1999" i="7"/>
  <c r="C2009" i="7"/>
  <c r="K2009" i="7" s="1"/>
  <c r="C2012" i="7"/>
  <c r="C2015" i="7"/>
  <c r="C1849" i="7"/>
  <c r="C1852" i="7"/>
  <c r="K1852" i="7" s="1"/>
  <c r="C1873" i="7"/>
  <c r="C1876" i="7"/>
  <c r="C1894" i="7"/>
  <c r="C1897" i="7"/>
  <c r="C1902" i="7"/>
  <c r="K1902" i="7" s="1"/>
  <c r="C1904" i="7"/>
  <c r="C1923" i="7"/>
  <c r="C1924" i="7"/>
  <c r="K1924" i="7" s="1"/>
  <c r="C1942" i="7"/>
  <c r="C1943" i="7"/>
  <c r="K1943" i="7" s="1"/>
  <c r="C1944" i="7"/>
  <c r="K1944" i="7" s="1"/>
  <c r="C1962" i="7"/>
  <c r="C1963" i="7"/>
  <c r="C1982" i="7"/>
  <c r="C1984" i="7"/>
  <c r="C1997" i="7"/>
  <c r="K1997" i="7" s="1"/>
  <c r="C2001" i="7"/>
  <c r="C2005" i="7"/>
  <c r="C2016" i="7"/>
  <c r="C2020" i="7"/>
  <c r="C1805" i="7"/>
  <c r="C1878" i="7"/>
  <c r="C1910" i="7"/>
  <c r="C1920" i="7"/>
  <c r="K1920" i="7" s="1"/>
  <c r="C1927" i="7"/>
  <c r="K1927" i="7" s="1"/>
  <c r="C1955" i="7"/>
  <c r="C1958" i="7"/>
  <c r="K1958" i="7" s="1"/>
  <c r="C1972" i="7"/>
  <c r="K1972" i="7" s="1"/>
  <c r="C2003" i="7"/>
  <c r="C2004" i="7"/>
  <c r="C1850" i="7"/>
  <c r="C1854" i="7"/>
  <c r="K1854" i="7" s="1"/>
  <c r="C1856" i="7"/>
  <c r="C1869" i="7"/>
  <c r="C1886" i="7"/>
  <c r="K1886" i="7" s="1"/>
  <c r="C1912" i="7"/>
  <c r="C1940" i="7"/>
  <c r="C1947" i="7"/>
  <c r="C1950" i="7"/>
  <c r="C1918" i="7"/>
  <c r="C1946" i="7"/>
  <c r="C1974" i="7"/>
  <c r="C1976" i="7"/>
  <c r="K1976" i="7" s="1"/>
  <c r="C1978" i="7"/>
  <c r="C1987" i="7"/>
  <c r="C1991" i="7"/>
  <c r="C1995" i="7"/>
  <c r="C2013" i="7"/>
  <c r="K2013" i="7" s="1"/>
  <c r="C1840" i="7"/>
  <c r="C1853" i="7"/>
  <c r="C1857" i="7"/>
  <c r="K1857" i="7" s="1"/>
  <c r="C1868" i="7"/>
  <c r="K1868" i="7" s="1"/>
  <c r="C1872" i="7"/>
  <c r="C1898" i="7"/>
  <c r="C2019" i="7"/>
  <c r="K2019" i="7" s="1"/>
  <c r="C1828" i="7"/>
  <c r="C1888" i="7"/>
  <c r="C1908" i="7"/>
  <c r="C1936" i="7"/>
  <c r="C2008" i="7"/>
  <c r="K2008" i="7" s="1"/>
  <c r="C2011" i="7"/>
  <c r="C1914" i="7"/>
  <c r="C1931" i="7"/>
  <c r="C1959" i="7"/>
  <c r="K1959" i="7" s="1"/>
  <c r="C1968" i="7"/>
  <c r="C2000" i="7"/>
  <c r="C2017" i="7"/>
  <c r="C1820" i="7"/>
  <c r="K1820" i="7" s="1"/>
  <c r="C1892" i="7"/>
  <c r="C1939" i="7"/>
  <c r="C1992" i="7"/>
  <c r="K1992" i="7" s="1"/>
  <c r="C1928" i="7"/>
  <c r="K1928" i="7" s="1"/>
  <c r="C1966" i="7"/>
  <c r="K1966" i="7" s="1"/>
  <c r="C2007" i="7"/>
  <c r="C1988" i="7"/>
  <c r="K1873" i="7" l="1"/>
  <c r="K1861" i="7"/>
  <c r="K1987" i="7"/>
  <c r="K2001" i="7"/>
  <c r="K1942" i="7"/>
  <c r="K1828" i="7"/>
  <c r="K1918" i="7"/>
  <c r="K1912" i="7"/>
  <c r="K2020" i="7"/>
  <c r="K1962" i="7"/>
  <c r="K1897" i="7"/>
  <c r="K1990" i="7"/>
  <c r="K1980" i="7"/>
  <c r="K1954" i="7"/>
  <c r="K1935" i="7"/>
  <c r="K1889" i="7"/>
  <c r="K1961" i="7"/>
  <c r="K1896" i="7"/>
  <c r="K1818" i="7"/>
  <c r="L1882" i="7"/>
  <c r="L2013" i="7"/>
  <c r="L1940" i="7"/>
  <c r="L1886" i="7"/>
  <c r="L1880" i="7"/>
  <c r="L1967" i="7"/>
  <c r="L1878" i="7"/>
  <c r="L1826" i="7"/>
  <c r="L1877" i="7"/>
  <c r="L1812" i="7"/>
  <c r="L1835" i="7"/>
  <c r="D1916" i="7"/>
  <c r="K1916" i="7" s="1"/>
  <c r="D1900" i="7"/>
  <c r="K1900" i="7" s="1"/>
  <c r="D1881" i="7"/>
  <c r="D1855" i="7"/>
  <c r="D1819" i="7"/>
  <c r="K1819" i="7" s="1"/>
  <c r="D1890" i="7"/>
  <c r="K1890" i="7" s="1"/>
  <c r="D1874" i="7"/>
  <c r="D1858" i="7"/>
  <c r="K1858" i="7" s="1"/>
  <c r="D1838" i="7"/>
  <c r="K1838" i="7" s="1"/>
  <c r="D1806" i="7"/>
  <c r="K1806" i="7" s="1"/>
  <c r="D1829" i="7"/>
  <c r="D1813" i="7"/>
  <c r="D1832" i="7"/>
  <c r="K2014" i="7"/>
  <c r="K1892" i="7"/>
  <c r="L1938" i="7"/>
  <c r="L1986" i="7"/>
  <c r="L1989" i="7"/>
  <c r="L1868" i="7"/>
  <c r="L2000" i="7"/>
  <c r="L1814" i="7"/>
  <c r="L1963" i="7"/>
  <c r="L1875" i="7"/>
  <c r="L1889" i="7"/>
  <c r="L1837" i="7"/>
  <c r="L1808" i="7"/>
  <c r="L2001" i="7"/>
  <c r="L1918" i="7"/>
  <c r="L1898" i="7"/>
  <c r="L1925" i="7"/>
  <c r="L1996" i="7"/>
  <c r="L1914" i="7"/>
  <c r="L1991" i="7"/>
  <c r="L1943" i="7"/>
  <c r="L1891" i="7"/>
  <c r="L1843" i="7"/>
  <c r="L1811" i="7"/>
  <c r="J1806" i="7"/>
  <c r="J1822" i="7"/>
  <c r="J1838" i="7"/>
  <c r="J1815" i="7"/>
  <c r="J1831" i="7"/>
  <c r="J1816" i="7"/>
  <c r="J1844" i="7"/>
  <c r="J1860" i="7"/>
  <c r="J1876" i="7"/>
  <c r="J1892" i="7"/>
  <c r="J1829" i="7"/>
  <c r="J1849" i="7"/>
  <c r="J1875" i="7"/>
  <c r="J1894" i="7"/>
  <c r="J1910" i="7"/>
  <c r="J1926" i="7"/>
  <c r="J1942" i="7"/>
  <c r="J1810" i="7"/>
  <c r="J1826" i="7"/>
  <c r="J1842" i="7"/>
  <c r="J1819" i="7"/>
  <c r="J1835" i="7"/>
  <c r="J1824" i="7"/>
  <c r="J1848" i="7"/>
  <c r="J1864" i="7"/>
  <c r="J1880" i="7"/>
  <c r="J1896" i="7"/>
  <c r="J1841" i="7"/>
  <c r="J1859" i="7"/>
  <c r="J1878" i="7"/>
  <c r="J1897" i="7"/>
  <c r="J1914" i="7"/>
  <c r="J1930" i="7"/>
  <c r="J1830" i="7"/>
  <c r="J1823" i="7"/>
  <c r="J1832" i="7"/>
  <c r="J1868" i="7"/>
  <c r="J1809" i="7"/>
  <c r="J1862" i="7"/>
  <c r="J1902" i="7"/>
  <c r="J1934" i="7"/>
  <c r="J1954" i="7"/>
  <c r="J1970" i="7"/>
  <c r="J1986" i="7"/>
  <c r="J1820" i="7"/>
  <c r="J1855" i="7"/>
  <c r="J1885" i="7"/>
  <c r="J1904" i="7"/>
  <c r="J1923" i="7"/>
  <c r="J1949" i="7"/>
  <c r="J1968" i="7"/>
  <c r="J1987" i="7"/>
  <c r="J2007" i="7"/>
  <c r="J1825" i="7"/>
  <c r="J1879" i="7"/>
  <c r="J1911" i="7"/>
  <c r="J1941" i="7"/>
  <c r="J1964" i="7"/>
  <c r="J1997" i="7"/>
  <c r="J2016" i="7"/>
  <c r="J1871" i="7"/>
  <c r="J1935" i="7"/>
  <c r="J1976" i="7"/>
  <c r="J2009" i="7"/>
  <c r="J1905" i="7"/>
  <c r="J1943" i="7"/>
  <c r="J1988" i="7"/>
  <c r="J2017" i="7"/>
  <c r="J1925" i="7"/>
  <c r="J1867" i="7"/>
  <c r="J1992" i="7"/>
  <c r="J1886" i="7"/>
  <c r="J1972" i="7"/>
  <c r="J1895" i="7"/>
  <c r="J1989" i="7"/>
  <c r="J1947" i="7"/>
  <c r="J1961" i="7"/>
  <c r="J1836" i="7"/>
  <c r="J1973" i="7"/>
  <c r="J1903" i="7"/>
  <c r="J1890" i="7"/>
  <c r="J1913" i="7"/>
  <c r="J2002" i="7"/>
  <c r="J1869" i="7"/>
  <c r="J1811" i="7"/>
  <c r="J1846" i="7"/>
  <c r="J1950" i="7"/>
  <c r="J1851" i="7"/>
  <c r="J1939" i="7"/>
  <c r="J2003" i="7"/>
  <c r="J1960" i="7"/>
  <c r="J1861" i="7"/>
  <c r="J2005" i="7"/>
  <c r="J1887" i="7"/>
  <c r="J1845" i="7"/>
  <c r="J1963" i="7"/>
  <c r="J1834" i="7"/>
  <c r="J1827" i="7"/>
  <c r="J1840" i="7"/>
  <c r="J1872" i="7"/>
  <c r="J1828" i="7"/>
  <c r="J1865" i="7"/>
  <c r="J1906" i="7"/>
  <c r="J1938" i="7"/>
  <c r="J1958" i="7"/>
  <c r="J1974" i="7"/>
  <c r="J1990" i="7"/>
  <c r="J1837" i="7"/>
  <c r="J1866" i="7"/>
  <c r="J1889" i="7"/>
  <c r="J1907" i="7"/>
  <c r="J1933" i="7"/>
  <c r="J1952" i="7"/>
  <c r="J1971" i="7"/>
  <c r="J1995" i="7"/>
  <c r="J2011" i="7"/>
  <c r="J1857" i="7"/>
  <c r="J1898" i="7"/>
  <c r="J1915" i="7"/>
  <c r="J1945" i="7"/>
  <c r="J1975" i="7"/>
  <c r="J2000" i="7"/>
  <c r="J1805" i="7"/>
  <c r="J1882" i="7"/>
  <c r="J1940" i="7"/>
  <c r="J1977" i="7"/>
  <c r="J2020" i="7"/>
  <c r="J1908" i="7"/>
  <c r="J1953" i="7"/>
  <c r="J1991" i="7"/>
  <c r="J2018" i="7"/>
  <c r="J1928" i="7"/>
  <c r="J2008" i="7"/>
  <c r="J2004" i="7"/>
  <c r="J1993" i="7"/>
  <c r="J1969" i="7"/>
  <c r="J1808" i="7"/>
  <c r="J1888" i="7"/>
  <c r="J1922" i="7"/>
  <c r="J1982" i="7"/>
  <c r="J1874" i="7"/>
  <c r="J1920" i="7"/>
  <c r="J1984" i="7"/>
  <c r="J1877" i="7"/>
  <c r="J1937" i="7"/>
  <c r="J2013" i="7"/>
  <c r="J1959" i="7"/>
  <c r="J1932" i="7"/>
  <c r="J1985" i="7"/>
  <c r="J1863" i="7"/>
  <c r="J1912" i="7"/>
  <c r="J1873" i="7"/>
  <c r="J2006" i="7"/>
  <c r="J1814" i="7"/>
  <c r="J1807" i="7"/>
  <c r="J1839" i="7"/>
  <c r="J1852" i="7"/>
  <c r="J1884" i="7"/>
  <c r="J1843" i="7"/>
  <c r="J1881" i="7"/>
  <c r="J1918" i="7"/>
  <c r="J1946" i="7"/>
  <c r="J1962" i="7"/>
  <c r="J1978" i="7"/>
  <c r="J1994" i="7"/>
  <c r="J1847" i="7"/>
  <c r="J1870" i="7"/>
  <c r="J1893" i="7"/>
  <c r="J1917" i="7"/>
  <c r="J1936" i="7"/>
  <c r="J1955" i="7"/>
  <c r="J1981" i="7"/>
  <c r="J1999" i="7"/>
  <c r="J2015" i="7"/>
  <c r="J1858" i="7"/>
  <c r="J1899" i="7"/>
  <c r="J1919" i="7"/>
  <c r="J1956" i="7"/>
  <c r="J1979" i="7"/>
  <c r="J2010" i="7"/>
  <c r="J1854" i="7"/>
  <c r="J1916" i="7"/>
  <c r="J1957" i="7"/>
  <c r="J2001" i="7"/>
  <c r="J1833" i="7"/>
  <c r="J1929" i="7"/>
  <c r="J1967" i="7"/>
  <c r="J1996" i="7"/>
  <c r="J1883" i="7"/>
  <c r="J1931" i="7"/>
  <c r="J1948" i="7"/>
  <c r="J1817" i="7"/>
  <c r="J1909" i="7"/>
  <c r="J2014" i="7"/>
  <c r="J1924" i="7"/>
  <c r="J1813" i="7"/>
  <c r="J1927" i="7"/>
  <c r="J1980" i="7"/>
  <c r="J1944" i="7"/>
  <c r="J1818" i="7"/>
  <c r="J1856" i="7"/>
  <c r="J1891" i="7"/>
  <c r="J1966" i="7"/>
  <c r="J1812" i="7"/>
  <c r="J1901" i="7"/>
  <c r="J1965" i="7"/>
  <c r="J2019" i="7"/>
  <c r="J1900" i="7"/>
  <c r="J1983" i="7"/>
  <c r="J1921" i="7"/>
  <c r="J1853" i="7"/>
  <c r="J1998" i="7"/>
  <c r="J1951" i="7"/>
  <c r="J1850" i="7"/>
  <c r="J1821" i="7"/>
  <c r="J2012" i="7"/>
  <c r="K1945" i="7"/>
  <c r="K1877" i="7"/>
  <c r="K1895" i="7"/>
  <c r="K1879" i="7"/>
  <c r="K1847" i="7"/>
  <c r="K1898" i="7"/>
  <c r="H1816" i="7"/>
  <c r="H1832" i="7"/>
  <c r="H1813" i="7"/>
  <c r="H1829" i="7"/>
  <c r="H1810" i="7"/>
  <c r="H1842" i="7"/>
  <c r="H1858" i="7"/>
  <c r="H1874" i="7"/>
  <c r="H1890" i="7"/>
  <c r="H1815" i="7"/>
  <c r="H1851" i="7"/>
  <c r="H1877" i="7"/>
  <c r="H1896" i="7"/>
  <c r="H1908" i="7"/>
  <c r="H1924" i="7"/>
  <c r="H1940" i="7"/>
  <c r="H1956" i="7"/>
  <c r="H1972" i="7"/>
  <c r="H1988" i="7"/>
  <c r="H1831" i="7"/>
  <c r="H1860" i="7"/>
  <c r="H1897" i="7"/>
  <c r="H1919" i="7"/>
  <c r="H1938" i="7"/>
  <c r="H1957" i="7"/>
  <c r="H1983" i="7"/>
  <c r="H2001" i="7"/>
  <c r="H2017" i="7"/>
  <c r="H1853" i="7"/>
  <c r="H1891" i="7"/>
  <c r="H1923" i="7"/>
  <c r="H1946" i="7"/>
  <c r="H1969" i="7"/>
  <c r="H1999" i="7"/>
  <c r="H2018" i="7"/>
  <c r="H1888" i="7"/>
  <c r="H1915" i="7"/>
  <c r="H1955" i="7"/>
  <c r="H1994" i="7"/>
  <c r="H2014" i="7"/>
  <c r="H1830" i="7"/>
  <c r="H1911" i="7"/>
  <c r="H1949" i="7"/>
  <c r="H2011" i="7"/>
  <c r="H1863" i="7"/>
  <c r="H1910" i="7"/>
  <c r="H1962" i="7"/>
  <c r="H1985" i="7"/>
  <c r="H1926" i="7"/>
  <c r="H2003" i="7"/>
  <c r="H1947" i="7"/>
  <c r="H1971" i="7"/>
  <c r="H2020" i="7"/>
  <c r="H1869" i="7"/>
  <c r="H1820" i="7"/>
  <c r="H1836" i="7"/>
  <c r="H1817" i="7"/>
  <c r="H1833" i="7"/>
  <c r="H1818" i="7"/>
  <c r="H1846" i="7"/>
  <c r="H1862" i="7"/>
  <c r="H1878" i="7"/>
  <c r="H1894" i="7"/>
  <c r="H1827" i="7"/>
  <c r="H1861" i="7"/>
  <c r="H1880" i="7"/>
  <c r="H1899" i="7"/>
  <c r="H1912" i="7"/>
  <c r="H1928" i="7"/>
  <c r="H1944" i="7"/>
  <c r="H1960" i="7"/>
  <c r="H1976" i="7"/>
  <c r="H1992" i="7"/>
  <c r="H1839" i="7"/>
  <c r="H1871" i="7"/>
  <c r="H1903" i="7"/>
  <c r="H1922" i="7"/>
  <c r="H1941" i="7"/>
  <c r="H1967" i="7"/>
  <c r="H1986" i="7"/>
  <c r="H2005" i="7"/>
  <c r="H1805" i="7"/>
  <c r="H1855" i="7"/>
  <c r="H1892" i="7"/>
  <c r="H1927" i="7"/>
  <c r="H1950" i="7"/>
  <c r="H1987" i="7"/>
  <c r="H2002" i="7"/>
  <c r="H1843" i="7"/>
  <c r="H1895" i="7"/>
  <c r="H1933" i="7"/>
  <c r="H1974" i="7"/>
  <c r="H1995" i="7"/>
  <c r="H1807" i="7"/>
  <c r="H1868" i="7"/>
  <c r="H1918" i="7"/>
  <c r="H1963" i="7"/>
  <c r="H2016" i="7"/>
  <c r="H1876" i="7"/>
  <c r="H1917" i="7"/>
  <c r="H1937" i="7"/>
  <c r="H2004" i="7"/>
  <c r="H1929" i="7"/>
  <c r="H1865" i="7"/>
  <c r="H1958" i="7"/>
  <c r="H1990" i="7"/>
  <c r="H1847" i="7"/>
  <c r="H1884" i="7"/>
  <c r="H1808" i="7"/>
  <c r="H1824" i="7"/>
  <c r="H1840" i="7"/>
  <c r="H1821" i="7"/>
  <c r="H1837" i="7"/>
  <c r="H1826" i="7"/>
  <c r="H1850" i="7"/>
  <c r="H1866" i="7"/>
  <c r="H1882" i="7"/>
  <c r="H1898" i="7"/>
  <c r="H1845" i="7"/>
  <c r="H1864" i="7"/>
  <c r="H1883" i="7"/>
  <c r="H1900" i="7"/>
  <c r="H1916" i="7"/>
  <c r="H1932" i="7"/>
  <c r="H1948" i="7"/>
  <c r="H1964" i="7"/>
  <c r="H1980" i="7"/>
  <c r="H1806" i="7"/>
  <c r="H1852" i="7"/>
  <c r="H1875" i="7"/>
  <c r="H1906" i="7"/>
  <c r="H1925" i="7"/>
  <c r="H1951" i="7"/>
  <c r="H1970" i="7"/>
  <c r="H1989" i="7"/>
  <c r="H2009" i="7"/>
  <c r="H1819" i="7"/>
  <c r="H1872" i="7"/>
  <c r="H1901" i="7"/>
  <c r="H1931" i="7"/>
  <c r="H1961" i="7"/>
  <c r="H1991" i="7"/>
  <c r="H2012" i="7"/>
  <c r="H1857" i="7"/>
  <c r="H1913" i="7"/>
  <c r="H1934" i="7"/>
  <c r="H1975" i="7"/>
  <c r="H2006" i="7"/>
  <c r="H1811" i="7"/>
  <c r="H1881" i="7"/>
  <c r="H1921" i="7"/>
  <c r="H1966" i="7"/>
  <c r="H1844" i="7"/>
  <c r="H1889" i="7"/>
  <c r="H1945" i="7"/>
  <c r="H1979" i="7"/>
  <c r="H2007" i="7"/>
  <c r="H1943" i="7"/>
  <c r="H1902" i="7"/>
  <c r="H1978" i="7"/>
  <c r="H2008" i="7"/>
  <c r="H1998" i="7"/>
  <c r="H1809" i="7"/>
  <c r="H1854" i="7"/>
  <c r="H1848" i="7"/>
  <c r="H1920" i="7"/>
  <c r="H1984" i="7"/>
  <c r="H1909" i="7"/>
  <c r="H1997" i="7"/>
  <c r="H1905" i="7"/>
  <c r="H2015" i="7"/>
  <c r="H1993" i="7"/>
  <c r="H1939" i="7"/>
  <c r="H1959" i="7"/>
  <c r="H1930" i="7"/>
  <c r="H1828" i="7"/>
  <c r="H1968" i="7"/>
  <c r="H1996" i="7"/>
  <c r="H1907" i="7"/>
  <c r="H1825" i="7"/>
  <c r="H1870" i="7"/>
  <c r="H1867" i="7"/>
  <c r="H1936" i="7"/>
  <c r="H1823" i="7"/>
  <c r="H1935" i="7"/>
  <c r="H2013" i="7"/>
  <c r="H1942" i="7"/>
  <c r="H1885" i="7"/>
  <c r="H2010" i="7"/>
  <c r="H1977" i="7"/>
  <c r="H1981" i="7"/>
  <c r="H1982" i="7"/>
  <c r="H1814" i="7"/>
  <c r="H1879" i="7"/>
  <c r="H1873" i="7"/>
  <c r="H1887" i="7"/>
  <c r="H1835" i="7"/>
  <c r="H1812" i="7"/>
  <c r="H1841" i="7"/>
  <c r="H1886" i="7"/>
  <c r="H1893" i="7"/>
  <c r="H1952" i="7"/>
  <c r="H1856" i="7"/>
  <c r="H1954" i="7"/>
  <c r="H1838" i="7"/>
  <c r="H1965" i="7"/>
  <c r="H1914" i="7"/>
  <c r="H1822" i="7"/>
  <c r="H1859" i="7"/>
  <c r="H1849" i="7"/>
  <c r="H2019" i="7"/>
  <c r="H1834" i="7"/>
  <c r="H1904" i="7"/>
  <c r="H1973" i="7"/>
  <c r="H1953" i="7"/>
  <c r="H2000" i="7"/>
  <c r="K1988" i="7"/>
  <c r="K1850" i="7"/>
  <c r="K1979" i="7"/>
  <c r="K1989" i="7"/>
  <c r="K1848" i="7"/>
  <c r="K1839" i="7"/>
  <c r="K1837" i="7"/>
  <c r="K1821" i="7"/>
  <c r="K1931" i="7"/>
  <c r="K2016" i="7"/>
  <c r="K1849" i="7"/>
  <c r="K1925" i="7"/>
  <c r="K1908" i="7"/>
  <c r="K1974" i="7"/>
  <c r="K2004" i="7"/>
  <c r="K1955" i="7"/>
  <c r="K1876" i="7"/>
  <c r="K1882" i="7"/>
  <c r="K1986" i="7"/>
  <c r="K1903" i="7"/>
  <c r="K1887" i="7"/>
  <c r="L1892" i="7"/>
  <c r="L1942" i="7"/>
  <c r="L1932" i="7"/>
  <c r="L1954" i="7"/>
  <c r="L1809" i="7"/>
  <c r="L1945" i="7"/>
  <c r="L1908" i="7"/>
  <c r="L2010" i="7"/>
  <c r="L1966" i="7"/>
  <c r="L1929" i="7"/>
  <c r="L1847" i="7"/>
  <c r="L2016" i="7"/>
  <c r="L1841" i="7"/>
  <c r="L1947" i="7"/>
  <c r="L1825" i="7"/>
  <c r="L1873" i="7"/>
  <c r="L1831" i="7"/>
  <c r="K1948" i="7"/>
  <c r="K1874" i="7"/>
  <c r="K1910" i="7"/>
  <c r="K1956" i="7"/>
  <c r="K2011" i="7"/>
  <c r="K1888" i="7"/>
  <c r="K1840" i="7"/>
  <c r="K1940" i="7"/>
  <c r="K1963" i="7"/>
  <c r="K1835" i="7"/>
  <c r="K1808" i="7"/>
  <c r="K1965" i="7"/>
  <c r="K1949" i="7"/>
  <c r="K1933" i="7"/>
  <c r="K1901" i="7"/>
  <c r="K1880" i="7"/>
  <c r="K1843" i="7"/>
  <c r="N1843" i="7" s="1"/>
  <c r="K1899" i="7"/>
  <c r="K1851" i="7"/>
  <c r="K1822" i="7"/>
  <c r="L1975" i="7"/>
  <c r="L1885" i="7"/>
  <c r="K1996" i="7"/>
  <c r="K2017" i="7"/>
  <c r="K1995" i="7"/>
  <c r="K1950" i="7"/>
  <c r="K1923" i="7"/>
  <c r="K1999" i="7"/>
  <c r="K1932" i="7"/>
  <c r="K1973" i="7"/>
  <c r="K1941" i="7"/>
  <c r="K1909" i="7"/>
  <c r="K1893" i="7"/>
  <c r="K1807" i="7"/>
  <c r="L1961" i="7"/>
  <c r="L1834" i="7"/>
  <c r="L1928" i="7"/>
  <c r="L1818" i="7"/>
  <c r="L1902" i="7"/>
  <c r="L1895" i="7"/>
  <c r="K2007" i="7"/>
  <c r="K1939" i="7"/>
  <c r="K2000" i="7"/>
  <c r="K1914" i="7"/>
  <c r="K1853" i="7"/>
  <c r="K1991" i="7"/>
  <c r="K1869" i="7"/>
  <c r="K1975" i="7"/>
  <c r="K1915" i="7"/>
  <c r="K1967" i="7"/>
  <c r="K1881" i="7"/>
  <c r="K1844" i="7"/>
  <c r="K1816" i="7"/>
  <c r="K1953" i="7"/>
  <c r="K1937" i="7"/>
  <c r="K1921" i="7"/>
  <c r="K1905" i="7"/>
  <c r="K1864" i="7"/>
  <c r="K1811" i="7"/>
  <c r="K1871" i="7"/>
  <c r="K1855" i="7"/>
  <c r="K1842" i="7"/>
  <c r="L1992" i="7"/>
  <c r="L1982" i="7"/>
  <c r="L1913" i="7"/>
  <c r="L2006" i="7"/>
  <c r="L1973" i="7"/>
  <c r="L1874" i="7"/>
  <c r="L1964" i="7"/>
  <c r="L1870" i="7"/>
  <c r="L1944" i="7"/>
  <c r="L1866" i="7"/>
  <c r="L1930" i="7"/>
  <c r="L1830" i="7"/>
  <c r="L1987" i="7"/>
  <c r="L1897" i="7"/>
  <c r="L1881" i="7"/>
  <c r="L1821" i="7"/>
  <c r="L1823" i="7"/>
  <c r="K1983" i="7"/>
  <c r="K1883" i="7"/>
  <c r="K1867" i="7"/>
  <c r="K1813" i="7"/>
  <c r="L1977" i="7"/>
  <c r="L2009" i="7"/>
  <c r="L1879" i="7"/>
  <c r="L1863" i="7"/>
  <c r="L1993" i="7"/>
  <c r="L1970" i="7"/>
  <c r="L1848" i="7"/>
  <c r="L2004" i="7"/>
  <c r="L1984" i="7"/>
  <c r="L1946" i="7"/>
  <c r="L1920" i="7"/>
  <c r="L1850" i="7"/>
  <c r="L1903" i="7"/>
  <c r="L1859" i="7"/>
  <c r="L1861" i="7"/>
  <c r="L1845" i="7"/>
  <c r="L1819" i="7"/>
  <c r="K1969" i="7"/>
  <c r="K2005" i="7"/>
  <c r="I1811" i="7"/>
  <c r="I1827" i="7"/>
  <c r="I1808" i="7"/>
  <c r="M1808" i="7" s="1"/>
  <c r="I1824" i="7"/>
  <c r="I1840" i="7"/>
  <c r="I1833" i="7"/>
  <c r="I1853" i="7"/>
  <c r="M1853" i="7" s="1"/>
  <c r="I1869" i="7"/>
  <c r="I1885" i="7"/>
  <c r="I1821" i="7"/>
  <c r="I1855" i="7"/>
  <c r="I1874" i="7"/>
  <c r="I1903" i="7"/>
  <c r="I1919" i="7"/>
  <c r="I1935" i="7"/>
  <c r="I1951" i="7"/>
  <c r="I1967" i="7"/>
  <c r="I1983" i="7"/>
  <c r="I1844" i="7"/>
  <c r="M1844" i="7" s="1"/>
  <c r="I1867" i="7"/>
  <c r="I1900" i="7"/>
  <c r="I1926" i="7"/>
  <c r="M1926" i="7" s="1"/>
  <c r="I1945" i="7"/>
  <c r="M1945" i="7" s="1"/>
  <c r="I1964" i="7"/>
  <c r="I1990" i="7"/>
  <c r="I2004" i="7"/>
  <c r="I2020" i="7"/>
  <c r="M2020" i="7" s="1"/>
  <c r="N2020" i="7" s="1"/>
  <c r="I1854" i="7"/>
  <c r="I1894" i="7"/>
  <c r="I1908" i="7"/>
  <c r="M1908" i="7" s="1"/>
  <c r="I1938" i="7"/>
  <c r="I1968" i="7"/>
  <c r="M1968" i="7" s="1"/>
  <c r="I2003" i="7"/>
  <c r="I1826" i="7"/>
  <c r="M1826" i="7" s="1"/>
  <c r="I1864" i="7"/>
  <c r="I1918" i="7"/>
  <c r="I1956" i="7"/>
  <c r="M1956" i="7" s="1"/>
  <c r="I1998" i="7"/>
  <c r="M1998" i="7" s="1"/>
  <c r="I1814" i="7"/>
  <c r="I1866" i="7"/>
  <c r="I1898" i="7"/>
  <c r="I1928" i="7"/>
  <c r="M1928" i="7" s="1"/>
  <c r="I1981" i="7"/>
  <c r="M1981" i="7" s="1"/>
  <c r="I2014" i="7"/>
  <c r="M2014" i="7" s="1"/>
  <c r="I1838" i="7"/>
  <c r="M1838" i="7" s="1"/>
  <c r="I1914" i="7"/>
  <c r="I1906" i="7"/>
  <c r="M1906" i="7" s="1"/>
  <c r="I1966" i="7"/>
  <c r="M1966" i="7" s="1"/>
  <c r="I1860" i="7"/>
  <c r="I2007" i="7"/>
  <c r="I1941" i="7"/>
  <c r="M1941" i="7" s="1"/>
  <c r="I1902" i="7"/>
  <c r="I1969" i="7"/>
  <c r="I1965" i="7"/>
  <c r="I1823" i="7"/>
  <c r="I1839" i="7"/>
  <c r="I1836" i="7"/>
  <c r="M1836" i="7" s="1"/>
  <c r="I1849" i="7"/>
  <c r="M1849" i="7" s="1"/>
  <c r="I1881" i="7"/>
  <c r="M1881" i="7" s="1"/>
  <c r="I1897" i="7"/>
  <c r="I1871" i="7"/>
  <c r="I1915" i="7"/>
  <c r="M1915" i="7" s="1"/>
  <c r="I1931" i="7"/>
  <c r="I1963" i="7"/>
  <c r="I1842" i="7"/>
  <c r="I1863" i="7"/>
  <c r="I1916" i="7"/>
  <c r="I1961" i="7"/>
  <c r="I1980" i="7"/>
  <c r="I2016" i="7"/>
  <c r="M2016" i="7" s="1"/>
  <c r="N2016" i="7" s="1"/>
  <c r="I1829" i="7"/>
  <c r="I1904" i="7"/>
  <c r="I1957" i="7"/>
  <c r="M1957" i="7" s="1"/>
  <c r="I2019" i="7"/>
  <c r="I1850" i="7"/>
  <c r="I1954" i="7"/>
  <c r="M1954" i="7" s="1"/>
  <c r="N1954" i="7" s="1"/>
  <c r="O1954" i="7" s="1"/>
  <c r="I1992" i="7"/>
  <c r="M1992" i="7" s="1"/>
  <c r="I1862" i="7"/>
  <c r="M1862" i="7" s="1"/>
  <c r="I1925" i="7"/>
  <c r="I1970" i="7"/>
  <c r="I1830" i="7"/>
  <c r="M1830" i="7" s="1"/>
  <c r="I1952" i="7"/>
  <c r="I2018" i="7"/>
  <c r="M2018" i="7" s="1"/>
  <c r="I1880" i="7"/>
  <c r="I2005" i="7"/>
  <c r="I1815" i="7"/>
  <c r="M1815" i="7" s="1"/>
  <c r="I1831" i="7"/>
  <c r="I1812" i="7"/>
  <c r="I1828" i="7"/>
  <c r="I1809" i="7"/>
  <c r="I1841" i="7"/>
  <c r="M1841" i="7" s="1"/>
  <c r="N1841" i="7" s="1"/>
  <c r="I1857" i="7"/>
  <c r="I1873" i="7"/>
  <c r="I1889" i="7"/>
  <c r="I1822" i="7"/>
  <c r="I1858" i="7"/>
  <c r="I1884" i="7"/>
  <c r="M1884" i="7" s="1"/>
  <c r="I1907" i="7"/>
  <c r="I1923" i="7"/>
  <c r="M1923" i="7" s="1"/>
  <c r="I1939" i="7"/>
  <c r="I1955" i="7"/>
  <c r="I1971" i="7"/>
  <c r="I1987" i="7"/>
  <c r="M1987" i="7" s="1"/>
  <c r="N1987" i="7" s="1"/>
  <c r="R1987" i="7" s="1"/>
  <c r="I1848" i="7"/>
  <c r="I1878" i="7"/>
  <c r="I1910" i="7"/>
  <c r="M1910" i="7" s="1"/>
  <c r="I1929" i="7"/>
  <c r="I1948" i="7"/>
  <c r="M1948" i="7" s="1"/>
  <c r="I1974" i="7"/>
  <c r="M1974" i="7" s="1"/>
  <c r="I1993" i="7"/>
  <c r="I2008" i="7"/>
  <c r="M2008" i="7" s="1"/>
  <c r="I1806" i="7"/>
  <c r="I1856" i="7"/>
  <c r="I1895" i="7"/>
  <c r="I1912" i="7"/>
  <c r="I1949" i="7"/>
  <c r="I1972" i="7"/>
  <c r="I2006" i="7"/>
  <c r="I1837" i="7"/>
  <c r="M1837" i="7" s="1"/>
  <c r="I1892" i="7"/>
  <c r="M1892" i="7" s="1"/>
  <c r="I1936" i="7"/>
  <c r="I1973" i="7"/>
  <c r="M1973" i="7" s="1"/>
  <c r="I2002" i="7"/>
  <c r="I1818" i="7"/>
  <c r="I1870" i="7"/>
  <c r="M1870" i="7" s="1"/>
  <c r="I1901" i="7"/>
  <c r="I1946" i="7"/>
  <c r="I1984" i="7"/>
  <c r="I2015" i="7"/>
  <c r="I1846" i="7"/>
  <c r="I1921" i="7"/>
  <c r="I1909" i="7"/>
  <c r="I2001" i="7"/>
  <c r="I1940" i="7"/>
  <c r="I2010" i="7"/>
  <c r="M2010" i="7" s="1"/>
  <c r="I1999" i="7"/>
  <c r="I1982" i="7"/>
  <c r="I1905" i="7"/>
  <c r="I1933" i="7"/>
  <c r="M1933" i="7" s="1"/>
  <c r="I1819" i="7"/>
  <c r="I1835" i="7"/>
  <c r="M1835" i="7" s="1"/>
  <c r="I1816" i="7"/>
  <c r="I1832" i="7"/>
  <c r="M1832" i="7" s="1"/>
  <c r="I1817" i="7"/>
  <c r="I1845" i="7"/>
  <c r="I1861" i="7"/>
  <c r="M1861" i="7" s="1"/>
  <c r="I1877" i="7"/>
  <c r="I1893" i="7"/>
  <c r="I1834" i="7"/>
  <c r="I1868" i="7"/>
  <c r="I1887" i="7"/>
  <c r="I1911" i="7"/>
  <c r="I1927" i="7"/>
  <c r="I1943" i="7"/>
  <c r="I1959" i="7"/>
  <c r="M1959" i="7" s="1"/>
  <c r="I1975" i="7"/>
  <c r="I1991" i="7"/>
  <c r="I1859" i="7"/>
  <c r="I1882" i="7"/>
  <c r="M1882" i="7" s="1"/>
  <c r="I1913" i="7"/>
  <c r="M1913" i="7" s="1"/>
  <c r="I1932" i="7"/>
  <c r="I1958" i="7"/>
  <c r="I1977" i="7"/>
  <c r="I1996" i="7"/>
  <c r="I2012" i="7"/>
  <c r="I1810" i="7"/>
  <c r="I1875" i="7"/>
  <c r="M1875" i="7" s="1"/>
  <c r="I1896" i="7"/>
  <c r="M1896" i="7" s="1"/>
  <c r="I1930" i="7"/>
  <c r="I1953" i="7"/>
  <c r="I1976" i="7"/>
  <c r="I2009" i="7"/>
  <c r="I1847" i="7"/>
  <c r="I1899" i="7"/>
  <c r="I1937" i="7"/>
  <c r="M1937" i="7" s="1"/>
  <c r="I1978" i="7"/>
  <c r="I2013" i="7"/>
  <c r="I1851" i="7"/>
  <c r="I1879" i="7"/>
  <c r="M1879" i="7" s="1"/>
  <c r="I1922" i="7"/>
  <c r="M1922" i="7" s="1"/>
  <c r="I1960" i="7"/>
  <c r="I1995" i="7"/>
  <c r="M1995" i="7" s="1"/>
  <c r="I1805" i="7"/>
  <c r="M1805" i="7" s="1"/>
  <c r="I1872" i="7"/>
  <c r="I1924" i="7"/>
  <c r="I1920" i="7"/>
  <c r="I2011" i="7"/>
  <c r="I1985" i="7"/>
  <c r="I1813" i="7"/>
  <c r="I1843" i="7"/>
  <c r="M1843" i="7" s="1"/>
  <c r="I1986" i="7"/>
  <c r="I1950" i="7"/>
  <c r="I1988" i="7"/>
  <c r="I1807" i="7"/>
  <c r="M1807" i="7" s="1"/>
  <c r="I1820" i="7"/>
  <c r="M1820" i="7" s="1"/>
  <c r="I1825" i="7"/>
  <c r="M1825" i="7" s="1"/>
  <c r="I1865" i="7"/>
  <c r="M1865" i="7" s="1"/>
  <c r="I1852" i="7"/>
  <c r="I1890" i="7"/>
  <c r="M1890" i="7" s="1"/>
  <c r="I1947" i="7"/>
  <c r="I1979" i="7"/>
  <c r="M1979" i="7" s="1"/>
  <c r="I1886" i="7"/>
  <c r="I1942" i="7"/>
  <c r="M1942" i="7" s="1"/>
  <c r="I2000" i="7"/>
  <c r="M2000" i="7" s="1"/>
  <c r="I1876" i="7"/>
  <c r="I1934" i="7"/>
  <c r="I1994" i="7"/>
  <c r="M1994" i="7" s="1"/>
  <c r="I1917" i="7"/>
  <c r="I2017" i="7"/>
  <c r="I1883" i="7"/>
  <c r="I1997" i="7"/>
  <c r="M1997" i="7" s="1"/>
  <c r="I1891" i="7"/>
  <c r="I1962" i="7"/>
  <c r="I1989" i="7"/>
  <c r="I1888" i="7"/>
  <c r="I1944" i="7"/>
  <c r="K1936" i="7"/>
  <c r="K1926" i="7"/>
  <c r="K1885" i="7"/>
  <c r="K1814" i="7"/>
  <c r="L2003" i="7"/>
  <c r="L1852" i="7"/>
  <c r="L2019" i="7"/>
  <c r="L1981" i="7"/>
  <c r="L1899" i="7"/>
  <c r="L1931" i="7"/>
  <c r="N1910" i="7"/>
  <c r="R1910" i="7" s="1"/>
  <c r="K1846" i="7"/>
  <c r="K1970" i="7"/>
  <c r="K1906" i="7"/>
  <c r="L1906" i="7"/>
  <c r="L1917" i="7"/>
  <c r="L1876" i="7"/>
  <c r="L1856" i="7"/>
  <c r="K1878" i="7"/>
  <c r="K1982" i="7"/>
  <c r="K1904" i="7"/>
  <c r="K2015" i="7"/>
  <c r="K1952" i="7"/>
  <c r="K1836" i="7"/>
  <c r="K2010" i="7"/>
  <c r="K1922" i="7"/>
  <c r="K1985" i="7"/>
  <c r="K1845" i="7"/>
  <c r="K1831" i="7"/>
  <c r="K1826" i="7"/>
  <c r="N1826" i="7" s="1"/>
  <c r="K1810" i="7"/>
  <c r="K1833" i="7"/>
  <c r="K1817" i="7"/>
  <c r="L1998" i="7"/>
  <c r="L1896" i="7"/>
  <c r="L1999" i="7"/>
  <c r="L1972" i="7"/>
  <c r="L1912" i="7"/>
  <c r="L1976" i="7"/>
  <c r="L1924" i="7"/>
  <c r="L2015" i="7"/>
  <c r="L1948" i="7"/>
  <c r="L1867" i="7"/>
  <c r="L2012" i="7"/>
  <c r="L1933" i="7"/>
  <c r="L1872" i="7"/>
  <c r="L1846" i="7"/>
  <c r="L1806" i="7"/>
  <c r="L1853" i="7"/>
  <c r="L1829" i="7"/>
  <c r="L1820" i="7"/>
  <c r="N1820" i="7" s="1"/>
  <c r="L1827" i="7"/>
  <c r="K1984" i="7"/>
  <c r="K1894" i="7"/>
  <c r="K1884" i="7"/>
  <c r="K1998" i="7"/>
  <c r="K1862" i="7"/>
  <c r="K1957" i="7"/>
  <c r="K1859" i="7"/>
  <c r="L1857" i="7"/>
  <c r="K1947" i="7"/>
  <c r="K1968" i="7"/>
  <c r="K1872" i="7"/>
  <c r="K1805" i="7"/>
  <c r="K1994" i="7"/>
  <c r="K1971" i="7"/>
  <c r="K1911" i="7"/>
  <c r="K1865" i="7"/>
  <c r="K2006" i="7"/>
  <c r="K1938" i="7"/>
  <c r="K1919" i="7"/>
  <c r="K1917" i="7"/>
  <c r="K1823" i="7"/>
  <c r="L1851" i="7"/>
  <c r="L1883" i="7"/>
  <c r="L2017" i="7"/>
  <c r="L1890" i="7"/>
  <c r="L1958" i="7"/>
  <c r="L2011" i="7"/>
  <c r="L1926" i="7"/>
  <c r="L1805" i="7"/>
  <c r="L1974" i="7"/>
  <c r="L2008" i="7"/>
  <c r="N2008" i="7" s="1"/>
  <c r="L1994" i="7"/>
  <c r="L1968" i="7"/>
  <c r="L1949" i="7"/>
  <c r="L1904" i="7"/>
  <c r="L1884" i="7"/>
  <c r="L1854" i="7"/>
  <c r="L1971" i="7"/>
  <c r="L1955" i="7"/>
  <c r="L1923" i="7"/>
  <c r="L1888" i="7"/>
  <c r="L1862" i="7"/>
  <c r="L1838" i="7"/>
  <c r="L1865" i="7"/>
  <c r="L1849" i="7"/>
  <c r="L1832" i="7"/>
  <c r="L1839" i="7"/>
  <c r="K1875" i="7"/>
  <c r="K2012" i="7"/>
  <c r="K1856" i="7"/>
  <c r="K2003" i="7"/>
  <c r="K1978" i="7"/>
  <c r="K1964" i="7"/>
  <c r="K1829" i="7"/>
  <c r="K1832" i="7"/>
  <c r="Q1841" i="7"/>
  <c r="L1855" i="7"/>
  <c r="L1995" i="7"/>
  <c r="L2002" i="7"/>
  <c r="L1864" i="7"/>
  <c r="L1934" i="7"/>
  <c r="L1990" i="7"/>
  <c r="L1860" i="7"/>
  <c r="L1962" i="7"/>
  <c r="L1936" i="7"/>
  <c r="L1979" i="7"/>
  <c r="L1915" i="7"/>
  <c r="L1894" i="7"/>
  <c r="L1840" i="7"/>
  <c r="L1824" i="7"/>
  <c r="L1815" i="7"/>
  <c r="L1922" i="7"/>
  <c r="L1810" i="7"/>
  <c r="L1916" i="7"/>
  <c r="L1969" i="7"/>
  <c r="L2007" i="7"/>
  <c r="L1985" i="7"/>
  <c r="L1842" i="7"/>
  <c r="L1978" i="7"/>
  <c r="L1952" i="7"/>
  <c r="L1858" i="7"/>
  <c r="L1833" i="7"/>
  <c r="L1959" i="7"/>
  <c r="L1927" i="7"/>
  <c r="L1911" i="7"/>
  <c r="L1869" i="7"/>
  <c r="L1836" i="7"/>
  <c r="L2018" i="7"/>
  <c r="L1905" i="7"/>
  <c r="L1960" i="7"/>
  <c r="L1997" i="7"/>
  <c r="L1921" i="7"/>
  <c r="L1887" i="7"/>
  <c r="L1817" i="7"/>
  <c r="L1939" i="7"/>
  <c r="L1907" i="7"/>
  <c r="L1816" i="7"/>
  <c r="L1807" i="7"/>
  <c r="N1837" i="7" l="1"/>
  <c r="P1837" i="7" s="1"/>
  <c r="N1808" i="7"/>
  <c r="N1844" i="7"/>
  <c r="N1882" i="7"/>
  <c r="O1882" i="7" s="1"/>
  <c r="N1942" i="7"/>
  <c r="N1945" i="7"/>
  <c r="R1945" i="7" s="1"/>
  <c r="O1843" i="7"/>
  <c r="P1843" i="7"/>
  <c r="R1843" i="7"/>
  <c r="O1942" i="7"/>
  <c r="R1942" i="7"/>
  <c r="P1942" i="7"/>
  <c r="Q1942" i="7"/>
  <c r="O1808" i="7"/>
  <c r="P1808" i="7"/>
  <c r="N2018" i="7"/>
  <c r="P2018" i="7" s="1"/>
  <c r="M1989" i="7"/>
  <c r="M1934" i="7"/>
  <c r="N1934" i="7" s="1"/>
  <c r="M1899" i="7"/>
  <c r="N1899" i="7" s="1"/>
  <c r="O1899" i="7" s="1"/>
  <c r="M1958" i="7"/>
  <c r="N1958" i="7" s="1"/>
  <c r="M1868" i="7"/>
  <c r="M1905" i="7"/>
  <c r="N1905" i="7" s="1"/>
  <c r="M1901" i="7"/>
  <c r="N1901" i="7" s="1"/>
  <c r="M1952" i="7"/>
  <c r="N1952" i="7" s="1"/>
  <c r="Q1952" i="7" s="1"/>
  <c r="M1914" i="7"/>
  <c r="N1914" i="7" s="1"/>
  <c r="M1919" i="7"/>
  <c r="N1919" i="7" s="1"/>
  <c r="N1997" i="7"/>
  <c r="N1849" i="7"/>
  <c r="N2010" i="7"/>
  <c r="M1962" i="7"/>
  <c r="N1962" i="7" s="1"/>
  <c r="M2017" i="7"/>
  <c r="M1876" i="7"/>
  <c r="M1988" i="7"/>
  <c r="N1988" i="7" s="1"/>
  <c r="M1813" i="7"/>
  <c r="N1813" i="7" s="1"/>
  <c r="M1924" i="7"/>
  <c r="N1924" i="7" s="1"/>
  <c r="Q1924" i="7" s="1"/>
  <c r="M1960" i="7"/>
  <c r="M2013" i="7"/>
  <c r="N2013" i="7" s="1"/>
  <c r="M1847" i="7"/>
  <c r="N1847" i="7" s="1"/>
  <c r="M1930" i="7"/>
  <c r="N1930" i="7" s="1"/>
  <c r="P1930" i="7" s="1"/>
  <c r="M2012" i="7"/>
  <c r="M1932" i="7"/>
  <c r="M1991" i="7"/>
  <c r="N1991" i="7" s="1"/>
  <c r="R1991" i="7" s="1"/>
  <c r="M1927" i="7"/>
  <c r="N1927" i="7" s="1"/>
  <c r="M1834" i="7"/>
  <c r="M1845" i="7"/>
  <c r="N1845" i="7" s="1"/>
  <c r="R1845" i="7" s="1"/>
  <c r="M1982" i="7"/>
  <c r="N1982" i="7" s="1"/>
  <c r="M2001" i="7"/>
  <c r="N2001" i="7" s="1"/>
  <c r="R2001" i="7" s="1"/>
  <c r="M2015" i="7"/>
  <c r="N1870" i="7"/>
  <c r="M1936" i="7"/>
  <c r="N1936" i="7" s="1"/>
  <c r="R1936" i="7" s="1"/>
  <c r="M1972" i="7"/>
  <c r="N1972" i="7" s="1"/>
  <c r="M1856" i="7"/>
  <c r="N1856" i="7" s="1"/>
  <c r="M1878" i="7"/>
  <c r="M1955" i="7"/>
  <c r="N1955" i="7" s="1"/>
  <c r="M1873" i="7"/>
  <c r="N1873" i="7" s="1"/>
  <c r="O1873" i="7" s="1"/>
  <c r="M1828" i="7"/>
  <c r="N1828" i="7" s="1"/>
  <c r="M2005" i="7"/>
  <c r="N1830" i="7"/>
  <c r="N1992" i="7"/>
  <c r="P1992" i="7" s="1"/>
  <c r="M1980" i="7"/>
  <c r="N1980" i="7" s="1"/>
  <c r="M1842" i="7"/>
  <c r="M1871" i="7"/>
  <c r="N1871" i="7" s="1"/>
  <c r="P1871" i="7" s="1"/>
  <c r="M1969" i="7"/>
  <c r="N1969" i="7" s="1"/>
  <c r="P1969" i="7" s="1"/>
  <c r="M1860" i="7"/>
  <c r="M1898" i="7"/>
  <c r="N1898" i="7" s="1"/>
  <c r="N1956" i="7"/>
  <c r="M1990" i="7"/>
  <c r="N1990" i="7" s="1"/>
  <c r="M1900" i="7"/>
  <c r="M1967" i="7"/>
  <c r="M1840" i="7"/>
  <c r="N1840" i="7" s="1"/>
  <c r="M1811" i="7"/>
  <c r="N1811" i="7" s="1"/>
  <c r="M1883" i="7"/>
  <c r="N1883" i="7" s="1"/>
  <c r="Q1883" i="7" s="1"/>
  <c r="M1852" i="7"/>
  <c r="N1852" i="7" s="1"/>
  <c r="M1851" i="7"/>
  <c r="N1851" i="7" s="1"/>
  <c r="M1953" i="7"/>
  <c r="M1859" i="7"/>
  <c r="N1859" i="7" s="1"/>
  <c r="P1859" i="7" s="1"/>
  <c r="M1907" i="7"/>
  <c r="N1907" i="7" s="1"/>
  <c r="M2019" i="7"/>
  <c r="N2019" i="7" s="1"/>
  <c r="M2007" i="7"/>
  <c r="M1983" i="7"/>
  <c r="N1983" i="7" s="1"/>
  <c r="O1983" i="7" s="1"/>
  <c r="M1833" i="7"/>
  <c r="N1833" i="7" s="1"/>
  <c r="N1807" i="7"/>
  <c r="N1815" i="7"/>
  <c r="O1815" i="7" s="1"/>
  <c r="O1910" i="7"/>
  <c r="N1923" i="7"/>
  <c r="N1981" i="7"/>
  <c r="M1944" i="7"/>
  <c r="N1944" i="7" s="1"/>
  <c r="Q1944" i="7" s="1"/>
  <c r="M1891" i="7"/>
  <c r="N1891" i="7" s="1"/>
  <c r="M1917" i="7"/>
  <c r="M1947" i="7"/>
  <c r="N1947" i="7" s="1"/>
  <c r="Q1947" i="7" s="1"/>
  <c r="M1950" i="7"/>
  <c r="N1950" i="7" s="1"/>
  <c r="P1950" i="7" s="1"/>
  <c r="M1985" i="7"/>
  <c r="N1985" i="7" s="1"/>
  <c r="M1872" i="7"/>
  <c r="N1872" i="7" s="1"/>
  <c r="O1872" i="7" s="1"/>
  <c r="M1978" i="7"/>
  <c r="M2009" i="7"/>
  <c r="N2009" i="7" s="1"/>
  <c r="P2009" i="7" s="1"/>
  <c r="M1996" i="7"/>
  <c r="N1996" i="7" s="1"/>
  <c r="M1975" i="7"/>
  <c r="N1975" i="7" s="1"/>
  <c r="M1911" i="7"/>
  <c r="M1893" i="7"/>
  <c r="N1893" i="7" s="1"/>
  <c r="P1893" i="7" s="1"/>
  <c r="M1817" i="7"/>
  <c r="N1817" i="7" s="1"/>
  <c r="M1819" i="7"/>
  <c r="N1819" i="7" s="1"/>
  <c r="M1999" i="7"/>
  <c r="M1909" i="7"/>
  <c r="N1909" i="7" s="1"/>
  <c r="M1984" i="7"/>
  <c r="N1984" i="7" s="1"/>
  <c r="M1818" i="7"/>
  <c r="N1892" i="7"/>
  <c r="M1949" i="7"/>
  <c r="M1806" i="7"/>
  <c r="N1806" i="7" s="1"/>
  <c r="R1806" i="7" s="1"/>
  <c r="M1848" i="7"/>
  <c r="N1848" i="7" s="1"/>
  <c r="M1939" i="7"/>
  <c r="M1858" i="7"/>
  <c r="M1857" i="7"/>
  <c r="N1857" i="7" s="1"/>
  <c r="O1857" i="7" s="1"/>
  <c r="M1812" i="7"/>
  <c r="N1812" i="7" s="1"/>
  <c r="M1880" i="7"/>
  <c r="N1880" i="7" s="1"/>
  <c r="Q1880" i="7" s="1"/>
  <c r="M1970" i="7"/>
  <c r="N1970" i="7" s="1"/>
  <c r="O1970" i="7" s="1"/>
  <c r="M1904" i="7"/>
  <c r="N1904" i="7" s="1"/>
  <c r="M1961" i="7"/>
  <c r="N1961" i="7" s="1"/>
  <c r="R1961" i="7" s="1"/>
  <c r="M1963" i="7"/>
  <c r="N1963" i="7" s="1"/>
  <c r="M1897" i="7"/>
  <c r="M1839" i="7"/>
  <c r="N1839" i="7" s="1"/>
  <c r="O1839" i="7" s="1"/>
  <c r="M1902" i="7"/>
  <c r="N1902" i="7" s="1"/>
  <c r="Q1902" i="7" s="1"/>
  <c r="N1966" i="7"/>
  <c r="N2014" i="7"/>
  <c r="P2014" i="7" s="1"/>
  <c r="M1866" i="7"/>
  <c r="N1866" i="7" s="1"/>
  <c r="R1866" i="7" s="1"/>
  <c r="M1918" i="7"/>
  <c r="N1918" i="7" s="1"/>
  <c r="M1854" i="7"/>
  <c r="M1964" i="7"/>
  <c r="N1964" i="7" s="1"/>
  <c r="M1867" i="7"/>
  <c r="N1867" i="7" s="1"/>
  <c r="M1951" i="7"/>
  <c r="N1951" i="7" s="1"/>
  <c r="M1874" i="7"/>
  <c r="M1869" i="7"/>
  <c r="N1869" i="7" s="1"/>
  <c r="M1824" i="7"/>
  <c r="N1824" i="7" s="1"/>
  <c r="N1908" i="7"/>
  <c r="N1868" i="7"/>
  <c r="R1868" i="7" s="1"/>
  <c r="Q1892" i="7"/>
  <c r="R1892" i="7"/>
  <c r="R1966" i="7"/>
  <c r="Q1966" i="7"/>
  <c r="O1966" i="7"/>
  <c r="M1938" i="7"/>
  <c r="M1935" i="7"/>
  <c r="N1935" i="7" s="1"/>
  <c r="M1855" i="7"/>
  <c r="N1855" i="7" s="1"/>
  <c r="N1835" i="7"/>
  <c r="P1835" i="7" s="1"/>
  <c r="N1960" i="7"/>
  <c r="N2007" i="7"/>
  <c r="P2007" i="7" s="1"/>
  <c r="Q1843" i="7"/>
  <c r="O2010" i="7"/>
  <c r="N1949" i="7"/>
  <c r="Q1949" i="7" s="1"/>
  <c r="N1948" i="7"/>
  <c r="R1948" i="7" s="1"/>
  <c r="M1888" i="7"/>
  <c r="M1986" i="7"/>
  <c r="N1986" i="7" s="1"/>
  <c r="M2011" i="7"/>
  <c r="M1976" i="7"/>
  <c r="N1976" i="7" s="1"/>
  <c r="M1977" i="7"/>
  <c r="N1977" i="7" s="1"/>
  <c r="M1887" i="7"/>
  <c r="N1887" i="7" s="1"/>
  <c r="M1877" i="7"/>
  <c r="N1877" i="7" s="1"/>
  <c r="P1877" i="7" s="1"/>
  <c r="M1921" i="7"/>
  <c r="N1921" i="7" s="1"/>
  <c r="M1946" i="7"/>
  <c r="N1946" i="7" s="1"/>
  <c r="M2002" i="7"/>
  <c r="M1912" i="7"/>
  <c r="N1912" i="7" s="1"/>
  <c r="M1929" i="7"/>
  <c r="N1929" i="7" s="1"/>
  <c r="M1822" i="7"/>
  <c r="N1822" i="7" s="1"/>
  <c r="M1831" i="7"/>
  <c r="N1831" i="7" s="1"/>
  <c r="M1925" i="7"/>
  <c r="N1925" i="7" s="1"/>
  <c r="M1850" i="7"/>
  <c r="N1850" i="7" s="1"/>
  <c r="M1829" i="7"/>
  <c r="N1829" i="7" s="1"/>
  <c r="Q1829" i="7" s="1"/>
  <c r="M1916" i="7"/>
  <c r="N1916" i="7" s="1"/>
  <c r="M1931" i="7"/>
  <c r="N1931" i="7" s="1"/>
  <c r="M1823" i="7"/>
  <c r="N1823" i="7" s="1"/>
  <c r="M1814" i="7"/>
  <c r="N1814" i="7" s="1"/>
  <c r="M1864" i="7"/>
  <c r="N1959" i="7"/>
  <c r="O1959" i="7" s="1"/>
  <c r="O1914" i="7"/>
  <c r="N1832" i="7"/>
  <c r="N1875" i="7"/>
  <c r="N1888" i="7"/>
  <c r="N1854" i="7"/>
  <c r="N1933" i="7"/>
  <c r="R1933" i="7" s="1"/>
  <c r="N2015" i="7"/>
  <c r="Q2015" i="7" s="1"/>
  <c r="M1886" i="7"/>
  <c r="N1886" i="7" s="1"/>
  <c r="M1920" i="7"/>
  <c r="N1920" i="7" s="1"/>
  <c r="O1920" i="7" s="1"/>
  <c r="M1810" i="7"/>
  <c r="N1810" i="7" s="1"/>
  <c r="M1943" i="7"/>
  <c r="N1943" i="7" s="1"/>
  <c r="Q1943" i="7" s="1"/>
  <c r="M1816" i="7"/>
  <c r="N1816" i="7" s="1"/>
  <c r="M1940" i="7"/>
  <c r="N1940" i="7" s="1"/>
  <c r="O1940" i="7" s="1"/>
  <c r="M1846" i="7"/>
  <c r="N1846" i="7" s="1"/>
  <c r="M2006" i="7"/>
  <c r="N2006" i="7" s="1"/>
  <c r="Q2006" i="7" s="1"/>
  <c r="M1895" i="7"/>
  <c r="N1895" i="7" s="1"/>
  <c r="P1895" i="7" s="1"/>
  <c r="M1993" i="7"/>
  <c r="N1993" i="7" s="1"/>
  <c r="O1993" i="7" s="1"/>
  <c r="M1971" i="7"/>
  <c r="N1971" i="7" s="1"/>
  <c r="M1889" i="7"/>
  <c r="N1889" i="7" s="1"/>
  <c r="M1809" i="7"/>
  <c r="N1809" i="7" s="1"/>
  <c r="O1809" i="7" s="1"/>
  <c r="M1863" i="7"/>
  <c r="N1863" i="7" s="1"/>
  <c r="M1965" i="7"/>
  <c r="N1965" i="7" s="1"/>
  <c r="M2004" i="7"/>
  <c r="N2004" i="7" s="1"/>
  <c r="M1821" i="7"/>
  <c r="N1821" i="7" s="1"/>
  <c r="M1827" i="7"/>
  <c r="N1827" i="7" s="1"/>
  <c r="N1937" i="7"/>
  <c r="O1937" i="7" s="1"/>
  <c r="N1941" i="7"/>
  <c r="Q1941" i="7" s="1"/>
  <c r="N2011" i="7"/>
  <c r="N2002" i="7"/>
  <c r="O2002" i="7" s="1"/>
  <c r="N1938" i="7"/>
  <c r="O1938" i="7" s="1"/>
  <c r="N1876" i="7"/>
  <c r="R1876" i="7" s="1"/>
  <c r="M2003" i="7"/>
  <c r="M1894" i="7"/>
  <c r="N1894" i="7" s="1"/>
  <c r="M1903" i="7"/>
  <c r="N1903" i="7" s="1"/>
  <c r="M1885" i="7"/>
  <c r="O1981" i="7"/>
  <c r="Q1981" i="7"/>
  <c r="O1935" i="7"/>
  <c r="P2016" i="7"/>
  <c r="Q2016" i="7"/>
  <c r="Q1937" i="7"/>
  <c r="P1941" i="7"/>
  <c r="R1941" i="7"/>
  <c r="P1988" i="7"/>
  <c r="Q1988" i="7"/>
  <c r="N1864" i="7"/>
  <c r="O1864" i="7" s="1"/>
  <c r="Q1910" i="7"/>
  <c r="N2012" i="7"/>
  <c r="N1906" i="7"/>
  <c r="N2000" i="7"/>
  <c r="P2000" i="7" s="1"/>
  <c r="N1825" i="7"/>
  <c r="R1825" i="7" s="1"/>
  <c r="N1999" i="7"/>
  <c r="Q1999" i="7" s="1"/>
  <c r="N1968" i="7"/>
  <c r="N1861" i="7"/>
  <c r="P1861" i="7" s="1"/>
  <c r="N1879" i="7"/>
  <c r="P1879" i="7" s="1"/>
  <c r="N1881" i="7"/>
  <c r="N1913" i="7"/>
  <c r="R1913" i="7" s="1"/>
  <c r="N1890" i="7"/>
  <c r="O1890" i="7" s="1"/>
  <c r="N1953" i="7"/>
  <c r="O1953" i="7" s="1"/>
  <c r="N1967" i="7"/>
  <c r="R1967" i="7" s="1"/>
  <c r="N1818" i="7"/>
  <c r="R1818" i="7" s="1"/>
  <c r="N1900" i="7"/>
  <c r="O1900" i="7" s="1"/>
  <c r="N1836" i="7"/>
  <c r="P1836" i="7" s="1"/>
  <c r="N1860" i="7"/>
  <c r="P1860" i="7" s="1"/>
  <c r="P1910" i="7"/>
  <c r="N1838" i="7"/>
  <c r="R1838" i="7" s="1"/>
  <c r="N1897" i="7"/>
  <c r="O1897" i="7" s="1"/>
  <c r="N1874" i="7"/>
  <c r="N1853" i="7"/>
  <c r="R1853" i="7" s="1"/>
  <c r="N1928" i="7"/>
  <c r="P1928" i="7" s="1"/>
  <c r="R1808" i="7"/>
  <c r="N1979" i="7"/>
  <c r="N1995" i="7"/>
  <c r="P1995" i="7" s="1"/>
  <c r="R1938" i="7"/>
  <c r="P1845" i="7"/>
  <c r="N1998" i="7"/>
  <c r="N1989" i="7"/>
  <c r="P1989" i="7" s="1"/>
  <c r="N1834" i="7"/>
  <c r="Q1834" i="7" s="1"/>
  <c r="N1932" i="7"/>
  <c r="O1932" i="7" s="1"/>
  <c r="Q1989" i="7"/>
  <c r="O1989" i="7"/>
  <c r="P1932" i="7"/>
  <c r="Q1933" i="7"/>
  <c r="N1922" i="7"/>
  <c r="Q1922" i="7" s="1"/>
  <c r="Q2013" i="7"/>
  <c r="P2013" i="7"/>
  <c r="O2013" i="7"/>
  <c r="R1870" i="7"/>
  <c r="Q1870" i="7"/>
  <c r="P1870" i="7"/>
  <c r="O1903" i="7"/>
  <c r="Q1900" i="7"/>
  <c r="R2013" i="7"/>
  <c r="O1933" i="7"/>
  <c r="O2000" i="7"/>
  <c r="O2009" i="7"/>
  <c r="Q1996" i="7"/>
  <c r="P1812" i="7"/>
  <c r="P1880" i="7"/>
  <c r="R1880" i="7"/>
  <c r="O1880" i="7"/>
  <c r="O2014" i="7"/>
  <c r="R2014" i="7"/>
  <c r="Q1879" i="7"/>
  <c r="Q1967" i="7"/>
  <c r="Q1948" i="7"/>
  <c r="R1826" i="7"/>
  <c r="Q1826" i="7"/>
  <c r="O1826" i="7"/>
  <c r="P2015" i="7"/>
  <c r="Q1847" i="7"/>
  <c r="R1830" i="7"/>
  <c r="O1870" i="7"/>
  <c r="O2015" i="7"/>
  <c r="P2008" i="7"/>
  <c r="R2008" i="7"/>
  <c r="O1883" i="7"/>
  <c r="Q1877" i="7"/>
  <c r="R1929" i="7"/>
  <c r="O1987" i="7"/>
  <c r="P1987" i="7"/>
  <c r="Q1987" i="7"/>
  <c r="P1841" i="7"/>
  <c r="R1841" i="7"/>
  <c r="O1841" i="7"/>
  <c r="P1897" i="7"/>
  <c r="Q1897" i="7"/>
  <c r="Q1853" i="7"/>
  <c r="O1853" i="7"/>
  <c r="P1853" i="7"/>
  <c r="O1928" i="7"/>
  <c r="R1928" i="7"/>
  <c r="Q1977" i="7"/>
  <c r="Q1918" i="7"/>
  <c r="P1914" i="7"/>
  <c r="P1937" i="7"/>
  <c r="R1988" i="7"/>
  <c r="N1878" i="7"/>
  <c r="N1885" i="7"/>
  <c r="R1885" i="7" s="1"/>
  <c r="N2005" i="7"/>
  <c r="P1977" i="7"/>
  <c r="N1842" i="7"/>
  <c r="O1842" i="7" s="1"/>
  <c r="N1915" i="7"/>
  <c r="R1915" i="7" s="1"/>
  <c r="R1954" i="7"/>
  <c r="R1918" i="7"/>
  <c r="O2016" i="7"/>
  <c r="P1892" i="7"/>
  <c r="P1966" i="7"/>
  <c r="O1951" i="7"/>
  <c r="O1845" i="7"/>
  <c r="O1941" i="7"/>
  <c r="N2003" i="7"/>
  <c r="O2003" i="7" s="1"/>
  <c r="N1973" i="7"/>
  <c r="N1939" i="7"/>
  <c r="R1939" i="7" s="1"/>
  <c r="Q1889" i="7"/>
  <c r="R2016" i="7"/>
  <c r="P1938" i="7"/>
  <c r="O1892" i="7"/>
  <c r="Q1845" i="7"/>
  <c r="N1974" i="7"/>
  <c r="P1974" i="7" s="1"/>
  <c r="N1917" i="7"/>
  <c r="R1917" i="7" s="1"/>
  <c r="N1911" i="7"/>
  <c r="P1911" i="7" s="1"/>
  <c r="N1858" i="7"/>
  <c r="O1858" i="7" s="1"/>
  <c r="P1945" i="7"/>
  <c r="Q1837" i="7"/>
  <c r="N2017" i="7"/>
  <c r="O2017" i="7" s="1"/>
  <c r="N1957" i="7"/>
  <c r="N1896" i="7"/>
  <c r="P1896" i="7" s="1"/>
  <c r="R1851" i="7"/>
  <c r="Q1851" i="7"/>
  <c r="Q1923" i="7"/>
  <c r="P1923" i="7"/>
  <c r="P1820" i="7"/>
  <c r="O1820" i="7"/>
  <c r="R1820" i="7"/>
  <c r="Q1820" i="7"/>
  <c r="Q1896" i="7"/>
  <c r="O1949" i="7"/>
  <c r="O1945" i="7"/>
  <c r="Q1808" i="7"/>
  <c r="N1978" i="7"/>
  <c r="P1978" i="7" s="1"/>
  <c r="Q1945" i="7"/>
  <c r="Q1954" i="7"/>
  <c r="O2008" i="7"/>
  <c r="Q1928" i="7"/>
  <c r="P1975" i="7"/>
  <c r="R1837" i="7"/>
  <c r="Q1893" i="7"/>
  <c r="P1981" i="7"/>
  <c r="Q1938" i="7"/>
  <c r="P1875" i="7"/>
  <c r="P1826" i="7"/>
  <c r="R1937" i="7"/>
  <c r="O1988" i="7"/>
  <c r="N1994" i="7"/>
  <c r="N1884" i="7"/>
  <c r="P1954" i="7"/>
  <c r="Q2008" i="7"/>
  <c r="O1837" i="7"/>
  <c r="R1981" i="7"/>
  <c r="O2011" i="7"/>
  <c r="O1875" i="7"/>
  <c r="N1805" i="7"/>
  <c r="N1865" i="7"/>
  <c r="N1926" i="7"/>
  <c r="N1862" i="7"/>
  <c r="R1979" i="7"/>
  <c r="O1979" i="7"/>
  <c r="Q1979" i="7"/>
  <c r="P1979" i="7"/>
  <c r="O1997" i="7"/>
  <c r="R1997" i="7"/>
  <c r="P1864" i="7"/>
  <c r="R1905" i="7"/>
  <c r="Q1905" i="7"/>
  <c r="O2007" i="7"/>
  <c r="Q2007" i="7"/>
  <c r="R1807" i="7"/>
  <c r="Q1807" i="7"/>
  <c r="P1807" i="7"/>
  <c r="O1807" i="7"/>
  <c r="R1960" i="7"/>
  <c r="O1960" i="7"/>
  <c r="R1833" i="7"/>
  <c r="O1833" i="7"/>
  <c r="P1842" i="7"/>
  <c r="P1946" i="7"/>
  <c r="R1946" i="7"/>
  <c r="Q1828" i="7"/>
  <c r="P1828" i="7"/>
  <c r="O1828" i="7"/>
  <c r="R1828" i="7"/>
  <c r="R1819" i="7"/>
  <c r="P1819" i="7"/>
  <c r="Q1832" i="7"/>
  <c r="P1832" i="7"/>
  <c r="O1832" i="7"/>
  <c r="R1832" i="7"/>
  <c r="R1919" i="7"/>
  <c r="O1919" i="7"/>
  <c r="O1963" i="7"/>
  <c r="P1963" i="7"/>
  <c r="R1963" i="7"/>
  <c r="Q1963" i="7"/>
  <c r="Q1980" i="7"/>
  <c r="P1980" i="7"/>
  <c r="O1980" i="7"/>
  <c r="R1980" i="7"/>
  <c r="P1844" i="7"/>
  <c r="Q1844" i="7"/>
  <c r="O1844" i="7"/>
  <c r="R1844" i="7"/>
  <c r="O1934" i="7"/>
  <c r="P1934" i="7"/>
  <c r="O1965" i="7"/>
  <c r="P1965" i="7"/>
  <c r="P1956" i="7"/>
  <c r="R1822" i="7"/>
  <c r="P1822" i="7"/>
  <c r="R1944" i="7"/>
  <c r="O1944" i="7"/>
  <c r="R1922" i="7"/>
  <c r="O1868" i="7"/>
  <c r="P1868" i="7"/>
  <c r="R1999" i="7"/>
  <c r="Q1991" i="7"/>
  <c r="R1815" i="7"/>
  <c r="P1815" i="7"/>
  <c r="O1856" i="7"/>
  <c r="R1856" i="7"/>
  <c r="Q1882" i="7"/>
  <c r="P1902" i="7"/>
  <c r="Q1908" i="7"/>
  <c r="R1908" i="7"/>
  <c r="P1908" i="7"/>
  <c r="O1908" i="7"/>
  <c r="P1872" i="7"/>
  <c r="R1898" i="7"/>
  <c r="O1898" i="7"/>
  <c r="Q1898" i="7"/>
  <c r="P1898" i="7"/>
  <c r="Q2020" i="7"/>
  <c r="O2020" i="7"/>
  <c r="P2020" i="7"/>
  <c r="R2020" i="7"/>
  <c r="O1876" i="7"/>
  <c r="P1940" i="7"/>
  <c r="P1925" i="7" l="1"/>
  <c r="R1925" i="7"/>
  <c r="P1867" i="7"/>
  <c r="O1867" i="7"/>
  <c r="Q1958" i="7"/>
  <c r="P1958" i="7"/>
  <c r="R1958" i="7"/>
  <c r="O1958" i="7"/>
  <c r="R1869" i="7"/>
  <c r="O1869" i="7"/>
  <c r="Q1869" i="7"/>
  <c r="P1869" i="7"/>
  <c r="O1964" i="7"/>
  <c r="R1964" i="7"/>
  <c r="P1909" i="7"/>
  <c r="R1909" i="7"/>
  <c r="R2019" i="7"/>
  <c r="Q2019" i="7"/>
  <c r="P1907" i="7"/>
  <c r="Q1907" i="7"/>
  <c r="R1882" i="7"/>
  <c r="P1983" i="7"/>
  <c r="P1993" i="7"/>
  <c r="Q2002" i="7"/>
  <c r="Q1835" i="7"/>
  <c r="R1835" i="7"/>
  <c r="O1835" i="7"/>
  <c r="P1882" i="7"/>
  <c r="Q1815" i="7"/>
  <c r="Q1861" i="7"/>
  <c r="Q1868" i="7"/>
  <c r="P1944" i="7"/>
  <c r="Q1995" i="7"/>
  <c r="P1920" i="7"/>
  <c r="Q1915" i="7"/>
  <c r="R2007" i="7"/>
  <c r="R1836" i="7"/>
  <c r="R1911" i="7"/>
  <c r="Q2009" i="7"/>
  <c r="R1949" i="7"/>
  <c r="R1877" i="7"/>
  <c r="P1953" i="7"/>
  <c r="O1893" i="7"/>
  <c r="R2009" i="7"/>
  <c r="P1858" i="7"/>
  <c r="R1809" i="7"/>
  <c r="R1890" i="7"/>
  <c r="P1949" i="7"/>
  <c r="R1897" i="7"/>
  <c r="O1877" i="7"/>
  <c r="Q2014" i="7"/>
  <c r="R1893" i="7"/>
  <c r="R1989" i="7"/>
  <c r="Q1863" i="7"/>
  <c r="P1863" i="7"/>
  <c r="Q1921" i="7"/>
  <c r="P1921" i="7"/>
  <c r="R1921" i="7"/>
  <c r="O1921" i="7"/>
  <c r="O1824" i="7"/>
  <c r="R1824" i="7"/>
  <c r="Q1824" i="7"/>
  <c r="P1824" i="7"/>
  <c r="Q1817" i="7"/>
  <c r="O1817" i="7"/>
  <c r="P1817" i="7"/>
  <c r="Q1990" i="7"/>
  <c r="P1990" i="7"/>
  <c r="R1990" i="7"/>
  <c r="O1990" i="7"/>
  <c r="R1972" i="7"/>
  <c r="P1972" i="7"/>
  <c r="O1972" i="7"/>
  <c r="Q1972" i="7"/>
  <c r="O1894" i="7"/>
  <c r="P1894" i="7"/>
  <c r="P1852" i="7"/>
  <c r="O1852" i="7"/>
  <c r="R1852" i="7"/>
  <c r="Q1852" i="7"/>
  <c r="P1982" i="7"/>
  <c r="Q1982" i="7"/>
  <c r="R1982" i="7"/>
  <c r="O1982" i="7"/>
  <c r="P1813" i="7"/>
  <c r="Q1813" i="7"/>
  <c r="O1962" i="7"/>
  <c r="Q1962" i="7"/>
  <c r="P1962" i="7"/>
  <c r="Q1955" i="7"/>
  <c r="O1955" i="7"/>
  <c r="Q1903" i="7"/>
  <c r="R1903" i="7"/>
  <c r="R1827" i="7"/>
  <c r="Q1827" i="7"/>
  <c r="P1929" i="7"/>
  <c r="Q1929" i="7"/>
  <c r="P1839" i="7"/>
  <c r="Q1839" i="7"/>
  <c r="P1806" i="7"/>
  <c r="O1806" i="7"/>
  <c r="O1996" i="7"/>
  <c r="R1996" i="7"/>
  <c r="O1891" i="7"/>
  <c r="R1891" i="7"/>
  <c r="P1891" i="7"/>
  <c r="R1859" i="7"/>
  <c r="Q1859" i="7"/>
  <c r="P1811" i="7"/>
  <c r="Q1811" i="7"/>
  <c r="Q1873" i="7"/>
  <c r="P1873" i="7"/>
  <c r="Q1927" i="7"/>
  <c r="O1927" i="7"/>
  <c r="Q1849" i="7"/>
  <c r="R1849" i="7"/>
  <c r="P1849" i="7"/>
  <c r="P1827" i="7"/>
  <c r="R1883" i="7"/>
  <c r="Q1891" i="7"/>
  <c r="P1952" i="7"/>
  <c r="O1952" i="7"/>
  <c r="Q1968" i="7"/>
  <c r="O1968" i="7"/>
  <c r="R1924" i="7"/>
  <c r="O1849" i="7"/>
  <c r="P1888" i="7"/>
  <c r="R1888" i="7"/>
  <c r="Q1959" i="7"/>
  <c r="P1959" i="7"/>
  <c r="P1931" i="7"/>
  <c r="R1931" i="7"/>
  <c r="Q1931" i="7"/>
  <c r="Q1970" i="7"/>
  <c r="P1970" i="7"/>
  <c r="P1840" i="7"/>
  <c r="Q1840" i="7"/>
  <c r="Q1956" i="7"/>
  <c r="O1956" i="7"/>
  <c r="O1830" i="7"/>
  <c r="P1830" i="7"/>
  <c r="Q1830" i="7"/>
  <c r="P1847" i="7"/>
  <c r="O1847" i="7"/>
  <c r="R1847" i="7"/>
  <c r="Q1997" i="7"/>
  <c r="P1997" i="7"/>
  <c r="Q1901" i="7"/>
  <c r="O1901" i="7"/>
  <c r="R1959" i="7"/>
  <c r="R1970" i="7"/>
  <c r="P1838" i="7"/>
  <c r="R1968" i="7"/>
  <c r="R1956" i="7"/>
  <c r="P1917" i="7"/>
  <c r="R1952" i="7"/>
  <c r="P1901" i="7"/>
  <c r="P1883" i="7"/>
  <c r="Q2001" i="7"/>
  <c r="Q1899" i="7"/>
  <c r="O1827" i="7"/>
  <c r="R1901" i="7"/>
  <c r="R1899" i="7"/>
  <c r="R1811" i="7"/>
  <c r="Q1932" i="7"/>
  <c r="R1932" i="7"/>
  <c r="R1874" i="7"/>
  <c r="Q1874" i="7"/>
  <c r="Q1953" i="7"/>
  <c r="R1953" i="7"/>
  <c r="R1879" i="7"/>
  <c r="O1879" i="7"/>
  <c r="P1999" i="7"/>
  <c r="O1999" i="7"/>
  <c r="Q2012" i="7"/>
  <c r="P2012" i="7"/>
  <c r="R1965" i="7"/>
  <c r="Q1965" i="7"/>
  <c r="Q1810" i="7"/>
  <c r="R1810" i="7"/>
  <c r="Q1960" i="7"/>
  <c r="P1960" i="7"/>
  <c r="P1935" i="7"/>
  <c r="R1935" i="7"/>
  <c r="Q1935" i="7"/>
  <c r="O1851" i="7"/>
  <c r="P1851" i="7"/>
  <c r="O1907" i="7"/>
  <c r="R1907" i="7"/>
  <c r="Q1919" i="7"/>
  <c r="P1919" i="7"/>
  <c r="O1905" i="7"/>
  <c r="P1905" i="7"/>
  <c r="Q1934" i="7"/>
  <c r="R1934" i="7"/>
  <c r="Q2017" i="7"/>
  <c r="R2017" i="7"/>
  <c r="P1985" i="7"/>
  <c r="R1985" i="7"/>
  <c r="Q1818" i="7"/>
  <c r="P1818" i="7"/>
  <c r="O1818" i="7"/>
  <c r="R1867" i="7"/>
  <c r="Q1867" i="7"/>
  <c r="Q2011" i="7"/>
  <c r="P2011" i="7"/>
  <c r="R2011" i="7"/>
  <c r="P1854" i="7"/>
  <c r="R1854" i="7"/>
  <c r="P1850" i="7"/>
  <c r="O1850" i="7"/>
  <c r="R1850" i="7"/>
  <c r="P1866" i="7"/>
  <c r="Q1866" i="7"/>
  <c r="Q1857" i="7"/>
  <c r="R1857" i="7"/>
  <c r="Q1984" i="7"/>
  <c r="P1984" i="7"/>
  <c r="R1983" i="7"/>
  <c r="Q1983" i="7"/>
  <c r="R1992" i="7"/>
  <c r="Q1992" i="7"/>
  <c r="O2001" i="7"/>
  <c r="P2001" i="7"/>
  <c r="Q2018" i="7"/>
  <c r="O2018" i="7"/>
  <c r="O1859" i="7"/>
  <c r="R1839" i="7"/>
  <c r="O1866" i="7"/>
  <c r="O1948" i="7"/>
  <c r="O1992" i="7"/>
  <c r="Q1881" i="7"/>
  <c r="P1881" i="7"/>
  <c r="R1881" i="7"/>
  <c r="O1881" i="7"/>
  <c r="P1968" i="7"/>
  <c r="R1873" i="7"/>
  <c r="Q1806" i="7"/>
  <c r="Q1969" i="7"/>
  <c r="R2018" i="7"/>
  <c r="P1948" i="7"/>
  <c r="Q1888" i="7"/>
  <c r="O1929" i="7"/>
  <c r="O1811" i="7"/>
  <c r="P1857" i="7"/>
  <c r="P1996" i="7"/>
  <c r="Q1850" i="7"/>
  <c r="O1998" i="7"/>
  <c r="R1998" i="7"/>
  <c r="R1900" i="7"/>
  <c r="P1900" i="7"/>
  <c r="P1890" i="7"/>
  <c r="Q1890" i="7"/>
  <c r="P1825" i="7"/>
  <c r="Q1825" i="7"/>
  <c r="O1825" i="7"/>
  <c r="P1899" i="7"/>
  <c r="Q1876" i="7"/>
  <c r="P1876" i="7"/>
  <c r="R1993" i="7"/>
  <c r="Q1993" i="7"/>
  <c r="R1940" i="7"/>
  <c r="Q1940" i="7"/>
  <c r="R1920" i="7"/>
  <c r="Q1920" i="7"/>
  <c r="Q1822" i="7"/>
  <c r="O1822" i="7"/>
  <c r="Q1946" i="7"/>
  <c r="O1946" i="7"/>
  <c r="Q1950" i="7"/>
  <c r="R1950" i="7"/>
  <c r="O1950" i="7"/>
  <c r="Q1951" i="7"/>
  <c r="P1951" i="7"/>
  <c r="R1951" i="7"/>
  <c r="O1918" i="7"/>
  <c r="P1918" i="7"/>
  <c r="Q1812" i="7"/>
  <c r="O1812" i="7"/>
  <c r="R1812" i="7"/>
  <c r="R1848" i="7"/>
  <c r="Q1848" i="7"/>
  <c r="Q1819" i="7"/>
  <c r="O1819" i="7"/>
  <c r="O1975" i="7"/>
  <c r="R1975" i="7"/>
  <c r="Q1975" i="7"/>
  <c r="R1923" i="7"/>
  <c r="O1923" i="7"/>
  <c r="Q1833" i="7"/>
  <c r="P1833" i="7"/>
  <c r="P2019" i="7"/>
  <c r="O2019" i="7"/>
  <c r="Q1856" i="7"/>
  <c r="P1856" i="7"/>
  <c r="P1947" i="7"/>
  <c r="O1947" i="7"/>
  <c r="R1947" i="7"/>
  <c r="R1914" i="7"/>
  <c r="Q1914" i="7"/>
  <c r="Q2010" i="7"/>
  <c r="P2010" i="7"/>
  <c r="R2010" i="7"/>
  <c r="Q2004" i="7"/>
  <c r="O2004" i="7"/>
  <c r="R2004" i="7"/>
  <c r="P2004" i="7"/>
  <c r="P1916" i="7"/>
  <c r="O1916" i="7"/>
  <c r="Q1916" i="7"/>
  <c r="R1916" i="7"/>
  <c r="R1831" i="7"/>
  <c r="Q1831" i="7"/>
  <c r="P1831" i="7"/>
  <c r="O1831" i="7"/>
  <c r="Q1887" i="7"/>
  <c r="O1887" i="7"/>
  <c r="P1887" i="7"/>
  <c r="R1887" i="7"/>
  <c r="O1846" i="7"/>
  <c r="R1846" i="7"/>
  <c r="Q1846" i="7"/>
  <c r="P1846" i="7"/>
  <c r="R1814" i="7"/>
  <c r="Q1814" i="7"/>
  <c r="P1814" i="7"/>
  <c r="O1814" i="7"/>
  <c r="R1855" i="7"/>
  <c r="P1855" i="7"/>
  <c r="Q1821" i="7"/>
  <c r="R1821" i="7"/>
  <c r="P1821" i="7"/>
  <c r="O1821" i="7"/>
  <c r="P1816" i="7"/>
  <c r="Q1816" i="7"/>
  <c r="Q1912" i="7"/>
  <c r="P1912" i="7"/>
  <c r="O1912" i="7"/>
  <c r="R1912" i="7"/>
  <c r="Q1823" i="7"/>
  <c r="R1823" i="7"/>
  <c r="O1823" i="7"/>
  <c r="P1823" i="7"/>
  <c r="P1976" i="7"/>
  <c r="O1976" i="7"/>
  <c r="R1976" i="7"/>
  <c r="Q1976" i="7"/>
  <c r="O1886" i="7"/>
  <c r="Q1886" i="7"/>
  <c r="O1986" i="7"/>
  <c r="P1986" i="7"/>
  <c r="R1986" i="7"/>
  <c r="Q1986" i="7"/>
  <c r="R1902" i="7"/>
  <c r="Q1809" i="7"/>
  <c r="R1858" i="7"/>
  <c r="O1917" i="7"/>
  <c r="P1939" i="7"/>
  <c r="P1955" i="7"/>
  <c r="Q1895" i="7"/>
  <c r="O1871" i="7"/>
  <c r="Q1909" i="7"/>
  <c r="P1913" i="7"/>
  <c r="O1848" i="7"/>
  <c r="Q2000" i="7"/>
  <c r="P1924" i="7"/>
  <c r="P1889" i="7"/>
  <c r="R1889" i="7"/>
  <c r="R1977" i="7"/>
  <c r="O1977" i="7"/>
  <c r="O1984" i="7"/>
  <c r="O1991" i="7"/>
  <c r="P2002" i="7"/>
  <c r="O1854" i="7"/>
  <c r="Q1925" i="7"/>
  <c r="Q1864" i="7"/>
  <c r="P1927" i="7"/>
  <c r="O1810" i="7"/>
  <c r="R1984" i="7"/>
  <c r="O1902" i="7"/>
  <c r="P1991" i="7"/>
  <c r="P1809" i="7"/>
  <c r="O1922" i="7"/>
  <c r="R2002" i="7"/>
  <c r="Q1858" i="7"/>
  <c r="Q1854" i="7"/>
  <c r="O1925" i="7"/>
  <c r="Q1917" i="7"/>
  <c r="Q1930" i="7"/>
  <c r="P1915" i="7"/>
  <c r="O1936" i="7"/>
  <c r="R1864" i="7"/>
  <c r="R1927" i="7"/>
  <c r="P1810" i="7"/>
  <c r="R1955" i="7"/>
  <c r="O1896" i="7"/>
  <c r="O1888" i="7"/>
  <c r="P1886" i="7"/>
  <c r="R1886" i="7"/>
  <c r="O1889" i="7"/>
  <c r="O1924" i="7"/>
  <c r="Q1871" i="7"/>
  <c r="O1931" i="7"/>
  <c r="O1863" i="7"/>
  <c r="R2015" i="7"/>
  <c r="O1909" i="7"/>
  <c r="O1913" i="7"/>
  <c r="P1848" i="7"/>
  <c r="R2000" i="7"/>
  <c r="P1903" i="7"/>
  <c r="P1933" i="7"/>
  <c r="P1998" i="7"/>
  <c r="R1895" i="7"/>
  <c r="Q1875" i="7"/>
  <c r="R1875" i="7"/>
  <c r="P1964" i="7"/>
  <c r="Q1964" i="7"/>
  <c r="R1896" i="7"/>
  <c r="O1895" i="7"/>
  <c r="O1978" i="7"/>
  <c r="Q1860" i="7"/>
  <c r="Q1998" i="7"/>
  <c r="O1943" i="7"/>
  <c r="O1974" i="7"/>
  <c r="R1943" i="7"/>
  <c r="P1943" i="7"/>
  <c r="R1871" i="7"/>
  <c r="R1863" i="7"/>
  <c r="R1834" i="7"/>
  <c r="Q1913" i="7"/>
  <c r="Q1961" i="7"/>
  <c r="Q1872" i="7"/>
  <c r="R1861" i="7"/>
  <c r="Q1838" i="7"/>
  <c r="R1995" i="7"/>
  <c r="R1813" i="7"/>
  <c r="O1930" i="7"/>
  <c r="O1860" i="7"/>
  <c r="O1816" i="7"/>
  <c r="O1840" i="7"/>
  <c r="Q1842" i="7"/>
  <c r="R1969" i="7"/>
  <c r="O1985" i="7"/>
  <c r="O1836" i="7"/>
  <c r="R1894" i="7"/>
  <c r="O1834" i="7"/>
  <c r="P1967" i="7"/>
  <c r="O1961" i="7"/>
  <c r="R2006" i="7"/>
  <c r="P2006" i="7"/>
  <c r="O2006" i="7"/>
  <c r="P1906" i="7"/>
  <c r="O1906" i="7"/>
  <c r="R1872" i="7"/>
  <c r="O1861" i="7"/>
  <c r="O1838" i="7"/>
  <c r="O1995" i="7"/>
  <c r="O1813" i="7"/>
  <c r="R1930" i="7"/>
  <c r="R1860" i="7"/>
  <c r="R1816" i="7"/>
  <c r="R1840" i="7"/>
  <c r="R1842" i="7"/>
  <c r="O1969" i="7"/>
  <c r="Q1985" i="7"/>
  <c r="Q1836" i="7"/>
  <c r="Q1894" i="7"/>
  <c r="P1961" i="7"/>
  <c r="R1906" i="7"/>
  <c r="P1874" i="7"/>
  <c r="O1967" i="7"/>
  <c r="R2012" i="7"/>
  <c r="O2012" i="7"/>
  <c r="Q1906" i="7"/>
  <c r="O1874" i="7"/>
  <c r="P1834" i="7"/>
  <c r="Q1939" i="7"/>
  <c r="Q1911" i="7"/>
  <c r="R1962" i="7"/>
  <c r="R1817" i="7"/>
  <c r="P1922" i="7"/>
  <c r="O1915" i="7"/>
  <c r="Q1936" i="7"/>
  <c r="O1939" i="7"/>
  <c r="Q1855" i="7"/>
  <c r="O1911" i="7"/>
  <c r="P2017" i="7"/>
  <c r="R1974" i="7"/>
  <c r="P2003" i="7"/>
  <c r="R2003" i="7"/>
  <c r="Q2003" i="7"/>
  <c r="P1957" i="7"/>
  <c r="R1957" i="7"/>
  <c r="O1957" i="7"/>
  <c r="Q1957" i="7"/>
  <c r="Q1885" i="7"/>
  <c r="P1885" i="7"/>
  <c r="O1885" i="7"/>
  <c r="P1936" i="7"/>
  <c r="O1855" i="7"/>
  <c r="Q1974" i="7"/>
  <c r="P1973" i="7"/>
  <c r="R1973" i="7"/>
  <c r="O1973" i="7"/>
  <c r="Q1973" i="7"/>
  <c r="Q1878" i="7"/>
  <c r="P1878" i="7"/>
  <c r="O1878" i="7"/>
  <c r="R1878" i="7"/>
  <c r="O1829" i="7"/>
  <c r="P1829" i="7"/>
  <c r="R1829" i="7"/>
  <c r="O2005" i="7"/>
  <c r="R2005" i="7"/>
  <c r="Q2005" i="7"/>
  <c r="P2005" i="7"/>
  <c r="R1865" i="7"/>
  <c r="O1865" i="7"/>
  <c r="P1865" i="7"/>
  <c r="Q1865" i="7"/>
  <c r="Q1978" i="7"/>
  <c r="P1904" i="7"/>
  <c r="O1904" i="7"/>
  <c r="R1904" i="7"/>
  <c r="Q1904" i="7"/>
  <c r="Q1805" i="7"/>
  <c r="P1805" i="7"/>
  <c r="R1805" i="7"/>
  <c r="O1805" i="7"/>
  <c r="Q1994" i="7"/>
  <c r="O1994" i="7"/>
  <c r="P1994" i="7"/>
  <c r="R1994" i="7"/>
  <c r="R1978" i="7"/>
  <c r="P1862" i="7"/>
  <c r="R1862" i="7"/>
  <c r="Q1862" i="7"/>
  <c r="O1862" i="7"/>
  <c r="R1971" i="7"/>
  <c r="Q1971" i="7"/>
  <c r="P1971" i="7"/>
  <c r="O1971" i="7"/>
  <c r="R1884" i="7"/>
  <c r="P1884" i="7"/>
  <c r="O1884" i="7"/>
  <c r="Q1884" i="7"/>
  <c r="O1926" i="7"/>
  <c r="P1926" i="7"/>
  <c r="R1926" i="7"/>
  <c r="Q1926" i="7"/>
  <c r="P2021" i="7" l="1"/>
  <c r="Q2021" i="7"/>
  <c r="O2021" i="7"/>
  <c r="R2021" i="7"/>
</calcChain>
</file>

<file path=xl/connections.xml><?xml version="1.0" encoding="utf-8"?>
<connections xmlns="http://schemas.openxmlformats.org/spreadsheetml/2006/main">
  <connection id="1" name="mouse.tempered" type="6" refreshedVersion="5" background="1" saveData="1">
    <textPr codePage="850" sourceFile="C:\Users\edwin_chan\Downloads\mouse.tempered.txt" tab="0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<sst xmlns="http://schemas.openxmlformats.org/spreadsheetml/2006/main" count="585" uniqueCount="107">
  <si>
    <t>X</t>
  </si>
  <si>
    <t>Y</t>
  </si>
  <si>
    <t>Rand</t>
  </si>
  <si>
    <t>#0</t>
  </si>
  <si>
    <t>Delta</t>
  </si>
  <si>
    <t>#1</t>
  </si>
  <si>
    <t>Index</t>
  </si>
  <si>
    <t>iDx</t>
  </si>
  <si>
    <t>iDy</t>
  </si>
  <si>
    <t>jDx</t>
  </si>
  <si>
    <t>jDy</t>
  </si>
  <si>
    <t>kDx</t>
  </si>
  <si>
    <t>kDy</t>
  </si>
  <si>
    <t>iDist</t>
  </si>
  <si>
    <t>jDist</t>
  </si>
  <si>
    <t>kDist</t>
  </si>
  <si>
    <t>Cluster #</t>
  </si>
  <si>
    <t>#11</t>
  </si>
  <si>
    <t>Count #0</t>
  </si>
  <si>
    <t>Count #1</t>
  </si>
  <si>
    <t>Count #2</t>
  </si>
  <si>
    <t>Centroid</t>
  </si>
  <si>
    <t>Centroid #0</t>
  </si>
  <si>
    <t>Centroid #1</t>
  </si>
  <si>
    <t>Centroid #2</t>
  </si>
  <si>
    <t>Span X</t>
  </si>
  <si>
    <t>Span Y</t>
  </si>
  <si>
    <t>Random Centroid</t>
  </si>
  <si>
    <t>iMx</t>
  </si>
  <si>
    <t>iMy</t>
  </si>
  <si>
    <t>jMx</t>
  </si>
  <si>
    <t>jMy</t>
  </si>
  <si>
    <t>kMx</t>
  </si>
  <si>
    <t>kMy</t>
  </si>
  <si>
    <t>#12</t>
  </si>
  <si>
    <t>Z</t>
  </si>
  <si>
    <t>Centroid #3</t>
  </si>
  <si>
    <t>Span Z</t>
  </si>
  <si>
    <t>Cluster</t>
  </si>
  <si>
    <t>pDx</t>
  </si>
  <si>
    <t>pDy</t>
  </si>
  <si>
    <t>pDz</t>
  </si>
  <si>
    <t>qDx</t>
  </si>
  <si>
    <t>qDy</t>
  </si>
  <si>
    <t>qDz</t>
  </si>
  <si>
    <t>rDx</t>
  </si>
  <si>
    <t>rDy</t>
  </si>
  <si>
    <t>rDz</t>
  </si>
  <si>
    <t>sDz</t>
  </si>
  <si>
    <t>sDx</t>
  </si>
  <si>
    <t>sDy</t>
  </si>
  <si>
    <t>pDist</t>
  </si>
  <si>
    <t>qDist</t>
  </si>
  <si>
    <t>rDist</t>
  </si>
  <si>
    <t>sDist</t>
  </si>
  <si>
    <t>#20</t>
  </si>
  <si>
    <t>Verification</t>
  </si>
  <si>
    <t>P</t>
  </si>
  <si>
    <t>Q</t>
  </si>
  <si>
    <t>Dev</t>
  </si>
  <si>
    <t>Dp</t>
  </si>
  <si>
    <t>Dq</t>
  </si>
  <si>
    <t>Dx</t>
  </si>
  <si>
    <t>Dy</t>
  </si>
  <si>
    <t>Dz</t>
  </si>
  <si>
    <t>Centroid #4</t>
  </si>
  <si>
    <t>Init</t>
  </si>
  <si>
    <t>Error</t>
  </si>
  <si>
    <t>iDp</t>
  </si>
  <si>
    <t>iDq</t>
  </si>
  <si>
    <t>iDz</t>
  </si>
  <si>
    <t>jDp</t>
  </si>
  <si>
    <t>jDq</t>
  </si>
  <si>
    <t>jDz</t>
  </si>
  <si>
    <t>Step 1</t>
  </si>
  <si>
    <t>iMask</t>
  </si>
  <si>
    <t>jMask</t>
  </si>
  <si>
    <t>Count=</t>
  </si>
  <si>
    <t>Step 2</t>
  </si>
  <si>
    <t>Clusters</t>
  </si>
  <si>
    <t>Head</t>
  </si>
  <si>
    <t>Noise</t>
  </si>
  <si>
    <t>Ear_right</t>
  </si>
  <si>
    <t>Ear_left</t>
  </si>
  <si>
    <t>#</t>
  </si>
  <si>
    <t>kMask</t>
  </si>
  <si>
    <t>Delta=</t>
  </si>
  <si>
    <t>#13</t>
  </si>
  <si>
    <t>Hash</t>
  </si>
  <si>
    <t>#30</t>
  </si>
  <si>
    <t>Dist</t>
  </si>
  <si>
    <t>pMask</t>
  </si>
  <si>
    <t>qMask</t>
  </si>
  <si>
    <t>rMask</t>
  </si>
  <si>
    <t>sMask</t>
  </si>
  <si>
    <t>Actual Centroid</t>
  </si>
  <si>
    <t>Dist=</t>
  </si>
  <si>
    <t>Within-Cluster distance</t>
  </si>
  <si>
    <t>#10</t>
  </si>
  <si>
    <t>Step</t>
  </si>
  <si>
    <t>Data</t>
  </si>
  <si>
    <t>Mean</t>
  </si>
  <si>
    <t>kDz</t>
  </si>
  <si>
    <t>#14</t>
  </si>
  <si>
    <t>#15</t>
  </si>
  <si>
    <t>#16</t>
  </si>
  <si>
    <t>#17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</si>
</sst>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k-means on 2-D 3 centroids'!$A$8:$A$57</c:f>
              <c:numCache>
                <c:formatCode>General</c:formatCode>
                <c:ptCount val="50"/>
                <c:pt idx="0">
                  <c:v>-21.393341695808175</c:v>
                </c:pt>
                <c:pt idx="1">
                  <c:v>119.8366252785778</c:v>
                </c:pt>
                <c:pt idx="2">
                  <c:v>99.401040749882014</c:v>
                </c:pt>
                <c:pt idx="3">
                  <c:v>-2.1882369123494305</c:v>
                </c:pt>
                <c:pt idx="4">
                  <c:v>113.19035942361434</c:v>
                </c:pt>
                <c:pt idx="5">
                  <c:v>77.612991880735976</c:v>
                </c:pt>
                <c:pt idx="6">
                  <c:v>79.247680521451997</c:v>
                </c:pt>
                <c:pt idx="7">
                  <c:v>-28.414245792723669</c:v>
                </c:pt>
                <c:pt idx="8">
                  <c:v>98.347183703820406</c:v>
                </c:pt>
                <c:pt idx="9">
                  <c:v>14.732196099294519</c:v>
                </c:pt>
                <c:pt idx="10">
                  <c:v>-9.4839335327632863</c:v>
                </c:pt>
                <c:pt idx="11">
                  <c:v>105.1324394926919</c:v>
                </c:pt>
                <c:pt idx="12">
                  <c:v>-22.133385141953678</c:v>
                </c:pt>
                <c:pt idx="13">
                  <c:v>129.78677752957171</c:v>
                </c:pt>
                <c:pt idx="14">
                  <c:v>83.464494064217831</c:v>
                </c:pt>
                <c:pt idx="15">
                  <c:v>17.924481055112096</c:v>
                </c:pt>
                <c:pt idx="16">
                  <c:v>-7.2628652743849358</c:v>
                </c:pt>
                <c:pt idx="17">
                  <c:v>129.0471752587635</c:v>
                </c:pt>
                <c:pt idx="18">
                  <c:v>23.824669019218319</c:v>
                </c:pt>
                <c:pt idx="19">
                  <c:v>18.387514855917885</c:v>
                </c:pt>
                <c:pt idx="20">
                  <c:v>113.59922013024612</c:v>
                </c:pt>
                <c:pt idx="21">
                  <c:v>114.32922589685228</c:v>
                </c:pt>
                <c:pt idx="22">
                  <c:v>79.621243455187653</c:v>
                </c:pt>
                <c:pt idx="23">
                  <c:v>116.7166572875758</c:v>
                </c:pt>
                <c:pt idx="24">
                  <c:v>-26.392040304993728</c:v>
                </c:pt>
                <c:pt idx="25">
                  <c:v>25.807583357837032</c:v>
                </c:pt>
                <c:pt idx="26">
                  <c:v>-15.178531604492086</c:v>
                </c:pt>
                <c:pt idx="27">
                  <c:v>105.70581165506127</c:v>
                </c:pt>
                <c:pt idx="28">
                  <c:v>-11.523260351448045</c:v>
                </c:pt>
                <c:pt idx="29">
                  <c:v>6.9307432012419845</c:v>
                </c:pt>
                <c:pt idx="30">
                  <c:v>9.7600125171879846</c:v>
                </c:pt>
                <c:pt idx="31">
                  <c:v>115.85840844121277</c:v>
                </c:pt>
                <c:pt idx="32">
                  <c:v>94.230637168945307</c:v>
                </c:pt>
                <c:pt idx="33">
                  <c:v>85.131377089666884</c:v>
                </c:pt>
                <c:pt idx="34">
                  <c:v>92.888415630107303</c:v>
                </c:pt>
                <c:pt idx="35">
                  <c:v>27.966627721325249</c:v>
                </c:pt>
                <c:pt idx="36">
                  <c:v>103.98332397114835</c:v>
                </c:pt>
                <c:pt idx="37">
                  <c:v>112.77228131706019</c:v>
                </c:pt>
                <c:pt idx="38">
                  <c:v>92.627375350536553</c:v>
                </c:pt>
                <c:pt idx="39">
                  <c:v>129.63687521316305</c:v>
                </c:pt>
                <c:pt idx="40">
                  <c:v>114.05881250005237</c:v>
                </c:pt>
                <c:pt idx="41">
                  <c:v>123.41073995820437</c:v>
                </c:pt>
                <c:pt idx="42">
                  <c:v>128.38029134074998</c:v>
                </c:pt>
                <c:pt idx="43">
                  <c:v>95.365655806284295</c:v>
                </c:pt>
                <c:pt idx="44">
                  <c:v>14.223286529836603</c:v>
                </c:pt>
                <c:pt idx="45">
                  <c:v>109.79833816224465</c:v>
                </c:pt>
                <c:pt idx="46">
                  <c:v>-24.713331741888524</c:v>
                </c:pt>
                <c:pt idx="47">
                  <c:v>86.264415617970158</c:v>
                </c:pt>
                <c:pt idx="48">
                  <c:v>84.47836178448253</c:v>
                </c:pt>
                <c:pt idx="49">
                  <c:v>78.427577557098289</c:v>
                </c:pt>
              </c:numCache>
            </c:numRef>
          </c:xVal>
          <c:yVal>
            <c:numRef>
              <c:f>'test k-means on 2-D 3 centroids'!$B$8:$B$57</c:f>
              <c:numCache>
                <c:formatCode>General</c:formatCode>
                <c:ptCount val="50"/>
                <c:pt idx="0">
                  <c:v>126.12905675436197</c:v>
                </c:pt>
                <c:pt idx="1">
                  <c:v>28.539184643627909</c:v>
                </c:pt>
                <c:pt idx="2">
                  <c:v>26.903242216232957</c:v>
                </c:pt>
                <c:pt idx="3">
                  <c:v>106.5330648516063</c:v>
                </c:pt>
                <c:pt idx="4">
                  <c:v>-5.5778784471006464</c:v>
                </c:pt>
                <c:pt idx="5">
                  <c:v>84.911949194576778</c:v>
                </c:pt>
                <c:pt idx="6">
                  <c:v>5.1833217357917309</c:v>
                </c:pt>
                <c:pt idx="7">
                  <c:v>78.22389407315616</c:v>
                </c:pt>
                <c:pt idx="8">
                  <c:v>91.170067607587768</c:v>
                </c:pt>
                <c:pt idx="9">
                  <c:v>98.641789197802225</c:v>
                </c:pt>
                <c:pt idx="10">
                  <c:v>88.416867963521696</c:v>
                </c:pt>
                <c:pt idx="11">
                  <c:v>-9.8015779912243879</c:v>
                </c:pt>
                <c:pt idx="12">
                  <c:v>93.493648878867404</c:v>
                </c:pt>
                <c:pt idx="13">
                  <c:v>-5.7527069365659322E-3</c:v>
                </c:pt>
                <c:pt idx="14">
                  <c:v>-25.981995312064797</c:v>
                </c:pt>
                <c:pt idx="15">
                  <c:v>96.483000188045395</c:v>
                </c:pt>
                <c:pt idx="16">
                  <c:v>71.727509226620896</c:v>
                </c:pt>
                <c:pt idx="17">
                  <c:v>99.500056676755833</c:v>
                </c:pt>
                <c:pt idx="18">
                  <c:v>123.25069184879656</c:v>
                </c:pt>
                <c:pt idx="19">
                  <c:v>112.81980639327574</c:v>
                </c:pt>
                <c:pt idx="20">
                  <c:v>-4.4112139577404053</c:v>
                </c:pt>
                <c:pt idx="21">
                  <c:v>109.48414743558449</c:v>
                </c:pt>
                <c:pt idx="22">
                  <c:v>114.20039696327699</c:v>
                </c:pt>
                <c:pt idx="23">
                  <c:v>82.617724454259118</c:v>
                </c:pt>
                <c:pt idx="24">
                  <c:v>89.314734450994266</c:v>
                </c:pt>
                <c:pt idx="25">
                  <c:v>88.10048166692485</c:v>
                </c:pt>
                <c:pt idx="26">
                  <c:v>123.42325172793763</c:v>
                </c:pt>
                <c:pt idx="27">
                  <c:v>123.5282560635836</c:v>
                </c:pt>
                <c:pt idx="28">
                  <c:v>101.5137648090802</c:v>
                </c:pt>
                <c:pt idx="29">
                  <c:v>107.28922630246814</c:v>
                </c:pt>
                <c:pt idx="30">
                  <c:v>86.774485705016019</c:v>
                </c:pt>
                <c:pt idx="31">
                  <c:v>95.609097089176942</c:v>
                </c:pt>
                <c:pt idx="32">
                  <c:v>102.75257313994618</c:v>
                </c:pt>
                <c:pt idx="33">
                  <c:v>18.912707718495938</c:v>
                </c:pt>
                <c:pt idx="34">
                  <c:v>125.41026813777663</c:v>
                </c:pt>
                <c:pt idx="35">
                  <c:v>127.61810672663822</c:v>
                </c:pt>
                <c:pt idx="36">
                  <c:v>-17.459003272976645</c:v>
                </c:pt>
                <c:pt idx="37">
                  <c:v>81.378259571544135</c:v>
                </c:pt>
                <c:pt idx="38">
                  <c:v>92.564945363274973</c:v>
                </c:pt>
                <c:pt idx="39">
                  <c:v>28.340738728853474</c:v>
                </c:pt>
                <c:pt idx="40">
                  <c:v>-21.046747644618577</c:v>
                </c:pt>
                <c:pt idx="41">
                  <c:v>125.63058668248397</c:v>
                </c:pt>
                <c:pt idx="42">
                  <c:v>-19.303126502620959</c:v>
                </c:pt>
                <c:pt idx="43">
                  <c:v>83.489720388114378</c:v>
                </c:pt>
                <c:pt idx="44">
                  <c:v>112.06938270986822</c:v>
                </c:pt>
                <c:pt idx="45">
                  <c:v>-14.738995998195801</c:v>
                </c:pt>
                <c:pt idx="46">
                  <c:v>100.09101546975219</c:v>
                </c:pt>
                <c:pt idx="47">
                  <c:v>92.348525845803707</c:v>
                </c:pt>
                <c:pt idx="48">
                  <c:v>16.546499581354613</c:v>
                </c:pt>
                <c:pt idx="49">
                  <c:v>113.02123567615786</c:v>
                </c:pt>
              </c:numCache>
            </c:numRef>
          </c:yVal>
          <c:smooth val="0"/>
        </c:ser>
        <c:ser>
          <c:idx val="1"/>
          <c:order val="1"/>
          <c:tx>
            <c:v>Random Centroid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k-means on 2-D 3 centroids'!$A$62:$A$64</c:f>
              <c:numCache>
                <c:formatCode>General</c:formatCode>
                <c:ptCount val="3"/>
                <c:pt idx="0">
                  <c:v>85.531923499829247</c:v>
                </c:pt>
                <c:pt idx="1">
                  <c:v>27.943809315462921</c:v>
                </c:pt>
                <c:pt idx="2">
                  <c:v>126.13329140852642</c:v>
                </c:pt>
              </c:numCache>
            </c:numRef>
          </c:xVal>
          <c:yVal>
            <c:numRef>
              <c:f>'test k-means on 2-D 3 centroids'!$B$62:$B$64</c:f>
              <c:numCache>
                <c:formatCode>General</c:formatCode>
                <c:ptCount val="3"/>
                <c:pt idx="0">
                  <c:v>57.091499290017538</c:v>
                </c:pt>
                <c:pt idx="1">
                  <c:v>80.126373818064081</c:v>
                </c:pt>
                <c:pt idx="2">
                  <c:v>-9.2666260385730226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98216"/>
        <c:axId val="192093904"/>
      </c:scatterChart>
      <c:valAx>
        <c:axId val="192098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93904"/>
        <c:crosses val="autoZero"/>
        <c:crossBetween val="midCat"/>
      </c:valAx>
      <c:valAx>
        <c:axId val="19209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98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k-means on 2-D 3 centroids'!$B$68:$B$117</c:f>
              <c:numCache>
                <c:formatCode>General</c:formatCode>
                <c:ptCount val="50"/>
                <c:pt idx="0">
                  <c:v>-21.393341695808175</c:v>
                </c:pt>
                <c:pt idx="1">
                  <c:v>119.8366252785778</c:v>
                </c:pt>
                <c:pt idx="2">
                  <c:v>99.401040749882014</c:v>
                </c:pt>
                <c:pt idx="3">
                  <c:v>-2.1882369123494305</c:v>
                </c:pt>
                <c:pt idx="4">
                  <c:v>113.19035942361434</c:v>
                </c:pt>
                <c:pt idx="5">
                  <c:v>77.612991880735976</c:v>
                </c:pt>
                <c:pt idx="6">
                  <c:v>79.247680521451997</c:v>
                </c:pt>
                <c:pt idx="7">
                  <c:v>-28.414245792723669</c:v>
                </c:pt>
                <c:pt idx="8">
                  <c:v>98.347183703820406</c:v>
                </c:pt>
                <c:pt idx="9">
                  <c:v>14.732196099294519</c:v>
                </c:pt>
                <c:pt idx="10">
                  <c:v>-9.4839335327632863</c:v>
                </c:pt>
                <c:pt idx="11">
                  <c:v>105.1324394926919</c:v>
                </c:pt>
                <c:pt idx="12">
                  <c:v>-22.133385141953678</c:v>
                </c:pt>
                <c:pt idx="13">
                  <c:v>129.78677752957171</c:v>
                </c:pt>
                <c:pt idx="14">
                  <c:v>83.464494064217831</c:v>
                </c:pt>
                <c:pt idx="15">
                  <c:v>17.924481055112096</c:v>
                </c:pt>
                <c:pt idx="16">
                  <c:v>-7.2628652743849358</c:v>
                </c:pt>
                <c:pt idx="17">
                  <c:v>129.0471752587635</c:v>
                </c:pt>
                <c:pt idx="18">
                  <c:v>23.824669019218319</c:v>
                </c:pt>
                <c:pt idx="19">
                  <c:v>18.387514855917885</c:v>
                </c:pt>
                <c:pt idx="20">
                  <c:v>113.59922013024612</c:v>
                </c:pt>
                <c:pt idx="21">
                  <c:v>114.32922589685228</c:v>
                </c:pt>
                <c:pt idx="22">
                  <c:v>79.621243455187653</c:v>
                </c:pt>
                <c:pt idx="23">
                  <c:v>116.7166572875758</c:v>
                </c:pt>
                <c:pt idx="24">
                  <c:v>-26.392040304993728</c:v>
                </c:pt>
                <c:pt idx="25">
                  <c:v>25.807583357837032</c:v>
                </c:pt>
                <c:pt idx="26">
                  <c:v>-15.178531604492086</c:v>
                </c:pt>
                <c:pt idx="27">
                  <c:v>105.70581165506127</c:v>
                </c:pt>
                <c:pt idx="28">
                  <c:v>-11.523260351448045</c:v>
                </c:pt>
                <c:pt idx="29">
                  <c:v>6.9307432012419845</c:v>
                </c:pt>
                <c:pt idx="30">
                  <c:v>9.7600125171879846</c:v>
                </c:pt>
                <c:pt idx="31">
                  <c:v>115.85840844121277</c:v>
                </c:pt>
                <c:pt idx="32">
                  <c:v>94.230637168945307</c:v>
                </c:pt>
                <c:pt idx="33">
                  <c:v>85.131377089666884</c:v>
                </c:pt>
                <c:pt idx="34">
                  <c:v>92.888415630107303</c:v>
                </c:pt>
                <c:pt idx="35">
                  <c:v>27.966627721325249</c:v>
                </c:pt>
                <c:pt idx="36">
                  <c:v>103.98332397114835</c:v>
                </c:pt>
                <c:pt idx="37">
                  <c:v>112.77228131706019</c:v>
                </c:pt>
                <c:pt idx="38">
                  <c:v>92.627375350536553</c:v>
                </c:pt>
                <c:pt idx="39">
                  <c:v>129.63687521316305</c:v>
                </c:pt>
                <c:pt idx="40">
                  <c:v>114.05881250005237</c:v>
                </c:pt>
                <c:pt idx="41">
                  <c:v>123.41073995820437</c:v>
                </c:pt>
                <c:pt idx="42">
                  <c:v>128.38029134074998</c:v>
                </c:pt>
                <c:pt idx="43">
                  <c:v>95.365655806284295</c:v>
                </c:pt>
                <c:pt idx="44">
                  <c:v>14.223286529836603</c:v>
                </c:pt>
                <c:pt idx="45">
                  <c:v>109.79833816224465</c:v>
                </c:pt>
                <c:pt idx="46">
                  <c:v>-24.713331741888524</c:v>
                </c:pt>
                <c:pt idx="47">
                  <c:v>86.264415617970158</c:v>
                </c:pt>
                <c:pt idx="48">
                  <c:v>84.47836178448253</c:v>
                </c:pt>
                <c:pt idx="49">
                  <c:v>78.427577557098289</c:v>
                </c:pt>
              </c:numCache>
            </c:numRef>
          </c:xVal>
          <c:yVal>
            <c:numRef>
              <c:f>'test k-means on 2-D 3 centroids'!$C$68:$C$117</c:f>
              <c:numCache>
                <c:formatCode>General</c:formatCode>
                <c:ptCount val="50"/>
                <c:pt idx="0">
                  <c:v>126.12905675436197</c:v>
                </c:pt>
                <c:pt idx="1">
                  <c:v>28.539184643627909</c:v>
                </c:pt>
                <c:pt idx="2">
                  <c:v>26.903242216232957</c:v>
                </c:pt>
                <c:pt idx="3">
                  <c:v>106.5330648516063</c:v>
                </c:pt>
                <c:pt idx="4">
                  <c:v>-5.5778784471006464</c:v>
                </c:pt>
                <c:pt idx="5">
                  <c:v>84.911949194576778</c:v>
                </c:pt>
                <c:pt idx="6">
                  <c:v>5.1833217357917309</c:v>
                </c:pt>
                <c:pt idx="7">
                  <c:v>78.22389407315616</c:v>
                </c:pt>
                <c:pt idx="8">
                  <c:v>91.170067607587768</c:v>
                </c:pt>
                <c:pt idx="9">
                  <c:v>98.641789197802225</c:v>
                </c:pt>
                <c:pt idx="10">
                  <c:v>88.416867963521696</c:v>
                </c:pt>
                <c:pt idx="11">
                  <c:v>-9.8015779912243879</c:v>
                </c:pt>
                <c:pt idx="12">
                  <c:v>93.493648878867404</c:v>
                </c:pt>
                <c:pt idx="13">
                  <c:v>-5.7527069365659322E-3</c:v>
                </c:pt>
                <c:pt idx="14">
                  <c:v>-25.981995312064797</c:v>
                </c:pt>
                <c:pt idx="15">
                  <c:v>96.483000188045395</c:v>
                </c:pt>
                <c:pt idx="16">
                  <c:v>71.727509226620896</c:v>
                </c:pt>
                <c:pt idx="17">
                  <c:v>99.500056676755833</c:v>
                </c:pt>
                <c:pt idx="18">
                  <c:v>123.25069184879656</c:v>
                </c:pt>
                <c:pt idx="19">
                  <c:v>112.81980639327574</c:v>
                </c:pt>
                <c:pt idx="20">
                  <c:v>-4.4112139577404053</c:v>
                </c:pt>
                <c:pt idx="21">
                  <c:v>109.48414743558449</c:v>
                </c:pt>
                <c:pt idx="22">
                  <c:v>114.20039696327699</c:v>
                </c:pt>
                <c:pt idx="23">
                  <c:v>82.617724454259118</c:v>
                </c:pt>
                <c:pt idx="24">
                  <c:v>89.314734450994266</c:v>
                </c:pt>
                <c:pt idx="25">
                  <c:v>88.10048166692485</c:v>
                </c:pt>
                <c:pt idx="26">
                  <c:v>123.42325172793763</c:v>
                </c:pt>
                <c:pt idx="27">
                  <c:v>123.5282560635836</c:v>
                </c:pt>
                <c:pt idx="28">
                  <c:v>101.5137648090802</c:v>
                </c:pt>
                <c:pt idx="29">
                  <c:v>107.28922630246814</c:v>
                </c:pt>
                <c:pt idx="30">
                  <c:v>86.774485705016019</c:v>
                </c:pt>
                <c:pt idx="31">
                  <c:v>95.609097089176942</c:v>
                </c:pt>
                <c:pt idx="32">
                  <c:v>102.75257313994618</c:v>
                </c:pt>
                <c:pt idx="33">
                  <c:v>18.912707718495938</c:v>
                </c:pt>
                <c:pt idx="34">
                  <c:v>125.41026813777663</c:v>
                </c:pt>
                <c:pt idx="35">
                  <c:v>127.61810672663822</c:v>
                </c:pt>
                <c:pt idx="36">
                  <c:v>-17.459003272976645</c:v>
                </c:pt>
                <c:pt idx="37">
                  <c:v>81.378259571544135</c:v>
                </c:pt>
                <c:pt idx="38">
                  <c:v>92.564945363274973</c:v>
                </c:pt>
                <c:pt idx="39">
                  <c:v>28.340738728853474</c:v>
                </c:pt>
                <c:pt idx="40">
                  <c:v>-21.046747644618577</c:v>
                </c:pt>
                <c:pt idx="41">
                  <c:v>125.63058668248397</c:v>
                </c:pt>
                <c:pt idx="42">
                  <c:v>-19.303126502620959</c:v>
                </c:pt>
                <c:pt idx="43">
                  <c:v>83.489720388114378</c:v>
                </c:pt>
                <c:pt idx="44">
                  <c:v>112.06938270986822</c:v>
                </c:pt>
                <c:pt idx="45">
                  <c:v>-14.738995998195801</c:v>
                </c:pt>
                <c:pt idx="46">
                  <c:v>100.09101546975219</c:v>
                </c:pt>
                <c:pt idx="47">
                  <c:v>92.348525845803707</c:v>
                </c:pt>
                <c:pt idx="48">
                  <c:v>16.546499581354613</c:v>
                </c:pt>
                <c:pt idx="49">
                  <c:v>113.02123567615786</c:v>
                </c:pt>
              </c:numCache>
            </c:numRef>
          </c:yVal>
          <c:smooth val="0"/>
        </c:ser>
        <c:ser>
          <c:idx val="1"/>
          <c:order val="1"/>
          <c:tx>
            <c:v>Centroids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k-means on 2-D 3 centroids'!$A$124:$A$126</c:f>
              <c:numCache>
                <c:formatCode>General</c:formatCode>
                <c:ptCount val="3"/>
                <c:pt idx="0">
                  <c:v>99.065082926813034</c:v>
                </c:pt>
                <c:pt idx="1">
                  <c:v>-0.48031884188599361</c:v>
                </c:pt>
                <c:pt idx="2">
                  <c:v>110.84293646897748</c:v>
                </c:pt>
              </c:numCache>
            </c:numRef>
          </c:xVal>
          <c:yVal>
            <c:numRef>
              <c:f>'test k-means on 2-D 3 centroids'!$B$124:$B$126</c:f>
              <c:numCache>
                <c:formatCode>General</c:formatCode>
                <c:ptCount val="3"/>
                <c:pt idx="0">
                  <c:v>88.420013673999307</c:v>
                </c:pt>
                <c:pt idx="1">
                  <c:v>101.67967257603864</c:v>
                </c:pt>
                <c:pt idx="2">
                  <c:v>-4.6885872271004727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97824"/>
        <c:axId val="192099000"/>
      </c:scatterChart>
      <c:valAx>
        <c:axId val="19209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99000"/>
        <c:crosses val="autoZero"/>
        <c:crossBetween val="midCat"/>
      </c:valAx>
      <c:valAx>
        <c:axId val="19209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9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Mouse tempered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mouse tempered'!$A$3:$A$119</c:f>
              <c:numCache>
                <c:formatCode>General</c:formatCode>
                <c:ptCount val="117"/>
                <c:pt idx="0">
                  <c:v>0.43945280775965401</c:v>
                </c:pt>
                <c:pt idx="1">
                  <c:v>0.51220043710612195</c:v>
                </c:pt>
                <c:pt idx="2">
                  <c:v>0.29094997761775399</c:v>
                </c:pt>
                <c:pt idx="3">
                  <c:v>0.39175877821343602</c:v>
                </c:pt>
                <c:pt idx="4">
                  <c:v>0.52185702837659698</c:v>
                </c:pt>
                <c:pt idx="5">
                  <c:v>0.75413048252387505</c:v>
                </c:pt>
                <c:pt idx="6">
                  <c:v>0.74487821615514005</c:v>
                </c:pt>
                <c:pt idx="7">
                  <c:v>0.78720238612552196</c:v>
                </c:pt>
                <c:pt idx="8">
                  <c:v>0.78309248904720397</c:v>
                </c:pt>
                <c:pt idx="9">
                  <c:v>0.76519710765417703</c:v>
                </c:pt>
                <c:pt idx="10">
                  <c:v>0.71941895755858698</c:v>
                </c:pt>
                <c:pt idx="11">
                  <c:v>0.299532932277775</c:v>
                </c:pt>
                <c:pt idx="12">
                  <c:v>0.49822414751029498</c:v>
                </c:pt>
                <c:pt idx="13">
                  <c:v>0.27405229214478</c:v>
                </c:pt>
                <c:pt idx="14">
                  <c:v>0.38284021717487399</c:v>
                </c:pt>
                <c:pt idx="15">
                  <c:v>0.25146154160019502</c:v>
                </c:pt>
                <c:pt idx="16">
                  <c:v>0.229272811842754</c:v>
                </c:pt>
                <c:pt idx="17">
                  <c:v>0.75006760187426402</c:v>
                </c:pt>
                <c:pt idx="18">
                  <c:v>0.29832254625051402</c:v>
                </c:pt>
                <c:pt idx="19">
                  <c:v>0.20296773383981501</c:v>
                </c:pt>
                <c:pt idx="20">
                  <c:v>0.243986902691602</c:v>
                </c:pt>
                <c:pt idx="21">
                  <c:v>0.424923198942187</c:v>
                </c:pt>
                <c:pt idx="22">
                  <c:v>0.520723820767521</c:v>
                </c:pt>
                <c:pt idx="23">
                  <c:v>0.44329557666585201</c:v>
                </c:pt>
                <c:pt idx="24">
                  <c:v>0.39882121731993397</c:v>
                </c:pt>
                <c:pt idx="25">
                  <c:v>0.50434998019569799</c:v>
                </c:pt>
                <c:pt idx="26">
                  <c:v>0.64183163783838904</c:v>
                </c:pt>
                <c:pt idx="27">
                  <c:v>0.38751390538070701</c:v>
                </c:pt>
                <c:pt idx="28">
                  <c:v>0.39399361159532398</c:v>
                </c:pt>
                <c:pt idx="29">
                  <c:v>0.75393822682614298</c:v>
                </c:pt>
                <c:pt idx="30">
                  <c:v>0.73618813279564799</c:v>
                </c:pt>
                <c:pt idx="31">
                  <c:v>0.71140134384443399</c:v>
                </c:pt>
                <c:pt idx="32">
                  <c:v>0.72839038628222796</c:v>
                </c:pt>
                <c:pt idx="33">
                  <c:v>4.0554927744786098E-2</c:v>
                </c:pt>
                <c:pt idx="34">
                  <c:v>0.81992245866708802</c:v>
                </c:pt>
                <c:pt idx="35">
                  <c:v>0.53104100918419905</c:v>
                </c:pt>
                <c:pt idx="36">
                  <c:v>0.68889680924691099</c:v>
                </c:pt>
                <c:pt idx="37">
                  <c:v>0.64939623086498499</c:v>
                </c:pt>
                <c:pt idx="38">
                  <c:v>0.83516191138058404</c:v>
                </c:pt>
                <c:pt idx="39">
                  <c:v>0.46558804569679002</c:v>
                </c:pt>
                <c:pt idx="40">
                  <c:v>0.62589461588778394</c:v>
                </c:pt>
                <c:pt idx="41">
                  <c:v>0.33422593969522302</c:v>
                </c:pt>
                <c:pt idx="42">
                  <c:v>0.36680067415943202</c:v>
                </c:pt>
                <c:pt idx="43">
                  <c:v>0.26291652698749002</c:v>
                </c:pt>
                <c:pt idx="44">
                  <c:v>0.25468844356494802</c:v>
                </c:pt>
                <c:pt idx="45">
                  <c:v>0.17474033164278299</c:v>
                </c:pt>
                <c:pt idx="46">
                  <c:v>0.23745015069634501</c:v>
                </c:pt>
                <c:pt idx="47">
                  <c:v>0.30400101479723102</c:v>
                </c:pt>
                <c:pt idx="48">
                  <c:v>0.25795808231609701</c:v>
                </c:pt>
                <c:pt idx="49">
                  <c:v>0.74162777827944504</c:v>
                </c:pt>
                <c:pt idx="50">
                  <c:v>0.38272263131699502</c:v>
                </c:pt>
                <c:pt idx="51">
                  <c:v>0.56506329156322999</c:v>
                </c:pt>
                <c:pt idx="52">
                  <c:v>0.35075966639561701</c:v>
                </c:pt>
                <c:pt idx="53">
                  <c:v>0.836569858595413</c:v>
                </c:pt>
                <c:pt idx="54">
                  <c:v>0.70553841674860296</c:v>
                </c:pt>
                <c:pt idx="55">
                  <c:v>0.74056584510053303</c:v>
                </c:pt>
                <c:pt idx="56">
                  <c:v>0.151506124751141</c:v>
                </c:pt>
                <c:pt idx="57">
                  <c:v>0.75681360575497003</c:v>
                </c:pt>
                <c:pt idx="58">
                  <c:v>0.675660163954246</c:v>
                </c:pt>
                <c:pt idx="59">
                  <c:v>0.56814299243993605</c:v>
                </c:pt>
                <c:pt idx="60">
                  <c:v>0.49828878479830702</c:v>
                </c:pt>
                <c:pt idx="61">
                  <c:v>0.43642837150147901</c:v>
                </c:pt>
                <c:pt idx="62">
                  <c:v>0.60372541264316504</c:v>
                </c:pt>
                <c:pt idx="63">
                  <c:v>0.86030828475060594</c:v>
                </c:pt>
                <c:pt idx="64">
                  <c:v>0.58884987695978397</c:v>
                </c:pt>
                <c:pt idx="65">
                  <c:v>0.69899622415747797</c:v>
                </c:pt>
                <c:pt idx="66">
                  <c:v>0.67524218097382005</c:v>
                </c:pt>
                <c:pt idx="67">
                  <c:v>0.86208259032263901</c:v>
                </c:pt>
                <c:pt idx="68">
                  <c:v>0.64556239484442002</c:v>
                </c:pt>
                <c:pt idx="69">
                  <c:v>0.41552742581024199</c:v>
                </c:pt>
                <c:pt idx="70">
                  <c:v>0.29194678962167803</c:v>
                </c:pt>
                <c:pt idx="71">
                  <c:v>0.43756133227322402</c:v>
                </c:pt>
                <c:pt idx="72">
                  <c:v>0.30021772312881301</c:v>
                </c:pt>
                <c:pt idx="73">
                  <c:v>0.19708666001178601</c:v>
                </c:pt>
                <c:pt idx="74">
                  <c:v>0.31876246776325001</c:v>
                </c:pt>
                <c:pt idx="75">
                  <c:v>0.220210421843717</c:v>
                </c:pt>
                <c:pt idx="76">
                  <c:v>0.35648189808486702</c:v>
                </c:pt>
                <c:pt idx="77">
                  <c:v>0.333454400810475</c:v>
                </c:pt>
                <c:pt idx="78">
                  <c:v>0.54348534985404795</c:v>
                </c:pt>
                <c:pt idx="79">
                  <c:v>0.91602980838192605</c:v>
                </c:pt>
                <c:pt idx="80">
                  <c:v>0.44119239525974602</c:v>
                </c:pt>
                <c:pt idx="81">
                  <c:v>0.57069648199583201</c:v>
                </c:pt>
                <c:pt idx="82">
                  <c:v>0.70654705710541699</c:v>
                </c:pt>
                <c:pt idx="83">
                  <c:v>0.44312146911096401</c:v>
                </c:pt>
                <c:pt idx="84">
                  <c:v>0.75223651724637697</c:v>
                </c:pt>
                <c:pt idx="85">
                  <c:v>0.76232639156451099</c:v>
                </c:pt>
                <c:pt idx="86">
                  <c:v>0.66858660058714403</c:v>
                </c:pt>
                <c:pt idx="87">
                  <c:v>0.427325472743736</c:v>
                </c:pt>
                <c:pt idx="88">
                  <c:v>0.77010848080016403</c:v>
                </c:pt>
                <c:pt idx="89">
                  <c:v>0.78629892759636499</c:v>
                </c:pt>
                <c:pt idx="90">
                  <c:v>0.323144615700802</c:v>
                </c:pt>
                <c:pt idx="91">
                  <c:v>0.700978714407965</c:v>
                </c:pt>
                <c:pt idx="92">
                  <c:v>0.679440511178664</c:v>
                </c:pt>
                <c:pt idx="93">
                  <c:v>0.71593743807767196</c:v>
                </c:pt>
                <c:pt idx="94">
                  <c:v>0.47975236292326501</c:v>
                </c:pt>
                <c:pt idx="95">
                  <c:v>0.41003838698089201</c:v>
                </c:pt>
                <c:pt idx="96">
                  <c:v>0.75175266561728904</c:v>
                </c:pt>
                <c:pt idx="97">
                  <c:v>0.61162324393939405</c:v>
                </c:pt>
                <c:pt idx="98">
                  <c:v>0.44394105422327301</c:v>
                </c:pt>
                <c:pt idx="99">
                  <c:v>0.53647526637174403</c:v>
                </c:pt>
                <c:pt idx="100">
                  <c:v>0.63755909142008205</c:v>
                </c:pt>
                <c:pt idx="101">
                  <c:v>0.32268111908104102</c:v>
                </c:pt>
                <c:pt idx="102">
                  <c:v>0.70932895321253497</c:v>
                </c:pt>
                <c:pt idx="103">
                  <c:v>0.41670674548454101</c:v>
                </c:pt>
                <c:pt idx="104">
                  <c:v>0.40226843709696403</c:v>
                </c:pt>
                <c:pt idx="105">
                  <c:v>0.63124116179477696</c:v>
                </c:pt>
                <c:pt idx="106">
                  <c:v>0.51387298960782402</c:v>
                </c:pt>
                <c:pt idx="107">
                  <c:v>0.56306819518266804</c:v>
                </c:pt>
                <c:pt idx="108">
                  <c:v>0.35408467642551</c:v>
                </c:pt>
                <c:pt idx="109">
                  <c:v>0.52646486543992999</c:v>
                </c:pt>
                <c:pt idx="110">
                  <c:v>0.54571318447406603</c:v>
                </c:pt>
                <c:pt idx="111">
                  <c:v>0.34557968365751102</c:v>
                </c:pt>
                <c:pt idx="112">
                  <c:v>0.65071434656149196</c:v>
                </c:pt>
                <c:pt idx="113">
                  <c:v>0.74253286087223003</c:v>
                </c:pt>
                <c:pt idx="114">
                  <c:v>0.68232731950347902</c:v>
                </c:pt>
                <c:pt idx="115">
                  <c:v>0.50813444294125099</c:v>
                </c:pt>
                <c:pt idx="116">
                  <c:v>0.52210795768568596</c:v>
                </c:pt>
              </c:numCache>
            </c:numRef>
          </c:xVal>
          <c:yVal>
            <c:numRef>
              <c:f>'test mouse tempered'!$B$3:$B$119</c:f>
              <c:numCache>
                <c:formatCode>General</c:formatCode>
                <c:ptCount val="117"/>
                <c:pt idx="0">
                  <c:v>0.54786742927721199</c:v>
                </c:pt>
                <c:pt idx="1">
                  <c:v>0.50086464650840401</c:v>
                </c:pt>
                <c:pt idx="2">
                  <c:v>0.85576668711747605</c:v>
                </c:pt>
                <c:pt idx="3">
                  <c:v>0.61034730352858702</c:v>
                </c:pt>
                <c:pt idx="4">
                  <c:v>0.57690608113337605</c:v>
                </c:pt>
                <c:pt idx="5">
                  <c:v>0.72385973130527903</c:v>
                </c:pt>
                <c:pt idx="6">
                  <c:v>0.73947261897855698</c:v>
                </c:pt>
                <c:pt idx="7">
                  <c:v>0.81732541555802996</c:v>
                </c:pt>
                <c:pt idx="8">
                  <c:v>0.73165581614309905</c:v>
                </c:pt>
                <c:pt idx="9">
                  <c:v>0.76929428121799404</c:v>
                </c:pt>
                <c:pt idx="10">
                  <c:v>0.43648093863144599</c:v>
                </c:pt>
                <c:pt idx="11">
                  <c:v>0.62306272704056098</c:v>
                </c:pt>
                <c:pt idx="12">
                  <c:v>0.42839983794125902</c:v>
                </c:pt>
                <c:pt idx="13">
                  <c:v>0.480432059863108</c:v>
                </c:pt>
                <c:pt idx="14">
                  <c:v>0.54406888629625605</c:v>
                </c:pt>
                <c:pt idx="15">
                  <c:v>0.798345539805004</c:v>
                </c:pt>
                <c:pt idx="16">
                  <c:v>0.737001377031133</c:v>
                </c:pt>
                <c:pt idx="17">
                  <c:v>0.89702766074985896</c:v>
                </c:pt>
                <c:pt idx="18">
                  <c:v>0.76092979354218004</c:v>
                </c:pt>
                <c:pt idx="19">
                  <c:v>0.798458010461913</c:v>
                </c:pt>
                <c:pt idx="20">
                  <c:v>0.80325127172464905</c:v>
                </c:pt>
                <c:pt idx="21">
                  <c:v>0.28482572753736901</c:v>
                </c:pt>
                <c:pt idx="22">
                  <c:v>0.32542733595644602</c:v>
                </c:pt>
                <c:pt idx="23">
                  <c:v>0.32697891986066502</c:v>
                </c:pt>
                <c:pt idx="24">
                  <c:v>0.44917757772100902</c:v>
                </c:pt>
                <c:pt idx="25">
                  <c:v>0.311049729906618</c:v>
                </c:pt>
                <c:pt idx="26">
                  <c:v>0.44634230241629502</c:v>
                </c:pt>
                <c:pt idx="27">
                  <c:v>0.58357766827596402</c:v>
                </c:pt>
                <c:pt idx="28">
                  <c:v>0.43554923152869501</c:v>
                </c:pt>
                <c:pt idx="29">
                  <c:v>0.69537460903405002</c:v>
                </c:pt>
                <c:pt idx="30">
                  <c:v>0.82038758768290598</c:v>
                </c:pt>
                <c:pt idx="31">
                  <c:v>0.72941777391079299</c:v>
                </c:pt>
                <c:pt idx="32">
                  <c:v>0.74009503659429998</c:v>
                </c:pt>
                <c:pt idx="33">
                  <c:v>0.50724007924528602</c:v>
                </c:pt>
                <c:pt idx="34">
                  <c:v>0.66248644118448596</c:v>
                </c:pt>
                <c:pt idx="35">
                  <c:v>0.62956496415512497</c:v>
                </c:pt>
                <c:pt idx="36">
                  <c:v>0.524163138165469</c:v>
                </c:pt>
                <c:pt idx="37">
                  <c:v>0.37410916300714703</c:v>
                </c:pt>
                <c:pt idx="38">
                  <c:v>0.13894038814840001</c:v>
                </c:pt>
                <c:pt idx="39">
                  <c:v>0.38082603494771</c:v>
                </c:pt>
                <c:pt idx="40">
                  <c:v>0.29786152832143398</c:v>
                </c:pt>
                <c:pt idx="41">
                  <c:v>0.47160848245245901</c:v>
                </c:pt>
                <c:pt idx="42">
                  <c:v>0.70981124764786996</c:v>
                </c:pt>
                <c:pt idx="43">
                  <c:v>0.70366780401951101</c:v>
                </c:pt>
                <c:pt idx="44">
                  <c:v>0.76141635398668295</c:v>
                </c:pt>
                <c:pt idx="45">
                  <c:v>0.36368611152381902</c:v>
                </c:pt>
                <c:pt idx="46">
                  <c:v>0.72670858560312401</c:v>
                </c:pt>
                <c:pt idx="47">
                  <c:v>0.80090673042988902</c:v>
                </c:pt>
                <c:pt idx="48">
                  <c:v>0.71893566814509902</c:v>
                </c:pt>
                <c:pt idx="49">
                  <c:v>0.58899101909486495</c:v>
                </c:pt>
                <c:pt idx="50">
                  <c:v>0.45273736763851402</c:v>
                </c:pt>
                <c:pt idx="51">
                  <c:v>0.43688070190545802</c:v>
                </c:pt>
                <c:pt idx="52">
                  <c:v>0.47315034280961499</c:v>
                </c:pt>
                <c:pt idx="53">
                  <c:v>0.73952734387407204</c:v>
                </c:pt>
                <c:pt idx="54">
                  <c:v>0.80326235407314905</c:v>
                </c:pt>
                <c:pt idx="55">
                  <c:v>0.72200129049839301</c:v>
                </c:pt>
                <c:pt idx="56">
                  <c:v>0.87658566282073802</c:v>
                </c:pt>
                <c:pt idx="57">
                  <c:v>0.75154023622527699</c:v>
                </c:pt>
                <c:pt idx="58">
                  <c:v>0.75865150669608095</c:v>
                </c:pt>
                <c:pt idx="59">
                  <c:v>0.42284600051634702</c:v>
                </c:pt>
                <c:pt idx="60">
                  <c:v>0.38911656290584601</c:v>
                </c:pt>
                <c:pt idx="61">
                  <c:v>0.692301105545165</c:v>
                </c:pt>
                <c:pt idx="62">
                  <c:v>0.46839656019105702</c:v>
                </c:pt>
                <c:pt idx="63">
                  <c:v>0.63383339962080398</c:v>
                </c:pt>
                <c:pt idx="64">
                  <c:v>0.47524402811514099</c:v>
                </c:pt>
                <c:pt idx="65">
                  <c:v>0.39153609364234998</c:v>
                </c:pt>
                <c:pt idx="66">
                  <c:v>0.56652005766281399</c:v>
                </c:pt>
                <c:pt idx="67">
                  <c:v>0.59180538424872098</c:v>
                </c:pt>
                <c:pt idx="68">
                  <c:v>0.45758697222873901</c:v>
                </c:pt>
                <c:pt idx="69">
                  <c:v>0.52614883588151995</c:v>
                </c:pt>
                <c:pt idx="70">
                  <c:v>0.427233480122716</c:v>
                </c:pt>
                <c:pt idx="71">
                  <c:v>0.64468813511989498</c:v>
                </c:pt>
                <c:pt idx="72">
                  <c:v>0.74308997904527196</c:v>
                </c:pt>
                <c:pt idx="73">
                  <c:v>0.79547643209735097</c:v>
                </c:pt>
                <c:pt idx="74">
                  <c:v>0.76694497862643796</c:v>
                </c:pt>
                <c:pt idx="75">
                  <c:v>0.84287939765712505</c:v>
                </c:pt>
                <c:pt idx="76">
                  <c:v>0.78270726926158796</c:v>
                </c:pt>
                <c:pt idx="77">
                  <c:v>0.46901269002076401</c:v>
                </c:pt>
                <c:pt idx="78">
                  <c:v>0.55751800980903299</c:v>
                </c:pt>
                <c:pt idx="79">
                  <c:v>0.52339059328542503</c:v>
                </c:pt>
                <c:pt idx="80">
                  <c:v>0.51541288111112904</c:v>
                </c:pt>
                <c:pt idx="81">
                  <c:v>0.62629593680648898</c:v>
                </c:pt>
                <c:pt idx="82">
                  <c:v>0.35266153578564502</c:v>
                </c:pt>
                <c:pt idx="83">
                  <c:v>0.63224921325125205</c:v>
                </c:pt>
                <c:pt idx="84">
                  <c:v>0.66046062095672198</c:v>
                </c:pt>
                <c:pt idx="85">
                  <c:v>0.80248494729906095</c:v>
                </c:pt>
                <c:pt idx="86">
                  <c:v>0.78176946356409205</c:v>
                </c:pt>
                <c:pt idx="87">
                  <c:v>0.83376657381938601</c:v>
                </c:pt>
                <c:pt idx="88">
                  <c:v>0.705184787972998</c:v>
                </c:pt>
                <c:pt idx="89">
                  <c:v>0.69006527967078501</c:v>
                </c:pt>
                <c:pt idx="90">
                  <c:v>0.51426241002598005</c:v>
                </c:pt>
                <c:pt idx="91">
                  <c:v>0.60583302989545595</c:v>
                </c:pt>
                <c:pt idx="92">
                  <c:v>0.33386383983683199</c:v>
                </c:pt>
                <c:pt idx="93">
                  <c:v>0.53697692993813695</c:v>
                </c:pt>
                <c:pt idx="94">
                  <c:v>0.70078752821627299</c:v>
                </c:pt>
                <c:pt idx="95">
                  <c:v>0.50998875189026704</c:v>
                </c:pt>
                <c:pt idx="96">
                  <c:v>0.49809416726960898</c:v>
                </c:pt>
                <c:pt idx="97">
                  <c:v>0.354714424267557</c:v>
                </c:pt>
                <c:pt idx="98">
                  <c:v>0.58912443401930303</c:v>
                </c:pt>
                <c:pt idx="99">
                  <c:v>0.46943479283779899</c:v>
                </c:pt>
                <c:pt idx="100">
                  <c:v>0.58470928327132998</c:v>
                </c:pt>
                <c:pt idx="101">
                  <c:v>0.46658768216650798</c:v>
                </c:pt>
                <c:pt idx="102">
                  <c:v>0.63696669116141602</c:v>
                </c:pt>
                <c:pt idx="103">
                  <c:v>0.409792980466616</c:v>
                </c:pt>
                <c:pt idx="104">
                  <c:v>0.44601176413907001</c:v>
                </c:pt>
                <c:pt idx="105">
                  <c:v>0.45662127468333202</c:v>
                </c:pt>
                <c:pt idx="106">
                  <c:v>0.29507230737868501</c:v>
                </c:pt>
                <c:pt idx="107">
                  <c:v>0.69152333464777904</c:v>
                </c:pt>
                <c:pt idx="108">
                  <c:v>0.48416947603298599</c:v>
                </c:pt>
                <c:pt idx="109">
                  <c:v>0.44438342657924301</c:v>
                </c:pt>
                <c:pt idx="110">
                  <c:v>0.58958963614951698</c:v>
                </c:pt>
                <c:pt idx="111">
                  <c:v>0.45122726633926902</c:v>
                </c:pt>
                <c:pt idx="112">
                  <c:v>0.63649523744681002</c:v>
                </c:pt>
                <c:pt idx="113">
                  <c:v>0.53471251444364098</c:v>
                </c:pt>
                <c:pt idx="114">
                  <c:v>0.63524583674111801</c:v>
                </c:pt>
                <c:pt idx="115">
                  <c:v>0.56350504504370902</c:v>
                </c:pt>
                <c:pt idx="116">
                  <c:v>0.38781976501469601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93512"/>
        <c:axId val="192094296"/>
      </c:scatterChart>
      <c:valAx>
        <c:axId val="192093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94296"/>
        <c:crosses val="autoZero"/>
        <c:crossBetween val="midCat"/>
      </c:valAx>
      <c:valAx>
        <c:axId val="1920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93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Cluster #0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mouse tempered'!$C$630:$C$682</c:f>
              <c:numCache>
                <c:formatCode>General</c:formatCode>
                <c:ptCount val="53"/>
                <c:pt idx="0">
                  <c:v>0.43945280775965401</c:v>
                </c:pt>
                <c:pt idx="1">
                  <c:v>0.51220043710612195</c:v>
                </c:pt>
                <c:pt idx="2">
                  <c:v>0.52185702837659698</c:v>
                </c:pt>
                <c:pt idx="3">
                  <c:v>0.71941895755858698</c:v>
                </c:pt>
                <c:pt idx="4">
                  <c:v>0.49822414751029498</c:v>
                </c:pt>
                <c:pt idx="5">
                  <c:v>0.27405229214478</c:v>
                </c:pt>
                <c:pt idx="6">
                  <c:v>0.38284021717487399</c:v>
                </c:pt>
                <c:pt idx="7">
                  <c:v>0.424923198942187</c:v>
                </c:pt>
                <c:pt idx="8">
                  <c:v>0.520723820767521</c:v>
                </c:pt>
                <c:pt idx="9">
                  <c:v>0.44329557666585201</c:v>
                </c:pt>
                <c:pt idx="10">
                  <c:v>0.39882121731993397</c:v>
                </c:pt>
                <c:pt idx="11">
                  <c:v>0.50434998019569799</c:v>
                </c:pt>
                <c:pt idx="12">
                  <c:v>0.64183163783838904</c:v>
                </c:pt>
                <c:pt idx="13">
                  <c:v>0.39399361159532398</c:v>
                </c:pt>
                <c:pt idx="14">
                  <c:v>0.53104100918419905</c:v>
                </c:pt>
                <c:pt idx="15">
                  <c:v>0.64939623086498499</c:v>
                </c:pt>
                <c:pt idx="16">
                  <c:v>0.83516191138058404</c:v>
                </c:pt>
                <c:pt idx="17">
                  <c:v>0.46558804569679002</c:v>
                </c:pt>
                <c:pt idx="18">
                  <c:v>0.62589461588778394</c:v>
                </c:pt>
                <c:pt idx="19">
                  <c:v>0.33422593969522302</c:v>
                </c:pt>
                <c:pt idx="20">
                  <c:v>0.17474033164278299</c:v>
                </c:pt>
                <c:pt idx="21">
                  <c:v>0.38272263131699502</c:v>
                </c:pt>
                <c:pt idx="22">
                  <c:v>0.56506329156322999</c:v>
                </c:pt>
                <c:pt idx="23">
                  <c:v>0.35075966639561701</c:v>
                </c:pt>
                <c:pt idx="24">
                  <c:v>0.56814299243993605</c:v>
                </c:pt>
                <c:pt idx="25">
                  <c:v>0.49828878479830702</c:v>
                </c:pt>
                <c:pt idx="26">
                  <c:v>0.60372541264316504</c:v>
                </c:pt>
                <c:pt idx="27">
                  <c:v>0.58884987695978397</c:v>
                </c:pt>
                <c:pt idx="28">
                  <c:v>0.69899622415747797</c:v>
                </c:pt>
                <c:pt idx="29">
                  <c:v>0.64556239484442002</c:v>
                </c:pt>
                <c:pt idx="30">
                  <c:v>0.41552742581024199</c:v>
                </c:pt>
                <c:pt idx="31">
                  <c:v>0.29194678962167803</c:v>
                </c:pt>
                <c:pt idx="32">
                  <c:v>0.333454400810475</c:v>
                </c:pt>
                <c:pt idx="33">
                  <c:v>0.54348534985404795</c:v>
                </c:pt>
                <c:pt idx="34">
                  <c:v>0.44119239525974602</c:v>
                </c:pt>
                <c:pt idx="35">
                  <c:v>0.70654705710541699</c:v>
                </c:pt>
                <c:pt idx="36">
                  <c:v>0.323144615700802</c:v>
                </c:pt>
                <c:pt idx="37">
                  <c:v>0.679440511178664</c:v>
                </c:pt>
                <c:pt idx="38">
                  <c:v>0.41003838698089201</c:v>
                </c:pt>
                <c:pt idx="39">
                  <c:v>0.61162324393939405</c:v>
                </c:pt>
                <c:pt idx="40">
                  <c:v>0.44394105422327301</c:v>
                </c:pt>
                <c:pt idx="41">
                  <c:v>0.53647526637174403</c:v>
                </c:pt>
                <c:pt idx="42">
                  <c:v>0.32268111908104102</c:v>
                </c:pt>
                <c:pt idx="43">
                  <c:v>0.41670674548454101</c:v>
                </c:pt>
                <c:pt idx="44">
                  <c:v>0.40226843709696403</c:v>
                </c:pt>
                <c:pt idx="45">
                  <c:v>0.63124116179477696</c:v>
                </c:pt>
                <c:pt idx="46">
                  <c:v>0.51387298960782402</c:v>
                </c:pt>
                <c:pt idx="47">
                  <c:v>0.35408467642551</c:v>
                </c:pt>
                <c:pt idx="48">
                  <c:v>0.52646486543992999</c:v>
                </c:pt>
                <c:pt idx="49">
                  <c:v>0.54571318447406603</c:v>
                </c:pt>
                <c:pt idx="50">
                  <c:v>0.34557968365751102</c:v>
                </c:pt>
                <c:pt idx="51">
                  <c:v>0.50813444294125099</c:v>
                </c:pt>
                <c:pt idx="52">
                  <c:v>0.52210795768568596</c:v>
                </c:pt>
              </c:numCache>
            </c:numRef>
          </c:xVal>
          <c:yVal>
            <c:numRef>
              <c:f>'test mouse tempered'!$D$630:$D$682</c:f>
              <c:numCache>
                <c:formatCode>General</c:formatCode>
                <c:ptCount val="53"/>
                <c:pt idx="0">
                  <c:v>0.54786742927721199</c:v>
                </c:pt>
                <c:pt idx="1">
                  <c:v>0.50086464650840401</c:v>
                </c:pt>
                <c:pt idx="2">
                  <c:v>0.57690608113337605</c:v>
                </c:pt>
                <c:pt idx="3">
                  <c:v>0.43648093863144599</c:v>
                </c:pt>
                <c:pt idx="4">
                  <c:v>0.42839983794125902</c:v>
                </c:pt>
                <c:pt idx="5">
                  <c:v>0.480432059863108</c:v>
                </c:pt>
                <c:pt idx="6">
                  <c:v>0.54406888629625605</c:v>
                </c:pt>
                <c:pt idx="7">
                  <c:v>0.28482572753736901</c:v>
                </c:pt>
                <c:pt idx="8">
                  <c:v>0.32542733595644602</c:v>
                </c:pt>
                <c:pt idx="9">
                  <c:v>0.32697891986066502</c:v>
                </c:pt>
                <c:pt idx="10">
                  <c:v>0.44917757772100902</c:v>
                </c:pt>
                <c:pt idx="11">
                  <c:v>0.311049729906618</c:v>
                </c:pt>
                <c:pt idx="12">
                  <c:v>0.44634230241629502</c:v>
                </c:pt>
                <c:pt idx="13">
                  <c:v>0.43554923152869501</c:v>
                </c:pt>
                <c:pt idx="14">
                  <c:v>0.62956496415512497</c:v>
                </c:pt>
                <c:pt idx="15">
                  <c:v>0.37410916300714703</c:v>
                </c:pt>
                <c:pt idx="16">
                  <c:v>0.13894038814840001</c:v>
                </c:pt>
                <c:pt idx="17">
                  <c:v>0.38082603494771</c:v>
                </c:pt>
                <c:pt idx="18">
                  <c:v>0.29786152832143398</c:v>
                </c:pt>
                <c:pt idx="19">
                  <c:v>0.47160848245245901</c:v>
                </c:pt>
                <c:pt idx="20">
                  <c:v>0.36368611152381902</c:v>
                </c:pt>
                <c:pt idx="21">
                  <c:v>0.45273736763851402</c:v>
                </c:pt>
                <c:pt idx="22">
                  <c:v>0.43688070190545802</c:v>
                </c:pt>
                <c:pt idx="23">
                  <c:v>0.47315034280961499</c:v>
                </c:pt>
                <c:pt idx="24">
                  <c:v>0.42284600051634702</c:v>
                </c:pt>
                <c:pt idx="25">
                  <c:v>0.38911656290584601</c:v>
                </c:pt>
                <c:pt idx="26">
                  <c:v>0.46839656019105702</c:v>
                </c:pt>
                <c:pt idx="27">
                  <c:v>0.47524402811514099</c:v>
                </c:pt>
                <c:pt idx="28">
                  <c:v>0.39153609364234998</c:v>
                </c:pt>
                <c:pt idx="29">
                  <c:v>0.45758697222873901</c:v>
                </c:pt>
                <c:pt idx="30">
                  <c:v>0.52614883588151995</c:v>
                </c:pt>
                <c:pt idx="31">
                  <c:v>0.427233480122716</c:v>
                </c:pt>
                <c:pt idx="32">
                  <c:v>0.46901269002076401</c:v>
                </c:pt>
                <c:pt idx="33">
                  <c:v>0.55751800980903299</c:v>
                </c:pt>
                <c:pt idx="34">
                  <c:v>0.51541288111112904</c:v>
                </c:pt>
                <c:pt idx="35">
                  <c:v>0.35266153578564502</c:v>
                </c:pt>
                <c:pt idx="36">
                  <c:v>0.51426241002598005</c:v>
                </c:pt>
                <c:pt idx="37">
                  <c:v>0.33386383983683199</c:v>
                </c:pt>
                <c:pt idx="38">
                  <c:v>0.50998875189026704</c:v>
                </c:pt>
                <c:pt idx="39">
                  <c:v>0.354714424267557</c:v>
                </c:pt>
                <c:pt idx="40">
                  <c:v>0.58912443401930303</c:v>
                </c:pt>
                <c:pt idx="41">
                  <c:v>0.46943479283779899</c:v>
                </c:pt>
                <c:pt idx="42">
                  <c:v>0.46658768216650798</c:v>
                </c:pt>
                <c:pt idx="43">
                  <c:v>0.409792980466616</c:v>
                </c:pt>
                <c:pt idx="44">
                  <c:v>0.44601176413907001</c:v>
                </c:pt>
                <c:pt idx="45">
                  <c:v>0.45662127468333202</c:v>
                </c:pt>
                <c:pt idx="46">
                  <c:v>0.29507230737868501</c:v>
                </c:pt>
                <c:pt idx="47">
                  <c:v>0.48416947603298599</c:v>
                </c:pt>
                <c:pt idx="48">
                  <c:v>0.44438342657924301</c:v>
                </c:pt>
                <c:pt idx="49">
                  <c:v>0.58958963614951698</c:v>
                </c:pt>
                <c:pt idx="50">
                  <c:v>0.45122726633926902</c:v>
                </c:pt>
                <c:pt idx="51">
                  <c:v>0.56350504504370902</c:v>
                </c:pt>
                <c:pt idx="52">
                  <c:v>0.38781976501469601</c:v>
                </c:pt>
              </c:numCache>
            </c:numRef>
          </c:yVal>
          <c:smooth val="0"/>
        </c:ser>
        <c:ser>
          <c:idx val="1"/>
          <c:order val="1"/>
          <c:tx>
            <c:v>Cluster #1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mouse tempered'!$C$683:$C$709</c:f>
              <c:numCache>
                <c:formatCode>General</c:formatCode>
                <c:ptCount val="27"/>
                <c:pt idx="0">
                  <c:v>0.29094997761775399</c:v>
                </c:pt>
                <c:pt idx="1">
                  <c:v>0.39175877821343602</c:v>
                </c:pt>
                <c:pt idx="2">
                  <c:v>0.299532932277775</c:v>
                </c:pt>
                <c:pt idx="3">
                  <c:v>0.25146154160019502</c:v>
                </c:pt>
                <c:pt idx="4">
                  <c:v>0.229272811842754</c:v>
                </c:pt>
                <c:pt idx="5">
                  <c:v>0.29832254625051402</c:v>
                </c:pt>
                <c:pt idx="6">
                  <c:v>0.20296773383981501</c:v>
                </c:pt>
                <c:pt idx="7">
                  <c:v>0.243986902691602</c:v>
                </c:pt>
                <c:pt idx="8">
                  <c:v>0.38751390538070701</c:v>
                </c:pt>
                <c:pt idx="9">
                  <c:v>4.0554927744786098E-2</c:v>
                </c:pt>
                <c:pt idx="10">
                  <c:v>0.36680067415943202</c:v>
                </c:pt>
                <c:pt idx="11">
                  <c:v>0.26291652698749002</c:v>
                </c:pt>
                <c:pt idx="12">
                  <c:v>0.25468844356494802</c:v>
                </c:pt>
                <c:pt idx="13">
                  <c:v>0.23745015069634501</c:v>
                </c:pt>
                <c:pt idx="14">
                  <c:v>0.30400101479723102</c:v>
                </c:pt>
                <c:pt idx="15">
                  <c:v>0.25795808231609701</c:v>
                </c:pt>
                <c:pt idx="16">
                  <c:v>0.151506124751141</c:v>
                </c:pt>
                <c:pt idx="17">
                  <c:v>0.43642837150147901</c:v>
                </c:pt>
                <c:pt idx="18">
                  <c:v>0.43756133227322402</c:v>
                </c:pt>
                <c:pt idx="19">
                  <c:v>0.30021772312881301</c:v>
                </c:pt>
                <c:pt idx="20">
                  <c:v>0.19708666001178601</c:v>
                </c:pt>
                <c:pt idx="21">
                  <c:v>0.31876246776325001</c:v>
                </c:pt>
                <c:pt idx="22">
                  <c:v>0.220210421843717</c:v>
                </c:pt>
                <c:pt idx="23">
                  <c:v>0.35648189808486702</c:v>
                </c:pt>
                <c:pt idx="24">
                  <c:v>0.44312146911096401</c:v>
                </c:pt>
                <c:pt idx="25">
                  <c:v>0.427325472743736</c:v>
                </c:pt>
                <c:pt idx="26">
                  <c:v>0.47975236292326501</c:v>
                </c:pt>
              </c:numCache>
            </c:numRef>
          </c:xVal>
          <c:yVal>
            <c:numRef>
              <c:f>'test mouse tempered'!$D$683:$D$709</c:f>
              <c:numCache>
                <c:formatCode>General</c:formatCode>
                <c:ptCount val="27"/>
                <c:pt idx="0">
                  <c:v>0.85576668711747605</c:v>
                </c:pt>
                <c:pt idx="1">
                  <c:v>0.61034730352858702</c:v>
                </c:pt>
                <c:pt idx="2">
                  <c:v>0.62306272704056098</c:v>
                </c:pt>
                <c:pt idx="3">
                  <c:v>0.798345539805004</c:v>
                </c:pt>
                <c:pt idx="4">
                  <c:v>0.737001377031133</c:v>
                </c:pt>
                <c:pt idx="5">
                  <c:v>0.76092979354218004</c:v>
                </c:pt>
                <c:pt idx="6">
                  <c:v>0.798458010461913</c:v>
                </c:pt>
                <c:pt idx="7">
                  <c:v>0.80325127172464905</c:v>
                </c:pt>
                <c:pt idx="8">
                  <c:v>0.58357766827596402</c:v>
                </c:pt>
                <c:pt idx="9">
                  <c:v>0.50724007924528602</c:v>
                </c:pt>
                <c:pt idx="10">
                  <c:v>0.70981124764786996</c:v>
                </c:pt>
                <c:pt idx="11">
                  <c:v>0.70366780401951101</c:v>
                </c:pt>
                <c:pt idx="12">
                  <c:v>0.76141635398668295</c:v>
                </c:pt>
                <c:pt idx="13">
                  <c:v>0.72670858560312401</c:v>
                </c:pt>
                <c:pt idx="14">
                  <c:v>0.80090673042988902</c:v>
                </c:pt>
                <c:pt idx="15">
                  <c:v>0.71893566814509902</c:v>
                </c:pt>
                <c:pt idx="16">
                  <c:v>0.87658566282073802</c:v>
                </c:pt>
                <c:pt idx="17">
                  <c:v>0.692301105545165</c:v>
                </c:pt>
                <c:pt idx="18">
                  <c:v>0.64468813511989498</c:v>
                </c:pt>
                <c:pt idx="19">
                  <c:v>0.74308997904527196</c:v>
                </c:pt>
                <c:pt idx="20">
                  <c:v>0.79547643209735097</c:v>
                </c:pt>
                <c:pt idx="21">
                  <c:v>0.76694497862643796</c:v>
                </c:pt>
                <c:pt idx="22">
                  <c:v>0.84287939765712505</c:v>
                </c:pt>
                <c:pt idx="23">
                  <c:v>0.78270726926158796</c:v>
                </c:pt>
                <c:pt idx="24">
                  <c:v>0.63224921325125205</c:v>
                </c:pt>
                <c:pt idx="25">
                  <c:v>0.83376657381938601</c:v>
                </c:pt>
                <c:pt idx="26">
                  <c:v>0.70078752821627299</c:v>
                </c:pt>
              </c:numCache>
            </c:numRef>
          </c:yVal>
          <c:smooth val="0"/>
        </c:ser>
        <c:ser>
          <c:idx val="2"/>
          <c:order val="2"/>
          <c:tx>
            <c:v>Cluster #2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'test mouse tempered'!$C$710:$C$746</c:f>
              <c:numCache>
                <c:formatCode>General</c:formatCode>
                <c:ptCount val="37"/>
                <c:pt idx="0">
                  <c:v>0.75413048252387505</c:v>
                </c:pt>
                <c:pt idx="1">
                  <c:v>0.74487821615514005</c:v>
                </c:pt>
                <c:pt idx="2">
                  <c:v>0.78720238612552196</c:v>
                </c:pt>
                <c:pt idx="3">
                  <c:v>0.78309248904720397</c:v>
                </c:pt>
                <c:pt idx="4">
                  <c:v>0.76519710765417703</c:v>
                </c:pt>
                <c:pt idx="5">
                  <c:v>0.75006760187426402</c:v>
                </c:pt>
                <c:pt idx="6">
                  <c:v>0.75393822682614298</c:v>
                </c:pt>
                <c:pt idx="7">
                  <c:v>0.73618813279564799</c:v>
                </c:pt>
                <c:pt idx="8">
                  <c:v>0.71140134384443399</c:v>
                </c:pt>
                <c:pt idx="9">
                  <c:v>0.72839038628222796</c:v>
                </c:pt>
                <c:pt idx="10">
                  <c:v>0.81992245866708802</c:v>
                </c:pt>
                <c:pt idx="11">
                  <c:v>0.68889680924691099</c:v>
                </c:pt>
                <c:pt idx="12">
                  <c:v>0.74162777827944504</c:v>
                </c:pt>
                <c:pt idx="13">
                  <c:v>0.836569858595413</c:v>
                </c:pt>
                <c:pt idx="14">
                  <c:v>0.70553841674860296</c:v>
                </c:pt>
                <c:pt idx="15">
                  <c:v>0.74056584510053303</c:v>
                </c:pt>
                <c:pt idx="16">
                  <c:v>0.75681360575497003</c:v>
                </c:pt>
                <c:pt idx="17">
                  <c:v>0.675660163954246</c:v>
                </c:pt>
                <c:pt idx="18">
                  <c:v>0.86030828475060594</c:v>
                </c:pt>
                <c:pt idx="19">
                  <c:v>0.67524218097382005</c:v>
                </c:pt>
                <c:pt idx="20">
                  <c:v>0.86208259032263901</c:v>
                </c:pt>
                <c:pt idx="21">
                  <c:v>0.91602980838192605</c:v>
                </c:pt>
                <c:pt idx="22">
                  <c:v>0.57069648199583201</c:v>
                </c:pt>
                <c:pt idx="23">
                  <c:v>0.75223651724637697</c:v>
                </c:pt>
                <c:pt idx="24">
                  <c:v>0.76232639156451099</c:v>
                </c:pt>
                <c:pt idx="25">
                  <c:v>0.66858660058714403</c:v>
                </c:pt>
                <c:pt idx="26">
                  <c:v>0.77010848080016403</c:v>
                </c:pt>
                <c:pt idx="27">
                  <c:v>0.78629892759636499</c:v>
                </c:pt>
                <c:pt idx="28">
                  <c:v>0.700978714407965</c:v>
                </c:pt>
                <c:pt idx="29">
                  <c:v>0.71593743807767196</c:v>
                </c:pt>
                <c:pt idx="30">
                  <c:v>0.75175266561728904</c:v>
                </c:pt>
                <c:pt idx="31">
                  <c:v>0.63755909142008205</c:v>
                </c:pt>
                <c:pt idx="32">
                  <c:v>0.70932895321253497</c:v>
                </c:pt>
                <c:pt idx="33">
                  <c:v>0.56306819518266804</c:v>
                </c:pt>
                <c:pt idx="34">
                  <c:v>0.65071434656149196</c:v>
                </c:pt>
                <c:pt idx="35">
                  <c:v>0.74253286087223003</c:v>
                </c:pt>
                <c:pt idx="36">
                  <c:v>0.68232731950347902</c:v>
                </c:pt>
              </c:numCache>
            </c:numRef>
          </c:xVal>
          <c:yVal>
            <c:numRef>
              <c:f>'test mouse tempered'!$D$710:$D$746</c:f>
              <c:numCache>
                <c:formatCode>General</c:formatCode>
                <c:ptCount val="37"/>
                <c:pt idx="0">
                  <c:v>0.72385973130527903</c:v>
                </c:pt>
                <c:pt idx="1">
                  <c:v>0.73947261897855698</c:v>
                </c:pt>
                <c:pt idx="2">
                  <c:v>0.81732541555802996</c:v>
                </c:pt>
                <c:pt idx="3">
                  <c:v>0.73165581614309905</c:v>
                </c:pt>
                <c:pt idx="4">
                  <c:v>0.76929428121799404</c:v>
                </c:pt>
                <c:pt idx="5">
                  <c:v>0.89702766074985896</c:v>
                </c:pt>
                <c:pt idx="6">
                  <c:v>0.69537460903405002</c:v>
                </c:pt>
                <c:pt idx="7">
                  <c:v>0.82038758768290598</c:v>
                </c:pt>
                <c:pt idx="8">
                  <c:v>0.72941777391079299</c:v>
                </c:pt>
                <c:pt idx="9">
                  <c:v>0.74009503659429998</c:v>
                </c:pt>
                <c:pt idx="10">
                  <c:v>0.66248644118448596</c:v>
                </c:pt>
                <c:pt idx="11">
                  <c:v>0.524163138165469</c:v>
                </c:pt>
                <c:pt idx="12">
                  <c:v>0.58899101909486495</c:v>
                </c:pt>
                <c:pt idx="13">
                  <c:v>0.73952734387407204</c:v>
                </c:pt>
                <c:pt idx="14">
                  <c:v>0.80326235407314905</c:v>
                </c:pt>
                <c:pt idx="15">
                  <c:v>0.72200129049839301</c:v>
                </c:pt>
                <c:pt idx="16">
                  <c:v>0.75154023622527699</c:v>
                </c:pt>
                <c:pt idx="17">
                  <c:v>0.75865150669608095</c:v>
                </c:pt>
                <c:pt idx="18">
                  <c:v>0.63383339962080398</c:v>
                </c:pt>
                <c:pt idx="19">
                  <c:v>0.56652005766281399</c:v>
                </c:pt>
                <c:pt idx="20">
                  <c:v>0.59180538424872098</c:v>
                </c:pt>
                <c:pt idx="21">
                  <c:v>0.52339059328542503</c:v>
                </c:pt>
                <c:pt idx="22">
                  <c:v>0.62629593680648898</c:v>
                </c:pt>
                <c:pt idx="23">
                  <c:v>0.66046062095672198</c:v>
                </c:pt>
                <c:pt idx="24">
                  <c:v>0.80248494729906095</c:v>
                </c:pt>
                <c:pt idx="25">
                  <c:v>0.78176946356409205</c:v>
                </c:pt>
                <c:pt idx="26">
                  <c:v>0.705184787972998</c:v>
                </c:pt>
                <c:pt idx="27">
                  <c:v>0.69006527967078501</c:v>
                </c:pt>
                <c:pt idx="28">
                  <c:v>0.60583302989545595</c:v>
                </c:pt>
                <c:pt idx="29">
                  <c:v>0.53697692993813695</c:v>
                </c:pt>
                <c:pt idx="30">
                  <c:v>0.49809416726960898</c:v>
                </c:pt>
                <c:pt idx="31">
                  <c:v>0.58470928327132998</c:v>
                </c:pt>
                <c:pt idx="32">
                  <c:v>0.63696669116141602</c:v>
                </c:pt>
                <c:pt idx="33">
                  <c:v>0.69152333464777904</c:v>
                </c:pt>
                <c:pt idx="34">
                  <c:v>0.63649523744681002</c:v>
                </c:pt>
                <c:pt idx="35">
                  <c:v>0.53471251444364098</c:v>
                </c:pt>
                <c:pt idx="36">
                  <c:v>0.63524583674111801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95080"/>
        <c:axId val="607488488"/>
      </c:scatterChart>
      <c:valAx>
        <c:axId val="192095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88488"/>
        <c:crosses val="autoZero"/>
        <c:crossBetween val="midCat"/>
      </c:valAx>
      <c:valAx>
        <c:axId val="60748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95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6</xdr:row>
      <xdr:rowOff>7620</xdr:rowOff>
    </xdr:from>
    <xdr:to>
      <xdr:col>17</xdr:col>
      <xdr:colOff>556260</xdr:colOff>
      <xdr:row>19</xdr:row>
      <xdr:rowOff>175260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525780</xdr:colOff>
      <xdr:row>117</xdr:row>
      <xdr:rowOff>76200</xdr:rowOff>
    </xdr:from>
    <xdr:to>
      <xdr:col>10</xdr:col>
      <xdr:colOff>22860</xdr:colOff>
      <xdr:row>127</xdr:row>
      <xdr:rowOff>22860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274320</xdr:colOff>
      <xdr:row>13</xdr:row>
      <xdr:rowOff>129540</xdr:rowOff>
    </xdr:from>
    <xdr:to>
      <xdr:col>16</xdr:col>
      <xdr:colOff>152400</xdr:colOff>
      <xdr:row>27</xdr:row>
      <xdr:rowOff>99060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556260</xdr:colOff>
      <xdr:row>629</xdr:row>
      <xdr:rowOff>76200</xdr:rowOff>
    </xdr:from>
    <xdr:to>
      <xdr:col>16</xdr:col>
      <xdr:colOff>434340</xdr:colOff>
      <xdr:row>643</xdr:row>
      <xdr:rowOff>45720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ouse.temper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8"/>
  <sheetViews>
    <sheetView topLeftCell="A52" workbookViewId="0">
      <selection activeCell="A121" sqref="A121"/>
    </sheetView>
  </sheetViews>
  <sheetFormatPr defaultRowHeight="14.4" x14ac:dyDescent="0.3"/>
  <cols>
    <col min="1" max="1" width="12.3984375" style="1" customWidth="1"/>
    <col min="2" max="16384" width="8.796875" style="1"/>
  </cols>
  <sheetData>
    <row r="1" spans="1:13" x14ac:dyDescent="0.3">
      <c r="B1" s="1" t="s">
        <v>0</v>
      </c>
      <c r="C1" s="1" t="s">
        <v>1</v>
      </c>
      <c r="D1" s="1" t="s">
        <v>35</v>
      </c>
      <c r="F1" s="1" t="s">
        <v>25</v>
      </c>
      <c r="G1" s="1" t="s">
        <v>26</v>
      </c>
      <c r="H1" s="1" t="s">
        <v>37</v>
      </c>
      <c r="K1" s="1" t="s">
        <v>2</v>
      </c>
    </row>
    <row r="2" spans="1:13" x14ac:dyDescent="0.3">
      <c r="A2" s="1" t="s">
        <v>22</v>
      </c>
      <c r="B2" s="1">
        <f>500*K2</f>
        <v>177.83881666842794</v>
      </c>
      <c r="C2" s="1">
        <f>500*L2</f>
        <v>439.17007888665216</v>
      </c>
      <c r="D2" s="1">
        <f>500*M2</f>
        <v>312.00362446702235</v>
      </c>
      <c r="F2" s="1">
        <v>30</v>
      </c>
      <c r="G2" s="1">
        <v>30</v>
      </c>
      <c r="H2" s="1">
        <v>30</v>
      </c>
      <c r="K2" s="1">
        <v>0.35567763333685587</v>
      </c>
      <c r="L2" s="1">
        <v>0.87834015777330432</v>
      </c>
      <c r="M2" s="1">
        <v>0.62400724893404469</v>
      </c>
    </row>
    <row r="3" spans="1:13" x14ac:dyDescent="0.3">
      <c r="A3" s="1" t="s">
        <v>23</v>
      </c>
      <c r="B3" s="1">
        <f t="shared" ref="B3:B5" si="0">500*K3</f>
        <v>139.70927916230974</v>
      </c>
      <c r="C3" s="1">
        <f t="shared" ref="C3:C5" si="1">500*L3</f>
        <v>139.62601787909423</v>
      </c>
      <c r="D3" s="1">
        <f t="shared" ref="D3:D5" si="2">500*M3</f>
        <v>177.32130764934905</v>
      </c>
      <c r="F3" s="1">
        <v>30</v>
      </c>
      <c r="G3" s="1">
        <v>30</v>
      </c>
      <c r="H3" s="1">
        <v>30</v>
      </c>
      <c r="K3" s="1">
        <v>0.27941855832461948</v>
      </c>
      <c r="L3" s="1">
        <v>0.27925203575818847</v>
      </c>
      <c r="M3" s="1">
        <v>0.35464261529869812</v>
      </c>
    </row>
    <row r="4" spans="1:13" x14ac:dyDescent="0.3">
      <c r="A4" s="1" t="s">
        <v>24</v>
      </c>
      <c r="B4" s="1">
        <f t="shared" si="0"/>
        <v>62.949713234454421</v>
      </c>
      <c r="C4" s="1">
        <f t="shared" si="1"/>
        <v>216.64637957988504</v>
      </c>
      <c r="D4" s="1">
        <f t="shared" si="2"/>
        <v>173.56388721778043</v>
      </c>
      <c r="F4" s="1">
        <v>30</v>
      </c>
      <c r="G4" s="1">
        <v>30</v>
      </c>
      <c r="H4" s="1">
        <v>30</v>
      </c>
      <c r="K4" s="1">
        <v>0.12589942646890884</v>
      </c>
      <c r="L4" s="1">
        <v>0.43329275915977006</v>
      </c>
      <c r="M4" s="1">
        <v>0.34712777443556087</v>
      </c>
    </row>
    <row r="5" spans="1:13" x14ac:dyDescent="0.3">
      <c r="A5" s="1" t="s">
        <v>36</v>
      </c>
      <c r="B5" s="1">
        <f t="shared" si="0"/>
        <v>220.49914323687369</v>
      </c>
      <c r="C5" s="1">
        <f t="shared" si="1"/>
        <v>239.8812317828168</v>
      </c>
      <c r="D5" s="1">
        <f t="shared" si="2"/>
        <v>384.59920259794404</v>
      </c>
      <c r="F5" s="1">
        <v>30</v>
      </c>
      <c r="G5" s="1">
        <v>30</v>
      </c>
      <c r="H5" s="1">
        <v>30</v>
      </c>
      <c r="K5" s="1">
        <v>0.44099828647374739</v>
      </c>
      <c r="L5" s="1">
        <v>0.47976246356563357</v>
      </c>
      <c r="M5" s="1">
        <v>0.76919840519588811</v>
      </c>
    </row>
    <row r="7" spans="1:13" x14ac:dyDescent="0.3">
      <c r="A7" s="1" t="s">
        <v>3</v>
      </c>
    </row>
    <row r="8" spans="1:13" x14ac:dyDescent="0.3">
      <c r="A8" s="1">
        <v>30</v>
      </c>
      <c r="B8" s="1">
        <v>3</v>
      </c>
      <c r="J8" s="1" t="s">
        <v>38</v>
      </c>
    </row>
    <row r="9" spans="1:13" x14ac:dyDescent="0.3">
      <c r="A9" s="1">
        <f>INDEX(B$2:B$5,$J9+1)+(2*K9-1)*INDEX(F$2:F$5,$J9+1)</f>
        <v>195.06887319125775</v>
      </c>
      <c r="B9" s="1">
        <f t="shared" ref="B9:C9" si="3">INDEX(C$2:C$5,$J9+1)+(2*L9-1)*INDEX(G$2:G$5,$J9+1)</f>
        <v>423.72325842996401</v>
      </c>
      <c r="C9" s="1">
        <f t="shared" si="3"/>
        <v>340.32835679576624</v>
      </c>
      <c r="J9" s="1">
        <v>0</v>
      </c>
      <c r="K9" s="1">
        <v>0.7871676087138304</v>
      </c>
      <c r="L9" s="1">
        <v>0.24255299238853067</v>
      </c>
      <c r="M9" s="1">
        <v>0.97207887214573185</v>
      </c>
    </row>
    <row r="10" spans="1:13" x14ac:dyDescent="0.3">
      <c r="A10" s="1">
        <f t="shared" ref="A10:A38" si="4">INDEX(B$2:B$5,$J10+1)+(2*K10-1)*INDEX(F$2:F$5,$J10+1)</f>
        <v>148.46920007551518</v>
      </c>
      <c r="B10" s="1">
        <f t="shared" ref="B10:B38" si="5">INDEX(C$2:C$5,$J10+1)+(2*L10-1)*INDEX(G$2:G$5,$J10+1)</f>
        <v>152.18777050193748</v>
      </c>
      <c r="C10" s="1">
        <f t="shared" ref="C10:C38" si="6">INDEX(D$2:D$5,$J10+1)+(2*M10-1)*INDEX(H$2:H$5,$J10+1)</f>
        <v>154.99022323016581</v>
      </c>
      <c r="J10" s="1">
        <f>MOD(J9+1, COUNTA(A$2:A$5))</f>
        <v>1</v>
      </c>
      <c r="K10" s="1">
        <v>0.64599868188675713</v>
      </c>
      <c r="L10" s="1">
        <v>0.70936254371405427</v>
      </c>
      <c r="M10" s="1">
        <v>0.12781525968027929</v>
      </c>
    </row>
    <row r="11" spans="1:13" x14ac:dyDescent="0.3">
      <c r="A11" s="1">
        <f t="shared" si="4"/>
        <v>87.374069368565316</v>
      </c>
      <c r="B11" s="1">
        <f t="shared" si="5"/>
        <v>201.26418413098642</v>
      </c>
      <c r="C11" s="1">
        <f t="shared" si="6"/>
        <v>194.62449747673426</v>
      </c>
      <c r="J11" s="1">
        <f t="shared" ref="J11:J38" si="7">MOD(J10+1, COUNTA(A$2:A$5))</f>
        <v>2</v>
      </c>
      <c r="K11" s="1">
        <v>0.9070726022351816</v>
      </c>
      <c r="L11" s="1">
        <v>0.24363007585168994</v>
      </c>
      <c r="M11" s="1">
        <v>0.85101017098256371</v>
      </c>
    </row>
    <row r="12" spans="1:13" x14ac:dyDescent="0.3">
      <c r="A12" s="1">
        <f t="shared" si="4"/>
        <v>211.45262887123144</v>
      </c>
      <c r="B12" s="1">
        <f t="shared" si="5"/>
        <v>244.83311134321744</v>
      </c>
      <c r="C12" s="1">
        <f t="shared" si="6"/>
        <v>411.17834406803456</v>
      </c>
      <c r="J12" s="1">
        <f t="shared" si="7"/>
        <v>3</v>
      </c>
      <c r="K12" s="1">
        <v>0.34922476057262897</v>
      </c>
      <c r="L12" s="1">
        <v>0.58253132600667745</v>
      </c>
      <c r="M12" s="1">
        <v>0.94298569116817565</v>
      </c>
    </row>
    <row r="13" spans="1:13" x14ac:dyDescent="0.3">
      <c r="A13" s="1">
        <f t="shared" si="4"/>
        <v>171.94755170482659</v>
      </c>
      <c r="B13" s="1">
        <f t="shared" si="5"/>
        <v>461.29107397767291</v>
      </c>
      <c r="C13" s="1">
        <f t="shared" si="6"/>
        <v>312.36959725553345</v>
      </c>
      <c r="J13" s="1">
        <f t="shared" si="7"/>
        <v>0</v>
      </c>
      <c r="K13" s="1">
        <v>0.40181225060664438</v>
      </c>
      <c r="L13" s="1">
        <v>0.86868325151701231</v>
      </c>
      <c r="M13" s="1">
        <v>0.50609954647518507</v>
      </c>
    </row>
    <row r="14" spans="1:13" x14ac:dyDescent="0.3">
      <c r="A14" s="1">
        <f t="shared" si="4"/>
        <v>123.22073967351739</v>
      </c>
      <c r="B14" s="1">
        <f t="shared" si="5"/>
        <v>134.99617695107534</v>
      </c>
      <c r="C14" s="1">
        <f t="shared" si="6"/>
        <v>160.46882925363633</v>
      </c>
      <c r="J14" s="1">
        <f t="shared" si="7"/>
        <v>1</v>
      </c>
      <c r="K14" s="1">
        <v>0.22519100852012752</v>
      </c>
      <c r="L14" s="1">
        <v>0.42283598453301829</v>
      </c>
      <c r="M14" s="1">
        <v>0.21912536007145478</v>
      </c>
    </row>
    <row r="15" spans="1:13" x14ac:dyDescent="0.3">
      <c r="A15" s="1">
        <f t="shared" si="4"/>
        <v>59.694644303680711</v>
      </c>
      <c r="B15" s="1">
        <f t="shared" si="5"/>
        <v>221.04025218922618</v>
      </c>
      <c r="C15" s="1">
        <f t="shared" si="6"/>
        <v>195.74913295406432</v>
      </c>
      <c r="J15" s="1">
        <f t="shared" si="7"/>
        <v>2</v>
      </c>
      <c r="K15" s="1">
        <v>0.4457488511537715</v>
      </c>
      <c r="L15" s="1">
        <v>0.5732312101556859</v>
      </c>
      <c r="M15" s="1">
        <v>0.86975409560473138</v>
      </c>
    </row>
    <row r="16" spans="1:13" x14ac:dyDescent="0.3">
      <c r="A16" s="1">
        <f t="shared" si="4"/>
        <v>249.72111440571157</v>
      </c>
      <c r="B16" s="1">
        <f t="shared" si="5"/>
        <v>239.82419637358879</v>
      </c>
      <c r="C16" s="1">
        <f t="shared" si="6"/>
        <v>370.42328311725868</v>
      </c>
      <c r="J16" s="1">
        <f t="shared" si="7"/>
        <v>3</v>
      </c>
      <c r="K16" s="1">
        <v>0.9870328528139648</v>
      </c>
      <c r="L16" s="1">
        <v>0.49904940984619972</v>
      </c>
      <c r="M16" s="1">
        <v>0.26373467532191019</v>
      </c>
    </row>
    <row r="17" spans="1:13" x14ac:dyDescent="0.3">
      <c r="A17" s="1">
        <f t="shared" si="4"/>
        <v>161.5126698231052</v>
      </c>
      <c r="B17" s="1">
        <f t="shared" si="5"/>
        <v>435.70865032476581</v>
      </c>
      <c r="C17" s="1">
        <f t="shared" si="6"/>
        <v>327.85335999778425</v>
      </c>
      <c r="J17" s="1">
        <f t="shared" si="7"/>
        <v>0</v>
      </c>
      <c r="K17" s="1">
        <v>0.22789755257795452</v>
      </c>
      <c r="L17" s="1">
        <v>0.44230952396856049</v>
      </c>
      <c r="M17" s="1">
        <v>0.76416225884603139</v>
      </c>
    </row>
    <row r="18" spans="1:13" x14ac:dyDescent="0.3">
      <c r="A18" s="1">
        <f t="shared" si="4"/>
        <v>116.77139037868092</v>
      </c>
      <c r="B18" s="1">
        <f t="shared" si="5"/>
        <v>139.78281270452516</v>
      </c>
      <c r="C18" s="1">
        <f t="shared" si="6"/>
        <v>190.06918420612351</v>
      </c>
      <c r="J18" s="1">
        <f t="shared" si="7"/>
        <v>1</v>
      </c>
      <c r="K18" s="1">
        <v>0.11770185360618624</v>
      </c>
      <c r="L18" s="1">
        <v>0.50261324709051536</v>
      </c>
      <c r="M18" s="1">
        <v>0.71246460927957411</v>
      </c>
    </row>
    <row r="19" spans="1:13" x14ac:dyDescent="0.3">
      <c r="A19" s="1">
        <f t="shared" si="4"/>
        <v>65.608325905796136</v>
      </c>
      <c r="B19" s="1">
        <f t="shared" si="5"/>
        <v>242.94126288776462</v>
      </c>
      <c r="C19" s="1">
        <f t="shared" si="6"/>
        <v>180.00393337556849</v>
      </c>
      <c r="J19" s="1">
        <f t="shared" si="7"/>
        <v>2</v>
      </c>
      <c r="K19" s="1">
        <v>0.54431021118902867</v>
      </c>
      <c r="L19" s="1">
        <v>0.93824805513132659</v>
      </c>
      <c r="M19" s="1">
        <v>0.60733410262980103</v>
      </c>
    </row>
    <row r="20" spans="1:13" x14ac:dyDescent="0.3">
      <c r="A20" s="1">
        <f t="shared" si="4"/>
        <v>210.53952738270641</v>
      </c>
      <c r="B20" s="1">
        <f t="shared" si="5"/>
        <v>263.8883423395452</v>
      </c>
      <c r="C20" s="1">
        <f t="shared" si="6"/>
        <v>365.23010634693026</v>
      </c>
      <c r="J20" s="1">
        <f t="shared" si="7"/>
        <v>3</v>
      </c>
      <c r="K20" s="1">
        <v>0.33400640243054547</v>
      </c>
      <c r="L20" s="1">
        <v>0.90011850927880699</v>
      </c>
      <c r="M20" s="1">
        <v>0.17718172914977026</v>
      </c>
    </row>
    <row r="21" spans="1:13" x14ac:dyDescent="0.3">
      <c r="A21" s="1">
        <f t="shared" si="4"/>
        <v>169.86522457111025</v>
      </c>
      <c r="B21" s="1">
        <f t="shared" si="5"/>
        <v>433.48127979651264</v>
      </c>
      <c r="C21" s="1">
        <f t="shared" si="6"/>
        <v>337.16268689416614</v>
      </c>
      <c r="J21" s="1">
        <f t="shared" si="7"/>
        <v>0</v>
      </c>
      <c r="K21" s="1">
        <v>0.36710679837803828</v>
      </c>
      <c r="L21" s="1">
        <v>0.40518668183100759</v>
      </c>
      <c r="M21" s="1">
        <v>0.91931770711906313</v>
      </c>
    </row>
    <row r="22" spans="1:13" x14ac:dyDescent="0.3">
      <c r="A22" s="1">
        <f t="shared" si="4"/>
        <v>132.09707429258665</v>
      </c>
      <c r="B22" s="1">
        <f t="shared" si="5"/>
        <v>140.93591094489855</v>
      </c>
      <c r="C22" s="1">
        <f t="shared" si="6"/>
        <v>160.14699036910019</v>
      </c>
      <c r="J22" s="1">
        <f t="shared" si="7"/>
        <v>1</v>
      </c>
      <c r="K22" s="1">
        <v>0.37312991883794877</v>
      </c>
      <c r="L22" s="1">
        <v>0.52183155109673873</v>
      </c>
      <c r="M22" s="1">
        <v>0.21376137866251921</v>
      </c>
    </row>
    <row r="23" spans="1:13" x14ac:dyDescent="0.3">
      <c r="A23" s="1">
        <f t="shared" si="4"/>
        <v>75.275003902949138</v>
      </c>
      <c r="B23" s="1">
        <f t="shared" si="5"/>
        <v>228.6648517920554</v>
      </c>
      <c r="C23" s="1">
        <f t="shared" si="6"/>
        <v>169.82471215719605</v>
      </c>
      <c r="J23" s="1">
        <f t="shared" si="7"/>
        <v>2</v>
      </c>
      <c r="K23" s="1">
        <v>0.70542151114157869</v>
      </c>
      <c r="L23" s="1">
        <v>0.70030787020283958</v>
      </c>
      <c r="M23" s="1">
        <v>0.43768041565692672</v>
      </c>
    </row>
    <row r="24" spans="1:13" x14ac:dyDescent="0.3">
      <c r="A24" s="1">
        <f t="shared" si="4"/>
        <v>203.2112444490418</v>
      </c>
      <c r="B24" s="1">
        <f t="shared" si="5"/>
        <v>237.47999429063117</v>
      </c>
      <c r="C24" s="1">
        <f t="shared" si="6"/>
        <v>375.31481150168315</v>
      </c>
      <c r="J24" s="1">
        <f t="shared" si="7"/>
        <v>3</v>
      </c>
      <c r="K24" s="1">
        <v>0.21186835353613531</v>
      </c>
      <c r="L24" s="1">
        <v>0.45997937513023934</v>
      </c>
      <c r="M24" s="1">
        <v>0.34526014839565178</v>
      </c>
    </row>
    <row r="25" spans="1:13" x14ac:dyDescent="0.3">
      <c r="A25" s="1">
        <f t="shared" si="4"/>
        <v>191.44571951527288</v>
      </c>
      <c r="B25" s="1">
        <f t="shared" si="5"/>
        <v>458.90324079333317</v>
      </c>
      <c r="C25" s="1">
        <f t="shared" si="6"/>
        <v>337.34676813031086</v>
      </c>
      <c r="J25" s="1">
        <f t="shared" si="7"/>
        <v>0</v>
      </c>
      <c r="K25" s="1">
        <v>0.72678171411408232</v>
      </c>
      <c r="L25" s="1">
        <v>0.82888603177801645</v>
      </c>
      <c r="M25" s="1">
        <v>0.9223857277214752</v>
      </c>
    </row>
    <row r="26" spans="1:13" x14ac:dyDescent="0.3">
      <c r="A26" s="1">
        <f t="shared" si="4"/>
        <v>124.74938401947784</v>
      </c>
      <c r="B26" s="1">
        <f t="shared" si="5"/>
        <v>147.76426024445487</v>
      </c>
      <c r="C26" s="1">
        <f t="shared" si="6"/>
        <v>178.40356658516197</v>
      </c>
      <c r="J26" s="1">
        <f t="shared" si="7"/>
        <v>1</v>
      </c>
      <c r="K26" s="1">
        <v>0.25066841428613507</v>
      </c>
      <c r="L26" s="1">
        <v>0.63563737275601084</v>
      </c>
      <c r="M26" s="1">
        <v>0.51803764893021542</v>
      </c>
    </row>
    <row r="27" spans="1:13" x14ac:dyDescent="0.3">
      <c r="A27" s="1">
        <f t="shared" si="4"/>
        <v>81.177894377184259</v>
      </c>
      <c r="B27" s="1">
        <f t="shared" si="5"/>
        <v>208.79768866967697</v>
      </c>
      <c r="C27" s="1">
        <f t="shared" si="6"/>
        <v>173.76443960453227</v>
      </c>
      <c r="J27" s="1">
        <f t="shared" si="7"/>
        <v>2</v>
      </c>
      <c r="K27" s="1">
        <v>0.80380301904549722</v>
      </c>
      <c r="L27" s="1">
        <v>0.36918848482986577</v>
      </c>
      <c r="M27" s="1">
        <v>0.50334253977919718</v>
      </c>
    </row>
    <row r="28" spans="1:13" x14ac:dyDescent="0.3">
      <c r="A28" s="1">
        <f t="shared" si="4"/>
        <v>200.10712590082497</v>
      </c>
      <c r="B28" s="1">
        <f t="shared" si="5"/>
        <v>223.5849874271392</v>
      </c>
      <c r="C28" s="1">
        <f t="shared" si="6"/>
        <v>357.790513708834</v>
      </c>
      <c r="J28" s="1">
        <f t="shared" si="7"/>
        <v>3</v>
      </c>
      <c r="K28" s="1">
        <v>0.16013304439918796</v>
      </c>
      <c r="L28" s="1">
        <v>0.22839592740537307</v>
      </c>
      <c r="M28" s="1">
        <v>5.3188518514832861E-2</v>
      </c>
    </row>
    <row r="29" spans="1:13" x14ac:dyDescent="0.3">
      <c r="A29" s="1">
        <f t="shared" si="4"/>
        <v>189.67547401244525</v>
      </c>
      <c r="B29" s="1">
        <f t="shared" si="5"/>
        <v>462.02119787131534</v>
      </c>
      <c r="C29" s="1">
        <f t="shared" si="6"/>
        <v>283.30461897340069</v>
      </c>
      <c r="J29" s="1">
        <f t="shared" si="7"/>
        <v>0</v>
      </c>
      <c r="K29" s="1">
        <v>0.69727762240028868</v>
      </c>
      <c r="L29" s="1">
        <v>0.88085198307771995</v>
      </c>
      <c r="M29" s="1">
        <v>2.1683241772972761E-2</v>
      </c>
    </row>
    <row r="30" spans="1:13" x14ac:dyDescent="0.3">
      <c r="A30" s="1">
        <f t="shared" si="4"/>
        <v>122.19676371330812</v>
      </c>
      <c r="B30" s="1">
        <f t="shared" si="5"/>
        <v>133.34130883754136</v>
      </c>
      <c r="C30" s="1">
        <f t="shared" si="6"/>
        <v>166.79521859503492</v>
      </c>
      <c r="J30" s="1">
        <f t="shared" si="7"/>
        <v>1</v>
      </c>
      <c r="K30" s="1">
        <v>0.20812474251663948</v>
      </c>
      <c r="L30" s="1">
        <v>0.39525484930745214</v>
      </c>
      <c r="M30" s="1">
        <v>0.32456518242809795</v>
      </c>
    </row>
    <row r="31" spans="1:13" x14ac:dyDescent="0.3">
      <c r="A31" s="1">
        <f t="shared" si="4"/>
        <v>45.326896599817609</v>
      </c>
      <c r="B31" s="1">
        <f t="shared" si="5"/>
        <v>208.67842031543816</v>
      </c>
      <c r="C31" s="1">
        <f t="shared" si="6"/>
        <v>203.4833334478831</v>
      </c>
      <c r="J31" s="1">
        <f t="shared" si="7"/>
        <v>2</v>
      </c>
      <c r="K31" s="1">
        <v>0.20628638942271982</v>
      </c>
      <c r="L31" s="1">
        <v>0.36720067892588526</v>
      </c>
      <c r="M31" s="1">
        <v>0.99865743716837785</v>
      </c>
    </row>
    <row r="32" spans="1:13" x14ac:dyDescent="0.3">
      <c r="A32" s="1">
        <f t="shared" si="4"/>
        <v>249.7246245124301</v>
      </c>
      <c r="B32" s="1">
        <f t="shared" si="5"/>
        <v>229.62001739211365</v>
      </c>
      <c r="C32" s="1">
        <f t="shared" si="6"/>
        <v>360.58187533973347</v>
      </c>
      <c r="J32" s="1">
        <f t="shared" si="7"/>
        <v>3</v>
      </c>
      <c r="K32" s="1">
        <v>0.98709135459260655</v>
      </c>
      <c r="L32" s="1">
        <v>0.32897976015494779</v>
      </c>
      <c r="M32" s="1">
        <v>9.971121236315672E-2</v>
      </c>
    </row>
    <row r="33" spans="1:22" x14ac:dyDescent="0.3">
      <c r="A33" s="1">
        <f t="shared" si="4"/>
        <v>170.56208657296</v>
      </c>
      <c r="B33" s="1">
        <f t="shared" si="5"/>
        <v>411.43710806135545</v>
      </c>
      <c r="C33" s="1">
        <f t="shared" si="6"/>
        <v>300.22300954273055</v>
      </c>
      <c r="J33" s="1">
        <f t="shared" si="7"/>
        <v>0</v>
      </c>
      <c r="K33" s="1">
        <v>0.37872116507553455</v>
      </c>
      <c r="L33" s="1">
        <v>3.7783819578387945E-2</v>
      </c>
      <c r="M33" s="1">
        <v>0.30365641792847053</v>
      </c>
    </row>
    <row r="34" spans="1:22" x14ac:dyDescent="0.3">
      <c r="A34" s="1">
        <f t="shared" si="4"/>
        <v>123.75518183486588</v>
      </c>
      <c r="B34" s="1">
        <f t="shared" si="5"/>
        <v>157.30250211677398</v>
      </c>
      <c r="C34" s="1">
        <f t="shared" si="6"/>
        <v>191.99064453177897</v>
      </c>
      <c r="J34" s="1">
        <f t="shared" si="7"/>
        <v>1</v>
      </c>
      <c r="K34" s="1">
        <v>0.23409837787593568</v>
      </c>
      <c r="L34" s="1">
        <v>0.79460807062799577</v>
      </c>
      <c r="M34" s="1">
        <v>0.74448894804049859</v>
      </c>
    </row>
    <row r="35" spans="1:22" x14ac:dyDescent="0.3">
      <c r="A35" s="1">
        <f t="shared" si="4"/>
        <v>74.660397783028131</v>
      </c>
      <c r="B35" s="1">
        <f t="shared" si="5"/>
        <v>232.97853485038698</v>
      </c>
      <c r="C35" s="1">
        <f t="shared" si="6"/>
        <v>202.85621982748134</v>
      </c>
      <c r="J35" s="1">
        <f t="shared" si="7"/>
        <v>2</v>
      </c>
      <c r="K35" s="1">
        <v>0.69517807580956181</v>
      </c>
      <c r="L35" s="1">
        <v>0.77220258784169904</v>
      </c>
      <c r="M35" s="1">
        <v>0.98820554349501499</v>
      </c>
    </row>
    <row r="36" spans="1:22" x14ac:dyDescent="0.3">
      <c r="A36" s="1">
        <f t="shared" si="4"/>
        <v>204.94432101410371</v>
      </c>
      <c r="B36" s="1">
        <f t="shared" si="5"/>
        <v>269.54918227877255</v>
      </c>
      <c r="C36" s="1">
        <f t="shared" si="6"/>
        <v>362.13177222532414</v>
      </c>
      <c r="J36" s="1">
        <f t="shared" si="7"/>
        <v>3</v>
      </c>
      <c r="K36" s="1">
        <v>0.24075296295383375</v>
      </c>
      <c r="L36" s="1">
        <v>0.9944658415992621</v>
      </c>
      <c r="M36" s="1">
        <v>0.12554282712300169</v>
      </c>
    </row>
    <row r="37" spans="1:22" x14ac:dyDescent="0.3">
      <c r="A37" s="1">
        <f t="shared" si="4"/>
        <v>163.31490193492616</v>
      </c>
      <c r="B37" s="1">
        <f t="shared" si="5"/>
        <v>459.7376226244503</v>
      </c>
      <c r="C37" s="1">
        <f t="shared" si="6"/>
        <v>289.61146050805439</v>
      </c>
      <c r="J37" s="1">
        <f t="shared" si="7"/>
        <v>0</v>
      </c>
      <c r="K37" s="1">
        <v>0.25793475444163705</v>
      </c>
      <c r="L37" s="1">
        <v>0.84279239562996844</v>
      </c>
      <c r="M37" s="1">
        <v>0.1267972673505342</v>
      </c>
    </row>
    <row r="38" spans="1:22" x14ac:dyDescent="0.3">
      <c r="A38" s="1">
        <f t="shared" si="4"/>
        <v>136.35027821245788</v>
      </c>
      <c r="B38" s="1">
        <f t="shared" si="5"/>
        <v>142.47128335332749</v>
      </c>
      <c r="C38" s="1">
        <f t="shared" si="6"/>
        <v>173.84859253018203</v>
      </c>
      <c r="J38" s="1">
        <f t="shared" si="7"/>
        <v>1</v>
      </c>
      <c r="K38" s="1">
        <v>0.44401665083580233</v>
      </c>
      <c r="L38" s="1">
        <v>0.54742109123722094</v>
      </c>
      <c r="M38" s="1">
        <v>0.44212141468054977</v>
      </c>
    </row>
    <row r="40" spans="1:22" x14ac:dyDescent="0.3">
      <c r="A40" s="1" t="s">
        <v>5</v>
      </c>
    </row>
    <row r="41" spans="1:22" x14ac:dyDescent="0.3">
      <c r="A41" s="1">
        <v>4</v>
      </c>
      <c r="B41" s="1">
        <v>3</v>
      </c>
    </row>
    <row r="42" spans="1:22" x14ac:dyDescent="0.3">
      <c r="A42" s="1">
        <f>B2</f>
        <v>177.83881666842794</v>
      </c>
      <c r="B42" s="1">
        <f t="shared" ref="B42:C42" si="8">C2</f>
        <v>439.17007888665216</v>
      </c>
      <c r="C42" s="1">
        <f t="shared" si="8"/>
        <v>312.00362446702235</v>
      </c>
    </row>
    <row r="43" spans="1:22" x14ac:dyDescent="0.3">
      <c r="A43" s="1">
        <f t="shared" ref="A43:C43" si="9">B3</f>
        <v>139.70927916230974</v>
      </c>
      <c r="B43" s="1">
        <f t="shared" si="9"/>
        <v>139.62601787909423</v>
      </c>
      <c r="C43" s="1">
        <f t="shared" si="9"/>
        <v>177.32130764934905</v>
      </c>
    </row>
    <row r="44" spans="1:22" x14ac:dyDescent="0.3">
      <c r="A44" s="1">
        <f t="shared" ref="A44:C44" si="10">B4</f>
        <v>62.949713234454421</v>
      </c>
      <c r="B44" s="1">
        <f t="shared" si="10"/>
        <v>216.64637957988504</v>
      </c>
      <c r="C44" s="1">
        <f t="shared" si="10"/>
        <v>173.56388721778043</v>
      </c>
    </row>
    <row r="45" spans="1:22" x14ac:dyDescent="0.3">
      <c r="A45" s="1">
        <f t="shared" ref="A45:C45" si="11">B5</f>
        <v>220.49914323687369</v>
      </c>
      <c r="B45" s="1">
        <f t="shared" si="11"/>
        <v>239.8812317828168</v>
      </c>
      <c r="C45" s="1">
        <f t="shared" si="11"/>
        <v>384.59920259794404</v>
      </c>
    </row>
    <row r="48" spans="1:22" x14ac:dyDescent="0.3">
      <c r="A48" s="1" t="s">
        <v>6</v>
      </c>
      <c r="B48" s="1" t="s">
        <v>39</v>
      </c>
      <c r="C48" s="1" t="s">
        <v>40</v>
      </c>
      <c r="D48" s="1" t="s">
        <v>41</v>
      </c>
      <c r="E48" s="1" t="s">
        <v>42</v>
      </c>
      <c r="F48" s="1" t="s">
        <v>43</v>
      </c>
      <c r="G48" s="1" t="s">
        <v>44</v>
      </c>
      <c r="H48" s="1" t="s">
        <v>45</v>
      </c>
      <c r="I48" s="1" t="s">
        <v>46</v>
      </c>
      <c r="J48" s="1" t="s">
        <v>47</v>
      </c>
      <c r="K48" s="1" t="s">
        <v>49</v>
      </c>
      <c r="L48" s="1" t="s">
        <v>50</v>
      </c>
      <c r="M48" s="1" t="s">
        <v>48</v>
      </c>
      <c r="N48" s="1" t="s">
        <v>51</v>
      </c>
      <c r="O48" s="1" t="s">
        <v>52</v>
      </c>
      <c r="P48" s="1" t="s">
        <v>53</v>
      </c>
      <c r="Q48" s="1" t="s">
        <v>54</v>
      </c>
      <c r="R48" s="1" t="s">
        <v>38</v>
      </c>
      <c r="S48" s="1" t="s">
        <v>91</v>
      </c>
      <c r="T48" s="1" t="s">
        <v>92</v>
      </c>
      <c r="U48" s="1" t="s">
        <v>93</v>
      </c>
      <c r="V48" s="1" t="s">
        <v>94</v>
      </c>
    </row>
    <row r="49" spans="1:22" x14ac:dyDescent="0.3">
      <c r="A49" s="1">
        <v>0</v>
      </c>
      <c r="B49" s="1">
        <f>INDEX($A$9:$A$38,$A49+1)-INDEX($A$42:$A$45,CODE(LEFT(B$48,1))-CODE(LEFT($B$48,1))+1)</f>
        <v>17.230056522829813</v>
      </c>
      <c r="C49" s="1">
        <f>INDEX($B$9:$B$38,$A49+1)-INDEX($B$42:$B$45,CODE(LEFT(C$48,1))-CODE(LEFT($B$48,1))+1)</f>
        <v>-15.446820456688158</v>
      </c>
      <c r="D49" s="1">
        <f>INDEX($C$9:$C$38,$A49+1)-INDEX($C$42:$C$45,CODE(LEFT(D$48,1))-CODE(LEFT($B$48,1))+1)</f>
        <v>28.324732328743892</v>
      </c>
      <c r="E49" s="1">
        <f>INDEX($A$9:$A$38,$A49+1)-INDEX($A$42:$A$45,CODE(LEFT(E$48,1))-CODE(LEFT($B$48,1))+1)</f>
        <v>55.35959402894801</v>
      </c>
      <c r="F49" s="1">
        <f>INDEX($B$9:$B$38,$A49+1)-INDEX($B$42:$B$45,CODE(LEFT(F$48,1))-CODE(LEFT($B$48,1))+1)</f>
        <v>284.09724055086974</v>
      </c>
      <c r="G49" s="1">
        <f>INDEX($C$9:$C$38,$A49+1)-INDEX($C$42:$C$45,CODE(LEFT(G$48,1))-CODE(LEFT($B$48,1))+1)</f>
        <v>163.00704914641719</v>
      </c>
      <c r="H49" s="1">
        <f>INDEX($A$9:$A$38,$A49+1)-INDEX($A$42:$A$45,CODE(LEFT(H$48,1))-CODE(LEFT($B$48,1))+1)</f>
        <v>132.11915995680334</v>
      </c>
      <c r="I49" s="1">
        <f>INDEX($B$9:$B$38,$A49+1)-INDEX($B$42:$B$45,CODE(LEFT(I$48,1))-CODE(LEFT($B$48,1))+1)</f>
        <v>207.07687885007897</v>
      </c>
      <c r="J49" s="1">
        <f>INDEX($C$9:$C$38,$A49+1)-INDEX($C$42:$C$45,CODE(LEFT(J$48,1))-CODE(LEFT($B$48,1))+1)</f>
        <v>166.76446957798581</v>
      </c>
      <c r="K49" s="1">
        <f>INDEX($A$9:$A$38,$A49+1)-INDEX($A$42:$A$45,CODE(LEFT(K$48,1))-CODE(LEFT($B$48,1))+1)</f>
        <v>-25.430270045615941</v>
      </c>
      <c r="L49" s="1">
        <f>INDEX($B$9:$B$38,$A49+1)-INDEX($B$42:$B$45,CODE(LEFT(L$48,1))-CODE(LEFT($B$48,1))+1)</f>
        <v>183.84202664714721</v>
      </c>
      <c r="M49" s="1">
        <f>INDEX($C$9:$C$38,$A49+1)-INDEX($C$42:$C$45,CODE(LEFT(M$48,1))-CODE(LEFT($B$48,1))+1)</f>
        <v>-44.270845802177803</v>
      </c>
      <c r="N49" s="1">
        <f>SUMPRODUCT(B49:D49,B49:D49)</f>
        <v>1337.7695714960591</v>
      </c>
      <c r="O49" s="1">
        <f>SUMPRODUCT(E49:G49,E49:G49)</f>
        <v>110347.22481109115</v>
      </c>
      <c r="P49" s="1">
        <f>SUMPRODUCT(H49:J49,H49:J49)</f>
        <v>88146.694495608623</v>
      </c>
      <c r="Q49" s="1">
        <f>SUMPRODUCT(K49:M49,K49:M49)</f>
        <v>36404.497184363543</v>
      </c>
      <c r="R49" s="1">
        <f>MATCH(MIN(N49:Q49),N49:Q49,0)-1</f>
        <v>0</v>
      </c>
      <c r="S49" s="1">
        <f>IF(R49=0,1,0)</f>
        <v>1</v>
      </c>
      <c r="T49" s="1">
        <f>IF(R49=1,1,0)</f>
        <v>0</v>
      </c>
      <c r="U49" s="1">
        <f>IF(R49=2,1,0)</f>
        <v>0</v>
      </c>
      <c r="V49" s="1">
        <f>IF(R49=3,1,0)</f>
        <v>0</v>
      </c>
    </row>
    <row r="50" spans="1:22" x14ac:dyDescent="0.3">
      <c r="A50" s="1">
        <v>1</v>
      </c>
      <c r="B50" s="1">
        <f t="shared" ref="B50:B78" si="12">INDEX($A$9:$A$38,$A50+1)-INDEX($A$42:$A$45,CODE(LEFT(B$48,1))-CODE(LEFT($B$48,1))+1)</f>
        <v>-29.369616592912763</v>
      </c>
      <c r="C50" s="1">
        <f t="shared" ref="C50:C78" si="13">INDEX($B$9:$B$38,$A50+1)-INDEX($B$42:$B$45,CODE(LEFT(C$48,1))-CODE(LEFT($B$48,1))+1)</f>
        <v>-286.98230838471466</v>
      </c>
      <c r="D50" s="1">
        <f t="shared" ref="D50:D78" si="14">INDEX($C$9:$C$38,$A50+1)-INDEX($C$42:$C$45,CODE(LEFT(D$48,1))-CODE(LEFT($B$48,1))+1)</f>
        <v>-157.01340123685654</v>
      </c>
      <c r="E50" s="1">
        <f t="shared" ref="E50:E78" si="15">INDEX($A$9:$A$38,$A50+1)-INDEX($A$42:$A$45,CODE(LEFT(E$48,1))-CODE(LEFT($B$48,1))+1)</f>
        <v>8.7599209132054341</v>
      </c>
      <c r="F50" s="1">
        <f t="shared" ref="F50:F78" si="16">INDEX($B$9:$B$38,$A50+1)-INDEX($B$42:$B$45,CODE(LEFT(F$48,1))-CODE(LEFT($B$48,1))+1)</f>
        <v>12.561752622843244</v>
      </c>
      <c r="G50" s="1">
        <f t="shared" ref="G50:G78" si="17">INDEX($C$9:$C$38,$A50+1)-INDEX($C$42:$C$45,CODE(LEFT(G$48,1))-CODE(LEFT($B$48,1))+1)</f>
        <v>-22.331084419183242</v>
      </c>
      <c r="H50" s="1">
        <f t="shared" ref="H50:H78" si="18">INDEX($A$9:$A$38,$A50+1)-INDEX($A$42:$A$45,CODE(LEFT(H$48,1))-CODE(LEFT($B$48,1))+1)</f>
        <v>85.519486841060754</v>
      </c>
      <c r="I50" s="1">
        <f t="shared" ref="I50:I78" si="19">INDEX($B$9:$B$38,$A50+1)-INDEX($B$42:$B$45,CODE(LEFT(I$48,1))-CODE(LEFT($B$48,1))+1)</f>
        <v>-64.458609077947557</v>
      </c>
      <c r="J50" s="1">
        <f t="shared" ref="J50:J78" si="20">INDEX($C$9:$C$38,$A50+1)-INDEX($C$42:$C$45,CODE(LEFT(J$48,1))-CODE(LEFT($B$48,1))+1)</f>
        <v>-18.573663987614623</v>
      </c>
      <c r="K50" s="1">
        <f t="shared" ref="K50:K78" si="21">INDEX($A$9:$A$38,$A50+1)-INDEX($A$42:$A$45,CODE(LEFT(K$48,1))-CODE(LEFT($B$48,1))+1)</f>
        <v>-72.029943161358517</v>
      </c>
      <c r="L50" s="1">
        <f t="shared" ref="L50:L78" si="22">INDEX($B$9:$B$38,$A50+1)-INDEX($B$42:$B$45,CODE(LEFT(L$48,1))-CODE(LEFT($B$48,1))+1)</f>
        <v>-87.693461280879319</v>
      </c>
      <c r="M50" s="1">
        <f t="shared" ref="M50:M78" si="23">INDEX($C$9:$C$38,$A50+1)-INDEX($C$42:$C$45,CODE(LEFT(M$48,1))-CODE(LEFT($B$48,1))+1)</f>
        <v>-229.60897936777823</v>
      </c>
      <c r="N50" s="1">
        <f t="shared" ref="N50:N78" si="24">SUMPRODUCT(B50:D50,B50:D50)</f>
        <v>107874.62787260026</v>
      </c>
      <c r="O50" s="1">
        <f t="shared" ref="O50:O78" si="25">SUMPRODUCT(E50:G50,E50:G50)</f>
        <v>733.21117469981164</v>
      </c>
      <c r="P50" s="1">
        <f t="shared" ref="P50:P78" si="26">SUMPRODUCT(H50:J50,H50:J50)</f>
        <v>11813.475907746839</v>
      </c>
      <c r="Q50" s="1">
        <f t="shared" ref="Q50:Q78" si="27">SUMPRODUCT(K50:M50,K50:M50)</f>
        <v>65598.739269562429</v>
      </c>
      <c r="R50" s="1">
        <f t="shared" ref="R50:R78" si="28">MATCH(MIN(N50:Q50),N50:Q50,0)-1</f>
        <v>1</v>
      </c>
      <c r="S50" s="1">
        <f t="shared" ref="S50:S78" si="29">IF(R50=0,1,0)</f>
        <v>0</v>
      </c>
      <c r="T50" s="1">
        <f t="shared" ref="T50:T78" si="30">IF(R50=1,1,0)</f>
        <v>1</v>
      </c>
      <c r="U50" s="1">
        <f t="shared" ref="U50:U78" si="31">IF(R50=2,1,0)</f>
        <v>0</v>
      </c>
      <c r="V50" s="1">
        <f t="shared" ref="V50:V78" si="32">IF(R50=3,1,0)</f>
        <v>0</v>
      </c>
    </row>
    <row r="51" spans="1:22" x14ac:dyDescent="0.3">
      <c r="A51" s="1">
        <v>2</v>
      </c>
      <c r="B51" s="1">
        <f t="shared" si="12"/>
        <v>-90.464747299862623</v>
      </c>
      <c r="C51" s="1">
        <f t="shared" si="13"/>
        <v>-237.90589475566574</v>
      </c>
      <c r="D51" s="1">
        <f t="shared" si="14"/>
        <v>-117.37912699028809</v>
      </c>
      <c r="E51" s="1">
        <f t="shared" si="15"/>
        <v>-52.335209793744426</v>
      </c>
      <c r="F51" s="1">
        <f t="shared" si="16"/>
        <v>61.638166251892187</v>
      </c>
      <c r="G51" s="1">
        <f t="shared" si="17"/>
        <v>17.303189827385211</v>
      </c>
      <c r="H51" s="1">
        <f t="shared" si="18"/>
        <v>24.424356134110894</v>
      </c>
      <c r="I51" s="1">
        <f t="shared" si="19"/>
        <v>-15.382195448898614</v>
      </c>
      <c r="J51" s="1">
        <f t="shared" si="20"/>
        <v>21.06061025895383</v>
      </c>
      <c r="K51" s="1">
        <f t="shared" si="21"/>
        <v>-133.12507386830839</v>
      </c>
      <c r="L51" s="1">
        <f t="shared" si="22"/>
        <v>-38.617047651830376</v>
      </c>
      <c r="M51" s="1">
        <f t="shared" si="23"/>
        <v>-189.97470512120978</v>
      </c>
      <c r="N51" s="1">
        <f t="shared" si="24"/>
        <v>78560.944716524085</v>
      </c>
      <c r="O51" s="1">
        <f t="shared" si="25"/>
        <v>6837.6381012536704</v>
      </c>
      <c r="P51" s="1">
        <f t="shared" si="26"/>
        <v>1276.710413873549</v>
      </c>
      <c r="Q51" s="1">
        <f t="shared" si="27"/>
        <v>55303.950247676912</v>
      </c>
      <c r="R51" s="1">
        <f t="shared" si="28"/>
        <v>2</v>
      </c>
      <c r="S51" s="1">
        <f t="shared" si="29"/>
        <v>0</v>
      </c>
      <c r="T51" s="1">
        <f t="shared" si="30"/>
        <v>0</v>
      </c>
      <c r="U51" s="1">
        <f t="shared" si="31"/>
        <v>1</v>
      </c>
      <c r="V51" s="1">
        <f t="shared" si="32"/>
        <v>0</v>
      </c>
    </row>
    <row r="52" spans="1:22" x14ac:dyDescent="0.3">
      <c r="A52" s="1">
        <v>3</v>
      </c>
      <c r="B52" s="1">
        <f t="shared" si="12"/>
        <v>33.613812202803501</v>
      </c>
      <c r="C52" s="1">
        <f t="shared" si="13"/>
        <v>-194.33696754343472</v>
      </c>
      <c r="D52" s="1">
        <f t="shared" si="14"/>
        <v>99.174719601012214</v>
      </c>
      <c r="E52" s="1">
        <f t="shared" si="15"/>
        <v>71.743349708921698</v>
      </c>
      <c r="F52" s="1">
        <f t="shared" si="16"/>
        <v>105.2070934641232</v>
      </c>
      <c r="G52" s="1">
        <f t="shared" si="17"/>
        <v>233.85703641868551</v>
      </c>
      <c r="H52" s="1">
        <f t="shared" si="18"/>
        <v>148.502915636777</v>
      </c>
      <c r="I52" s="1">
        <f t="shared" si="19"/>
        <v>28.186731763332403</v>
      </c>
      <c r="J52" s="1">
        <f t="shared" si="20"/>
        <v>237.61445685025413</v>
      </c>
      <c r="K52" s="1">
        <f t="shared" si="21"/>
        <v>-9.0465143656422526</v>
      </c>
      <c r="L52" s="1">
        <f t="shared" si="22"/>
        <v>4.9518795604006414</v>
      </c>
      <c r="M52" s="1">
        <f t="shared" si="23"/>
        <v>26.579141470090519</v>
      </c>
      <c r="N52" s="1">
        <f t="shared" si="24"/>
        <v>48732.370332722734</v>
      </c>
      <c r="O52" s="1">
        <f t="shared" si="25"/>
        <v>70904.75422515579</v>
      </c>
      <c r="P52" s="1">
        <f t="shared" si="26"/>
        <v>79308.23790436305</v>
      </c>
      <c r="Q52" s="1">
        <f t="shared" si="27"/>
        <v>812.8112946355709</v>
      </c>
      <c r="R52" s="1">
        <f t="shared" si="28"/>
        <v>3</v>
      </c>
      <c r="S52" s="1">
        <f t="shared" si="29"/>
        <v>0</v>
      </c>
      <c r="T52" s="1">
        <f t="shared" si="30"/>
        <v>0</v>
      </c>
      <c r="U52" s="1">
        <f t="shared" si="31"/>
        <v>0</v>
      </c>
      <c r="V52" s="1">
        <f t="shared" si="32"/>
        <v>1</v>
      </c>
    </row>
    <row r="53" spans="1:22" x14ac:dyDescent="0.3">
      <c r="A53" s="1">
        <v>4</v>
      </c>
      <c r="B53" s="1">
        <f t="shared" si="12"/>
        <v>-5.8912649636013441</v>
      </c>
      <c r="C53" s="1">
        <f t="shared" si="13"/>
        <v>22.120995091020745</v>
      </c>
      <c r="D53" s="1">
        <f t="shared" si="14"/>
        <v>0.36597278851110104</v>
      </c>
      <c r="E53" s="1">
        <f t="shared" si="15"/>
        <v>32.238272542516853</v>
      </c>
      <c r="F53" s="1">
        <f t="shared" si="16"/>
        <v>321.6650560985787</v>
      </c>
      <c r="G53" s="1">
        <f t="shared" si="17"/>
        <v>135.0482896061844</v>
      </c>
      <c r="H53" s="1">
        <f t="shared" si="18"/>
        <v>108.99783847037217</v>
      </c>
      <c r="I53" s="1">
        <f t="shared" si="19"/>
        <v>244.64469439778787</v>
      </c>
      <c r="J53" s="1">
        <f t="shared" si="20"/>
        <v>138.80571003775302</v>
      </c>
      <c r="K53" s="1">
        <f t="shared" si="21"/>
        <v>-48.551591532047098</v>
      </c>
      <c r="L53" s="1">
        <f t="shared" si="22"/>
        <v>221.40984219485611</v>
      </c>
      <c r="M53" s="1">
        <f t="shared" si="23"/>
        <v>-72.229605342410593</v>
      </c>
      <c r="N53" s="1">
        <f t="shared" si="24"/>
        <v>524.17936277025137</v>
      </c>
      <c r="O53" s="1">
        <f t="shared" si="25"/>
        <v>122745.75505698324</v>
      </c>
      <c r="P53" s="1">
        <f t="shared" si="26"/>
        <v>90998.580427285138</v>
      </c>
      <c r="Q53" s="1">
        <f t="shared" si="27"/>
        <v>56596.691148966216</v>
      </c>
      <c r="R53" s="1">
        <f t="shared" si="28"/>
        <v>0</v>
      </c>
      <c r="S53" s="1">
        <f t="shared" si="29"/>
        <v>1</v>
      </c>
      <c r="T53" s="1">
        <f t="shared" si="30"/>
        <v>0</v>
      </c>
      <c r="U53" s="1">
        <f t="shared" si="31"/>
        <v>0</v>
      </c>
      <c r="V53" s="1">
        <f t="shared" si="32"/>
        <v>0</v>
      </c>
    </row>
    <row r="54" spans="1:22" x14ac:dyDescent="0.3">
      <c r="A54" s="1">
        <v>5</v>
      </c>
      <c r="B54" s="1">
        <f t="shared" si="12"/>
        <v>-54.618076994910552</v>
      </c>
      <c r="C54" s="1">
        <f t="shared" si="13"/>
        <v>-304.17390193557685</v>
      </c>
      <c r="D54" s="1">
        <f t="shared" si="14"/>
        <v>-151.53479521338602</v>
      </c>
      <c r="E54" s="1">
        <f t="shared" si="15"/>
        <v>-16.488539488792355</v>
      </c>
      <c r="F54" s="1">
        <f t="shared" si="16"/>
        <v>-4.6298409280188935</v>
      </c>
      <c r="G54" s="1">
        <f t="shared" si="17"/>
        <v>-16.852478395712723</v>
      </c>
      <c r="H54" s="1">
        <f t="shared" si="18"/>
        <v>60.271026439062965</v>
      </c>
      <c r="I54" s="1">
        <f t="shared" si="19"/>
        <v>-81.650202628809694</v>
      </c>
      <c r="J54" s="1">
        <f t="shared" si="20"/>
        <v>-13.095057964144104</v>
      </c>
      <c r="K54" s="1">
        <f t="shared" si="21"/>
        <v>-97.278403563356306</v>
      </c>
      <c r="L54" s="1">
        <f t="shared" si="22"/>
        <v>-104.88505483174146</v>
      </c>
      <c r="M54" s="1">
        <f t="shared" si="23"/>
        <v>-224.13037334430771</v>
      </c>
      <c r="N54" s="1">
        <f t="shared" si="24"/>
        <v>118467.69111369875</v>
      </c>
      <c r="O54" s="1">
        <f t="shared" si="25"/>
        <v>577.31338957018784</v>
      </c>
      <c r="P54" s="1">
        <f t="shared" si="26"/>
        <v>10470.832760428202</v>
      </c>
      <c r="Q54" s="1">
        <f t="shared" si="27"/>
        <v>70698.386782351387</v>
      </c>
      <c r="R54" s="1">
        <f t="shared" si="28"/>
        <v>1</v>
      </c>
      <c r="S54" s="1">
        <f t="shared" si="29"/>
        <v>0</v>
      </c>
      <c r="T54" s="1">
        <f t="shared" si="30"/>
        <v>1</v>
      </c>
      <c r="U54" s="1">
        <f t="shared" si="31"/>
        <v>0</v>
      </c>
      <c r="V54" s="1">
        <f t="shared" si="32"/>
        <v>0</v>
      </c>
    </row>
    <row r="55" spans="1:22" x14ac:dyDescent="0.3">
      <c r="A55" s="1">
        <v>6</v>
      </c>
      <c r="B55" s="1">
        <f t="shared" si="12"/>
        <v>-118.14417236474722</v>
      </c>
      <c r="C55" s="1">
        <f t="shared" si="13"/>
        <v>-218.12982669742598</v>
      </c>
      <c r="D55" s="1">
        <f t="shared" si="14"/>
        <v>-116.25449151295803</v>
      </c>
      <c r="E55" s="1">
        <f t="shared" si="15"/>
        <v>-80.014634858629023</v>
      </c>
      <c r="F55" s="1">
        <f t="shared" si="16"/>
        <v>81.414234310131945</v>
      </c>
      <c r="G55" s="1">
        <f t="shared" si="17"/>
        <v>18.42782530471527</v>
      </c>
      <c r="H55" s="1">
        <f t="shared" si="18"/>
        <v>-3.2550689307737102</v>
      </c>
      <c r="I55" s="1">
        <f t="shared" si="19"/>
        <v>4.3938726093411447</v>
      </c>
      <c r="J55" s="1">
        <f t="shared" si="20"/>
        <v>22.185245736283889</v>
      </c>
      <c r="K55" s="1">
        <f t="shared" si="21"/>
        <v>-160.80449893319297</v>
      </c>
      <c r="L55" s="1">
        <f t="shared" si="22"/>
        <v>-18.840979593590617</v>
      </c>
      <c r="M55" s="1">
        <f t="shared" si="23"/>
        <v>-188.85006964387972</v>
      </c>
      <c r="N55" s="1">
        <f t="shared" si="24"/>
        <v>75053.773555736625</v>
      </c>
      <c r="O55" s="1">
        <f t="shared" si="25"/>
        <v>13370.2040853259</v>
      </c>
      <c r="P55" s="1">
        <f t="shared" si="26"/>
        <v>522.08671863050915</v>
      </c>
      <c r="Q55" s="1">
        <f t="shared" si="27"/>
        <v>61877.418193699581</v>
      </c>
      <c r="R55" s="1">
        <f t="shared" si="28"/>
        <v>2</v>
      </c>
      <c r="S55" s="1">
        <f t="shared" si="29"/>
        <v>0</v>
      </c>
      <c r="T55" s="1">
        <f t="shared" si="30"/>
        <v>0</v>
      </c>
      <c r="U55" s="1">
        <f t="shared" si="31"/>
        <v>1</v>
      </c>
      <c r="V55" s="1">
        <f t="shared" si="32"/>
        <v>0</v>
      </c>
    </row>
    <row r="56" spans="1:22" x14ac:dyDescent="0.3">
      <c r="A56" s="1">
        <v>7</v>
      </c>
      <c r="B56" s="1">
        <f t="shared" si="12"/>
        <v>71.882297737283636</v>
      </c>
      <c r="C56" s="1">
        <f t="shared" si="13"/>
        <v>-199.34588251306337</v>
      </c>
      <c r="D56" s="1">
        <f t="shared" si="14"/>
        <v>58.419658650236329</v>
      </c>
      <c r="E56" s="1">
        <f t="shared" si="15"/>
        <v>110.01183524340183</v>
      </c>
      <c r="F56" s="1">
        <f t="shared" si="16"/>
        <v>100.19817849449456</v>
      </c>
      <c r="G56" s="1">
        <f t="shared" si="17"/>
        <v>193.10197546790963</v>
      </c>
      <c r="H56" s="1">
        <f t="shared" si="18"/>
        <v>186.77140117125714</v>
      </c>
      <c r="I56" s="1">
        <f t="shared" si="19"/>
        <v>23.177816793703755</v>
      </c>
      <c r="J56" s="1">
        <f t="shared" si="20"/>
        <v>196.85939589947824</v>
      </c>
      <c r="K56" s="1">
        <f t="shared" si="21"/>
        <v>29.221971168837882</v>
      </c>
      <c r="L56" s="1">
        <f t="shared" si="22"/>
        <v>-5.7035409228006984E-2</v>
      </c>
      <c r="M56" s="1">
        <f t="shared" si="23"/>
        <v>-14.175919480685366</v>
      </c>
      <c r="N56" s="1">
        <f t="shared" si="24"/>
        <v>48318.702119713693</v>
      </c>
      <c r="O56" s="1">
        <f t="shared" si="25"/>
        <v>59430.651796845152</v>
      </c>
      <c r="P56" s="1">
        <f t="shared" si="26"/>
        <v>74174.389240704681</v>
      </c>
      <c r="Q56" s="1">
        <f t="shared" si="27"/>
        <v>1054.8835451531729</v>
      </c>
      <c r="R56" s="1">
        <f t="shared" si="28"/>
        <v>3</v>
      </c>
      <c r="S56" s="1">
        <f t="shared" si="29"/>
        <v>0</v>
      </c>
      <c r="T56" s="1">
        <f t="shared" si="30"/>
        <v>0</v>
      </c>
      <c r="U56" s="1">
        <f t="shared" si="31"/>
        <v>0</v>
      </c>
      <c r="V56" s="1">
        <f t="shared" si="32"/>
        <v>1</v>
      </c>
    </row>
    <row r="57" spans="1:22" x14ac:dyDescent="0.3">
      <c r="A57" s="1">
        <v>8</v>
      </c>
      <c r="B57" s="1">
        <f t="shared" si="12"/>
        <v>-16.326146845322739</v>
      </c>
      <c r="C57" s="1">
        <f t="shared" si="13"/>
        <v>-3.4614285618863505</v>
      </c>
      <c r="D57" s="1">
        <f t="shared" si="14"/>
        <v>15.849735530761905</v>
      </c>
      <c r="E57" s="1">
        <f t="shared" si="15"/>
        <v>21.803390660795458</v>
      </c>
      <c r="F57" s="1">
        <f t="shared" si="16"/>
        <v>296.08263244567161</v>
      </c>
      <c r="G57" s="1">
        <f t="shared" si="17"/>
        <v>150.5320523484352</v>
      </c>
      <c r="H57" s="1">
        <f t="shared" si="18"/>
        <v>98.562956588650778</v>
      </c>
      <c r="I57" s="1">
        <f t="shared" si="19"/>
        <v>219.06227074488078</v>
      </c>
      <c r="J57" s="1">
        <f t="shared" si="20"/>
        <v>154.28947278000382</v>
      </c>
      <c r="K57" s="1">
        <f t="shared" si="21"/>
        <v>-58.986473413768493</v>
      </c>
      <c r="L57" s="1">
        <f t="shared" si="22"/>
        <v>195.82741854194902</v>
      </c>
      <c r="M57" s="1">
        <f t="shared" si="23"/>
        <v>-56.74584260015979</v>
      </c>
      <c r="N57" s="1">
        <f t="shared" si="24"/>
        <v>529.73867489918052</v>
      </c>
      <c r="O57" s="1">
        <f t="shared" si="25"/>
        <v>110800.21186449796</v>
      </c>
      <c r="P57" s="1">
        <f t="shared" si="26"/>
        <v>81508.176286131245</v>
      </c>
      <c r="Q57" s="1">
        <f t="shared" si="27"/>
        <v>45047.872550999011</v>
      </c>
      <c r="R57" s="1">
        <f t="shared" si="28"/>
        <v>0</v>
      </c>
      <c r="S57" s="1">
        <f t="shared" si="29"/>
        <v>1</v>
      </c>
      <c r="T57" s="1">
        <f t="shared" si="30"/>
        <v>0</v>
      </c>
      <c r="U57" s="1">
        <f t="shared" si="31"/>
        <v>0</v>
      </c>
      <c r="V57" s="1">
        <f t="shared" si="32"/>
        <v>0</v>
      </c>
    </row>
    <row r="58" spans="1:22" x14ac:dyDescent="0.3">
      <c r="A58" s="1">
        <v>9</v>
      </c>
      <c r="B58" s="1">
        <f t="shared" si="12"/>
        <v>-61.067426289747019</v>
      </c>
      <c r="C58" s="1">
        <f t="shared" si="13"/>
        <v>-299.38726618212701</v>
      </c>
      <c r="D58" s="1">
        <f t="shared" si="14"/>
        <v>-121.93444026089884</v>
      </c>
      <c r="E58" s="1">
        <f t="shared" si="15"/>
        <v>-22.937888783628821</v>
      </c>
      <c r="F58" s="1">
        <f t="shared" si="16"/>
        <v>0.15679482543092149</v>
      </c>
      <c r="G58" s="1">
        <f t="shared" si="17"/>
        <v>12.747876556774457</v>
      </c>
      <c r="H58" s="1">
        <f t="shared" si="18"/>
        <v>53.821677144226499</v>
      </c>
      <c r="I58" s="1">
        <f t="shared" si="19"/>
        <v>-76.863566875359879</v>
      </c>
      <c r="J58" s="1">
        <f t="shared" si="20"/>
        <v>16.505296988343076</v>
      </c>
      <c r="K58" s="1">
        <f t="shared" si="21"/>
        <v>-103.72775285819277</v>
      </c>
      <c r="L58" s="1">
        <f t="shared" si="22"/>
        <v>-100.09841907829164</v>
      </c>
      <c r="M58" s="1">
        <f t="shared" si="23"/>
        <v>-194.53001839182053</v>
      </c>
      <c r="N58" s="1">
        <f t="shared" si="24"/>
        <v>108229.97342740017</v>
      </c>
      <c r="O58" s="1">
        <f t="shared" si="25"/>
        <v>688.67968317416648</v>
      </c>
      <c r="P58" s="1">
        <f t="shared" si="26"/>
        <v>9077.2056720936816</v>
      </c>
      <c r="Q58" s="1">
        <f t="shared" si="27"/>
        <v>58621.068270505653</v>
      </c>
      <c r="R58" s="1">
        <f t="shared" si="28"/>
        <v>1</v>
      </c>
      <c r="S58" s="1">
        <f t="shared" si="29"/>
        <v>0</v>
      </c>
      <c r="T58" s="1">
        <f t="shared" si="30"/>
        <v>1</v>
      </c>
      <c r="U58" s="1">
        <f t="shared" si="31"/>
        <v>0</v>
      </c>
      <c r="V58" s="1">
        <f t="shared" si="32"/>
        <v>0</v>
      </c>
    </row>
    <row r="59" spans="1:22" x14ac:dyDescent="0.3">
      <c r="A59" s="1">
        <v>10</v>
      </c>
      <c r="B59" s="1">
        <f t="shared" si="12"/>
        <v>-112.2304907626318</v>
      </c>
      <c r="C59" s="1">
        <f t="shared" si="13"/>
        <v>-196.22881599888754</v>
      </c>
      <c r="D59" s="1">
        <f t="shared" si="14"/>
        <v>-131.99969109145385</v>
      </c>
      <c r="E59" s="1">
        <f t="shared" si="15"/>
        <v>-74.100953256513606</v>
      </c>
      <c r="F59" s="1">
        <f t="shared" si="16"/>
        <v>103.31524500867039</v>
      </c>
      <c r="G59" s="1">
        <f t="shared" si="17"/>
        <v>2.6826257262194417</v>
      </c>
      <c r="H59" s="1">
        <f t="shared" si="18"/>
        <v>2.6586126713417144</v>
      </c>
      <c r="I59" s="1">
        <f t="shared" si="19"/>
        <v>26.294883307879587</v>
      </c>
      <c r="J59" s="1">
        <f t="shared" si="20"/>
        <v>6.4400461577880606</v>
      </c>
      <c r="K59" s="1">
        <f t="shared" si="21"/>
        <v>-154.89081733107756</v>
      </c>
      <c r="L59" s="1">
        <f t="shared" si="22"/>
        <v>3.060031104947825</v>
      </c>
      <c r="M59" s="1">
        <f t="shared" si="23"/>
        <v>-204.59526922237555</v>
      </c>
      <c r="N59" s="1">
        <f t="shared" si="24"/>
        <v>68525.349733385679</v>
      </c>
      <c r="O59" s="1">
        <f t="shared" si="25"/>
        <v>16172.187605512579</v>
      </c>
      <c r="P59" s="1">
        <f t="shared" si="26"/>
        <v>739.963304025664</v>
      </c>
      <c r="Q59" s="1">
        <f t="shared" si="27"/>
        <v>65859.753272028815</v>
      </c>
      <c r="R59" s="1">
        <f t="shared" si="28"/>
        <v>2</v>
      </c>
      <c r="S59" s="1">
        <f t="shared" si="29"/>
        <v>0</v>
      </c>
      <c r="T59" s="1">
        <f t="shared" si="30"/>
        <v>0</v>
      </c>
      <c r="U59" s="1">
        <f t="shared" si="31"/>
        <v>1</v>
      </c>
      <c r="V59" s="1">
        <f t="shared" si="32"/>
        <v>0</v>
      </c>
    </row>
    <row r="60" spans="1:22" x14ac:dyDescent="0.3">
      <c r="A60" s="1">
        <v>11</v>
      </c>
      <c r="B60" s="1">
        <f t="shared" si="12"/>
        <v>32.700710714278472</v>
      </c>
      <c r="C60" s="1">
        <f t="shared" si="13"/>
        <v>-175.28173654710696</v>
      </c>
      <c r="D60" s="1">
        <f t="shared" si="14"/>
        <v>53.226481879907908</v>
      </c>
      <c r="E60" s="1">
        <f t="shared" si="15"/>
        <v>70.830248220396669</v>
      </c>
      <c r="F60" s="1">
        <f t="shared" si="16"/>
        <v>124.26232446045097</v>
      </c>
      <c r="G60" s="1">
        <f t="shared" si="17"/>
        <v>187.9087986975812</v>
      </c>
      <c r="H60" s="1">
        <f t="shared" si="18"/>
        <v>147.589814148252</v>
      </c>
      <c r="I60" s="1">
        <f t="shared" si="19"/>
        <v>47.241962759660169</v>
      </c>
      <c r="J60" s="1">
        <f t="shared" si="20"/>
        <v>191.66621912914982</v>
      </c>
      <c r="K60" s="1">
        <f t="shared" si="21"/>
        <v>-9.9596158541672821</v>
      </c>
      <c r="L60" s="1">
        <f t="shared" si="22"/>
        <v>24.007110556728406</v>
      </c>
      <c r="M60" s="1">
        <f t="shared" si="23"/>
        <v>-19.369096251013787</v>
      </c>
      <c r="N60" s="1">
        <f t="shared" si="24"/>
        <v>34626.082021500508</v>
      </c>
      <c r="O60" s="1">
        <f t="shared" si="25"/>
        <v>55767.765971245492</v>
      </c>
      <c r="P60" s="1">
        <f t="shared" si="26"/>
        <v>60750.495840963966</v>
      </c>
      <c r="Q60" s="1">
        <f t="shared" si="27"/>
        <v>1050.6971948265971</v>
      </c>
      <c r="R60" s="1">
        <f t="shared" si="28"/>
        <v>3</v>
      </c>
      <c r="S60" s="1">
        <f t="shared" si="29"/>
        <v>0</v>
      </c>
      <c r="T60" s="1">
        <f t="shared" si="30"/>
        <v>0</v>
      </c>
      <c r="U60" s="1">
        <f t="shared" si="31"/>
        <v>0</v>
      </c>
      <c r="V60" s="1">
        <f t="shared" si="32"/>
        <v>1</v>
      </c>
    </row>
    <row r="61" spans="1:22" x14ac:dyDescent="0.3">
      <c r="A61" s="1">
        <v>12</v>
      </c>
      <c r="B61" s="1">
        <f t="shared" si="12"/>
        <v>-7.9735920973176917</v>
      </c>
      <c r="C61" s="1">
        <f t="shared" si="13"/>
        <v>-5.6887990901395256</v>
      </c>
      <c r="D61" s="1">
        <f t="shared" si="14"/>
        <v>25.159062427143795</v>
      </c>
      <c r="E61" s="1">
        <f t="shared" si="15"/>
        <v>30.155945408800505</v>
      </c>
      <c r="F61" s="1">
        <f t="shared" si="16"/>
        <v>293.85526191741837</v>
      </c>
      <c r="G61" s="1">
        <f t="shared" si="17"/>
        <v>159.84137924481709</v>
      </c>
      <c r="H61" s="1">
        <f t="shared" si="18"/>
        <v>106.91551133665583</v>
      </c>
      <c r="I61" s="1">
        <f t="shared" si="19"/>
        <v>216.8349002166276</v>
      </c>
      <c r="J61" s="1">
        <f t="shared" si="20"/>
        <v>163.59879967638571</v>
      </c>
      <c r="K61" s="1">
        <f t="shared" si="21"/>
        <v>-50.633918665763446</v>
      </c>
      <c r="L61" s="1">
        <f t="shared" si="22"/>
        <v>193.60004801369584</v>
      </c>
      <c r="M61" s="1">
        <f t="shared" si="23"/>
        <v>-47.4365157037779</v>
      </c>
      <c r="N61" s="1">
        <f t="shared" si="24"/>
        <v>728.91902823529813</v>
      </c>
      <c r="O61" s="1">
        <f t="shared" si="25"/>
        <v>112809.56251893855</v>
      </c>
      <c r="P61" s="1">
        <f t="shared" si="26"/>
        <v>85212.867771887613</v>
      </c>
      <c r="Q61" s="1">
        <f t="shared" si="27"/>
        <v>42294.995332471248</v>
      </c>
      <c r="R61" s="1">
        <f t="shared" si="28"/>
        <v>0</v>
      </c>
      <c r="S61" s="1">
        <f t="shared" si="29"/>
        <v>1</v>
      </c>
      <c r="T61" s="1">
        <f t="shared" si="30"/>
        <v>0</v>
      </c>
      <c r="U61" s="1">
        <f t="shared" si="31"/>
        <v>0</v>
      </c>
      <c r="V61" s="1">
        <f t="shared" si="32"/>
        <v>0</v>
      </c>
    </row>
    <row r="62" spans="1:22" x14ac:dyDescent="0.3">
      <c r="A62" s="1">
        <v>13</v>
      </c>
      <c r="B62" s="1">
        <f t="shared" si="12"/>
        <v>-45.741742375841284</v>
      </c>
      <c r="C62" s="1">
        <f t="shared" si="13"/>
        <v>-298.23416794175364</v>
      </c>
      <c r="D62" s="1">
        <f t="shared" si="14"/>
        <v>-151.85663409792215</v>
      </c>
      <c r="E62" s="1">
        <f t="shared" si="15"/>
        <v>-7.6122048697230866</v>
      </c>
      <c r="F62" s="1">
        <f t="shared" si="16"/>
        <v>1.3098930658043173</v>
      </c>
      <c r="G62" s="1">
        <f t="shared" si="17"/>
        <v>-17.174317280248857</v>
      </c>
      <c r="H62" s="1">
        <f t="shared" si="18"/>
        <v>69.147361058132233</v>
      </c>
      <c r="I62" s="1">
        <f t="shared" si="19"/>
        <v>-75.710468634986483</v>
      </c>
      <c r="J62" s="1">
        <f t="shared" si="20"/>
        <v>-13.416896848680238</v>
      </c>
      <c r="K62" s="1">
        <f t="shared" si="21"/>
        <v>-88.402068944287038</v>
      </c>
      <c r="L62" s="1">
        <f t="shared" si="22"/>
        <v>-98.945320837918246</v>
      </c>
      <c r="M62" s="1">
        <f t="shared" si="23"/>
        <v>-224.45221222884385</v>
      </c>
      <c r="N62" s="1">
        <f t="shared" si="24"/>
        <v>114096.36324303815</v>
      </c>
      <c r="O62" s="1">
        <f t="shared" si="25"/>
        <v>354.61865686513261</v>
      </c>
      <c r="P62" s="1">
        <f t="shared" si="26"/>
        <v>10693.445723281098</v>
      </c>
      <c r="Q62" s="1">
        <f t="shared" si="27"/>
        <v>67983.897883771016</v>
      </c>
      <c r="R62" s="1">
        <f t="shared" si="28"/>
        <v>1</v>
      </c>
      <c r="S62" s="1">
        <f t="shared" si="29"/>
        <v>0</v>
      </c>
      <c r="T62" s="1">
        <f t="shared" si="30"/>
        <v>1</v>
      </c>
      <c r="U62" s="1">
        <f t="shared" si="31"/>
        <v>0</v>
      </c>
      <c r="V62" s="1">
        <f t="shared" si="32"/>
        <v>0</v>
      </c>
    </row>
    <row r="63" spans="1:22" x14ac:dyDescent="0.3">
      <c r="A63" s="1">
        <v>14</v>
      </c>
      <c r="B63" s="1">
        <f t="shared" si="12"/>
        <v>-102.5638127654788</v>
      </c>
      <c r="C63" s="1">
        <f t="shared" si="13"/>
        <v>-210.50522709459676</v>
      </c>
      <c r="D63" s="1">
        <f t="shared" si="14"/>
        <v>-142.1789123098263</v>
      </c>
      <c r="E63" s="1">
        <f t="shared" si="15"/>
        <v>-64.434275259360604</v>
      </c>
      <c r="F63" s="1">
        <f t="shared" si="16"/>
        <v>89.038833912961167</v>
      </c>
      <c r="G63" s="1">
        <f t="shared" si="17"/>
        <v>-7.4965954921530056</v>
      </c>
      <c r="H63" s="1">
        <f t="shared" si="18"/>
        <v>12.325290668494716</v>
      </c>
      <c r="I63" s="1">
        <f t="shared" si="19"/>
        <v>12.018472212170366</v>
      </c>
      <c r="J63" s="1">
        <f t="shared" si="20"/>
        <v>-3.7391750605843868</v>
      </c>
      <c r="K63" s="1">
        <f t="shared" si="21"/>
        <v>-145.22413933392454</v>
      </c>
      <c r="L63" s="1">
        <f t="shared" si="22"/>
        <v>-11.216379990761396</v>
      </c>
      <c r="M63" s="1">
        <f t="shared" si="23"/>
        <v>-214.774490440748</v>
      </c>
      <c r="N63" s="1">
        <f t="shared" si="24"/>
        <v>75046.629428745218</v>
      </c>
      <c r="O63" s="1">
        <f t="shared" si="25"/>
        <v>12135.888716751902</v>
      </c>
      <c r="P63" s="1">
        <f t="shared" si="26"/>
        <v>310.33789451129047</v>
      </c>
      <c r="Q63" s="1">
        <f t="shared" si="27"/>
        <v>67343.939569459239</v>
      </c>
      <c r="R63" s="1">
        <f t="shared" si="28"/>
        <v>2</v>
      </c>
      <c r="S63" s="1">
        <f t="shared" si="29"/>
        <v>0</v>
      </c>
      <c r="T63" s="1">
        <f t="shared" si="30"/>
        <v>0</v>
      </c>
      <c r="U63" s="1">
        <f t="shared" si="31"/>
        <v>1</v>
      </c>
      <c r="V63" s="1">
        <f t="shared" si="32"/>
        <v>0</v>
      </c>
    </row>
    <row r="64" spans="1:22" x14ac:dyDescent="0.3">
      <c r="A64" s="1">
        <v>15</v>
      </c>
      <c r="B64" s="1">
        <f t="shared" si="12"/>
        <v>25.372427780613862</v>
      </c>
      <c r="C64" s="1">
        <f t="shared" si="13"/>
        <v>-201.69008459602099</v>
      </c>
      <c r="D64" s="1">
        <f t="shared" si="14"/>
        <v>63.311187034660804</v>
      </c>
      <c r="E64" s="1">
        <f t="shared" si="15"/>
        <v>63.501965286732059</v>
      </c>
      <c r="F64" s="1">
        <f t="shared" si="16"/>
        <v>97.853976411536934</v>
      </c>
      <c r="G64" s="1">
        <f t="shared" si="17"/>
        <v>197.9935038523341</v>
      </c>
      <c r="H64" s="1">
        <f t="shared" si="18"/>
        <v>140.26153121458736</v>
      </c>
      <c r="I64" s="1">
        <f t="shared" si="19"/>
        <v>20.833614710746133</v>
      </c>
      <c r="J64" s="1">
        <f t="shared" si="20"/>
        <v>201.75092428390272</v>
      </c>
      <c r="K64" s="1">
        <f t="shared" si="21"/>
        <v>-17.287898787831892</v>
      </c>
      <c r="L64" s="1">
        <f t="shared" si="22"/>
        <v>-2.4012374921856292</v>
      </c>
      <c r="M64" s="1">
        <f t="shared" si="23"/>
        <v>-9.2843910962608902</v>
      </c>
      <c r="N64" s="1">
        <f t="shared" si="24"/>
        <v>45330.956719570371</v>
      </c>
      <c r="O64" s="1">
        <f t="shared" si="25"/>
        <v>52809.327862551188</v>
      </c>
      <c r="P64" s="1">
        <f t="shared" si="26"/>
        <v>60810.772089985534</v>
      </c>
      <c r="Q64" s="1">
        <f t="shared" si="27"/>
        <v>390.83730402052583</v>
      </c>
      <c r="R64" s="1">
        <f t="shared" si="28"/>
        <v>3</v>
      </c>
      <c r="S64" s="1">
        <f t="shared" si="29"/>
        <v>0</v>
      </c>
      <c r="T64" s="1">
        <f t="shared" si="30"/>
        <v>0</v>
      </c>
      <c r="U64" s="1">
        <f t="shared" si="31"/>
        <v>0</v>
      </c>
      <c r="V64" s="1">
        <f t="shared" si="32"/>
        <v>1</v>
      </c>
    </row>
    <row r="65" spans="1:22" x14ac:dyDescent="0.3">
      <c r="A65" s="1">
        <v>16</v>
      </c>
      <c r="B65" s="1">
        <f t="shared" si="12"/>
        <v>13.606902846844946</v>
      </c>
      <c r="C65" s="1">
        <f t="shared" si="13"/>
        <v>19.733161906681005</v>
      </c>
      <c r="D65" s="1">
        <f t="shared" si="14"/>
        <v>25.343143663288515</v>
      </c>
      <c r="E65" s="1">
        <f t="shared" si="15"/>
        <v>51.736440352963143</v>
      </c>
      <c r="F65" s="1">
        <f t="shared" si="16"/>
        <v>319.27722291423891</v>
      </c>
      <c r="G65" s="1">
        <f t="shared" si="17"/>
        <v>160.02546048096181</v>
      </c>
      <c r="H65" s="1">
        <f t="shared" si="18"/>
        <v>128.49600628081845</v>
      </c>
      <c r="I65" s="1">
        <f t="shared" si="19"/>
        <v>242.25686121344813</v>
      </c>
      <c r="J65" s="1">
        <f t="shared" si="20"/>
        <v>163.78288091253043</v>
      </c>
      <c r="K65" s="1">
        <f t="shared" si="21"/>
        <v>-29.053423721600808</v>
      </c>
      <c r="L65" s="1">
        <f t="shared" si="22"/>
        <v>219.02200901051637</v>
      </c>
      <c r="M65" s="1">
        <f t="shared" si="23"/>
        <v>-47.252434467633179</v>
      </c>
      <c r="N65" s="1">
        <f t="shared" si="24"/>
        <v>1216.8204146568442</v>
      </c>
      <c r="O65" s="1">
        <f t="shared" si="25"/>
        <v>130222.75233436818</v>
      </c>
      <c r="P65" s="1">
        <f t="shared" si="26"/>
        <v>102024.44251512013</v>
      </c>
      <c r="Q65" s="1">
        <f t="shared" si="27"/>
        <v>51047.534424067555</v>
      </c>
      <c r="R65" s="1">
        <f t="shared" si="28"/>
        <v>0</v>
      </c>
      <c r="S65" s="1">
        <f t="shared" si="29"/>
        <v>1</v>
      </c>
      <c r="T65" s="1">
        <f t="shared" si="30"/>
        <v>0</v>
      </c>
      <c r="U65" s="1">
        <f t="shared" si="31"/>
        <v>0</v>
      </c>
      <c r="V65" s="1">
        <f t="shared" si="32"/>
        <v>0</v>
      </c>
    </row>
    <row r="66" spans="1:22" x14ac:dyDescent="0.3">
      <c r="A66" s="1">
        <v>17</v>
      </c>
      <c r="B66" s="1">
        <f t="shared" si="12"/>
        <v>-53.089432648950094</v>
      </c>
      <c r="C66" s="1">
        <f t="shared" si="13"/>
        <v>-291.40581864219729</v>
      </c>
      <c r="D66" s="1">
        <f t="shared" si="14"/>
        <v>-133.60005788186038</v>
      </c>
      <c r="E66" s="1">
        <f t="shared" si="15"/>
        <v>-14.959895142831897</v>
      </c>
      <c r="F66" s="1">
        <f t="shared" si="16"/>
        <v>8.1382423653606395</v>
      </c>
      <c r="G66" s="1">
        <f t="shared" si="17"/>
        <v>1.0822589358129164</v>
      </c>
      <c r="H66" s="1">
        <f t="shared" si="18"/>
        <v>61.799670785023423</v>
      </c>
      <c r="I66" s="1">
        <f t="shared" si="19"/>
        <v>-68.882119335430161</v>
      </c>
      <c r="J66" s="1">
        <f t="shared" si="20"/>
        <v>4.8396793673815353</v>
      </c>
      <c r="K66" s="1">
        <f t="shared" si="21"/>
        <v>-95.749759217395848</v>
      </c>
      <c r="L66" s="1">
        <f t="shared" si="22"/>
        <v>-92.116971538361923</v>
      </c>
      <c r="M66" s="1">
        <f t="shared" si="23"/>
        <v>-206.19563601278207</v>
      </c>
      <c r="N66" s="1">
        <f t="shared" si="24"/>
        <v>105584.81446355303</v>
      </c>
      <c r="O66" s="1">
        <f t="shared" si="25"/>
        <v>291.20073588602298</v>
      </c>
      <c r="P66" s="1">
        <f t="shared" si="26"/>
        <v>8587.3681696567783</v>
      </c>
      <c r="Q66" s="1">
        <f t="shared" si="27"/>
        <v>60170.193146304373</v>
      </c>
      <c r="R66" s="1">
        <f t="shared" si="28"/>
        <v>1</v>
      </c>
      <c r="S66" s="1">
        <f t="shared" si="29"/>
        <v>0</v>
      </c>
      <c r="T66" s="1">
        <f t="shared" si="30"/>
        <v>1</v>
      </c>
      <c r="U66" s="1">
        <f t="shared" si="31"/>
        <v>0</v>
      </c>
      <c r="V66" s="1">
        <f t="shared" si="32"/>
        <v>0</v>
      </c>
    </row>
    <row r="67" spans="1:22" x14ac:dyDescent="0.3">
      <c r="A67" s="1">
        <v>18</v>
      </c>
      <c r="B67" s="1">
        <f t="shared" si="12"/>
        <v>-96.660922291243679</v>
      </c>
      <c r="C67" s="1">
        <f t="shared" si="13"/>
        <v>-230.37239021697519</v>
      </c>
      <c r="D67" s="1">
        <f t="shared" si="14"/>
        <v>-138.23918486249008</v>
      </c>
      <c r="E67" s="1">
        <f t="shared" si="15"/>
        <v>-58.531384785125482</v>
      </c>
      <c r="F67" s="1">
        <f t="shared" si="16"/>
        <v>69.171670790582738</v>
      </c>
      <c r="G67" s="1">
        <f t="shared" si="17"/>
        <v>-3.5568680448167811</v>
      </c>
      <c r="H67" s="1">
        <f t="shared" si="18"/>
        <v>18.228181142729838</v>
      </c>
      <c r="I67" s="1">
        <f t="shared" si="19"/>
        <v>-7.8486909102080631</v>
      </c>
      <c r="J67" s="1">
        <f t="shared" si="20"/>
        <v>0.20055238675183773</v>
      </c>
      <c r="K67" s="1">
        <f t="shared" si="21"/>
        <v>-139.32124885968943</v>
      </c>
      <c r="L67" s="1">
        <f t="shared" si="22"/>
        <v>-31.083543113139825</v>
      </c>
      <c r="M67" s="1">
        <f t="shared" si="23"/>
        <v>-210.83476299341177</v>
      </c>
      <c r="N67" s="1">
        <f t="shared" si="24"/>
        <v>81524.84430392184</v>
      </c>
      <c r="O67" s="1">
        <f t="shared" si="25"/>
        <v>8223.294355113414</v>
      </c>
      <c r="P67" s="1">
        <f t="shared" si="26"/>
        <v>393.90875803598618</v>
      </c>
      <c r="Q67" s="1">
        <f t="shared" si="27"/>
        <v>64827.894322778055</v>
      </c>
      <c r="R67" s="1">
        <f t="shared" si="28"/>
        <v>2</v>
      </c>
      <c r="S67" s="1">
        <f t="shared" si="29"/>
        <v>0</v>
      </c>
      <c r="T67" s="1">
        <f t="shared" si="30"/>
        <v>0</v>
      </c>
      <c r="U67" s="1">
        <f t="shared" si="31"/>
        <v>1</v>
      </c>
      <c r="V67" s="1">
        <f t="shared" si="32"/>
        <v>0</v>
      </c>
    </row>
    <row r="68" spans="1:22" x14ac:dyDescent="0.3">
      <c r="A68" s="1">
        <v>19</v>
      </c>
      <c r="B68" s="1">
        <f t="shared" si="12"/>
        <v>22.26830923239703</v>
      </c>
      <c r="C68" s="1">
        <f t="shared" si="13"/>
        <v>-215.58509145951297</v>
      </c>
      <c r="D68" s="1">
        <f t="shared" si="14"/>
        <v>45.78688924181165</v>
      </c>
      <c r="E68" s="1">
        <f t="shared" si="15"/>
        <v>60.397846738515227</v>
      </c>
      <c r="F68" s="1">
        <f t="shared" si="16"/>
        <v>83.958969548044962</v>
      </c>
      <c r="G68" s="1">
        <f t="shared" si="17"/>
        <v>180.46920605948495</v>
      </c>
      <c r="H68" s="1">
        <f t="shared" si="18"/>
        <v>137.15741266637053</v>
      </c>
      <c r="I68" s="1">
        <f t="shared" si="19"/>
        <v>6.9386078472541612</v>
      </c>
      <c r="J68" s="1">
        <f t="shared" si="20"/>
        <v>184.22662649105357</v>
      </c>
      <c r="K68" s="1">
        <f t="shared" si="21"/>
        <v>-20.392017336048724</v>
      </c>
      <c r="L68" s="1">
        <f t="shared" si="22"/>
        <v>-16.296244355677601</v>
      </c>
      <c r="M68" s="1">
        <f t="shared" si="23"/>
        <v>-26.808688889110044</v>
      </c>
      <c r="N68" s="1">
        <f t="shared" si="24"/>
        <v>49069.248482118157</v>
      </c>
      <c r="O68" s="1">
        <f t="shared" si="25"/>
        <v>43266.142793959552</v>
      </c>
      <c r="P68" s="1">
        <f t="shared" si="26"/>
        <v>52799.750036465193</v>
      </c>
      <c r="Q68" s="1">
        <f t="shared" si="27"/>
        <v>1400.1077510867581</v>
      </c>
      <c r="R68" s="1">
        <f t="shared" si="28"/>
        <v>3</v>
      </c>
      <c r="S68" s="1">
        <f t="shared" si="29"/>
        <v>0</v>
      </c>
      <c r="T68" s="1">
        <f t="shared" si="30"/>
        <v>0</v>
      </c>
      <c r="U68" s="1">
        <f t="shared" si="31"/>
        <v>0</v>
      </c>
      <c r="V68" s="1">
        <f t="shared" si="32"/>
        <v>1</v>
      </c>
    </row>
    <row r="69" spans="1:22" x14ac:dyDescent="0.3">
      <c r="A69" s="1">
        <v>20</v>
      </c>
      <c r="B69" s="1">
        <f t="shared" si="12"/>
        <v>11.836657344017311</v>
      </c>
      <c r="C69" s="1">
        <f t="shared" si="13"/>
        <v>22.851118984663174</v>
      </c>
      <c r="D69" s="1">
        <f t="shared" si="14"/>
        <v>-28.699005493621655</v>
      </c>
      <c r="E69" s="1">
        <f t="shared" si="15"/>
        <v>49.966194850135508</v>
      </c>
      <c r="F69" s="1">
        <f t="shared" si="16"/>
        <v>322.39517999222107</v>
      </c>
      <c r="G69" s="1">
        <f t="shared" si="17"/>
        <v>105.98331132405164</v>
      </c>
      <c r="H69" s="1">
        <f t="shared" si="18"/>
        <v>126.72576077799083</v>
      </c>
      <c r="I69" s="1">
        <f t="shared" si="19"/>
        <v>245.3748182914303</v>
      </c>
      <c r="J69" s="1">
        <f t="shared" si="20"/>
        <v>109.74073175562026</v>
      </c>
      <c r="K69" s="1">
        <f t="shared" si="21"/>
        <v>-30.823669224428443</v>
      </c>
      <c r="L69" s="1">
        <f t="shared" si="22"/>
        <v>222.13996608849854</v>
      </c>
      <c r="M69" s="1">
        <f t="shared" si="23"/>
        <v>-101.29458362454335</v>
      </c>
      <c r="N69" s="1">
        <f t="shared" si="24"/>
        <v>1485.9130122538386</v>
      </c>
      <c r="O69" s="1">
        <f t="shared" si="25"/>
        <v>117667.73498922918</v>
      </c>
      <c r="P69" s="1">
        <f t="shared" si="26"/>
        <v>88311.248102572004</v>
      </c>
      <c r="Q69" s="1">
        <f t="shared" si="27"/>
        <v>60556.855789925867</v>
      </c>
      <c r="R69" s="1">
        <f t="shared" si="28"/>
        <v>0</v>
      </c>
      <c r="S69" s="1">
        <f t="shared" si="29"/>
        <v>1</v>
      </c>
      <c r="T69" s="1">
        <f t="shared" si="30"/>
        <v>0</v>
      </c>
      <c r="U69" s="1">
        <f t="shared" si="31"/>
        <v>0</v>
      </c>
      <c r="V69" s="1">
        <f t="shared" si="32"/>
        <v>0</v>
      </c>
    </row>
    <row r="70" spans="1:22" x14ac:dyDescent="0.3">
      <c r="A70" s="1">
        <v>21</v>
      </c>
      <c r="B70" s="1">
        <f t="shared" si="12"/>
        <v>-55.642052955119823</v>
      </c>
      <c r="C70" s="1">
        <f t="shared" si="13"/>
        <v>-305.8287700491108</v>
      </c>
      <c r="D70" s="1">
        <f t="shared" si="14"/>
        <v>-145.20840587198742</v>
      </c>
      <c r="E70" s="1">
        <f t="shared" si="15"/>
        <v>-17.512515449001626</v>
      </c>
      <c r="F70" s="1">
        <f t="shared" si="16"/>
        <v>-6.2847090415528726</v>
      </c>
      <c r="G70" s="1">
        <f t="shared" si="17"/>
        <v>-10.526089054314127</v>
      </c>
      <c r="H70" s="1">
        <f t="shared" si="18"/>
        <v>59.247050478853694</v>
      </c>
      <c r="I70" s="1">
        <f t="shared" si="19"/>
        <v>-83.305070742343673</v>
      </c>
      <c r="J70" s="1">
        <f t="shared" si="20"/>
        <v>-6.7686686227455084</v>
      </c>
      <c r="K70" s="1">
        <f t="shared" si="21"/>
        <v>-98.302379523565577</v>
      </c>
      <c r="L70" s="1">
        <f t="shared" si="22"/>
        <v>-106.53992294527544</v>
      </c>
      <c r="M70" s="1">
        <f t="shared" si="23"/>
        <v>-217.80398400290912</v>
      </c>
      <c r="N70" s="1">
        <f t="shared" si="24"/>
        <v>117712.75578269608</v>
      </c>
      <c r="O70" s="1">
        <f t="shared" si="25"/>
        <v>456.98431586784869</v>
      </c>
      <c r="P70" s="1">
        <f t="shared" si="26"/>
        <v>10495.762676755261</v>
      </c>
      <c r="Q70" s="1">
        <f t="shared" si="27"/>
        <v>68452.68844871984</v>
      </c>
      <c r="R70" s="1">
        <f t="shared" si="28"/>
        <v>1</v>
      </c>
      <c r="S70" s="1">
        <f t="shared" si="29"/>
        <v>0</v>
      </c>
      <c r="T70" s="1">
        <f t="shared" si="30"/>
        <v>1</v>
      </c>
      <c r="U70" s="1">
        <f t="shared" si="31"/>
        <v>0</v>
      </c>
      <c r="V70" s="1">
        <f t="shared" si="32"/>
        <v>0</v>
      </c>
    </row>
    <row r="71" spans="1:22" x14ac:dyDescent="0.3">
      <c r="A71" s="1">
        <v>22</v>
      </c>
      <c r="B71" s="1">
        <f t="shared" si="12"/>
        <v>-132.51192006861032</v>
      </c>
      <c r="C71" s="1">
        <f t="shared" si="13"/>
        <v>-230.491658571214</v>
      </c>
      <c r="D71" s="1">
        <f t="shared" si="14"/>
        <v>-108.52029101913925</v>
      </c>
      <c r="E71" s="1">
        <f t="shared" si="15"/>
        <v>-94.382382562492126</v>
      </c>
      <c r="F71" s="1">
        <f t="shared" si="16"/>
        <v>69.052402436343925</v>
      </c>
      <c r="G71" s="1">
        <f t="shared" si="17"/>
        <v>26.162025798534046</v>
      </c>
      <c r="H71" s="1">
        <f t="shared" si="18"/>
        <v>-17.622816634636813</v>
      </c>
      <c r="I71" s="1">
        <f t="shared" si="19"/>
        <v>-7.9679592644468755</v>
      </c>
      <c r="J71" s="1">
        <f t="shared" si="20"/>
        <v>29.919446230102665</v>
      </c>
      <c r="K71" s="1">
        <f t="shared" si="21"/>
        <v>-175.17224663705608</v>
      </c>
      <c r="L71" s="1">
        <f t="shared" si="22"/>
        <v>-31.202811467378638</v>
      </c>
      <c r="M71" s="1">
        <f t="shared" si="23"/>
        <v>-181.11586915006095</v>
      </c>
      <c r="N71" s="1">
        <f t="shared" si="24"/>
        <v>82462.46719405755</v>
      </c>
      <c r="O71" s="1">
        <f t="shared" si="25"/>
        <v>14360.720014286575</v>
      </c>
      <c r="P71" s="1">
        <f t="shared" si="26"/>
        <v>1269.2253036939212</v>
      </c>
      <c r="Q71" s="1">
        <f t="shared" si="27"/>
        <v>64461.889493324372</v>
      </c>
      <c r="R71" s="1">
        <f t="shared" si="28"/>
        <v>2</v>
      </c>
      <c r="S71" s="1">
        <f t="shared" si="29"/>
        <v>0</v>
      </c>
      <c r="T71" s="1">
        <f t="shared" si="30"/>
        <v>0</v>
      </c>
      <c r="U71" s="1">
        <f t="shared" si="31"/>
        <v>1</v>
      </c>
      <c r="V71" s="1">
        <f t="shared" si="32"/>
        <v>0</v>
      </c>
    </row>
    <row r="72" spans="1:22" x14ac:dyDescent="0.3">
      <c r="A72" s="1">
        <v>23</v>
      </c>
      <c r="B72" s="1">
        <f t="shared" si="12"/>
        <v>71.885807844002159</v>
      </c>
      <c r="C72" s="1">
        <f t="shared" si="13"/>
        <v>-209.55006149453851</v>
      </c>
      <c r="D72" s="1">
        <f t="shared" si="14"/>
        <v>48.578250872711124</v>
      </c>
      <c r="E72" s="1">
        <f t="shared" si="15"/>
        <v>110.01534535012036</v>
      </c>
      <c r="F72" s="1">
        <f t="shared" si="16"/>
        <v>89.993999513019418</v>
      </c>
      <c r="G72" s="1">
        <f t="shared" si="17"/>
        <v>183.26056769038442</v>
      </c>
      <c r="H72" s="1">
        <f t="shared" si="18"/>
        <v>186.77491127797566</v>
      </c>
      <c r="I72" s="1">
        <f t="shared" si="19"/>
        <v>12.973637812228617</v>
      </c>
      <c r="J72" s="1">
        <f t="shared" si="20"/>
        <v>187.01798812195304</v>
      </c>
      <c r="K72" s="1">
        <f t="shared" si="21"/>
        <v>29.225481275556405</v>
      </c>
      <c r="L72" s="1">
        <f t="shared" si="22"/>
        <v>-10.261214390703145</v>
      </c>
      <c r="M72" s="1">
        <f t="shared" si="23"/>
        <v>-24.017327258210571</v>
      </c>
      <c r="N72" s="1">
        <f t="shared" si="24"/>
        <v>51438.644099601734</v>
      </c>
      <c r="O72" s="1">
        <f t="shared" si="25"/>
        <v>53786.731831057565</v>
      </c>
      <c r="P72" s="1">
        <f t="shared" si="26"/>
        <v>70028.910642161529</v>
      </c>
      <c r="Q72" s="1">
        <f t="shared" si="27"/>
        <v>1536.2532851878559</v>
      </c>
      <c r="R72" s="1">
        <f t="shared" si="28"/>
        <v>3</v>
      </c>
      <c r="S72" s="1">
        <f t="shared" si="29"/>
        <v>0</v>
      </c>
      <c r="T72" s="1">
        <f t="shared" si="30"/>
        <v>0</v>
      </c>
      <c r="U72" s="1">
        <f t="shared" si="31"/>
        <v>0</v>
      </c>
      <c r="V72" s="1">
        <f t="shared" si="32"/>
        <v>1</v>
      </c>
    </row>
    <row r="73" spans="1:22" x14ac:dyDescent="0.3">
      <c r="A73" s="1">
        <v>24</v>
      </c>
      <c r="B73" s="1">
        <f t="shared" si="12"/>
        <v>-7.2767300954679399</v>
      </c>
      <c r="C73" s="1">
        <f t="shared" si="13"/>
        <v>-27.732970825296718</v>
      </c>
      <c r="D73" s="1">
        <f t="shared" si="14"/>
        <v>-11.780614924291797</v>
      </c>
      <c r="E73" s="1">
        <f t="shared" si="15"/>
        <v>30.852807410650257</v>
      </c>
      <c r="F73" s="1">
        <f t="shared" si="16"/>
        <v>271.81109018226118</v>
      </c>
      <c r="G73" s="1">
        <f t="shared" si="17"/>
        <v>122.9017018933815</v>
      </c>
      <c r="H73" s="1">
        <f t="shared" si="18"/>
        <v>107.61237333850558</v>
      </c>
      <c r="I73" s="1">
        <f t="shared" si="19"/>
        <v>194.79072848147041</v>
      </c>
      <c r="J73" s="1">
        <f t="shared" si="20"/>
        <v>126.65912232495012</v>
      </c>
      <c r="K73" s="1">
        <f t="shared" si="21"/>
        <v>-49.937056663913694</v>
      </c>
      <c r="L73" s="1">
        <f t="shared" si="22"/>
        <v>171.55587627853865</v>
      </c>
      <c r="M73" s="1">
        <f t="shared" si="23"/>
        <v>-84.376193055213491</v>
      </c>
      <c r="N73" s="1">
        <f t="shared" si="24"/>
        <v>960.85135967349436</v>
      </c>
      <c r="O73" s="1">
        <f t="shared" si="25"/>
        <v>89937.992799477623</v>
      </c>
      <c r="P73" s="1">
        <f t="shared" si="26"/>
        <v>65566.384066014507</v>
      </c>
      <c r="Q73" s="1">
        <f t="shared" si="27"/>
        <v>39044.470268442848</v>
      </c>
      <c r="R73" s="1">
        <f t="shared" si="28"/>
        <v>0</v>
      </c>
      <c r="S73" s="1">
        <f t="shared" si="29"/>
        <v>1</v>
      </c>
      <c r="T73" s="1">
        <f t="shared" si="30"/>
        <v>0</v>
      </c>
      <c r="U73" s="1">
        <f t="shared" si="31"/>
        <v>0</v>
      </c>
      <c r="V73" s="1">
        <f t="shared" si="32"/>
        <v>0</v>
      </c>
    </row>
    <row r="74" spans="1:22" x14ac:dyDescent="0.3">
      <c r="A74" s="1">
        <v>25</v>
      </c>
      <c r="B74" s="1">
        <f t="shared" si="12"/>
        <v>-54.083634833562058</v>
      </c>
      <c r="C74" s="1">
        <f t="shared" si="13"/>
        <v>-281.86757676987816</v>
      </c>
      <c r="D74" s="1">
        <f t="shared" si="14"/>
        <v>-120.01297993524338</v>
      </c>
      <c r="E74" s="1">
        <f t="shared" si="15"/>
        <v>-15.954097327443861</v>
      </c>
      <c r="F74" s="1">
        <f t="shared" si="16"/>
        <v>17.676484237679745</v>
      </c>
      <c r="G74" s="1">
        <f t="shared" si="17"/>
        <v>14.669336882429917</v>
      </c>
      <c r="H74" s="1">
        <f t="shared" si="18"/>
        <v>60.805468600411459</v>
      </c>
      <c r="I74" s="1">
        <f t="shared" si="19"/>
        <v>-59.343877463111056</v>
      </c>
      <c r="J74" s="1">
        <f t="shared" si="20"/>
        <v>18.426757313998536</v>
      </c>
      <c r="K74" s="1">
        <f t="shared" si="21"/>
        <v>-96.743961402007812</v>
      </c>
      <c r="L74" s="1">
        <f t="shared" si="22"/>
        <v>-82.578729666042818</v>
      </c>
      <c r="M74" s="1">
        <f t="shared" si="23"/>
        <v>-192.60855806616507</v>
      </c>
      <c r="N74" s="1">
        <f t="shared" si="24"/>
        <v>96777.485743870377</v>
      </c>
      <c r="O74" s="1">
        <f t="shared" si="25"/>
        <v>782.1807611087105</v>
      </c>
      <c r="P74" s="1">
        <f t="shared" si="26"/>
        <v>7558.5461891813629</v>
      </c>
      <c r="Q74" s="1">
        <f t="shared" si="27"/>
        <v>53276.697301337845</v>
      </c>
      <c r="R74" s="1">
        <f t="shared" si="28"/>
        <v>1</v>
      </c>
      <c r="S74" s="1">
        <f t="shared" si="29"/>
        <v>0</v>
      </c>
      <c r="T74" s="1">
        <f t="shared" si="30"/>
        <v>1</v>
      </c>
      <c r="U74" s="1">
        <f t="shared" si="31"/>
        <v>0</v>
      </c>
      <c r="V74" s="1">
        <f t="shared" si="32"/>
        <v>0</v>
      </c>
    </row>
    <row r="75" spans="1:22" x14ac:dyDescent="0.3">
      <c r="A75" s="1">
        <v>26</v>
      </c>
      <c r="B75" s="1">
        <f t="shared" si="12"/>
        <v>-103.17841888539981</v>
      </c>
      <c r="C75" s="1">
        <f t="shared" si="13"/>
        <v>-206.19154403626519</v>
      </c>
      <c r="D75" s="1">
        <f t="shared" si="14"/>
        <v>-109.14740463954101</v>
      </c>
      <c r="E75" s="1">
        <f t="shared" si="15"/>
        <v>-65.04888137928161</v>
      </c>
      <c r="F75" s="1">
        <f t="shared" si="16"/>
        <v>93.352516971292744</v>
      </c>
      <c r="G75" s="1">
        <f t="shared" si="17"/>
        <v>25.534912178132288</v>
      </c>
      <c r="H75" s="1">
        <f t="shared" si="18"/>
        <v>11.71068454857371</v>
      </c>
      <c r="I75" s="1">
        <f t="shared" si="19"/>
        <v>16.332155270501943</v>
      </c>
      <c r="J75" s="1">
        <f t="shared" si="20"/>
        <v>29.292332609700907</v>
      </c>
      <c r="K75" s="1">
        <f t="shared" si="21"/>
        <v>-145.83874545384555</v>
      </c>
      <c r="L75" s="1">
        <f t="shared" si="22"/>
        <v>-6.9026969324298193</v>
      </c>
      <c r="M75" s="1">
        <f t="shared" si="23"/>
        <v>-181.7429827704627</v>
      </c>
      <c r="N75" s="1">
        <f t="shared" si="24"/>
        <v>65073.89489529781</v>
      </c>
      <c r="O75" s="1">
        <f t="shared" si="25"/>
        <v>13598.081133516278</v>
      </c>
      <c r="P75" s="1">
        <f t="shared" si="26"/>
        <v>1261.9201780933345</v>
      </c>
      <c r="Q75" s="1">
        <f t="shared" si="27"/>
        <v>54347.098686797239</v>
      </c>
      <c r="R75" s="1">
        <f t="shared" si="28"/>
        <v>2</v>
      </c>
      <c r="S75" s="1">
        <f t="shared" si="29"/>
        <v>0</v>
      </c>
      <c r="T75" s="1">
        <f t="shared" si="30"/>
        <v>0</v>
      </c>
      <c r="U75" s="1">
        <f t="shared" si="31"/>
        <v>1</v>
      </c>
      <c r="V75" s="1">
        <f t="shared" si="32"/>
        <v>0</v>
      </c>
    </row>
    <row r="76" spans="1:22" x14ac:dyDescent="0.3">
      <c r="A76" s="1">
        <v>27</v>
      </c>
      <c r="B76" s="1">
        <f t="shared" si="12"/>
        <v>27.105504345675769</v>
      </c>
      <c r="C76" s="1">
        <f t="shared" si="13"/>
        <v>-169.62089660787962</v>
      </c>
      <c r="D76" s="1">
        <f t="shared" si="14"/>
        <v>50.128147758301793</v>
      </c>
      <c r="E76" s="1">
        <f t="shared" si="15"/>
        <v>65.235041851793966</v>
      </c>
      <c r="F76" s="1">
        <f t="shared" si="16"/>
        <v>129.92316439967831</v>
      </c>
      <c r="G76" s="1">
        <f t="shared" si="17"/>
        <v>184.81046457597509</v>
      </c>
      <c r="H76" s="1">
        <f t="shared" si="18"/>
        <v>141.9946077796493</v>
      </c>
      <c r="I76" s="1">
        <f t="shared" si="19"/>
        <v>52.902802698887513</v>
      </c>
      <c r="J76" s="1">
        <f t="shared" si="20"/>
        <v>188.56788500754371</v>
      </c>
      <c r="K76" s="1">
        <f t="shared" si="21"/>
        <v>-15.554822222769985</v>
      </c>
      <c r="L76" s="1">
        <f t="shared" si="22"/>
        <v>29.667950495955751</v>
      </c>
      <c r="M76" s="1">
        <f t="shared" si="23"/>
        <v>-22.467430372619901</v>
      </c>
      <c r="N76" s="1">
        <f t="shared" si="24"/>
        <v>32018.788129572571</v>
      </c>
      <c r="O76" s="1">
        <f t="shared" si="25"/>
        <v>55290.547149818893</v>
      </c>
      <c r="P76" s="1">
        <f t="shared" si="26"/>
        <v>58519.02242811209</v>
      </c>
      <c r="Q76" s="1">
        <f t="shared" si="27"/>
        <v>1626.9252085609833</v>
      </c>
      <c r="R76" s="1">
        <f t="shared" si="28"/>
        <v>3</v>
      </c>
      <c r="S76" s="1">
        <f t="shared" si="29"/>
        <v>0</v>
      </c>
      <c r="T76" s="1">
        <f t="shared" si="30"/>
        <v>0</v>
      </c>
      <c r="U76" s="1">
        <f t="shared" si="31"/>
        <v>0</v>
      </c>
      <c r="V76" s="1">
        <f t="shared" si="32"/>
        <v>1</v>
      </c>
    </row>
    <row r="77" spans="1:22" x14ac:dyDescent="0.3">
      <c r="A77" s="1">
        <v>28</v>
      </c>
      <c r="B77" s="1">
        <f t="shared" si="12"/>
        <v>-14.523914733501783</v>
      </c>
      <c r="C77" s="1">
        <f t="shared" si="13"/>
        <v>20.567543737798132</v>
      </c>
      <c r="D77" s="1">
        <f t="shared" si="14"/>
        <v>-22.392163958967956</v>
      </c>
      <c r="E77" s="1">
        <f t="shared" si="15"/>
        <v>23.605622772616414</v>
      </c>
      <c r="F77" s="1">
        <f t="shared" si="16"/>
        <v>320.11160474535609</v>
      </c>
      <c r="G77" s="1">
        <f t="shared" si="17"/>
        <v>112.29015285870534</v>
      </c>
      <c r="H77" s="1">
        <f t="shared" si="18"/>
        <v>100.36518870047173</v>
      </c>
      <c r="I77" s="1">
        <f t="shared" si="19"/>
        <v>243.09124304456526</v>
      </c>
      <c r="J77" s="1">
        <f t="shared" si="20"/>
        <v>116.04757329027396</v>
      </c>
      <c r="K77" s="1">
        <f t="shared" si="21"/>
        <v>-57.184241301947537</v>
      </c>
      <c r="L77" s="1">
        <f t="shared" si="22"/>
        <v>219.8563908416335</v>
      </c>
      <c r="M77" s="1">
        <f t="shared" si="23"/>
        <v>-94.98774208988965</v>
      </c>
      <c r="N77" s="1">
        <f t="shared" si="24"/>
        <v>1135.3769613575728</v>
      </c>
      <c r="O77" s="1">
        <f t="shared" si="25"/>
        <v>115637.74334816157</v>
      </c>
      <c r="P77" s="1">
        <f t="shared" si="26"/>
        <v>82633.562814394696</v>
      </c>
      <c r="Q77" s="1">
        <f t="shared" si="27"/>
        <v>60629.541194523867</v>
      </c>
      <c r="R77" s="1">
        <f t="shared" si="28"/>
        <v>0</v>
      </c>
      <c r="S77" s="1">
        <f t="shared" si="29"/>
        <v>1</v>
      </c>
      <c r="T77" s="1">
        <f t="shared" si="30"/>
        <v>0</v>
      </c>
      <c r="U77" s="1">
        <f t="shared" si="31"/>
        <v>0</v>
      </c>
      <c r="V77" s="1">
        <f t="shared" si="32"/>
        <v>0</v>
      </c>
    </row>
    <row r="78" spans="1:22" x14ac:dyDescent="0.3">
      <c r="A78" s="1">
        <v>29</v>
      </c>
      <c r="B78" s="1">
        <f t="shared" si="12"/>
        <v>-41.488538455970058</v>
      </c>
      <c r="C78" s="1">
        <f t="shared" si="13"/>
        <v>-296.69879553332464</v>
      </c>
      <c r="D78" s="1">
        <f t="shared" si="14"/>
        <v>-138.15503193684032</v>
      </c>
      <c r="E78" s="1">
        <f t="shared" si="15"/>
        <v>-3.3590009498518612</v>
      </c>
      <c r="F78" s="1">
        <f t="shared" si="16"/>
        <v>2.8452654742332584</v>
      </c>
      <c r="G78" s="1">
        <f t="shared" si="17"/>
        <v>-3.4727151191670202</v>
      </c>
      <c r="H78" s="1">
        <f t="shared" si="18"/>
        <v>73.400564978003459</v>
      </c>
      <c r="I78" s="1">
        <f t="shared" si="19"/>
        <v>-74.175096226557542</v>
      </c>
      <c r="J78" s="1">
        <f t="shared" si="20"/>
        <v>0.28470531240159858</v>
      </c>
      <c r="K78" s="1">
        <f t="shared" si="21"/>
        <v>-84.148865024415812</v>
      </c>
      <c r="L78" s="1">
        <f t="shared" si="22"/>
        <v>-97.409948429489305</v>
      </c>
      <c r="M78" s="1">
        <f t="shared" si="23"/>
        <v>-210.75061006776201</v>
      </c>
      <c r="N78" s="1">
        <f t="shared" si="24"/>
        <v>108838.28694360745</v>
      </c>
      <c r="O78" s="1">
        <f t="shared" si="25"/>
        <v>31.438173298860725</v>
      </c>
      <c r="P78" s="1">
        <f t="shared" si="26"/>
        <v>10889.668896424089</v>
      </c>
      <c r="Q78" s="1">
        <f t="shared" si="27"/>
        <v>60985.549181866983</v>
      </c>
      <c r="R78" s="1">
        <f t="shared" si="28"/>
        <v>1</v>
      </c>
      <c r="S78" s="1">
        <f t="shared" si="29"/>
        <v>0</v>
      </c>
      <c r="T78" s="1">
        <f t="shared" si="30"/>
        <v>1</v>
      </c>
      <c r="U78" s="1">
        <f t="shared" si="31"/>
        <v>0</v>
      </c>
      <c r="V78" s="1">
        <f t="shared" si="32"/>
        <v>0</v>
      </c>
    </row>
    <row r="79" spans="1:22" x14ac:dyDescent="0.3">
      <c r="R79" s="1" t="s">
        <v>77</v>
      </c>
      <c r="S79" s="1">
        <f>SUM(S49:S78)</f>
        <v>8</v>
      </c>
      <c r="T79" s="1">
        <f>SUM(T49:T78)</f>
        <v>8</v>
      </c>
      <c r="U79" s="1">
        <f>SUM(U49:U78)</f>
        <v>7</v>
      </c>
      <c r="V79" s="1">
        <f>SUM(V49:V78)</f>
        <v>7</v>
      </c>
    </row>
    <row r="81" spans="1:6" x14ac:dyDescent="0.3">
      <c r="A81" s="1" t="s">
        <v>95</v>
      </c>
    </row>
    <row r="82" spans="1:6" x14ac:dyDescent="0.3">
      <c r="A82" s="1">
        <f>SUMPRODUCT(A9:A38,S49:S78)/S79</f>
        <v>176.67406266573801</v>
      </c>
      <c r="B82" s="1">
        <f>SUMPRODUCT(B9:B38,S49:S78)/S79</f>
        <v>443.28792898492122</v>
      </c>
      <c r="C82" s="1">
        <f>SUMPRODUCT(C9:C38,S49:S78)/S79</f>
        <v>316.02498226221832</v>
      </c>
    </row>
    <row r="83" spans="1:6" x14ac:dyDescent="0.3">
      <c r="A83" s="1">
        <f>SUMPRODUCT(A9:A38,T49:T78)/T79</f>
        <v>128.45125152505122</v>
      </c>
      <c r="B83" s="1">
        <f>SUMPRODUCT(B9:B38,T49:T78)/T79</f>
        <v>143.5977532068168</v>
      </c>
      <c r="C83" s="1">
        <f>SUMPRODUCT(C9:C38,T49:T78)/T79</f>
        <v>172.08915616264795</v>
      </c>
    </row>
    <row r="84" spans="1:6" x14ac:dyDescent="0.3">
      <c r="A84" s="1">
        <f>SUMPRODUCT(A9:A38,U49:U78)/U79</f>
        <v>69.87389032014589</v>
      </c>
      <c r="B84" s="1">
        <f>SUMPRODUCT(B9:B38,U49:U78)/U79</f>
        <v>220.62359926221924</v>
      </c>
      <c r="C84" s="1">
        <f>SUMPRODUCT(C9:C38,U49:U78)/U79</f>
        <v>188.61518126335139</v>
      </c>
    </row>
    <row r="85" spans="1:6" x14ac:dyDescent="0.3">
      <c r="A85" s="1">
        <f>SUMPRODUCT(A9:A38,V49:V78)/V79</f>
        <v>218.52865521943573</v>
      </c>
      <c r="B85" s="1">
        <f>SUMPRODUCT(B9:B38,V49:V78)/V79</f>
        <v>244.11140449214398</v>
      </c>
      <c r="C85" s="1">
        <f>SUMPRODUCT(C9:C38,V49:V78)/V79</f>
        <v>371.8072437582569</v>
      </c>
    </row>
    <row r="87" spans="1:6" x14ac:dyDescent="0.3">
      <c r="A87" s="1" t="s">
        <v>6</v>
      </c>
      <c r="B87" s="1" t="s">
        <v>38</v>
      </c>
      <c r="C87" s="1" t="s">
        <v>62</v>
      </c>
      <c r="D87" s="1" t="s">
        <v>63</v>
      </c>
      <c r="E87" s="1" t="s">
        <v>64</v>
      </c>
      <c r="F87" s="1" t="s">
        <v>90</v>
      </c>
    </row>
    <row r="88" spans="1:6" x14ac:dyDescent="0.3">
      <c r="A88" s="1">
        <f t="shared" ref="A88:A117" si="33">A49</f>
        <v>0</v>
      </c>
      <c r="B88" s="1">
        <f>R49</f>
        <v>0</v>
      </c>
      <c r="C88" s="1">
        <f>A9-INDEX(A$82:A$85,B88+1)</f>
        <v>18.394810525519745</v>
      </c>
      <c r="D88" s="1">
        <f>B9-INDEX(B$82:B$85,B88+1)</f>
        <v>-19.564670554957218</v>
      </c>
      <c r="E88" s="1">
        <f>C9-INDEX(C$82:C$85,B88+1)</f>
        <v>24.303374533547924</v>
      </c>
      <c r="F88" s="1">
        <f>SUMPRODUCT(C88:E88,C88:E88)</f>
        <v>1311.7994019116877</v>
      </c>
    </row>
    <row r="89" spans="1:6" x14ac:dyDescent="0.3">
      <c r="A89" s="1">
        <f t="shared" si="33"/>
        <v>1</v>
      </c>
      <c r="B89" s="1">
        <f t="shared" ref="B89:B117" si="34">R50</f>
        <v>1</v>
      </c>
      <c r="C89" s="1">
        <f t="shared" ref="C89:C117" si="35">A10-INDEX(A$82:A$85,B89+1)</f>
        <v>20.017948550463956</v>
      </c>
      <c r="D89" s="1">
        <f t="shared" ref="D89:D117" si="36">B10-INDEX(B$82:B$85,B89+1)</f>
        <v>8.5900172951206741</v>
      </c>
      <c r="E89" s="1">
        <f t="shared" ref="E89:E117" si="37">C10-INDEX(C$82:C$85,B89+1)</f>
        <v>-17.098932932482143</v>
      </c>
      <c r="F89" s="1">
        <f t="shared" ref="F89:F117" si="38">SUMPRODUCT(C89:E89,C89:E89)</f>
        <v>766.88016872901676</v>
      </c>
    </row>
    <row r="90" spans="1:6" x14ac:dyDescent="0.3">
      <c r="A90" s="1">
        <f t="shared" si="33"/>
        <v>2</v>
      </c>
      <c r="B90" s="1">
        <f t="shared" si="34"/>
        <v>2</v>
      </c>
      <c r="C90" s="1">
        <f t="shared" si="35"/>
        <v>17.500179048419426</v>
      </c>
      <c r="D90" s="1">
        <f t="shared" si="36"/>
        <v>-19.359415131232822</v>
      </c>
      <c r="E90" s="1">
        <f t="shared" si="37"/>
        <v>6.0093162133828741</v>
      </c>
      <c r="F90" s="1">
        <f t="shared" si="38"/>
        <v>717.15510230257087</v>
      </c>
    </row>
    <row r="91" spans="1:6" x14ac:dyDescent="0.3">
      <c r="A91" s="1">
        <f t="shared" si="33"/>
        <v>3</v>
      </c>
      <c r="B91" s="1">
        <f t="shared" si="34"/>
        <v>3</v>
      </c>
      <c r="C91" s="1">
        <f t="shared" si="35"/>
        <v>-7.0760263482042944</v>
      </c>
      <c r="D91" s="1">
        <f t="shared" si="36"/>
        <v>0.72170685107346344</v>
      </c>
      <c r="E91" s="1">
        <f t="shared" si="37"/>
        <v>39.37110030977766</v>
      </c>
      <c r="F91" s="1">
        <f t="shared" si="38"/>
        <v>1600.6745492619423</v>
      </c>
    </row>
    <row r="92" spans="1:6" x14ac:dyDescent="0.3">
      <c r="A92" s="1">
        <f t="shared" si="33"/>
        <v>4</v>
      </c>
      <c r="B92" s="1">
        <f t="shared" si="34"/>
        <v>0</v>
      </c>
      <c r="C92" s="1">
        <f t="shared" si="35"/>
        <v>-4.726510960911412</v>
      </c>
      <c r="D92" s="1">
        <f t="shared" si="36"/>
        <v>18.003144992751686</v>
      </c>
      <c r="E92" s="1">
        <f t="shared" si="37"/>
        <v>-3.6553850066848668</v>
      </c>
      <c r="F92" s="1">
        <f t="shared" si="38"/>
        <v>359.81497504075236</v>
      </c>
    </row>
    <row r="93" spans="1:6" x14ac:dyDescent="0.3">
      <c r="A93" s="1">
        <f t="shared" si="33"/>
        <v>5</v>
      </c>
      <c r="B93" s="1">
        <f t="shared" si="34"/>
        <v>1</v>
      </c>
      <c r="C93" s="1">
        <f t="shared" si="35"/>
        <v>-5.2305118515338336</v>
      </c>
      <c r="D93" s="1">
        <f t="shared" si="36"/>
        <v>-8.6015762557414632</v>
      </c>
      <c r="E93" s="1">
        <f t="shared" si="37"/>
        <v>-11.620326909011624</v>
      </c>
      <c r="F93" s="1">
        <f t="shared" si="38"/>
        <v>236.37736578467084</v>
      </c>
    </row>
    <row r="94" spans="1:6" x14ac:dyDescent="0.3">
      <c r="A94" s="1">
        <f t="shared" si="33"/>
        <v>6</v>
      </c>
      <c r="B94" s="1">
        <f t="shared" si="34"/>
        <v>2</v>
      </c>
      <c r="C94" s="1">
        <f t="shared" si="35"/>
        <v>-10.179246016465179</v>
      </c>
      <c r="D94" s="1">
        <f t="shared" si="36"/>
        <v>0.41665292700693612</v>
      </c>
      <c r="E94" s="1">
        <f t="shared" si="37"/>
        <v>7.1339516907129337</v>
      </c>
      <c r="F94" s="1">
        <f t="shared" si="38"/>
        <v>154.68391585073158</v>
      </c>
    </row>
    <row r="95" spans="1:6" x14ac:dyDescent="0.3">
      <c r="A95" s="1">
        <f t="shared" si="33"/>
        <v>7</v>
      </c>
      <c r="B95" s="1">
        <f t="shared" si="34"/>
        <v>3</v>
      </c>
      <c r="C95" s="1">
        <f t="shared" si="35"/>
        <v>31.19245918627584</v>
      </c>
      <c r="D95" s="1">
        <f t="shared" si="36"/>
        <v>-4.2872081185551849</v>
      </c>
      <c r="E95" s="1">
        <f t="shared" si="37"/>
        <v>-1.3839606409982252</v>
      </c>
      <c r="F95" s="1">
        <f t="shared" si="38"/>
        <v>993.26501059512179</v>
      </c>
    </row>
    <row r="96" spans="1:6" x14ac:dyDescent="0.3">
      <c r="A96" s="1">
        <f t="shared" si="33"/>
        <v>8</v>
      </c>
      <c r="B96" s="1">
        <f t="shared" si="34"/>
        <v>0</v>
      </c>
      <c r="C96" s="1">
        <f t="shared" si="35"/>
        <v>-15.161392842632807</v>
      </c>
      <c r="D96" s="1">
        <f t="shared" si="36"/>
        <v>-7.5792786601554099</v>
      </c>
      <c r="E96" s="1">
        <f t="shared" si="37"/>
        <v>11.828377735565937</v>
      </c>
      <c r="F96" s="1">
        <f t="shared" si="38"/>
        <v>427.22381779215652</v>
      </c>
    </row>
    <row r="97" spans="1:6" x14ac:dyDescent="0.3">
      <c r="A97" s="1">
        <f t="shared" si="33"/>
        <v>9</v>
      </c>
      <c r="B97" s="1">
        <f t="shared" si="34"/>
        <v>1</v>
      </c>
      <c r="C97" s="1">
        <f t="shared" si="35"/>
        <v>-11.6798611463703</v>
      </c>
      <c r="D97" s="1">
        <f t="shared" si="36"/>
        <v>-3.8149405022916483</v>
      </c>
      <c r="E97" s="1">
        <f t="shared" si="37"/>
        <v>17.980028043475556</v>
      </c>
      <c r="F97" s="1">
        <f t="shared" si="38"/>
        <v>474.25433587868321</v>
      </c>
    </row>
    <row r="98" spans="1:6" x14ac:dyDescent="0.3">
      <c r="A98" s="1">
        <f t="shared" si="33"/>
        <v>10</v>
      </c>
      <c r="B98" s="1">
        <f t="shared" si="34"/>
        <v>2</v>
      </c>
      <c r="C98" s="1">
        <f t="shared" si="35"/>
        <v>-4.265564414349754</v>
      </c>
      <c r="D98" s="1">
        <f t="shared" si="36"/>
        <v>22.317663625545379</v>
      </c>
      <c r="E98" s="1">
        <f t="shared" si="37"/>
        <v>-8.6112478877828948</v>
      </c>
      <c r="F98" s="1">
        <f t="shared" si="38"/>
        <v>590.42673966080361</v>
      </c>
    </row>
    <row r="99" spans="1:6" x14ac:dyDescent="0.3">
      <c r="A99" s="1">
        <f t="shared" si="33"/>
        <v>11</v>
      </c>
      <c r="B99" s="1">
        <f t="shared" si="34"/>
        <v>3</v>
      </c>
      <c r="C99" s="1">
        <f t="shared" si="35"/>
        <v>-7.9891278367293239</v>
      </c>
      <c r="D99" s="1">
        <f t="shared" si="36"/>
        <v>19.776937847401229</v>
      </c>
      <c r="E99" s="1">
        <f t="shared" si="37"/>
        <v>-6.5771374113266461</v>
      </c>
      <c r="F99" s="1">
        <f t="shared" si="38"/>
        <v>498.21217073904705</v>
      </c>
    </row>
    <row r="100" spans="1:6" x14ac:dyDescent="0.3">
      <c r="A100" s="1">
        <f t="shared" si="33"/>
        <v>12</v>
      </c>
      <c r="B100" s="1">
        <f t="shared" si="34"/>
        <v>0</v>
      </c>
      <c r="C100" s="1">
        <f t="shared" si="35"/>
        <v>-6.8088380946277596</v>
      </c>
      <c r="D100" s="1">
        <f t="shared" si="36"/>
        <v>-9.8066491884085849</v>
      </c>
      <c r="E100" s="1">
        <f t="shared" si="37"/>
        <v>21.137704631947827</v>
      </c>
      <c r="F100" s="1">
        <f t="shared" si="38"/>
        <v>589.33320161083748</v>
      </c>
    </row>
    <row r="101" spans="1:6" x14ac:dyDescent="0.3">
      <c r="A101" s="1">
        <f t="shared" si="33"/>
        <v>13</v>
      </c>
      <c r="B101" s="1">
        <f t="shared" si="34"/>
        <v>1</v>
      </c>
      <c r="C101" s="1">
        <f t="shared" si="35"/>
        <v>3.6458227675354351</v>
      </c>
      <c r="D101" s="1">
        <f t="shared" si="36"/>
        <v>-2.6618422619182525</v>
      </c>
      <c r="E101" s="1">
        <f t="shared" si="37"/>
        <v>-11.942165793547758</v>
      </c>
      <c r="F101" s="1">
        <f t="shared" si="38"/>
        <v>162.992751720196</v>
      </c>
    </row>
    <row r="102" spans="1:6" x14ac:dyDescent="0.3">
      <c r="A102" s="1">
        <f t="shared" si="33"/>
        <v>14</v>
      </c>
      <c r="B102" s="1">
        <f t="shared" si="34"/>
        <v>2</v>
      </c>
      <c r="C102" s="1">
        <f t="shared" si="35"/>
        <v>5.4011135828032479</v>
      </c>
      <c r="D102" s="1">
        <f t="shared" si="36"/>
        <v>8.0412525298361572</v>
      </c>
      <c r="E102" s="1">
        <f t="shared" si="37"/>
        <v>-18.790469106155342</v>
      </c>
      <c r="F102" s="1">
        <f t="shared" si="38"/>
        <v>446.91549941231654</v>
      </c>
    </row>
    <row r="103" spans="1:6" x14ac:dyDescent="0.3">
      <c r="A103" s="1">
        <f t="shared" si="33"/>
        <v>15</v>
      </c>
      <c r="B103" s="1">
        <f t="shared" si="34"/>
        <v>3</v>
      </c>
      <c r="C103" s="1">
        <f t="shared" si="35"/>
        <v>-15.317410770393934</v>
      </c>
      <c r="D103" s="1">
        <f t="shared" si="36"/>
        <v>-6.6314102015128071</v>
      </c>
      <c r="E103" s="1">
        <f t="shared" si="37"/>
        <v>3.5075677434262502</v>
      </c>
      <c r="F103" s="1">
        <f t="shared" si="38"/>
        <v>290.90170544443254</v>
      </c>
    </row>
    <row r="104" spans="1:6" x14ac:dyDescent="0.3">
      <c r="A104" s="1">
        <f t="shared" si="33"/>
        <v>16</v>
      </c>
      <c r="B104" s="1">
        <f t="shared" si="34"/>
        <v>0</v>
      </c>
      <c r="C104" s="1">
        <f t="shared" si="35"/>
        <v>14.771656849534878</v>
      </c>
      <c r="D104" s="1">
        <f t="shared" si="36"/>
        <v>15.615311808411946</v>
      </c>
      <c r="E104" s="1">
        <f t="shared" si="37"/>
        <v>21.321785868092547</v>
      </c>
      <c r="F104" s="1">
        <f t="shared" si="38"/>
        <v>916.65836155913132</v>
      </c>
    </row>
    <row r="105" spans="1:6" x14ac:dyDescent="0.3">
      <c r="A105" s="1">
        <f t="shared" si="33"/>
        <v>17</v>
      </c>
      <c r="B105" s="1">
        <f t="shared" si="34"/>
        <v>1</v>
      </c>
      <c r="C105" s="1">
        <f t="shared" si="35"/>
        <v>-3.7018675055733752</v>
      </c>
      <c r="D105" s="1">
        <f t="shared" si="36"/>
        <v>4.1665070376380697</v>
      </c>
      <c r="E105" s="1">
        <f t="shared" si="37"/>
        <v>6.3144104225140154</v>
      </c>
      <c r="F105" s="1">
        <f t="shared" si="38"/>
        <v>70.935382907461232</v>
      </c>
    </row>
    <row r="106" spans="1:6" x14ac:dyDescent="0.3">
      <c r="A106" s="1">
        <f t="shared" si="33"/>
        <v>18</v>
      </c>
      <c r="B106" s="1">
        <f t="shared" si="34"/>
        <v>2</v>
      </c>
      <c r="C106" s="1">
        <f t="shared" si="35"/>
        <v>11.30400405703837</v>
      </c>
      <c r="D106" s="1">
        <f t="shared" si="36"/>
        <v>-11.825910592542272</v>
      </c>
      <c r="E106" s="1">
        <f t="shared" si="37"/>
        <v>-14.850741658819118</v>
      </c>
      <c r="F106" s="1">
        <f t="shared" si="38"/>
        <v>488.177196881329</v>
      </c>
    </row>
    <row r="107" spans="1:6" x14ac:dyDescent="0.3">
      <c r="A107" s="1">
        <f t="shared" si="33"/>
        <v>19</v>
      </c>
      <c r="B107" s="1">
        <f t="shared" si="34"/>
        <v>3</v>
      </c>
      <c r="C107" s="1">
        <f t="shared" si="35"/>
        <v>-18.421529318610766</v>
      </c>
      <c r="D107" s="1">
        <f t="shared" si="36"/>
        <v>-20.526417065004779</v>
      </c>
      <c r="E107" s="1">
        <f t="shared" si="37"/>
        <v>-14.016730049422904</v>
      </c>
      <c r="F107" s="1">
        <f t="shared" si="38"/>
        <v>957.15526124135044</v>
      </c>
    </row>
    <row r="108" spans="1:6" x14ac:dyDescent="0.3">
      <c r="A108" s="1">
        <f t="shared" si="33"/>
        <v>20</v>
      </c>
      <c r="B108" s="1">
        <f t="shared" si="34"/>
        <v>0</v>
      </c>
      <c r="C108" s="1">
        <f t="shared" si="35"/>
        <v>13.001411346707243</v>
      </c>
      <c r="D108" s="1">
        <f t="shared" si="36"/>
        <v>18.733268886394114</v>
      </c>
      <c r="E108" s="1">
        <f t="shared" si="37"/>
        <v>-32.720363288817623</v>
      </c>
      <c r="F108" s="1">
        <f t="shared" si="38"/>
        <v>1590.5942339284336</v>
      </c>
    </row>
    <row r="109" spans="1:6" x14ac:dyDescent="0.3">
      <c r="A109" s="1">
        <f t="shared" si="33"/>
        <v>21</v>
      </c>
      <c r="B109" s="1">
        <f t="shared" si="34"/>
        <v>1</v>
      </c>
      <c r="C109" s="1">
        <f t="shared" si="35"/>
        <v>-6.254487811743104</v>
      </c>
      <c r="D109" s="1">
        <f t="shared" si="36"/>
        <v>-10.256444369275442</v>
      </c>
      <c r="E109" s="1">
        <f t="shared" si="37"/>
        <v>-5.2939375676130282</v>
      </c>
      <c r="F109" s="1">
        <f t="shared" si="38"/>
        <v>172.3390438570695</v>
      </c>
    </row>
    <row r="110" spans="1:6" x14ac:dyDescent="0.3">
      <c r="A110" s="1">
        <f t="shared" si="33"/>
        <v>22</v>
      </c>
      <c r="B110" s="1">
        <f t="shared" si="34"/>
        <v>2</v>
      </c>
      <c r="C110" s="1">
        <f t="shared" si="35"/>
        <v>-24.546993720328281</v>
      </c>
      <c r="D110" s="1">
        <f t="shared" si="36"/>
        <v>-11.945178946781084</v>
      </c>
      <c r="E110" s="1">
        <f t="shared" si="37"/>
        <v>14.868152184531709</v>
      </c>
      <c r="F110" s="1">
        <f t="shared" si="38"/>
        <v>966.30415015885319</v>
      </c>
    </row>
    <row r="111" spans="1:6" x14ac:dyDescent="0.3">
      <c r="A111" s="1">
        <f t="shared" si="33"/>
        <v>23</v>
      </c>
      <c r="B111" s="1">
        <f t="shared" si="34"/>
        <v>3</v>
      </c>
      <c r="C111" s="1">
        <f t="shared" si="35"/>
        <v>31.195969292994363</v>
      </c>
      <c r="D111" s="1">
        <f t="shared" si="36"/>
        <v>-14.491387100030323</v>
      </c>
      <c r="E111" s="1">
        <f t="shared" si="37"/>
        <v>-11.225368418523431</v>
      </c>
      <c r="F111" s="1">
        <f t="shared" si="38"/>
        <v>1309.1976963439556</v>
      </c>
    </row>
    <row r="112" spans="1:6" x14ac:dyDescent="0.3">
      <c r="A112" s="1">
        <f t="shared" si="33"/>
        <v>24</v>
      </c>
      <c r="B112" s="1">
        <f t="shared" si="34"/>
        <v>0</v>
      </c>
      <c r="C112" s="1">
        <f t="shared" si="35"/>
        <v>-6.1119760927780078</v>
      </c>
      <c r="D112" s="1">
        <f t="shared" si="36"/>
        <v>-31.850820923565777</v>
      </c>
      <c r="E112" s="1">
        <f t="shared" si="37"/>
        <v>-15.801972719487765</v>
      </c>
      <c r="F112" s="1">
        <f t="shared" si="38"/>
        <v>1301.5333870911809</v>
      </c>
    </row>
    <row r="113" spans="1:6" x14ac:dyDescent="0.3">
      <c r="A113" s="1">
        <f t="shared" si="33"/>
        <v>25</v>
      </c>
      <c r="B113" s="1">
        <f t="shared" si="34"/>
        <v>1</v>
      </c>
      <c r="C113" s="1">
        <f t="shared" si="35"/>
        <v>-4.6960696901853396</v>
      </c>
      <c r="D113" s="1">
        <f t="shared" si="36"/>
        <v>13.704748909957175</v>
      </c>
      <c r="E113" s="1">
        <f t="shared" si="37"/>
        <v>19.901488369131016</v>
      </c>
      <c r="F113" s="1">
        <f t="shared" si="38"/>
        <v>605.94245252670692</v>
      </c>
    </row>
    <row r="114" spans="1:6" x14ac:dyDescent="0.3">
      <c r="A114" s="1">
        <f t="shared" si="33"/>
        <v>26</v>
      </c>
      <c r="B114" s="1">
        <f t="shared" si="34"/>
        <v>2</v>
      </c>
      <c r="C114" s="1">
        <f t="shared" si="35"/>
        <v>4.7865074628822413</v>
      </c>
      <c r="D114" s="1">
        <f t="shared" si="36"/>
        <v>12.354935588167734</v>
      </c>
      <c r="E114" s="1">
        <f t="shared" si="37"/>
        <v>14.241038564129951</v>
      </c>
      <c r="F114" s="1">
        <f t="shared" si="38"/>
        <v>378.36226646503746</v>
      </c>
    </row>
    <row r="115" spans="1:6" x14ac:dyDescent="0.3">
      <c r="A115" s="1">
        <f t="shared" si="33"/>
        <v>27</v>
      </c>
      <c r="B115" s="1">
        <f t="shared" si="34"/>
        <v>3</v>
      </c>
      <c r="C115" s="1">
        <f t="shared" si="35"/>
        <v>-13.584334205332027</v>
      </c>
      <c r="D115" s="1">
        <f t="shared" si="36"/>
        <v>25.437777786628573</v>
      </c>
      <c r="E115" s="1">
        <f t="shared" si="37"/>
        <v>-9.675471532932761</v>
      </c>
      <c r="F115" s="1">
        <f t="shared" si="38"/>
        <v>925.22942390864</v>
      </c>
    </row>
    <row r="116" spans="1:6" x14ac:dyDescent="0.3">
      <c r="A116" s="1">
        <f t="shared" si="33"/>
        <v>28</v>
      </c>
      <c r="B116" s="1">
        <f t="shared" si="34"/>
        <v>0</v>
      </c>
      <c r="C116" s="1">
        <f t="shared" si="35"/>
        <v>-13.359160730811851</v>
      </c>
      <c r="D116" s="1">
        <f t="shared" si="36"/>
        <v>16.449693639529073</v>
      </c>
      <c r="E116" s="1">
        <f t="shared" si="37"/>
        <v>-26.413521754163924</v>
      </c>
      <c r="F116" s="1">
        <f t="shared" si="38"/>
        <v>1146.7337277237193</v>
      </c>
    </row>
    <row r="117" spans="1:6" x14ac:dyDescent="0.3">
      <c r="A117" s="1">
        <f t="shared" si="33"/>
        <v>29</v>
      </c>
      <c r="B117" s="1">
        <f t="shared" si="34"/>
        <v>1</v>
      </c>
      <c r="C117" s="1">
        <f t="shared" si="35"/>
        <v>7.8990266874066606</v>
      </c>
      <c r="D117" s="1">
        <f t="shared" si="36"/>
        <v>-1.1264698534893114</v>
      </c>
      <c r="E117" s="1">
        <f t="shared" si="37"/>
        <v>1.7594363675340787</v>
      </c>
      <c r="F117" s="1">
        <f t="shared" si="38"/>
        <v>66.759173270584384</v>
      </c>
    </row>
    <row r="119" spans="1:6" x14ac:dyDescent="0.3">
      <c r="A119" s="1" t="s">
        <v>89</v>
      </c>
    </row>
    <row r="120" spans="1:6" x14ac:dyDescent="0.3">
      <c r="A120" s="1">
        <v>1</v>
      </c>
      <c r="B120" s="1">
        <v>1</v>
      </c>
    </row>
    <row r="121" spans="1:6" x14ac:dyDescent="0.3">
      <c r="A121" s="1">
        <f>-SUM(F88:F117)</f>
        <v>-20516.832469598423</v>
      </c>
    </row>
    <row r="123" spans="1:6" x14ac:dyDescent="0.3">
      <c r="A123" s="1" t="s">
        <v>98</v>
      </c>
    </row>
    <row r="124" spans="1:6" x14ac:dyDescent="0.3">
      <c r="A124" s="1">
        <f>A41</f>
        <v>4</v>
      </c>
      <c r="B124" s="1">
        <f>B41</f>
        <v>3</v>
      </c>
    </row>
    <row r="125" spans="1:6" x14ac:dyDescent="0.3">
      <c r="A125" s="1">
        <f>A82</f>
        <v>176.67406266573801</v>
      </c>
      <c r="B125" s="1">
        <f t="shared" ref="B125:C125" si="39">B82</f>
        <v>443.28792898492122</v>
      </c>
      <c r="C125" s="1">
        <f t="shared" si="39"/>
        <v>316.02498226221832</v>
      </c>
    </row>
    <row r="126" spans="1:6" x14ac:dyDescent="0.3">
      <c r="A126" s="1">
        <f t="shared" ref="A126:C126" si="40">A83</f>
        <v>128.45125152505122</v>
      </c>
      <c r="B126" s="1">
        <f t="shared" si="40"/>
        <v>143.5977532068168</v>
      </c>
      <c r="C126" s="1">
        <f t="shared" si="40"/>
        <v>172.08915616264795</v>
      </c>
    </row>
    <row r="127" spans="1:6" x14ac:dyDescent="0.3">
      <c r="A127" s="1">
        <f t="shared" ref="A127:C127" si="41">A84</f>
        <v>69.87389032014589</v>
      </c>
      <c r="B127" s="1">
        <f t="shared" si="41"/>
        <v>220.62359926221924</v>
      </c>
      <c r="C127" s="1">
        <f t="shared" si="41"/>
        <v>188.61518126335139</v>
      </c>
    </row>
    <row r="128" spans="1:6" x14ac:dyDescent="0.3">
      <c r="A128" s="1">
        <f t="shared" ref="A128:C128" si="42">A85</f>
        <v>218.52865521943573</v>
      </c>
      <c r="B128" s="1">
        <f t="shared" si="42"/>
        <v>244.11140449214398</v>
      </c>
      <c r="C128" s="1">
        <f t="shared" si="42"/>
        <v>371.8072437582569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21"/>
  <sheetViews>
    <sheetView workbookViewId="0"/>
  </sheetViews>
  <sheetFormatPr defaultRowHeight="14.4" x14ac:dyDescent="0.3"/>
  <cols>
    <col min="1" max="16384" width="8.796875" style="1"/>
  </cols>
  <sheetData>
    <row r="1" spans="1:3" x14ac:dyDescent="0.3">
      <c r="A1" s="1" t="s">
        <v>99</v>
      </c>
      <c r="B1" s="1">
        <f>0.2</f>
        <v>0.2</v>
      </c>
    </row>
    <row r="3" spans="1:3" x14ac:dyDescent="0.3">
      <c r="A3" s="1" t="s">
        <v>0</v>
      </c>
      <c r="B3" s="1" t="s">
        <v>1</v>
      </c>
      <c r="C3" s="1" t="s">
        <v>35</v>
      </c>
    </row>
    <row r="4" spans="1:3" x14ac:dyDescent="0.3">
      <c r="A4" s="1" t="s">
        <v>3</v>
      </c>
      <c r="B4" s="1" t="s">
        <v>100</v>
      </c>
    </row>
    <row r="5" spans="1:3" x14ac:dyDescent="0.3">
      <c r="A5" s="1">
        <f>POWER((1/B1)+1, B5)</f>
        <v>216</v>
      </c>
      <c r="B5" s="1">
        <v>3</v>
      </c>
    </row>
    <row r="6" spans="1:3" x14ac:dyDescent="0.3">
      <c r="A6" s="1">
        <v>0</v>
      </c>
      <c r="B6" s="1">
        <v>0</v>
      </c>
      <c r="C6" s="1">
        <v>0</v>
      </c>
    </row>
    <row r="7" spans="1:3" x14ac:dyDescent="0.3">
      <c r="A7" s="1">
        <v>0</v>
      </c>
      <c r="B7" s="1">
        <v>0</v>
      </c>
      <c r="C7" s="1">
        <f>C6+B1</f>
        <v>0.2</v>
      </c>
    </row>
    <row r="8" spans="1:3" x14ac:dyDescent="0.3">
      <c r="A8" s="1">
        <v>0</v>
      </c>
      <c r="B8" s="1">
        <v>0</v>
      </c>
      <c r="C8" s="1">
        <f>C7+C7-C6</f>
        <v>0.4</v>
      </c>
    </row>
    <row r="9" spans="1:3" x14ac:dyDescent="0.3">
      <c r="A9" s="1">
        <v>0</v>
      </c>
      <c r="B9" s="1">
        <v>0</v>
      </c>
      <c r="C9" s="1">
        <f>C8+C8-C7</f>
        <v>0.60000000000000009</v>
      </c>
    </row>
    <row r="10" spans="1:3" x14ac:dyDescent="0.3">
      <c r="A10" s="1">
        <v>0</v>
      </c>
      <c r="B10" s="1">
        <v>0</v>
      </c>
      <c r="C10" s="1">
        <f>C9+C9-C8</f>
        <v>0.80000000000000016</v>
      </c>
    </row>
    <row r="11" spans="1:3" x14ac:dyDescent="0.3">
      <c r="A11" s="1">
        <v>0</v>
      </c>
      <c r="B11" s="1">
        <v>0</v>
      </c>
      <c r="C11" s="1">
        <f>C10+C10-C9</f>
        <v>1.0000000000000002</v>
      </c>
    </row>
    <row r="12" spans="1:3" x14ac:dyDescent="0.3">
      <c r="A12" s="1">
        <v>0</v>
      </c>
      <c r="B12" s="1">
        <f>B6+B$1</f>
        <v>0.2</v>
      </c>
      <c r="C12" s="1">
        <f>C6</f>
        <v>0</v>
      </c>
    </row>
    <row r="13" spans="1:3" x14ac:dyDescent="0.3">
      <c r="A13" s="1">
        <v>0</v>
      </c>
      <c r="B13" s="1">
        <f t="shared" ref="B13:B22" si="0">B7+B$1</f>
        <v>0.2</v>
      </c>
      <c r="C13" s="1">
        <f t="shared" ref="C13:C22" si="1">C7</f>
        <v>0.2</v>
      </c>
    </row>
    <row r="14" spans="1:3" x14ac:dyDescent="0.3">
      <c r="A14" s="1">
        <v>0</v>
      </c>
      <c r="B14" s="1">
        <f t="shared" si="0"/>
        <v>0.2</v>
      </c>
      <c r="C14" s="1">
        <f t="shared" si="1"/>
        <v>0.4</v>
      </c>
    </row>
    <row r="15" spans="1:3" x14ac:dyDescent="0.3">
      <c r="A15" s="1">
        <v>0</v>
      </c>
      <c r="B15" s="1">
        <f t="shared" si="0"/>
        <v>0.2</v>
      </c>
      <c r="C15" s="1">
        <f t="shared" si="1"/>
        <v>0.60000000000000009</v>
      </c>
    </row>
    <row r="16" spans="1:3" x14ac:dyDescent="0.3">
      <c r="A16" s="1">
        <v>0</v>
      </c>
      <c r="B16" s="1">
        <f t="shared" si="0"/>
        <v>0.2</v>
      </c>
      <c r="C16" s="1">
        <f t="shared" si="1"/>
        <v>0.80000000000000016</v>
      </c>
    </row>
    <row r="17" spans="1:3" x14ac:dyDescent="0.3">
      <c r="A17" s="1">
        <v>0</v>
      </c>
      <c r="B17" s="1">
        <f>B11+B$1</f>
        <v>0.2</v>
      </c>
      <c r="C17" s="1">
        <f>C11</f>
        <v>1.0000000000000002</v>
      </c>
    </row>
    <row r="18" spans="1:3" x14ac:dyDescent="0.3">
      <c r="A18" s="1">
        <v>0</v>
      </c>
      <c r="B18" s="1">
        <f>B12+B$1</f>
        <v>0.4</v>
      </c>
      <c r="C18" s="1">
        <f>C12</f>
        <v>0</v>
      </c>
    </row>
    <row r="19" spans="1:3" x14ac:dyDescent="0.3">
      <c r="A19" s="1">
        <v>0</v>
      </c>
      <c r="B19" s="1">
        <f t="shared" si="0"/>
        <v>0.4</v>
      </c>
      <c r="C19" s="1">
        <f t="shared" si="1"/>
        <v>0.2</v>
      </c>
    </row>
    <row r="20" spans="1:3" x14ac:dyDescent="0.3">
      <c r="A20" s="1">
        <v>0</v>
      </c>
      <c r="B20" s="1">
        <f t="shared" si="0"/>
        <v>0.4</v>
      </c>
      <c r="C20" s="1">
        <f t="shared" si="1"/>
        <v>0.4</v>
      </c>
    </row>
    <row r="21" spans="1:3" x14ac:dyDescent="0.3">
      <c r="A21" s="1">
        <v>0</v>
      </c>
      <c r="B21" s="1">
        <f t="shared" si="0"/>
        <v>0.4</v>
      </c>
      <c r="C21" s="1">
        <f t="shared" si="1"/>
        <v>0.60000000000000009</v>
      </c>
    </row>
    <row r="22" spans="1:3" x14ac:dyDescent="0.3">
      <c r="A22" s="1">
        <v>0</v>
      </c>
      <c r="B22" s="1">
        <f t="shared" si="0"/>
        <v>0.4</v>
      </c>
      <c r="C22" s="1">
        <f t="shared" si="1"/>
        <v>0.80000000000000016</v>
      </c>
    </row>
    <row r="23" spans="1:3" x14ac:dyDescent="0.3">
      <c r="A23" s="1">
        <v>0</v>
      </c>
      <c r="B23" s="1">
        <f>B17+B$1</f>
        <v>0.4</v>
      </c>
      <c r="C23" s="1">
        <f>C17</f>
        <v>1.0000000000000002</v>
      </c>
    </row>
    <row r="24" spans="1:3" x14ac:dyDescent="0.3">
      <c r="A24" s="1">
        <v>0</v>
      </c>
      <c r="B24" s="1">
        <f>B18+B$1</f>
        <v>0.60000000000000009</v>
      </c>
      <c r="C24" s="1">
        <f>C18</f>
        <v>0</v>
      </c>
    </row>
    <row r="25" spans="1:3" x14ac:dyDescent="0.3">
      <c r="A25" s="1">
        <v>0</v>
      </c>
      <c r="B25" s="1">
        <f t="shared" ref="B25:B28" si="2">B19+B$1</f>
        <v>0.60000000000000009</v>
      </c>
      <c r="C25" s="1">
        <f t="shared" ref="C25:C28" si="3">C19</f>
        <v>0.2</v>
      </c>
    </row>
    <row r="26" spans="1:3" x14ac:dyDescent="0.3">
      <c r="A26" s="1">
        <v>0</v>
      </c>
      <c r="B26" s="1">
        <f t="shared" si="2"/>
        <v>0.60000000000000009</v>
      </c>
      <c r="C26" s="1">
        <f t="shared" si="3"/>
        <v>0.4</v>
      </c>
    </row>
    <row r="27" spans="1:3" x14ac:dyDescent="0.3">
      <c r="A27" s="1">
        <v>0</v>
      </c>
      <c r="B27" s="1">
        <f t="shared" si="2"/>
        <v>0.60000000000000009</v>
      </c>
      <c r="C27" s="1">
        <f t="shared" si="3"/>
        <v>0.60000000000000009</v>
      </c>
    </row>
    <row r="28" spans="1:3" x14ac:dyDescent="0.3">
      <c r="A28" s="1">
        <v>0</v>
      </c>
      <c r="B28" s="1">
        <f t="shared" si="2"/>
        <v>0.60000000000000009</v>
      </c>
      <c r="C28" s="1">
        <f t="shared" si="3"/>
        <v>0.80000000000000016</v>
      </c>
    </row>
    <row r="29" spans="1:3" x14ac:dyDescent="0.3">
      <c r="A29" s="1">
        <v>0</v>
      </c>
      <c r="B29" s="1">
        <f>B23+B$1</f>
        <v>0.60000000000000009</v>
      </c>
      <c r="C29" s="1">
        <f>C23</f>
        <v>1.0000000000000002</v>
      </c>
    </row>
    <row r="30" spans="1:3" x14ac:dyDescent="0.3">
      <c r="A30" s="1">
        <v>0</v>
      </c>
      <c r="B30" s="1">
        <f>B24+B$1</f>
        <v>0.8</v>
      </c>
      <c r="C30" s="1">
        <f>C24</f>
        <v>0</v>
      </c>
    </row>
    <row r="31" spans="1:3" x14ac:dyDescent="0.3">
      <c r="A31" s="1">
        <v>0</v>
      </c>
      <c r="B31" s="1">
        <f t="shared" ref="B31:B34" si="4">B25+B$1</f>
        <v>0.8</v>
      </c>
      <c r="C31" s="1">
        <f t="shared" ref="C31:C34" si="5">C25</f>
        <v>0.2</v>
      </c>
    </row>
    <row r="32" spans="1:3" x14ac:dyDescent="0.3">
      <c r="A32" s="1">
        <v>0</v>
      </c>
      <c r="B32" s="1">
        <f t="shared" si="4"/>
        <v>0.8</v>
      </c>
      <c r="C32" s="1">
        <f t="shared" si="5"/>
        <v>0.4</v>
      </c>
    </row>
    <row r="33" spans="1:3" x14ac:dyDescent="0.3">
      <c r="A33" s="1">
        <v>0</v>
      </c>
      <c r="B33" s="1">
        <f t="shared" si="4"/>
        <v>0.8</v>
      </c>
      <c r="C33" s="1">
        <f t="shared" si="5"/>
        <v>0.60000000000000009</v>
      </c>
    </row>
    <row r="34" spans="1:3" x14ac:dyDescent="0.3">
      <c r="A34" s="1">
        <v>0</v>
      </c>
      <c r="B34" s="1">
        <f t="shared" si="4"/>
        <v>0.8</v>
      </c>
      <c r="C34" s="1">
        <f t="shared" si="5"/>
        <v>0.80000000000000016</v>
      </c>
    </row>
    <row r="35" spans="1:3" x14ac:dyDescent="0.3">
      <c r="A35" s="1">
        <v>0</v>
      </c>
      <c r="B35" s="1">
        <f>B29+B$1</f>
        <v>0.8</v>
      </c>
      <c r="C35" s="1">
        <f>C29</f>
        <v>1.0000000000000002</v>
      </c>
    </row>
    <row r="36" spans="1:3" x14ac:dyDescent="0.3">
      <c r="A36" s="1">
        <v>0</v>
      </c>
      <c r="B36" s="1">
        <f>B30+B$1</f>
        <v>1</v>
      </c>
      <c r="C36" s="1">
        <f>C30</f>
        <v>0</v>
      </c>
    </row>
    <row r="37" spans="1:3" x14ac:dyDescent="0.3">
      <c r="A37" s="1">
        <v>0</v>
      </c>
      <c r="B37" s="1">
        <f t="shared" ref="B37:B40" si="6">B31+B$1</f>
        <v>1</v>
      </c>
      <c r="C37" s="1">
        <f t="shared" ref="C37:C40" si="7">C31</f>
        <v>0.2</v>
      </c>
    </row>
    <row r="38" spans="1:3" x14ac:dyDescent="0.3">
      <c r="A38" s="1">
        <v>0</v>
      </c>
      <c r="B38" s="1">
        <f t="shared" si="6"/>
        <v>1</v>
      </c>
      <c r="C38" s="1">
        <f t="shared" si="7"/>
        <v>0.4</v>
      </c>
    </row>
    <row r="39" spans="1:3" x14ac:dyDescent="0.3">
      <c r="A39" s="1">
        <v>0</v>
      </c>
      <c r="B39" s="1">
        <f t="shared" si="6"/>
        <v>1</v>
      </c>
      <c r="C39" s="1">
        <f t="shared" si="7"/>
        <v>0.60000000000000009</v>
      </c>
    </row>
    <row r="40" spans="1:3" x14ac:dyDescent="0.3">
      <c r="A40" s="1">
        <v>0</v>
      </c>
      <c r="B40" s="1">
        <f t="shared" si="6"/>
        <v>1</v>
      </c>
      <c r="C40" s="1">
        <f t="shared" si="7"/>
        <v>0.80000000000000016</v>
      </c>
    </row>
    <row r="41" spans="1:3" x14ac:dyDescent="0.3">
      <c r="A41" s="1">
        <v>0</v>
      </c>
      <c r="B41" s="1">
        <f>B35+B$1</f>
        <v>1</v>
      </c>
      <c r="C41" s="1">
        <f>C35</f>
        <v>1.0000000000000002</v>
      </c>
    </row>
    <row r="42" spans="1:3" x14ac:dyDescent="0.3">
      <c r="A42" s="1">
        <f>A6+B$1</f>
        <v>0.2</v>
      </c>
      <c r="B42" s="1">
        <f>B6</f>
        <v>0</v>
      </c>
      <c r="C42" s="1">
        <f>C6</f>
        <v>0</v>
      </c>
    </row>
    <row r="43" spans="1:3" x14ac:dyDescent="0.3">
      <c r="A43" s="1">
        <f t="shared" ref="A43:A106" si="8">A7+B$1</f>
        <v>0.2</v>
      </c>
      <c r="B43" s="1">
        <f t="shared" ref="B43:C43" si="9">B7</f>
        <v>0</v>
      </c>
      <c r="C43" s="1">
        <f t="shared" si="9"/>
        <v>0.2</v>
      </c>
    </row>
    <row r="44" spans="1:3" x14ac:dyDescent="0.3">
      <c r="A44" s="1">
        <f t="shared" si="8"/>
        <v>0.2</v>
      </c>
      <c r="B44" s="1">
        <f t="shared" ref="B44:C44" si="10">B8</f>
        <v>0</v>
      </c>
      <c r="C44" s="1">
        <f t="shared" si="10"/>
        <v>0.4</v>
      </c>
    </row>
    <row r="45" spans="1:3" x14ac:dyDescent="0.3">
      <c r="A45" s="1">
        <f t="shared" si="8"/>
        <v>0.2</v>
      </c>
      <c r="B45" s="1">
        <f t="shared" ref="B45:C45" si="11">B9</f>
        <v>0</v>
      </c>
      <c r="C45" s="1">
        <f t="shared" si="11"/>
        <v>0.60000000000000009</v>
      </c>
    </row>
    <row r="46" spans="1:3" x14ac:dyDescent="0.3">
      <c r="A46" s="1">
        <f t="shared" si="8"/>
        <v>0.2</v>
      </c>
      <c r="B46" s="1">
        <f t="shared" ref="B46:C46" si="12">B10</f>
        <v>0</v>
      </c>
      <c r="C46" s="1">
        <f t="shared" si="12"/>
        <v>0.80000000000000016</v>
      </c>
    </row>
    <row r="47" spans="1:3" x14ac:dyDescent="0.3">
      <c r="A47" s="1">
        <f t="shared" si="8"/>
        <v>0.2</v>
      </c>
      <c r="B47" s="1">
        <f t="shared" ref="B47:C47" si="13">B11</f>
        <v>0</v>
      </c>
      <c r="C47" s="1">
        <f t="shared" si="13"/>
        <v>1.0000000000000002</v>
      </c>
    </row>
    <row r="48" spans="1:3" x14ac:dyDescent="0.3">
      <c r="A48" s="1">
        <f t="shared" si="8"/>
        <v>0.2</v>
      </c>
      <c r="B48" s="1">
        <f t="shared" ref="B48:C48" si="14">B12</f>
        <v>0.2</v>
      </c>
      <c r="C48" s="1">
        <f t="shared" si="14"/>
        <v>0</v>
      </c>
    </row>
    <row r="49" spans="1:3" x14ac:dyDescent="0.3">
      <c r="A49" s="1">
        <f t="shared" si="8"/>
        <v>0.2</v>
      </c>
      <c r="B49" s="1">
        <f t="shared" ref="B49:C49" si="15">B13</f>
        <v>0.2</v>
      </c>
      <c r="C49" s="1">
        <f t="shared" si="15"/>
        <v>0.2</v>
      </c>
    </row>
    <row r="50" spans="1:3" x14ac:dyDescent="0.3">
      <c r="A50" s="1">
        <f t="shared" si="8"/>
        <v>0.2</v>
      </c>
      <c r="B50" s="1">
        <f t="shared" ref="B50:C50" si="16">B14</f>
        <v>0.2</v>
      </c>
      <c r="C50" s="1">
        <f t="shared" si="16"/>
        <v>0.4</v>
      </c>
    </row>
    <row r="51" spans="1:3" x14ac:dyDescent="0.3">
      <c r="A51" s="1">
        <f t="shared" si="8"/>
        <v>0.2</v>
      </c>
      <c r="B51" s="1">
        <f t="shared" ref="B51:C51" si="17">B15</f>
        <v>0.2</v>
      </c>
      <c r="C51" s="1">
        <f t="shared" si="17"/>
        <v>0.60000000000000009</v>
      </c>
    </row>
    <row r="52" spans="1:3" x14ac:dyDescent="0.3">
      <c r="A52" s="1">
        <f t="shared" si="8"/>
        <v>0.2</v>
      </c>
      <c r="B52" s="1">
        <f t="shared" ref="B52:C52" si="18">B16</f>
        <v>0.2</v>
      </c>
      <c r="C52" s="1">
        <f t="shared" si="18"/>
        <v>0.80000000000000016</v>
      </c>
    </row>
    <row r="53" spans="1:3" x14ac:dyDescent="0.3">
      <c r="A53" s="1">
        <f t="shared" si="8"/>
        <v>0.2</v>
      </c>
      <c r="B53" s="1">
        <f t="shared" ref="B53:C53" si="19">B17</f>
        <v>0.2</v>
      </c>
      <c r="C53" s="1">
        <f t="shared" si="19"/>
        <v>1.0000000000000002</v>
      </c>
    </row>
    <row r="54" spans="1:3" x14ac:dyDescent="0.3">
      <c r="A54" s="1">
        <f t="shared" si="8"/>
        <v>0.2</v>
      </c>
      <c r="B54" s="1">
        <f t="shared" ref="B54:C54" si="20">B18</f>
        <v>0.4</v>
      </c>
      <c r="C54" s="1">
        <f t="shared" si="20"/>
        <v>0</v>
      </c>
    </row>
    <row r="55" spans="1:3" x14ac:dyDescent="0.3">
      <c r="A55" s="1">
        <f t="shared" si="8"/>
        <v>0.2</v>
      </c>
      <c r="B55" s="1">
        <f t="shared" ref="B55:C55" si="21">B19</f>
        <v>0.4</v>
      </c>
      <c r="C55" s="1">
        <f t="shared" si="21"/>
        <v>0.2</v>
      </c>
    </row>
    <row r="56" spans="1:3" x14ac:dyDescent="0.3">
      <c r="A56" s="1">
        <f t="shared" si="8"/>
        <v>0.2</v>
      </c>
      <c r="B56" s="1">
        <f t="shared" ref="B56:C56" si="22">B20</f>
        <v>0.4</v>
      </c>
      <c r="C56" s="1">
        <f t="shared" si="22"/>
        <v>0.4</v>
      </c>
    </row>
    <row r="57" spans="1:3" x14ac:dyDescent="0.3">
      <c r="A57" s="1">
        <f t="shared" si="8"/>
        <v>0.2</v>
      </c>
      <c r="B57" s="1">
        <f t="shared" ref="B57:C57" si="23">B21</f>
        <v>0.4</v>
      </c>
      <c r="C57" s="1">
        <f t="shared" si="23"/>
        <v>0.60000000000000009</v>
      </c>
    </row>
    <row r="58" spans="1:3" x14ac:dyDescent="0.3">
      <c r="A58" s="1">
        <f t="shared" si="8"/>
        <v>0.2</v>
      </c>
      <c r="B58" s="1">
        <f t="shared" ref="B58:C58" si="24">B22</f>
        <v>0.4</v>
      </c>
      <c r="C58" s="1">
        <f t="shared" si="24"/>
        <v>0.80000000000000016</v>
      </c>
    </row>
    <row r="59" spans="1:3" x14ac:dyDescent="0.3">
      <c r="A59" s="1">
        <f t="shared" si="8"/>
        <v>0.2</v>
      </c>
      <c r="B59" s="1">
        <f t="shared" ref="B59:C59" si="25">B23</f>
        <v>0.4</v>
      </c>
      <c r="C59" s="1">
        <f t="shared" si="25"/>
        <v>1.0000000000000002</v>
      </c>
    </row>
    <row r="60" spans="1:3" x14ac:dyDescent="0.3">
      <c r="A60" s="1">
        <f t="shared" si="8"/>
        <v>0.2</v>
      </c>
      <c r="B60" s="1">
        <f t="shared" ref="B60:C60" si="26">B24</f>
        <v>0.60000000000000009</v>
      </c>
      <c r="C60" s="1">
        <f t="shared" si="26"/>
        <v>0</v>
      </c>
    </row>
    <row r="61" spans="1:3" x14ac:dyDescent="0.3">
      <c r="A61" s="1">
        <f t="shared" si="8"/>
        <v>0.2</v>
      </c>
      <c r="B61" s="1">
        <f t="shared" ref="B61:C61" si="27">B25</f>
        <v>0.60000000000000009</v>
      </c>
      <c r="C61" s="1">
        <f t="shared" si="27"/>
        <v>0.2</v>
      </c>
    </row>
    <row r="62" spans="1:3" x14ac:dyDescent="0.3">
      <c r="A62" s="1">
        <f t="shared" si="8"/>
        <v>0.2</v>
      </c>
      <c r="B62" s="1">
        <f t="shared" ref="B62:C62" si="28">B26</f>
        <v>0.60000000000000009</v>
      </c>
      <c r="C62" s="1">
        <f t="shared" si="28"/>
        <v>0.4</v>
      </c>
    </row>
    <row r="63" spans="1:3" x14ac:dyDescent="0.3">
      <c r="A63" s="1">
        <f t="shared" si="8"/>
        <v>0.2</v>
      </c>
      <c r="B63" s="1">
        <f t="shared" ref="B63:C63" si="29">B27</f>
        <v>0.60000000000000009</v>
      </c>
      <c r="C63" s="1">
        <f t="shared" si="29"/>
        <v>0.60000000000000009</v>
      </c>
    </row>
    <row r="64" spans="1:3" x14ac:dyDescent="0.3">
      <c r="A64" s="1">
        <f t="shared" si="8"/>
        <v>0.2</v>
      </c>
      <c r="B64" s="1">
        <f t="shared" ref="B64:C64" si="30">B28</f>
        <v>0.60000000000000009</v>
      </c>
      <c r="C64" s="1">
        <f t="shared" si="30"/>
        <v>0.80000000000000016</v>
      </c>
    </row>
    <row r="65" spans="1:3" x14ac:dyDescent="0.3">
      <c r="A65" s="1">
        <f t="shared" si="8"/>
        <v>0.2</v>
      </c>
      <c r="B65" s="1">
        <f t="shared" ref="B65:C65" si="31">B29</f>
        <v>0.60000000000000009</v>
      </c>
      <c r="C65" s="1">
        <f t="shared" si="31"/>
        <v>1.0000000000000002</v>
      </c>
    </row>
    <row r="66" spans="1:3" x14ac:dyDescent="0.3">
      <c r="A66" s="1">
        <f t="shared" si="8"/>
        <v>0.2</v>
      </c>
      <c r="B66" s="1">
        <f t="shared" ref="B66:C66" si="32">B30</f>
        <v>0.8</v>
      </c>
      <c r="C66" s="1">
        <f t="shared" si="32"/>
        <v>0</v>
      </c>
    </row>
    <row r="67" spans="1:3" x14ac:dyDescent="0.3">
      <c r="A67" s="1">
        <f t="shared" si="8"/>
        <v>0.2</v>
      </c>
      <c r="B67" s="1">
        <f t="shared" ref="B67:C67" si="33">B31</f>
        <v>0.8</v>
      </c>
      <c r="C67" s="1">
        <f t="shared" si="33"/>
        <v>0.2</v>
      </c>
    </row>
    <row r="68" spans="1:3" x14ac:dyDescent="0.3">
      <c r="A68" s="1">
        <f t="shared" si="8"/>
        <v>0.2</v>
      </c>
      <c r="B68" s="1">
        <f t="shared" ref="B68:C68" si="34">B32</f>
        <v>0.8</v>
      </c>
      <c r="C68" s="1">
        <f t="shared" si="34"/>
        <v>0.4</v>
      </c>
    </row>
    <row r="69" spans="1:3" x14ac:dyDescent="0.3">
      <c r="A69" s="1">
        <f t="shared" si="8"/>
        <v>0.2</v>
      </c>
      <c r="B69" s="1">
        <f t="shared" ref="B69:C69" si="35">B33</f>
        <v>0.8</v>
      </c>
      <c r="C69" s="1">
        <f t="shared" si="35"/>
        <v>0.60000000000000009</v>
      </c>
    </row>
    <row r="70" spans="1:3" x14ac:dyDescent="0.3">
      <c r="A70" s="1">
        <f t="shared" si="8"/>
        <v>0.2</v>
      </c>
      <c r="B70" s="1">
        <f t="shared" ref="B70:C70" si="36">B34</f>
        <v>0.8</v>
      </c>
      <c r="C70" s="1">
        <f t="shared" si="36"/>
        <v>0.80000000000000016</v>
      </c>
    </row>
    <row r="71" spans="1:3" x14ac:dyDescent="0.3">
      <c r="A71" s="1">
        <f t="shared" si="8"/>
        <v>0.2</v>
      </c>
      <c r="B71" s="1">
        <f t="shared" ref="B71:C71" si="37">B35</f>
        <v>0.8</v>
      </c>
      <c r="C71" s="1">
        <f t="shared" si="37"/>
        <v>1.0000000000000002</v>
      </c>
    </row>
    <row r="72" spans="1:3" x14ac:dyDescent="0.3">
      <c r="A72" s="1">
        <f t="shared" si="8"/>
        <v>0.2</v>
      </c>
      <c r="B72" s="1">
        <f t="shared" ref="B72:C72" si="38">B36</f>
        <v>1</v>
      </c>
      <c r="C72" s="1">
        <f t="shared" si="38"/>
        <v>0</v>
      </c>
    </row>
    <row r="73" spans="1:3" x14ac:dyDescent="0.3">
      <c r="A73" s="1">
        <f t="shared" si="8"/>
        <v>0.2</v>
      </c>
      <c r="B73" s="1">
        <f t="shared" ref="B73:C73" si="39">B37</f>
        <v>1</v>
      </c>
      <c r="C73" s="1">
        <f t="shared" si="39"/>
        <v>0.2</v>
      </c>
    </row>
    <row r="74" spans="1:3" x14ac:dyDescent="0.3">
      <c r="A74" s="1">
        <f t="shared" si="8"/>
        <v>0.2</v>
      </c>
      <c r="B74" s="1">
        <f t="shared" ref="B74:C74" si="40">B38</f>
        <v>1</v>
      </c>
      <c r="C74" s="1">
        <f t="shared" si="40"/>
        <v>0.4</v>
      </c>
    </row>
    <row r="75" spans="1:3" x14ac:dyDescent="0.3">
      <c r="A75" s="1">
        <f t="shared" si="8"/>
        <v>0.2</v>
      </c>
      <c r="B75" s="1">
        <f t="shared" ref="B75:C75" si="41">B39</f>
        <v>1</v>
      </c>
      <c r="C75" s="1">
        <f t="shared" si="41"/>
        <v>0.60000000000000009</v>
      </c>
    </row>
    <row r="76" spans="1:3" x14ac:dyDescent="0.3">
      <c r="A76" s="1">
        <f t="shared" si="8"/>
        <v>0.2</v>
      </c>
      <c r="B76" s="1">
        <f t="shared" ref="B76:C76" si="42">B40</f>
        <v>1</v>
      </c>
      <c r="C76" s="1">
        <f t="shared" si="42"/>
        <v>0.80000000000000016</v>
      </c>
    </row>
    <row r="77" spans="1:3" x14ac:dyDescent="0.3">
      <c r="A77" s="1">
        <f t="shared" si="8"/>
        <v>0.2</v>
      </c>
      <c r="B77" s="1">
        <f t="shared" ref="B77:C77" si="43">B41</f>
        <v>1</v>
      </c>
      <c r="C77" s="1">
        <f t="shared" si="43"/>
        <v>1.0000000000000002</v>
      </c>
    </row>
    <row r="78" spans="1:3" x14ac:dyDescent="0.3">
      <c r="A78" s="1">
        <f t="shared" si="8"/>
        <v>0.4</v>
      </c>
      <c r="B78" s="1">
        <f t="shared" ref="B78:C78" si="44">B42</f>
        <v>0</v>
      </c>
      <c r="C78" s="1">
        <f t="shared" si="44"/>
        <v>0</v>
      </c>
    </row>
    <row r="79" spans="1:3" x14ac:dyDescent="0.3">
      <c r="A79" s="1">
        <f t="shared" si="8"/>
        <v>0.4</v>
      </c>
      <c r="B79" s="1">
        <f t="shared" ref="B79:C79" si="45">B43</f>
        <v>0</v>
      </c>
      <c r="C79" s="1">
        <f t="shared" si="45"/>
        <v>0.2</v>
      </c>
    </row>
    <row r="80" spans="1:3" x14ac:dyDescent="0.3">
      <c r="A80" s="1">
        <f t="shared" si="8"/>
        <v>0.4</v>
      </c>
      <c r="B80" s="1">
        <f t="shared" ref="B80:C80" si="46">B44</f>
        <v>0</v>
      </c>
      <c r="C80" s="1">
        <f t="shared" si="46"/>
        <v>0.4</v>
      </c>
    </row>
    <row r="81" spans="1:3" x14ac:dyDescent="0.3">
      <c r="A81" s="1">
        <f t="shared" si="8"/>
        <v>0.4</v>
      </c>
      <c r="B81" s="1">
        <f t="shared" ref="B81:C81" si="47">B45</f>
        <v>0</v>
      </c>
      <c r="C81" s="1">
        <f t="shared" si="47"/>
        <v>0.60000000000000009</v>
      </c>
    </row>
    <row r="82" spans="1:3" x14ac:dyDescent="0.3">
      <c r="A82" s="1">
        <f t="shared" si="8"/>
        <v>0.4</v>
      </c>
      <c r="B82" s="1">
        <f t="shared" ref="B82:C82" si="48">B46</f>
        <v>0</v>
      </c>
      <c r="C82" s="1">
        <f t="shared" si="48"/>
        <v>0.80000000000000016</v>
      </c>
    </row>
    <row r="83" spans="1:3" x14ac:dyDescent="0.3">
      <c r="A83" s="1">
        <f t="shared" si="8"/>
        <v>0.4</v>
      </c>
      <c r="B83" s="1">
        <f t="shared" ref="B83:C83" si="49">B47</f>
        <v>0</v>
      </c>
      <c r="C83" s="1">
        <f t="shared" si="49"/>
        <v>1.0000000000000002</v>
      </c>
    </row>
    <row r="84" spans="1:3" x14ac:dyDescent="0.3">
      <c r="A84" s="1">
        <f t="shared" si="8"/>
        <v>0.4</v>
      </c>
      <c r="B84" s="1">
        <f t="shared" ref="B84:C84" si="50">B48</f>
        <v>0.2</v>
      </c>
      <c r="C84" s="1">
        <f t="shared" si="50"/>
        <v>0</v>
      </c>
    </row>
    <row r="85" spans="1:3" x14ac:dyDescent="0.3">
      <c r="A85" s="1">
        <f t="shared" si="8"/>
        <v>0.4</v>
      </c>
      <c r="B85" s="1">
        <f t="shared" ref="B85:C85" si="51">B49</f>
        <v>0.2</v>
      </c>
      <c r="C85" s="1">
        <f t="shared" si="51"/>
        <v>0.2</v>
      </c>
    </row>
    <row r="86" spans="1:3" x14ac:dyDescent="0.3">
      <c r="A86" s="1">
        <f t="shared" si="8"/>
        <v>0.4</v>
      </c>
      <c r="B86" s="1">
        <f t="shared" ref="B86:C86" si="52">B50</f>
        <v>0.2</v>
      </c>
      <c r="C86" s="1">
        <f t="shared" si="52"/>
        <v>0.4</v>
      </c>
    </row>
    <row r="87" spans="1:3" x14ac:dyDescent="0.3">
      <c r="A87" s="1">
        <f t="shared" si="8"/>
        <v>0.4</v>
      </c>
      <c r="B87" s="1">
        <f t="shared" ref="B87:C87" si="53">B51</f>
        <v>0.2</v>
      </c>
      <c r="C87" s="1">
        <f t="shared" si="53"/>
        <v>0.60000000000000009</v>
      </c>
    </row>
    <row r="88" spans="1:3" x14ac:dyDescent="0.3">
      <c r="A88" s="1">
        <f t="shared" si="8"/>
        <v>0.4</v>
      </c>
      <c r="B88" s="1">
        <f t="shared" ref="B88:C88" si="54">B52</f>
        <v>0.2</v>
      </c>
      <c r="C88" s="1">
        <f t="shared" si="54"/>
        <v>0.80000000000000016</v>
      </c>
    </row>
    <row r="89" spans="1:3" x14ac:dyDescent="0.3">
      <c r="A89" s="1">
        <f t="shared" si="8"/>
        <v>0.4</v>
      </c>
      <c r="B89" s="1">
        <f t="shared" ref="B89:C89" si="55">B53</f>
        <v>0.2</v>
      </c>
      <c r="C89" s="1">
        <f t="shared" si="55"/>
        <v>1.0000000000000002</v>
      </c>
    </row>
    <row r="90" spans="1:3" x14ac:dyDescent="0.3">
      <c r="A90" s="1">
        <f t="shared" si="8"/>
        <v>0.4</v>
      </c>
      <c r="B90" s="1">
        <f t="shared" ref="B90:C90" si="56">B54</f>
        <v>0.4</v>
      </c>
      <c r="C90" s="1">
        <f t="shared" si="56"/>
        <v>0</v>
      </c>
    </row>
    <row r="91" spans="1:3" x14ac:dyDescent="0.3">
      <c r="A91" s="1">
        <f t="shared" si="8"/>
        <v>0.4</v>
      </c>
      <c r="B91" s="1">
        <f t="shared" ref="B91:C91" si="57">B55</f>
        <v>0.4</v>
      </c>
      <c r="C91" s="1">
        <f t="shared" si="57"/>
        <v>0.2</v>
      </c>
    </row>
    <row r="92" spans="1:3" x14ac:dyDescent="0.3">
      <c r="A92" s="1">
        <f t="shared" si="8"/>
        <v>0.4</v>
      </c>
      <c r="B92" s="1">
        <f t="shared" ref="B92:C92" si="58">B56</f>
        <v>0.4</v>
      </c>
      <c r="C92" s="1">
        <f t="shared" si="58"/>
        <v>0.4</v>
      </c>
    </row>
    <row r="93" spans="1:3" x14ac:dyDescent="0.3">
      <c r="A93" s="1">
        <f t="shared" si="8"/>
        <v>0.4</v>
      </c>
      <c r="B93" s="1">
        <f t="shared" ref="B93:C93" si="59">B57</f>
        <v>0.4</v>
      </c>
      <c r="C93" s="1">
        <f t="shared" si="59"/>
        <v>0.60000000000000009</v>
      </c>
    </row>
    <row r="94" spans="1:3" x14ac:dyDescent="0.3">
      <c r="A94" s="1">
        <f t="shared" si="8"/>
        <v>0.4</v>
      </c>
      <c r="B94" s="1">
        <f t="shared" ref="B94:C94" si="60">B58</f>
        <v>0.4</v>
      </c>
      <c r="C94" s="1">
        <f t="shared" si="60"/>
        <v>0.80000000000000016</v>
      </c>
    </row>
    <row r="95" spans="1:3" x14ac:dyDescent="0.3">
      <c r="A95" s="1">
        <f t="shared" si="8"/>
        <v>0.4</v>
      </c>
      <c r="B95" s="1">
        <f t="shared" ref="B95:C95" si="61">B59</f>
        <v>0.4</v>
      </c>
      <c r="C95" s="1">
        <f t="shared" si="61"/>
        <v>1.0000000000000002</v>
      </c>
    </row>
    <row r="96" spans="1:3" x14ac:dyDescent="0.3">
      <c r="A96" s="1">
        <f t="shared" si="8"/>
        <v>0.4</v>
      </c>
      <c r="B96" s="1">
        <f t="shared" ref="B96:C96" si="62">B60</f>
        <v>0.60000000000000009</v>
      </c>
      <c r="C96" s="1">
        <f t="shared" si="62"/>
        <v>0</v>
      </c>
    </row>
    <row r="97" spans="1:3" x14ac:dyDescent="0.3">
      <c r="A97" s="1">
        <f t="shared" si="8"/>
        <v>0.4</v>
      </c>
      <c r="B97" s="1">
        <f t="shared" ref="B97:C97" si="63">B61</f>
        <v>0.60000000000000009</v>
      </c>
      <c r="C97" s="1">
        <f t="shared" si="63"/>
        <v>0.2</v>
      </c>
    </row>
    <row r="98" spans="1:3" x14ac:dyDescent="0.3">
      <c r="A98" s="1">
        <f t="shared" si="8"/>
        <v>0.4</v>
      </c>
      <c r="B98" s="1">
        <f t="shared" ref="B98:C98" si="64">B62</f>
        <v>0.60000000000000009</v>
      </c>
      <c r="C98" s="1">
        <f t="shared" si="64"/>
        <v>0.4</v>
      </c>
    </row>
    <row r="99" spans="1:3" x14ac:dyDescent="0.3">
      <c r="A99" s="1">
        <f t="shared" si="8"/>
        <v>0.4</v>
      </c>
      <c r="B99" s="1">
        <f t="shared" ref="B99:C99" si="65">B63</f>
        <v>0.60000000000000009</v>
      </c>
      <c r="C99" s="1">
        <f t="shared" si="65"/>
        <v>0.60000000000000009</v>
      </c>
    </row>
    <row r="100" spans="1:3" x14ac:dyDescent="0.3">
      <c r="A100" s="1">
        <f t="shared" si="8"/>
        <v>0.4</v>
      </c>
      <c r="B100" s="1">
        <f t="shared" ref="B100:C100" si="66">B64</f>
        <v>0.60000000000000009</v>
      </c>
      <c r="C100" s="1">
        <f t="shared" si="66"/>
        <v>0.80000000000000016</v>
      </c>
    </row>
    <row r="101" spans="1:3" x14ac:dyDescent="0.3">
      <c r="A101" s="1">
        <f t="shared" si="8"/>
        <v>0.4</v>
      </c>
      <c r="B101" s="1">
        <f t="shared" ref="B101:C101" si="67">B65</f>
        <v>0.60000000000000009</v>
      </c>
      <c r="C101" s="1">
        <f t="shared" si="67"/>
        <v>1.0000000000000002</v>
      </c>
    </row>
    <row r="102" spans="1:3" x14ac:dyDescent="0.3">
      <c r="A102" s="1">
        <f t="shared" si="8"/>
        <v>0.4</v>
      </c>
      <c r="B102" s="1">
        <f t="shared" ref="B102:C102" si="68">B66</f>
        <v>0.8</v>
      </c>
      <c r="C102" s="1">
        <f t="shared" si="68"/>
        <v>0</v>
      </c>
    </row>
    <row r="103" spans="1:3" x14ac:dyDescent="0.3">
      <c r="A103" s="1">
        <f t="shared" si="8"/>
        <v>0.4</v>
      </c>
      <c r="B103" s="1">
        <f t="shared" ref="B103:C103" si="69">B67</f>
        <v>0.8</v>
      </c>
      <c r="C103" s="1">
        <f t="shared" si="69"/>
        <v>0.2</v>
      </c>
    </row>
    <row r="104" spans="1:3" x14ac:dyDescent="0.3">
      <c r="A104" s="1">
        <f t="shared" si="8"/>
        <v>0.4</v>
      </c>
      <c r="B104" s="1">
        <f t="shared" ref="B104:C104" si="70">B68</f>
        <v>0.8</v>
      </c>
      <c r="C104" s="1">
        <f t="shared" si="70"/>
        <v>0.4</v>
      </c>
    </row>
    <row r="105" spans="1:3" x14ac:dyDescent="0.3">
      <c r="A105" s="1">
        <f t="shared" si="8"/>
        <v>0.4</v>
      </c>
      <c r="B105" s="1">
        <f t="shared" ref="B105:C105" si="71">B69</f>
        <v>0.8</v>
      </c>
      <c r="C105" s="1">
        <f t="shared" si="71"/>
        <v>0.60000000000000009</v>
      </c>
    </row>
    <row r="106" spans="1:3" x14ac:dyDescent="0.3">
      <c r="A106" s="1">
        <f t="shared" si="8"/>
        <v>0.4</v>
      </c>
      <c r="B106" s="1">
        <f t="shared" ref="B106:C106" si="72">B70</f>
        <v>0.8</v>
      </c>
      <c r="C106" s="1">
        <f t="shared" si="72"/>
        <v>0.80000000000000016</v>
      </c>
    </row>
    <row r="107" spans="1:3" x14ac:dyDescent="0.3">
      <c r="A107" s="1">
        <f t="shared" ref="A107:A112" si="73">A71+B$1</f>
        <v>0.4</v>
      </c>
      <c r="B107" s="1">
        <f t="shared" ref="B107:C107" si="74">B71</f>
        <v>0.8</v>
      </c>
      <c r="C107" s="1">
        <f t="shared" si="74"/>
        <v>1.0000000000000002</v>
      </c>
    </row>
    <row r="108" spans="1:3" x14ac:dyDescent="0.3">
      <c r="A108" s="1">
        <f t="shared" si="73"/>
        <v>0.4</v>
      </c>
      <c r="B108" s="1">
        <f t="shared" ref="B108:C108" si="75">B72</f>
        <v>1</v>
      </c>
      <c r="C108" s="1">
        <f t="shared" si="75"/>
        <v>0</v>
      </c>
    </row>
    <row r="109" spans="1:3" x14ac:dyDescent="0.3">
      <c r="A109" s="1">
        <f t="shared" si="73"/>
        <v>0.4</v>
      </c>
      <c r="B109" s="1">
        <f t="shared" ref="B109:C109" si="76">B73</f>
        <v>1</v>
      </c>
      <c r="C109" s="1">
        <f t="shared" si="76"/>
        <v>0.2</v>
      </c>
    </row>
    <row r="110" spans="1:3" x14ac:dyDescent="0.3">
      <c r="A110" s="1">
        <f t="shared" si="73"/>
        <v>0.4</v>
      </c>
      <c r="B110" s="1">
        <f t="shared" ref="B110:C110" si="77">B74</f>
        <v>1</v>
      </c>
      <c r="C110" s="1">
        <f t="shared" si="77"/>
        <v>0.4</v>
      </c>
    </row>
    <row r="111" spans="1:3" x14ac:dyDescent="0.3">
      <c r="A111" s="1">
        <f t="shared" si="73"/>
        <v>0.4</v>
      </c>
      <c r="B111" s="1">
        <f t="shared" ref="B111:C111" si="78">B75</f>
        <v>1</v>
      </c>
      <c r="C111" s="1">
        <f t="shared" si="78"/>
        <v>0.60000000000000009</v>
      </c>
    </row>
    <row r="112" spans="1:3" x14ac:dyDescent="0.3">
      <c r="A112" s="1">
        <f t="shared" si="73"/>
        <v>0.4</v>
      </c>
      <c r="B112" s="1">
        <f t="shared" ref="B112:C112" si="79">B76</f>
        <v>1</v>
      </c>
      <c r="C112" s="1">
        <f t="shared" si="79"/>
        <v>0.80000000000000016</v>
      </c>
    </row>
    <row r="113" spans="1:3" x14ac:dyDescent="0.3">
      <c r="A113" s="1">
        <f>A77+B$1</f>
        <v>0.4</v>
      </c>
      <c r="B113" s="1">
        <f>B77</f>
        <v>1</v>
      </c>
      <c r="C113" s="1">
        <f>C77</f>
        <v>1.0000000000000002</v>
      </c>
    </row>
    <row r="114" spans="1:3" x14ac:dyDescent="0.3">
      <c r="A114" s="1">
        <f t="shared" ref="A114:A128" si="80">A78+B$1</f>
        <v>0.60000000000000009</v>
      </c>
      <c r="B114" s="1">
        <f t="shared" ref="B114:C114" si="81">B78</f>
        <v>0</v>
      </c>
      <c r="C114" s="1">
        <f t="shared" si="81"/>
        <v>0</v>
      </c>
    </row>
    <row r="115" spans="1:3" x14ac:dyDescent="0.3">
      <c r="A115" s="1">
        <f t="shared" si="80"/>
        <v>0.60000000000000009</v>
      </c>
      <c r="B115" s="1">
        <f t="shared" ref="B115:C115" si="82">B79</f>
        <v>0</v>
      </c>
      <c r="C115" s="1">
        <f t="shared" si="82"/>
        <v>0.2</v>
      </c>
    </row>
    <row r="116" spans="1:3" x14ac:dyDescent="0.3">
      <c r="A116" s="1">
        <f t="shared" si="80"/>
        <v>0.60000000000000009</v>
      </c>
      <c r="B116" s="1">
        <f t="shared" ref="B116:C116" si="83">B80</f>
        <v>0</v>
      </c>
      <c r="C116" s="1">
        <f t="shared" si="83"/>
        <v>0.4</v>
      </c>
    </row>
    <row r="117" spans="1:3" x14ac:dyDescent="0.3">
      <c r="A117" s="1">
        <f t="shared" si="80"/>
        <v>0.60000000000000009</v>
      </c>
      <c r="B117" s="1">
        <f t="shared" ref="B117:C117" si="84">B81</f>
        <v>0</v>
      </c>
      <c r="C117" s="1">
        <f t="shared" si="84"/>
        <v>0.60000000000000009</v>
      </c>
    </row>
    <row r="118" spans="1:3" x14ac:dyDescent="0.3">
      <c r="A118" s="1">
        <f t="shared" si="80"/>
        <v>0.60000000000000009</v>
      </c>
      <c r="B118" s="1">
        <f t="shared" ref="B118:C118" si="85">B82</f>
        <v>0</v>
      </c>
      <c r="C118" s="1">
        <f t="shared" si="85"/>
        <v>0.80000000000000016</v>
      </c>
    </row>
    <row r="119" spans="1:3" x14ac:dyDescent="0.3">
      <c r="A119" s="1">
        <f t="shared" si="80"/>
        <v>0.60000000000000009</v>
      </c>
      <c r="B119" s="1">
        <f t="shared" ref="B119:C119" si="86">B83</f>
        <v>0</v>
      </c>
      <c r="C119" s="1">
        <f t="shared" si="86"/>
        <v>1.0000000000000002</v>
      </c>
    </row>
    <row r="120" spans="1:3" x14ac:dyDescent="0.3">
      <c r="A120" s="1">
        <f t="shared" si="80"/>
        <v>0.60000000000000009</v>
      </c>
      <c r="B120" s="1">
        <f t="shared" ref="B120:C120" si="87">B84</f>
        <v>0.2</v>
      </c>
      <c r="C120" s="1">
        <f t="shared" si="87"/>
        <v>0</v>
      </c>
    </row>
    <row r="121" spans="1:3" x14ac:dyDescent="0.3">
      <c r="A121" s="1">
        <f t="shared" si="80"/>
        <v>0.60000000000000009</v>
      </c>
      <c r="B121" s="1">
        <f t="shared" ref="B121:C121" si="88">B85</f>
        <v>0.2</v>
      </c>
      <c r="C121" s="1">
        <f t="shared" si="88"/>
        <v>0.2</v>
      </c>
    </row>
    <row r="122" spans="1:3" x14ac:dyDescent="0.3">
      <c r="A122" s="1">
        <f t="shared" si="80"/>
        <v>0.60000000000000009</v>
      </c>
      <c r="B122" s="1">
        <f t="shared" ref="B122:C122" si="89">B86</f>
        <v>0.2</v>
      </c>
      <c r="C122" s="1">
        <f t="shared" si="89"/>
        <v>0.4</v>
      </c>
    </row>
    <row r="123" spans="1:3" x14ac:dyDescent="0.3">
      <c r="A123" s="1">
        <f t="shared" si="80"/>
        <v>0.60000000000000009</v>
      </c>
      <c r="B123" s="1">
        <f t="shared" ref="B123:C123" si="90">B87</f>
        <v>0.2</v>
      </c>
      <c r="C123" s="1">
        <f t="shared" si="90"/>
        <v>0.60000000000000009</v>
      </c>
    </row>
    <row r="124" spans="1:3" x14ac:dyDescent="0.3">
      <c r="A124" s="1">
        <f t="shared" si="80"/>
        <v>0.60000000000000009</v>
      </c>
      <c r="B124" s="1">
        <f t="shared" ref="B124:C124" si="91">B88</f>
        <v>0.2</v>
      </c>
      <c r="C124" s="1">
        <f t="shared" si="91"/>
        <v>0.80000000000000016</v>
      </c>
    </row>
    <row r="125" spans="1:3" x14ac:dyDescent="0.3">
      <c r="A125" s="1">
        <f t="shared" si="80"/>
        <v>0.60000000000000009</v>
      </c>
      <c r="B125" s="1">
        <f t="shared" ref="B125:C125" si="92">B89</f>
        <v>0.2</v>
      </c>
      <c r="C125" s="1">
        <f t="shared" si="92"/>
        <v>1.0000000000000002</v>
      </c>
    </row>
    <row r="126" spans="1:3" x14ac:dyDescent="0.3">
      <c r="A126" s="1">
        <f t="shared" si="80"/>
        <v>0.60000000000000009</v>
      </c>
      <c r="B126" s="1">
        <f t="shared" ref="B126:C126" si="93">B90</f>
        <v>0.4</v>
      </c>
      <c r="C126" s="1">
        <f t="shared" si="93"/>
        <v>0</v>
      </c>
    </row>
    <row r="127" spans="1:3" x14ac:dyDescent="0.3">
      <c r="A127" s="1">
        <f t="shared" si="80"/>
        <v>0.60000000000000009</v>
      </c>
      <c r="B127" s="1">
        <f t="shared" ref="B127:C127" si="94">B91</f>
        <v>0.4</v>
      </c>
      <c r="C127" s="1">
        <f t="shared" si="94"/>
        <v>0.2</v>
      </c>
    </row>
    <row r="128" spans="1:3" x14ac:dyDescent="0.3">
      <c r="A128" s="1">
        <f t="shared" si="80"/>
        <v>0.60000000000000009</v>
      </c>
      <c r="B128" s="1">
        <f t="shared" ref="B128:C128" si="95">B92</f>
        <v>0.4</v>
      </c>
      <c r="C128" s="1">
        <f t="shared" si="95"/>
        <v>0.4</v>
      </c>
    </row>
    <row r="129" spans="1:3" x14ac:dyDescent="0.3">
      <c r="A129" s="1">
        <f>A93+B$1</f>
        <v>0.60000000000000009</v>
      </c>
      <c r="B129" s="1">
        <f>B93</f>
        <v>0.4</v>
      </c>
      <c r="C129" s="1">
        <f>C93</f>
        <v>0.60000000000000009</v>
      </c>
    </row>
    <row r="130" spans="1:3" x14ac:dyDescent="0.3">
      <c r="A130" s="1">
        <f t="shared" ref="A130:A178" si="96">A94+B$1</f>
        <v>0.60000000000000009</v>
      </c>
      <c r="B130" s="1">
        <f t="shared" ref="B130:C130" si="97">B94</f>
        <v>0.4</v>
      </c>
      <c r="C130" s="1">
        <f t="shared" si="97"/>
        <v>0.80000000000000016</v>
      </c>
    </row>
    <row r="131" spans="1:3" x14ac:dyDescent="0.3">
      <c r="A131" s="1">
        <f t="shared" si="96"/>
        <v>0.60000000000000009</v>
      </c>
      <c r="B131" s="1">
        <f t="shared" ref="B131:C131" si="98">B95</f>
        <v>0.4</v>
      </c>
      <c r="C131" s="1">
        <f t="shared" si="98"/>
        <v>1.0000000000000002</v>
      </c>
    </row>
    <row r="132" spans="1:3" x14ac:dyDescent="0.3">
      <c r="A132" s="1">
        <f t="shared" si="96"/>
        <v>0.60000000000000009</v>
      </c>
      <c r="B132" s="1">
        <f t="shared" ref="B132:C132" si="99">B96</f>
        <v>0.60000000000000009</v>
      </c>
      <c r="C132" s="1">
        <f t="shared" si="99"/>
        <v>0</v>
      </c>
    </row>
    <row r="133" spans="1:3" x14ac:dyDescent="0.3">
      <c r="A133" s="1">
        <f t="shared" si="96"/>
        <v>0.60000000000000009</v>
      </c>
      <c r="B133" s="1">
        <f t="shared" ref="B133:C133" si="100">B97</f>
        <v>0.60000000000000009</v>
      </c>
      <c r="C133" s="1">
        <f t="shared" si="100"/>
        <v>0.2</v>
      </c>
    </row>
    <row r="134" spans="1:3" x14ac:dyDescent="0.3">
      <c r="A134" s="1">
        <f t="shared" si="96"/>
        <v>0.60000000000000009</v>
      </c>
      <c r="B134" s="1">
        <f t="shared" ref="B134:C134" si="101">B98</f>
        <v>0.60000000000000009</v>
      </c>
      <c r="C134" s="1">
        <f t="shared" si="101"/>
        <v>0.4</v>
      </c>
    </row>
    <row r="135" spans="1:3" x14ac:dyDescent="0.3">
      <c r="A135" s="1">
        <f t="shared" si="96"/>
        <v>0.60000000000000009</v>
      </c>
      <c r="B135" s="1">
        <f t="shared" ref="B135:C135" si="102">B99</f>
        <v>0.60000000000000009</v>
      </c>
      <c r="C135" s="1">
        <f t="shared" si="102"/>
        <v>0.60000000000000009</v>
      </c>
    </row>
    <row r="136" spans="1:3" x14ac:dyDescent="0.3">
      <c r="A136" s="1">
        <f t="shared" si="96"/>
        <v>0.60000000000000009</v>
      </c>
      <c r="B136" s="1">
        <f t="shared" ref="B136:C136" si="103">B100</f>
        <v>0.60000000000000009</v>
      </c>
      <c r="C136" s="1">
        <f t="shared" si="103"/>
        <v>0.80000000000000016</v>
      </c>
    </row>
    <row r="137" spans="1:3" x14ac:dyDescent="0.3">
      <c r="A137" s="1">
        <f t="shared" si="96"/>
        <v>0.60000000000000009</v>
      </c>
      <c r="B137" s="1">
        <f t="shared" ref="B137:C137" si="104">B101</f>
        <v>0.60000000000000009</v>
      </c>
      <c r="C137" s="1">
        <f t="shared" si="104"/>
        <v>1.0000000000000002</v>
      </c>
    </row>
    <row r="138" spans="1:3" x14ac:dyDescent="0.3">
      <c r="A138" s="1">
        <f t="shared" si="96"/>
        <v>0.60000000000000009</v>
      </c>
      <c r="B138" s="1">
        <f t="shared" ref="B138:C138" si="105">B102</f>
        <v>0.8</v>
      </c>
      <c r="C138" s="1">
        <f t="shared" si="105"/>
        <v>0</v>
      </c>
    </row>
    <row r="139" spans="1:3" x14ac:dyDescent="0.3">
      <c r="A139" s="1">
        <f t="shared" si="96"/>
        <v>0.60000000000000009</v>
      </c>
      <c r="B139" s="1">
        <f t="shared" ref="B139:C139" si="106">B103</f>
        <v>0.8</v>
      </c>
      <c r="C139" s="1">
        <f t="shared" si="106"/>
        <v>0.2</v>
      </c>
    </row>
    <row r="140" spans="1:3" x14ac:dyDescent="0.3">
      <c r="A140" s="1">
        <f t="shared" si="96"/>
        <v>0.60000000000000009</v>
      </c>
      <c r="B140" s="1">
        <f t="shared" ref="B140:C140" si="107">B104</f>
        <v>0.8</v>
      </c>
      <c r="C140" s="1">
        <f t="shared" si="107"/>
        <v>0.4</v>
      </c>
    </row>
    <row r="141" spans="1:3" x14ac:dyDescent="0.3">
      <c r="A141" s="1">
        <f t="shared" si="96"/>
        <v>0.60000000000000009</v>
      </c>
      <c r="B141" s="1">
        <f t="shared" ref="B141:C141" si="108">B105</f>
        <v>0.8</v>
      </c>
      <c r="C141" s="1">
        <f t="shared" si="108"/>
        <v>0.60000000000000009</v>
      </c>
    </row>
    <row r="142" spans="1:3" x14ac:dyDescent="0.3">
      <c r="A142" s="1">
        <f t="shared" si="96"/>
        <v>0.60000000000000009</v>
      </c>
      <c r="B142" s="1">
        <f t="shared" ref="B142:C142" si="109">B106</f>
        <v>0.8</v>
      </c>
      <c r="C142" s="1">
        <f t="shared" si="109"/>
        <v>0.80000000000000016</v>
      </c>
    </row>
    <row r="143" spans="1:3" x14ac:dyDescent="0.3">
      <c r="A143" s="1">
        <f t="shared" si="96"/>
        <v>0.60000000000000009</v>
      </c>
      <c r="B143" s="1">
        <f t="shared" ref="B143:C143" si="110">B107</f>
        <v>0.8</v>
      </c>
      <c r="C143" s="1">
        <f t="shared" si="110"/>
        <v>1.0000000000000002</v>
      </c>
    </row>
    <row r="144" spans="1:3" x14ac:dyDescent="0.3">
      <c r="A144" s="1">
        <f t="shared" si="96"/>
        <v>0.60000000000000009</v>
      </c>
      <c r="B144" s="1">
        <f t="shared" ref="B144:C144" si="111">B108</f>
        <v>1</v>
      </c>
      <c r="C144" s="1">
        <f t="shared" si="111"/>
        <v>0</v>
      </c>
    </row>
    <row r="145" spans="1:3" x14ac:dyDescent="0.3">
      <c r="A145" s="1">
        <f t="shared" si="96"/>
        <v>0.60000000000000009</v>
      </c>
      <c r="B145" s="1">
        <f t="shared" ref="B145:C145" si="112">B109</f>
        <v>1</v>
      </c>
      <c r="C145" s="1">
        <f t="shared" si="112"/>
        <v>0.2</v>
      </c>
    </row>
    <row r="146" spans="1:3" x14ac:dyDescent="0.3">
      <c r="A146" s="1">
        <f t="shared" si="96"/>
        <v>0.60000000000000009</v>
      </c>
      <c r="B146" s="1">
        <f t="shared" ref="B146:C146" si="113">B110</f>
        <v>1</v>
      </c>
      <c r="C146" s="1">
        <f t="shared" si="113"/>
        <v>0.4</v>
      </c>
    </row>
    <row r="147" spans="1:3" x14ac:dyDescent="0.3">
      <c r="A147" s="1">
        <f t="shared" si="96"/>
        <v>0.60000000000000009</v>
      </c>
      <c r="B147" s="1">
        <f t="shared" ref="B147:C147" si="114">B111</f>
        <v>1</v>
      </c>
      <c r="C147" s="1">
        <f t="shared" si="114"/>
        <v>0.60000000000000009</v>
      </c>
    </row>
    <row r="148" spans="1:3" x14ac:dyDescent="0.3">
      <c r="A148" s="1">
        <f t="shared" si="96"/>
        <v>0.60000000000000009</v>
      </c>
      <c r="B148" s="1">
        <f t="shared" ref="B148:C148" si="115">B112</f>
        <v>1</v>
      </c>
      <c r="C148" s="1">
        <f t="shared" si="115"/>
        <v>0.80000000000000016</v>
      </c>
    </row>
    <row r="149" spans="1:3" x14ac:dyDescent="0.3">
      <c r="A149" s="1">
        <f t="shared" si="96"/>
        <v>0.60000000000000009</v>
      </c>
      <c r="B149" s="1">
        <f t="shared" ref="B149:C149" si="116">B113</f>
        <v>1</v>
      </c>
      <c r="C149" s="1">
        <f t="shared" si="116"/>
        <v>1.0000000000000002</v>
      </c>
    </row>
    <row r="150" spans="1:3" x14ac:dyDescent="0.3">
      <c r="A150" s="1">
        <f t="shared" si="96"/>
        <v>0.8</v>
      </c>
      <c r="B150" s="1">
        <f t="shared" ref="B150:C150" si="117">B114</f>
        <v>0</v>
      </c>
      <c r="C150" s="1">
        <f t="shared" si="117"/>
        <v>0</v>
      </c>
    </row>
    <row r="151" spans="1:3" x14ac:dyDescent="0.3">
      <c r="A151" s="1">
        <f t="shared" si="96"/>
        <v>0.8</v>
      </c>
      <c r="B151" s="1">
        <f t="shared" ref="B151:C151" si="118">B115</f>
        <v>0</v>
      </c>
      <c r="C151" s="1">
        <f t="shared" si="118"/>
        <v>0.2</v>
      </c>
    </row>
    <row r="152" spans="1:3" x14ac:dyDescent="0.3">
      <c r="A152" s="1">
        <f t="shared" si="96"/>
        <v>0.8</v>
      </c>
      <c r="B152" s="1">
        <f t="shared" ref="B152:C152" si="119">B116</f>
        <v>0</v>
      </c>
      <c r="C152" s="1">
        <f t="shared" si="119"/>
        <v>0.4</v>
      </c>
    </row>
    <row r="153" spans="1:3" x14ac:dyDescent="0.3">
      <c r="A153" s="1">
        <f t="shared" si="96"/>
        <v>0.8</v>
      </c>
      <c r="B153" s="1">
        <f t="shared" ref="B153:C153" si="120">B117</f>
        <v>0</v>
      </c>
      <c r="C153" s="1">
        <f t="shared" si="120"/>
        <v>0.60000000000000009</v>
      </c>
    </row>
    <row r="154" spans="1:3" x14ac:dyDescent="0.3">
      <c r="A154" s="1">
        <f t="shared" si="96"/>
        <v>0.8</v>
      </c>
      <c r="B154" s="1">
        <f t="shared" ref="B154:C154" si="121">B118</f>
        <v>0</v>
      </c>
      <c r="C154" s="1">
        <f t="shared" si="121"/>
        <v>0.80000000000000016</v>
      </c>
    </row>
    <row r="155" spans="1:3" x14ac:dyDescent="0.3">
      <c r="A155" s="1">
        <f t="shared" si="96"/>
        <v>0.8</v>
      </c>
      <c r="B155" s="1">
        <f t="shared" ref="B155:C155" si="122">B119</f>
        <v>0</v>
      </c>
      <c r="C155" s="1">
        <f t="shared" si="122"/>
        <v>1.0000000000000002</v>
      </c>
    </row>
    <row r="156" spans="1:3" x14ac:dyDescent="0.3">
      <c r="A156" s="1">
        <f t="shared" si="96"/>
        <v>0.8</v>
      </c>
      <c r="B156" s="1">
        <f t="shared" ref="B156:C156" si="123">B120</f>
        <v>0.2</v>
      </c>
      <c r="C156" s="1">
        <f t="shared" si="123"/>
        <v>0</v>
      </c>
    </row>
    <row r="157" spans="1:3" x14ac:dyDescent="0.3">
      <c r="A157" s="1">
        <f t="shared" si="96"/>
        <v>0.8</v>
      </c>
      <c r="B157" s="1">
        <f t="shared" ref="B157:C157" si="124">B121</f>
        <v>0.2</v>
      </c>
      <c r="C157" s="1">
        <f t="shared" si="124"/>
        <v>0.2</v>
      </c>
    </row>
    <row r="158" spans="1:3" x14ac:dyDescent="0.3">
      <c r="A158" s="1">
        <f t="shared" si="96"/>
        <v>0.8</v>
      </c>
      <c r="B158" s="1">
        <f t="shared" ref="B158:C158" si="125">B122</f>
        <v>0.2</v>
      </c>
      <c r="C158" s="1">
        <f t="shared" si="125"/>
        <v>0.4</v>
      </c>
    </row>
    <row r="159" spans="1:3" x14ac:dyDescent="0.3">
      <c r="A159" s="1">
        <f t="shared" si="96"/>
        <v>0.8</v>
      </c>
      <c r="B159" s="1">
        <f t="shared" ref="B159:C159" si="126">B123</f>
        <v>0.2</v>
      </c>
      <c r="C159" s="1">
        <f t="shared" si="126"/>
        <v>0.60000000000000009</v>
      </c>
    </row>
    <row r="160" spans="1:3" x14ac:dyDescent="0.3">
      <c r="A160" s="1">
        <f t="shared" si="96"/>
        <v>0.8</v>
      </c>
      <c r="B160" s="1">
        <f t="shared" ref="B160:C160" si="127">B124</f>
        <v>0.2</v>
      </c>
      <c r="C160" s="1">
        <f t="shared" si="127"/>
        <v>0.80000000000000016</v>
      </c>
    </row>
    <row r="161" spans="1:3" x14ac:dyDescent="0.3">
      <c r="A161" s="1">
        <f t="shared" si="96"/>
        <v>0.8</v>
      </c>
      <c r="B161" s="1">
        <f t="shared" ref="B161:C161" si="128">B125</f>
        <v>0.2</v>
      </c>
      <c r="C161" s="1">
        <f t="shared" si="128"/>
        <v>1.0000000000000002</v>
      </c>
    </row>
    <row r="162" spans="1:3" x14ac:dyDescent="0.3">
      <c r="A162" s="1">
        <f t="shared" si="96"/>
        <v>0.8</v>
      </c>
      <c r="B162" s="1">
        <f t="shared" ref="B162:C162" si="129">B126</f>
        <v>0.4</v>
      </c>
      <c r="C162" s="1">
        <f t="shared" si="129"/>
        <v>0</v>
      </c>
    </row>
    <row r="163" spans="1:3" x14ac:dyDescent="0.3">
      <c r="A163" s="1">
        <f t="shared" si="96"/>
        <v>0.8</v>
      </c>
      <c r="B163" s="1">
        <f t="shared" ref="B163:C163" si="130">B127</f>
        <v>0.4</v>
      </c>
      <c r="C163" s="1">
        <f t="shared" si="130"/>
        <v>0.2</v>
      </c>
    </row>
    <row r="164" spans="1:3" x14ac:dyDescent="0.3">
      <c r="A164" s="1">
        <f t="shared" si="96"/>
        <v>0.8</v>
      </c>
      <c r="B164" s="1">
        <f t="shared" ref="B164:C164" si="131">B128</f>
        <v>0.4</v>
      </c>
      <c r="C164" s="1">
        <f t="shared" si="131"/>
        <v>0.4</v>
      </c>
    </row>
    <row r="165" spans="1:3" x14ac:dyDescent="0.3">
      <c r="A165" s="1">
        <f t="shared" si="96"/>
        <v>0.8</v>
      </c>
      <c r="B165" s="1">
        <f t="shared" ref="B165:C165" si="132">B129</f>
        <v>0.4</v>
      </c>
      <c r="C165" s="1">
        <f t="shared" si="132"/>
        <v>0.60000000000000009</v>
      </c>
    </row>
    <row r="166" spans="1:3" x14ac:dyDescent="0.3">
      <c r="A166" s="1">
        <f t="shared" si="96"/>
        <v>0.8</v>
      </c>
      <c r="B166" s="1">
        <f t="shared" ref="B166:C166" si="133">B130</f>
        <v>0.4</v>
      </c>
      <c r="C166" s="1">
        <f t="shared" si="133"/>
        <v>0.80000000000000016</v>
      </c>
    </row>
    <row r="167" spans="1:3" x14ac:dyDescent="0.3">
      <c r="A167" s="1">
        <f t="shared" si="96"/>
        <v>0.8</v>
      </c>
      <c r="B167" s="1">
        <f t="shared" ref="B167:C167" si="134">B131</f>
        <v>0.4</v>
      </c>
      <c r="C167" s="1">
        <f t="shared" si="134"/>
        <v>1.0000000000000002</v>
      </c>
    </row>
    <row r="168" spans="1:3" x14ac:dyDescent="0.3">
      <c r="A168" s="1">
        <f t="shared" si="96"/>
        <v>0.8</v>
      </c>
      <c r="B168" s="1">
        <f t="shared" ref="B168:C168" si="135">B132</f>
        <v>0.60000000000000009</v>
      </c>
      <c r="C168" s="1">
        <f t="shared" si="135"/>
        <v>0</v>
      </c>
    </row>
    <row r="169" spans="1:3" x14ac:dyDescent="0.3">
      <c r="A169" s="1">
        <f t="shared" si="96"/>
        <v>0.8</v>
      </c>
      <c r="B169" s="1">
        <f t="shared" ref="B169:C169" si="136">B133</f>
        <v>0.60000000000000009</v>
      </c>
      <c r="C169" s="1">
        <f t="shared" si="136"/>
        <v>0.2</v>
      </c>
    </row>
    <row r="170" spans="1:3" x14ac:dyDescent="0.3">
      <c r="A170" s="1">
        <f t="shared" si="96"/>
        <v>0.8</v>
      </c>
      <c r="B170" s="1">
        <f t="shared" ref="B170:C170" si="137">B134</f>
        <v>0.60000000000000009</v>
      </c>
      <c r="C170" s="1">
        <f t="shared" si="137"/>
        <v>0.4</v>
      </c>
    </row>
    <row r="171" spans="1:3" x14ac:dyDescent="0.3">
      <c r="A171" s="1">
        <f t="shared" si="96"/>
        <v>0.8</v>
      </c>
      <c r="B171" s="1">
        <f t="shared" ref="B171:C171" si="138">B135</f>
        <v>0.60000000000000009</v>
      </c>
      <c r="C171" s="1">
        <f t="shared" si="138"/>
        <v>0.60000000000000009</v>
      </c>
    </row>
    <row r="172" spans="1:3" x14ac:dyDescent="0.3">
      <c r="A172" s="1">
        <f t="shared" si="96"/>
        <v>0.8</v>
      </c>
      <c r="B172" s="1">
        <f t="shared" ref="B172:C172" si="139">B136</f>
        <v>0.60000000000000009</v>
      </c>
      <c r="C172" s="1">
        <f t="shared" si="139"/>
        <v>0.80000000000000016</v>
      </c>
    </row>
    <row r="173" spans="1:3" x14ac:dyDescent="0.3">
      <c r="A173" s="1">
        <f t="shared" si="96"/>
        <v>0.8</v>
      </c>
      <c r="B173" s="1">
        <f t="shared" ref="B173:C173" si="140">B137</f>
        <v>0.60000000000000009</v>
      </c>
      <c r="C173" s="1">
        <f t="shared" si="140"/>
        <v>1.0000000000000002</v>
      </c>
    </row>
    <row r="174" spans="1:3" x14ac:dyDescent="0.3">
      <c r="A174" s="1">
        <f t="shared" si="96"/>
        <v>0.8</v>
      </c>
      <c r="B174" s="1">
        <f t="shared" ref="B174:C174" si="141">B138</f>
        <v>0.8</v>
      </c>
      <c r="C174" s="1">
        <f t="shared" si="141"/>
        <v>0</v>
      </c>
    </row>
    <row r="175" spans="1:3" x14ac:dyDescent="0.3">
      <c r="A175" s="1">
        <f t="shared" si="96"/>
        <v>0.8</v>
      </c>
      <c r="B175" s="1">
        <f t="shared" ref="B175:C175" si="142">B139</f>
        <v>0.8</v>
      </c>
      <c r="C175" s="1">
        <f t="shared" si="142"/>
        <v>0.2</v>
      </c>
    </row>
    <row r="176" spans="1:3" x14ac:dyDescent="0.3">
      <c r="A176" s="1">
        <f t="shared" si="96"/>
        <v>0.8</v>
      </c>
      <c r="B176" s="1">
        <f t="shared" ref="B176:C176" si="143">B140</f>
        <v>0.8</v>
      </c>
      <c r="C176" s="1">
        <f t="shared" si="143"/>
        <v>0.4</v>
      </c>
    </row>
    <row r="177" spans="1:3" x14ac:dyDescent="0.3">
      <c r="A177" s="1">
        <f t="shared" si="96"/>
        <v>0.8</v>
      </c>
      <c r="B177" s="1">
        <f t="shared" ref="B177:C177" si="144">B141</f>
        <v>0.8</v>
      </c>
      <c r="C177" s="1">
        <f t="shared" si="144"/>
        <v>0.60000000000000009</v>
      </c>
    </row>
    <row r="178" spans="1:3" x14ac:dyDescent="0.3">
      <c r="A178" s="1">
        <f t="shared" si="96"/>
        <v>0.8</v>
      </c>
      <c r="B178" s="1">
        <f t="shared" ref="B178:C178" si="145">B142</f>
        <v>0.8</v>
      </c>
      <c r="C178" s="1">
        <f t="shared" si="145"/>
        <v>0.80000000000000016</v>
      </c>
    </row>
    <row r="179" spans="1:3" x14ac:dyDescent="0.3">
      <c r="A179" s="1">
        <f>A143+B$1</f>
        <v>0.8</v>
      </c>
      <c r="B179" s="1">
        <f>B143</f>
        <v>0.8</v>
      </c>
      <c r="C179" s="1">
        <f>C143</f>
        <v>1.0000000000000002</v>
      </c>
    </row>
    <row r="180" spans="1:3" x14ac:dyDescent="0.3">
      <c r="A180" s="1">
        <f t="shared" ref="A180:A221" si="146">A144+B$1</f>
        <v>0.8</v>
      </c>
      <c r="B180" s="1">
        <f t="shared" ref="B180:C180" si="147">B144</f>
        <v>1</v>
      </c>
      <c r="C180" s="1">
        <f t="shared" si="147"/>
        <v>0</v>
      </c>
    </row>
    <row r="181" spans="1:3" x14ac:dyDescent="0.3">
      <c r="A181" s="1">
        <f t="shared" si="146"/>
        <v>0.8</v>
      </c>
      <c r="B181" s="1">
        <f t="shared" ref="B181:C181" si="148">B145</f>
        <v>1</v>
      </c>
      <c r="C181" s="1">
        <f t="shared" si="148"/>
        <v>0.2</v>
      </c>
    </row>
    <row r="182" spans="1:3" x14ac:dyDescent="0.3">
      <c r="A182" s="1">
        <f t="shared" si="146"/>
        <v>0.8</v>
      </c>
      <c r="B182" s="1">
        <f t="shared" ref="B182:C182" si="149">B146</f>
        <v>1</v>
      </c>
      <c r="C182" s="1">
        <f t="shared" si="149"/>
        <v>0.4</v>
      </c>
    </row>
    <row r="183" spans="1:3" x14ac:dyDescent="0.3">
      <c r="A183" s="1">
        <f t="shared" si="146"/>
        <v>0.8</v>
      </c>
      <c r="B183" s="1">
        <f t="shared" ref="B183:C183" si="150">B147</f>
        <v>1</v>
      </c>
      <c r="C183" s="1">
        <f t="shared" si="150"/>
        <v>0.60000000000000009</v>
      </c>
    </row>
    <row r="184" spans="1:3" x14ac:dyDescent="0.3">
      <c r="A184" s="1">
        <f t="shared" si="146"/>
        <v>0.8</v>
      </c>
      <c r="B184" s="1">
        <f t="shared" ref="B184:C184" si="151">B148</f>
        <v>1</v>
      </c>
      <c r="C184" s="1">
        <f t="shared" si="151"/>
        <v>0.80000000000000016</v>
      </c>
    </row>
    <row r="185" spans="1:3" x14ac:dyDescent="0.3">
      <c r="A185" s="1">
        <f t="shared" si="146"/>
        <v>0.8</v>
      </c>
      <c r="B185" s="1">
        <f t="shared" ref="B185:C185" si="152">B149</f>
        <v>1</v>
      </c>
      <c r="C185" s="1">
        <f t="shared" si="152"/>
        <v>1.0000000000000002</v>
      </c>
    </row>
    <row r="186" spans="1:3" x14ac:dyDescent="0.3">
      <c r="A186" s="1">
        <f t="shared" si="146"/>
        <v>1</v>
      </c>
      <c r="B186" s="1">
        <f t="shared" ref="B186:C186" si="153">B150</f>
        <v>0</v>
      </c>
      <c r="C186" s="1">
        <f t="shared" si="153"/>
        <v>0</v>
      </c>
    </row>
    <row r="187" spans="1:3" x14ac:dyDescent="0.3">
      <c r="A187" s="1">
        <f t="shared" si="146"/>
        <v>1</v>
      </c>
      <c r="B187" s="1">
        <f t="shared" ref="B187:C187" si="154">B151</f>
        <v>0</v>
      </c>
      <c r="C187" s="1">
        <f t="shared" si="154"/>
        <v>0.2</v>
      </c>
    </row>
    <row r="188" spans="1:3" x14ac:dyDescent="0.3">
      <c r="A188" s="1">
        <f t="shared" si="146"/>
        <v>1</v>
      </c>
      <c r="B188" s="1">
        <f t="shared" ref="B188:C188" si="155">B152</f>
        <v>0</v>
      </c>
      <c r="C188" s="1">
        <f t="shared" si="155"/>
        <v>0.4</v>
      </c>
    </row>
    <row r="189" spans="1:3" x14ac:dyDescent="0.3">
      <c r="A189" s="1">
        <f t="shared" si="146"/>
        <v>1</v>
      </c>
      <c r="B189" s="1">
        <f t="shared" ref="B189:C189" si="156">B153</f>
        <v>0</v>
      </c>
      <c r="C189" s="1">
        <f t="shared" si="156"/>
        <v>0.60000000000000009</v>
      </c>
    </row>
    <row r="190" spans="1:3" x14ac:dyDescent="0.3">
      <c r="A190" s="1">
        <f t="shared" si="146"/>
        <v>1</v>
      </c>
      <c r="B190" s="1">
        <f t="shared" ref="B190:C190" si="157">B154</f>
        <v>0</v>
      </c>
      <c r="C190" s="1">
        <f t="shared" si="157"/>
        <v>0.80000000000000016</v>
      </c>
    </row>
    <row r="191" spans="1:3" x14ac:dyDescent="0.3">
      <c r="A191" s="1">
        <f t="shared" si="146"/>
        <v>1</v>
      </c>
      <c r="B191" s="1">
        <f t="shared" ref="B191:C191" si="158">B155</f>
        <v>0</v>
      </c>
      <c r="C191" s="1">
        <f t="shared" si="158"/>
        <v>1.0000000000000002</v>
      </c>
    </row>
    <row r="192" spans="1:3" x14ac:dyDescent="0.3">
      <c r="A192" s="1">
        <f t="shared" si="146"/>
        <v>1</v>
      </c>
      <c r="B192" s="1">
        <f t="shared" ref="B192:C192" si="159">B156</f>
        <v>0.2</v>
      </c>
      <c r="C192" s="1">
        <f t="shared" si="159"/>
        <v>0</v>
      </c>
    </row>
    <row r="193" spans="1:3" x14ac:dyDescent="0.3">
      <c r="A193" s="1">
        <f t="shared" si="146"/>
        <v>1</v>
      </c>
      <c r="B193" s="1">
        <f t="shared" ref="B193:C193" si="160">B157</f>
        <v>0.2</v>
      </c>
      <c r="C193" s="1">
        <f t="shared" si="160"/>
        <v>0.2</v>
      </c>
    </row>
    <row r="194" spans="1:3" x14ac:dyDescent="0.3">
      <c r="A194" s="1">
        <f t="shared" si="146"/>
        <v>1</v>
      </c>
      <c r="B194" s="1">
        <f t="shared" ref="B194:C194" si="161">B158</f>
        <v>0.2</v>
      </c>
      <c r="C194" s="1">
        <f t="shared" si="161"/>
        <v>0.4</v>
      </c>
    </row>
    <row r="195" spans="1:3" x14ac:dyDescent="0.3">
      <c r="A195" s="1">
        <f t="shared" si="146"/>
        <v>1</v>
      </c>
      <c r="B195" s="1">
        <f t="shared" ref="B195:C195" si="162">B159</f>
        <v>0.2</v>
      </c>
      <c r="C195" s="1">
        <f t="shared" si="162"/>
        <v>0.60000000000000009</v>
      </c>
    </row>
    <row r="196" spans="1:3" x14ac:dyDescent="0.3">
      <c r="A196" s="1">
        <f t="shared" si="146"/>
        <v>1</v>
      </c>
      <c r="B196" s="1">
        <f t="shared" ref="B196:C196" si="163">B160</f>
        <v>0.2</v>
      </c>
      <c r="C196" s="1">
        <f t="shared" si="163"/>
        <v>0.80000000000000016</v>
      </c>
    </row>
    <row r="197" spans="1:3" x14ac:dyDescent="0.3">
      <c r="A197" s="1">
        <f t="shared" si="146"/>
        <v>1</v>
      </c>
      <c r="B197" s="1">
        <f t="shared" ref="B197:C197" si="164">B161</f>
        <v>0.2</v>
      </c>
      <c r="C197" s="1">
        <f t="shared" si="164"/>
        <v>1.0000000000000002</v>
      </c>
    </row>
    <row r="198" spans="1:3" x14ac:dyDescent="0.3">
      <c r="A198" s="1">
        <f t="shared" si="146"/>
        <v>1</v>
      </c>
      <c r="B198" s="1">
        <f t="shared" ref="B198:C198" si="165">B162</f>
        <v>0.4</v>
      </c>
      <c r="C198" s="1">
        <f t="shared" si="165"/>
        <v>0</v>
      </c>
    </row>
    <row r="199" spans="1:3" x14ac:dyDescent="0.3">
      <c r="A199" s="1">
        <f t="shared" si="146"/>
        <v>1</v>
      </c>
      <c r="B199" s="1">
        <f t="shared" ref="B199:C199" si="166">B163</f>
        <v>0.4</v>
      </c>
      <c r="C199" s="1">
        <f t="shared" si="166"/>
        <v>0.2</v>
      </c>
    </row>
    <row r="200" spans="1:3" x14ac:dyDescent="0.3">
      <c r="A200" s="1">
        <f t="shared" si="146"/>
        <v>1</v>
      </c>
      <c r="B200" s="1">
        <f t="shared" ref="B200:C200" si="167">B164</f>
        <v>0.4</v>
      </c>
      <c r="C200" s="1">
        <f t="shared" si="167"/>
        <v>0.4</v>
      </c>
    </row>
    <row r="201" spans="1:3" x14ac:dyDescent="0.3">
      <c r="A201" s="1">
        <f t="shared" si="146"/>
        <v>1</v>
      </c>
      <c r="B201" s="1">
        <f t="shared" ref="B201:C201" si="168">B165</f>
        <v>0.4</v>
      </c>
      <c r="C201" s="1">
        <f t="shared" si="168"/>
        <v>0.60000000000000009</v>
      </c>
    </row>
    <row r="202" spans="1:3" x14ac:dyDescent="0.3">
      <c r="A202" s="1">
        <f t="shared" si="146"/>
        <v>1</v>
      </c>
      <c r="B202" s="1">
        <f t="shared" ref="B202:C202" si="169">B166</f>
        <v>0.4</v>
      </c>
      <c r="C202" s="1">
        <f t="shared" si="169"/>
        <v>0.80000000000000016</v>
      </c>
    </row>
    <row r="203" spans="1:3" x14ac:dyDescent="0.3">
      <c r="A203" s="1">
        <f t="shared" si="146"/>
        <v>1</v>
      </c>
      <c r="B203" s="1">
        <f t="shared" ref="B203:C203" si="170">B167</f>
        <v>0.4</v>
      </c>
      <c r="C203" s="1">
        <f t="shared" si="170"/>
        <v>1.0000000000000002</v>
      </c>
    </row>
    <row r="204" spans="1:3" x14ac:dyDescent="0.3">
      <c r="A204" s="1">
        <f t="shared" si="146"/>
        <v>1</v>
      </c>
      <c r="B204" s="1">
        <f t="shared" ref="B204:C204" si="171">B168</f>
        <v>0.60000000000000009</v>
      </c>
      <c r="C204" s="1">
        <f t="shared" si="171"/>
        <v>0</v>
      </c>
    </row>
    <row r="205" spans="1:3" x14ac:dyDescent="0.3">
      <c r="A205" s="1">
        <f t="shared" si="146"/>
        <v>1</v>
      </c>
      <c r="B205" s="1">
        <f t="shared" ref="B205:C205" si="172">B169</f>
        <v>0.60000000000000009</v>
      </c>
      <c r="C205" s="1">
        <f t="shared" si="172"/>
        <v>0.2</v>
      </c>
    </row>
    <row r="206" spans="1:3" x14ac:dyDescent="0.3">
      <c r="A206" s="1">
        <f t="shared" si="146"/>
        <v>1</v>
      </c>
      <c r="B206" s="1">
        <f t="shared" ref="B206:C206" si="173">B170</f>
        <v>0.60000000000000009</v>
      </c>
      <c r="C206" s="1">
        <f t="shared" si="173"/>
        <v>0.4</v>
      </c>
    </row>
    <row r="207" spans="1:3" x14ac:dyDescent="0.3">
      <c r="A207" s="1">
        <f t="shared" si="146"/>
        <v>1</v>
      </c>
      <c r="B207" s="1">
        <f t="shared" ref="B207:C207" si="174">B171</f>
        <v>0.60000000000000009</v>
      </c>
      <c r="C207" s="1">
        <f t="shared" si="174"/>
        <v>0.60000000000000009</v>
      </c>
    </row>
    <row r="208" spans="1:3" x14ac:dyDescent="0.3">
      <c r="A208" s="1">
        <f t="shared" si="146"/>
        <v>1</v>
      </c>
      <c r="B208" s="1">
        <f t="shared" ref="B208:C208" si="175">B172</f>
        <v>0.60000000000000009</v>
      </c>
      <c r="C208" s="1">
        <f t="shared" si="175"/>
        <v>0.80000000000000016</v>
      </c>
    </row>
    <row r="209" spans="1:3" x14ac:dyDescent="0.3">
      <c r="A209" s="1">
        <f t="shared" si="146"/>
        <v>1</v>
      </c>
      <c r="B209" s="1">
        <f t="shared" ref="B209:C209" si="176">B173</f>
        <v>0.60000000000000009</v>
      </c>
      <c r="C209" s="1">
        <f t="shared" si="176"/>
        <v>1.0000000000000002</v>
      </c>
    </row>
    <row r="210" spans="1:3" x14ac:dyDescent="0.3">
      <c r="A210" s="1">
        <f t="shared" si="146"/>
        <v>1</v>
      </c>
      <c r="B210" s="1">
        <f t="shared" ref="B210:C210" si="177">B174</f>
        <v>0.8</v>
      </c>
      <c r="C210" s="1">
        <f t="shared" si="177"/>
        <v>0</v>
      </c>
    </row>
    <row r="211" spans="1:3" x14ac:dyDescent="0.3">
      <c r="A211" s="1">
        <f t="shared" si="146"/>
        <v>1</v>
      </c>
      <c r="B211" s="1">
        <f t="shared" ref="B211:C211" si="178">B175</f>
        <v>0.8</v>
      </c>
      <c r="C211" s="1">
        <f t="shared" si="178"/>
        <v>0.2</v>
      </c>
    </row>
    <row r="212" spans="1:3" x14ac:dyDescent="0.3">
      <c r="A212" s="1">
        <f t="shared" si="146"/>
        <v>1</v>
      </c>
      <c r="B212" s="1">
        <f t="shared" ref="B212:C212" si="179">B176</f>
        <v>0.8</v>
      </c>
      <c r="C212" s="1">
        <f t="shared" si="179"/>
        <v>0.4</v>
      </c>
    </row>
    <row r="213" spans="1:3" x14ac:dyDescent="0.3">
      <c r="A213" s="1">
        <f t="shared" si="146"/>
        <v>1</v>
      </c>
      <c r="B213" s="1">
        <f t="shared" ref="B213:C213" si="180">B177</f>
        <v>0.8</v>
      </c>
      <c r="C213" s="1">
        <f t="shared" si="180"/>
        <v>0.60000000000000009</v>
      </c>
    </row>
    <row r="214" spans="1:3" x14ac:dyDescent="0.3">
      <c r="A214" s="1">
        <f t="shared" si="146"/>
        <v>1</v>
      </c>
      <c r="B214" s="1">
        <f t="shared" ref="B214:C214" si="181">B178</f>
        <v>0.8</v>
      </c>
      <c r="C214" s="1">
        <f t="shared" si="181"/>
        <v>0.80000000000000016</v>
      </c>
    </row>
    <row r="215" spans="1:3" x14ac:dyDescent="0.3">
      <c r="A215" s="1">
        <f t="shared" si="146"/>
        <v>1</v>
      </c>
      <c r="B215" s="1">
        <f t="shared" ref="B215:C215" si="182">B179</f>
        <v>0.8</v>
      </c>
      <c r="C215" s="1">
        <f t="shared" si="182"/>
        <v>1.0000000000000002</v>
      </c>
    </row>
    <row r="216" spans="1:3" x14ac:dyDescent="0.3">
      <c r="A216" s="1">
        <f t="shared" si="146"/>
        <v>1</v>
      </c>
      <c r="B216" s="1">
        <f t="shared" ref="B216:C216" si="183">B180</f>
        <v>1</v>
      </c>
      <c r="C216" s="1">
        <f t="shared" si="183"/>
        <v>0</v>
      </c>
    </row>
    <row r="217" spans="1:3" x14ac:dyDescent="0.3">
      <c r="A217" s="1">
        <f t="shared" si="146"/>
        <v>1</v>
      </c>
      <c r="B217" s="1">
        <f t="shared" ref="B217:C217" si="184">B181</f>
        <v>1</v>
      </c>
      <c r="C217" s="1">
        <f t="shared" si="184"/>
        <v>0.2</v>
      </c>
    </row>
    <row r="218" spans="1:3" x14ac:dyDescent="0.3">
      <c r="A218" s="1">
        <f t="shared" si="146"/>
        <v>1</v>
      </c>
      <c r="B218" s="1">
        <f t="shared" ref="B218:C218" si="185">B182</f>
        <v>1</v>
      </c>
      <c r="C218" s="1">
        <f t="shared" si="185"/>
        <v>0.4</v>
      </c>
    </row>
    <row r="219" spans="1:3" x14ac:dyDescent="0.3">
      <c r="A219" s="1">
        <f t="shared" si="146"/>
        <v>1</v>
      </c>
      <c r="B219" s="1">
        <f t="shared" ref="B219:C219" si="186">B183</f>
        <v>1</v>
      </c>
      <c r="C219" s="1">
        <f t="shared" si="186"/>
        <v>0.60000000000000009</v>
      </c>
    </row>
    <row r="220" spans="1:3" x14ac:dyDescent="0.3">
      <c r="A220" s="1">
        <f t="shared" si="146"/>
        <v>1</v>
      </c>
      <c r="B220" s="1">
        <f t="shared" ref="B220:C220" si="187">B184</f>
        <v>1</v>
      </c>
      <c r="C220" s="1">
        <f t="shared" si="187"/>
        <v>0.80000000000000016</v>
      </c>
    </row>
    <row r="221" spans="1:3" x14ac:dyDescent="0.3">
      <c r="A221" s="1">
        <f t="shared" si="146"/>
        <v>1</v>
      </c>
      <c r="B221" s="1">
        <f t="shared" ref="B221:C221" si="188">B185</f>
        <v>1</v>
      </c>
      <c r="C221" s="1">
        <f t="shared" si="188"/>
        <v>1.0000000000000002</v>
      </c>
    </row>
    <row r="223" spans="1:3" x14ac:dyDescent="0.3">
      <c r="A223" s="1" t="s">
        <v>5</v>
      </c>
      <c r="B223" s="1" t="s">
        <v>101</v>
      </c>
    </row>
    <row r="224" spans="1:3" x14ac:dyDescent="0.3">
      <c r="A224" s="1">
        <v>3</v>
      </c>
      <c r="B224" s="1">
        <f>B5</f>
        <v>3</v>
      </c>
    </row>
    <row r="225" spans="1:18" x14ac:dyDescent="0.3">
      <c r="A225" s="1">
        <v>0</v>
      </c>
      <c r="B225" s="1">
        <v>0</v>
      </c>
      <c r="C225" s="1">
        <v>0</v>
      </c>
    </row>
    <row r="226" spans="1:18" x14ac:dyDescent="0.3">
      <c r="A226" s="1">
        <v>1</v>
      </c>
      <c r="B226" s="1">
        <v>1</v>
      </c>
      <c r="C226" s="1">
        <v>1</v>
      </c>
    </row>
    <row r="227" spans="1:18" x14ac:dyDescent="0.3">
      <c r="A227" s="1">
        <v>1</v>
      </c>
      <c r="B227" s="1">
        <v>0</v>
      </c>
      <c r="C227" s="1">
        <v>1</v>
      </c>
    </row>
    <row r="229" spans="1:18" x14ac:dyDescent="0.3">
      <c r="A229" s="1" t="s">
        <v>6</v>
      </c>
      <c r="B229" s="1" t="s">
        <v>7</v>
      </c>
      <c r="C229" s="1" t="s">
        <v>8</v>
      </c>
      <c r="D229" s="1" t="s">
        <v>70</v>
      </c>
      <c r="E229" s="1" t="s">
        <v>9</v>
      </c>
      <c r="F229" s="1" t="s">
        <v>10</v>
      </c>
      <c r="G229" s="1" t="s">
        <v>73</v>
      </c>
      <c r="H229" s="1" t="s">
        <v>11</v>
      </c>
      <c r="I229" s="1" t="s">
        <v>12</v>
      </c>
      <c r="J229" s="1" t="s">
        <v>102</v>
      </c>
      <c r="K229" s="1" t="s">
        <v>13</v>
      </c>
      <c r="L229" s="1" t="s">
        <v>14</v>
      </c>
      <c r="M229" s="1" t="s">
        <v>15</v>
      </c>
      <c r="N229" s="1" t="s">
        <v>38</v>
      </c>
      <c r="O229" s="1" t="s">
        <v>75</v>
      </c>
      <c r="P229" s="1" t="s">
        <v>76</v>
      </c>
      <c r="Q229" s="1" t="s">
        <v>85</v>
      </c>
      <c r="R229" s="1" t="s">
        <v>4</v>
      </c>
    </row>
    <row r="230" spans="1:18" x14ac:dyDescent="0.3">
      <c r="A230" s="1">
        <v>1</v>
      </c>
      <c r="B230" s="1">
        <f>INDEX(A$6:A$221,$A230)-A$225</f>
        <v>0</v>
      </c>
      <c r="C230" s="1">
        <f>INDEX(B$6:B$221,$A230)-B$225</f>
        <v>0</v>
      </c>
      <c r="D230" s="1">
        <f>INDEX(C$6:C$221,$A230)-C$225</f>
        <v>0</v>
      </c>
      <c r="E230" s="1">
        <f>INDEX(A$6:A$221,$A230)-A$226</f>
        <v>-1</v>
      </c>
      <c r="F230" s="1">
        <f>INDEX(B$6:B$221,$A230)-B$226</f>
        <v>-1</v>
      </c>
      <c r="G230" s="1">
        <f>INDEX(C$6:C$221,$A230)-C$226</f>
        <v>-1</v>
      </c>
      <c r="H230" s="1">
        <f>INDEX(A$6:A$221,$A230)-A$227</f>
        <v>-1</v>
      </c>
      <c r="I230" s="1">
        <f>INDEX(B$6:B$221,$A230)-B$227</f>
        <v>0</v>
      </c>
      <c r="J230" s="1">
        <f>INDEX(C$6:C$221,$A230)-C$227</f>
        <v>-1</v>
      </c>
      <c r="K230" s="1">
        <f>SUMPRODUCT(B230:D230,B230:D230)</f>
        <v>0</v>
      </c>
      <c r="L230" s="1">
        <f>SUMPRODUCT(E230:G230,E230:G230)</f>
        <v>3</v>
      </c>
      <c r="M230" s="1">
        <f>SUMPRODUCT(H230:J230,H230:J230)</f>
        <v>2</v>
      </c>
      <c r="N230" s="1">
        <f>MATCH(MIN(K230:M230),K230:M230, 0)</f>
        <v>1</v>
      </c>
      <c r="O230" s="1">
        <f>IF(N230=1,1,0)</f>
        <v>1</v>
      </c>
      <c r="P230" s="1">
        <f>IF(N230=2,1,0)</f>
        <v>0</v>
      </c>
      <c r="Q230" s="1">
        <f>IF(N230=3,1,0)</f>
        <v>0</v>
      </c>
    </row>
    <row r="231" spans="1:18" hidden="1" x14ac:dyDescent="0.3">
      <c r="A231" s="1">
        <f>A230+1</f>
        <v>2</v>
      </c>
      <c r="B231" s="1">
        <f t="shared" ref="B231:D231" si="189">INDEX(A$6:A$221,$A231)-A$225</f>
        <v>0</v>
      </c>
      <c r="C231" s="1">
        <f t="shared" si="189"/>
        <v>0</v>
      </c>
      <c r="D231" s="1">
        <f t="shared" si="189"/>
        <v>0.2</v>
      </c>
      <c r="E231" s="1">
        <f t="shared" ref="E231:E294" si="190">INDEX(A$6:A$221,$A231)-A$226</f>
        <v>-1</v>
      </c>
      <c r="F231" s="1">
        <f t="shared" ref="F231:F294" si="191">INDEX(B$6:B$221,$A231)-B$226</f>
        <v>-1</v>
      </c>
      <c r="G231" s="1">
        <f t="shared" ref="G231:G294" si="192">INDEX(C$6:C$221,$A231)-C$226</f>
        <v>-0.8</v>
      </c>
      <c r="H231" s="1">
        <f t="shared" ref="H231:H294" si="193">INDEX(A$6:A$221,$A231)-A$227</f>
        <v>-1</v>
      </c>
      <c r="I231" s="1">
        <f t="shared" ref="I231:I294" si="194">INDEX(B$6:B$221,$A231)-B$227</f>
        <v>0</v>
      </c>
      <c r="J231" s="1">
        <f t="shared" ref="J231:J294" si="195">INDEX(C$6:C$221,$A231)-C$227</f>
        <v>-0.8</v>
      </c>
      <c r="K231" s="1">
        <f t="shared" ref="K231:K294" si="196">SUMPRODUCT(B231:D231,B231:D231)</f>
        <v>4.0000000000000008E-2</v>
      </c>
      <c r="L231" s="1">
        <f t="shared" ref="L231:L294" si="197">SUMPRODUCT(E231:G231,E231:G231)</f>
        <v>2.64</v>
      </c>
      <c r="M231" s="1">
        <f t="shared" ref="M231:M294" si="198">SUMPRODUCT(H231:J231,H231:J231)</f>
        <v>1.6400000000000001</v>
      </c>
      <c r="N231" s="1">
        <f t="shared" ref="N231:N294" si="199">MATCH(MIN(K231:M231),K231:M231, 0)</f>
        <v>1</v>
      </c>
      <c r="O231" s="1">
        <f t="shared" ref="O231:O294" si="200">IF(N231=1,1,0)</f>
        <v>1</v>
      </c>
      <c r="P231" s="1">
        <f t="shared" ref="P231:P294" si="201">IF(N231=2,1,0)</f>
        <v>0</v>
      </c>
      <c r="Q231" s="1">
        <f t="shared" ref="Q231:Q294" si="202">IF(N231=3,1,0)</f>
        <v>0</v>
      </c>
    </row>
    <row r="232" spans="1:18" hidden="1" x14ac:dyDescent="0.3">
      <c r="A232" s="1">
        <f t="shared" ref="A232:A295" si="203">A231+1</f>
        <v>3</v>
      </c>
      <c r="B232" s="1">
        <f t="shared" ref="B232:D232" si="204">INDEX(A$6:A$221,$A232)-A$225</f>
        <v>0</v>
      </c>
      <c r="C232" s="1">
        <f t="shared" si="204"/>
        <v>0</v>
      </c>
      <c r="D232" s="1">
        <f t="shared" si="204"/>
        <v>0.4</v>
      </c>
      <c r="E232" s="1">
        <f t="shared" si="190"/>
        <v>-1</v>
      </c>
      <c r="F232" s="1">
        <f t="shared" si="191"/>
        <v>-1</v>
      </c>
      <c r="G232" s="1">
        <f t="shared" si="192"/>
        <v>-0.6</v>
      </c>
      <c r="H232" s="1">
        <f t="shared" si="193"/>
        <v>-1</v>
      </c>
      <c r="I232" s="1">
        <f t="shared" si="194"/>
        <v>0</v>
      </c>
      <c r="J232" s="1">
        <f t="shared" si="195"/>
        <v>-0.6</v>
      </c>
      <c r="K232" s="1">
        <f t="shared" si="196"/>
        <v>0.16000000000000003</v>
      </c>
      <c r="L232" s="1">
        <f t="shared" si="197"/>
        <v>2.36</v>
      </c>
      <c r="M232" s="1">
        <f t="shared" si="198"/>
        <v>1.3599999999999999</v>
      </c>
      <c r="N232" s="1">
        <f t="shared" si="199"/>
        <v>1</v>
      </c>
      <c r="O232" s="1">
        <f t="shared" si="200"/>
        <v>1</v>
      </c>
      <c r="P232" s="1">
        <f t="shared" si="201"/>
        <v>0</v>
      </c>
      <c r="Q232" s="1">
        <f t="shared" si="202"/>
        <v>0</v>
      </c>
    </row>
    <row r="233" spans="1:18" hidden="1" x14ac:dyDescent="0.3">
      <c r="A233" s="1">
        <f t="shared" si="203"/>
        <v>4</v>
      </c>
      <c r="B233" s="1">
        <f t="shared" ref="B233:D233" si="205">INDEX(A$6:A$221,$A233)-A$225</f>
        <v>0</v>
      </c>
      <c r="C233" s="1">
        <f t="shared" si="205"/>
        <v>0</v>
      </c>
      <c r="D233" s="1">
        <f t="shared" si="205"/>
        <v>0.60000000000000009</v>
      </c>
      <c r="E233" s="1">
        <f t="shared" si="190"/>
        <v>-1</v>
      </c>
      <c r="F233" s="1">
        <f t="shared" si="191"/>
        <v>-1</v>
      </c>
      <c r="G233" s="1">
        <f t="shared" si="192"/>
        <v>-0.39999999999999991</v>
      </c>
      <c r="H233" s="1">
        <f t="shared" si="193"/>
        <v>-1</v>
      </c>
      <c r="I233" s="1">
        <f t="shared" si="194"/>
        <v>0</v>
      </c>
      <c r="J233" s="1">
        <f t="shared" si="195"/>
        <v>-0.39999999999999991</v>
      </c>
      <c r="K233" s="1">
        <f t="shared" si="196"/>
        <v>0.3600000000000001</v>
      </c>
      <c r="L233" s="1">
        <f t="shared" si="197"/>
        <v>2.16</v>
      </c>
      <c r="M233" s="1">
        <f t="shared" si="198"/>
        <v>1.1599999999999999</v>
      </c>
      <c r="N233" s="1">
        <f t="shared" si="199"/>
        <v>1</v>
      </c>
      <c r="O233" s="1">
        <f t="shared" si="200"/>
        <v>1</v>
      </c>
      <c r="P233" s="1">
        <f t="shared" si="201"/>
        <v>0</v>
      </c>
      <c r="Q233" s="1">
        <f t="shared" si="202"/>
        <v>0</v>
      </c>
    </row>
    <row r="234" spans="1:18" hidden="1" x14ac:dyDescent="0.3">
      <c r="A234" s="1">
        <f t="shared" si="203"/>
        <v>5</v>
      </c>
      <c r="B234" s="1">
        <f t="shared" ref="B234:D234" si="206">INDEX(A$6:A$221,$A234)-A$225</f>
        <v>0</v>
      </c>
      <c r="C234" s="1">
        <f t="shared" si="206"/>
        <v>0</v>
      </c>
      <c r="D234" s="1">
        <f t="shared" si="206"/>
        <v>0.80000000000000016</v>
      </c>
      <c r="E234" s="1">
        <f t="shared" si="190"/>
        <v>-1</v>
      </c>
      <c r="F234" s="1">
        <f t="shared" si="191"/>
        <v>-1</v>
      </c>
      <c r="G234" s="1">
        <f t="shared" si="192"/>
        <v>-0.19999999999999984</v>
      </c>
      <c r="H234" s="1">
        <f t="shared" si="193"/>
        <v>-1</v>
      </c>
      <c r="I234" s="1">
        <f t="shared" si="194"/>
        <v>0</v>
      </c>
      <c r="J234" s="1">
        <f t="shared" si="195"/>
        <v>-0.19999999999999984</v>
      </c>
      <c r="K234" s="1">
        <f t="shared" si="196"/>
        <v>0.64000000000000024</v>
      </c>
      <c r="L234" s="1">
        <f t="shared" si="197"/>
        <v>2.04</v>
      </c>
      <c r="M234" s="1">
        <f t="shared" si="198"/>
        <v>1.04</v>
      </c>
      <c r="N234" s="1">
        <f t="shared" si="199"/>
        <v>1</v>
      </c>
      <c r="O234" s="1">
        <f t="shared" si="200"/>
        <v>1</v>
      </c>
      <c r="P234" s="1">
        <f t="shared" si="201"/>
        <v>0</v>
      </c>
      <c r="Q234" s="1">
        <f t="shared" si="202"/>
        <v>0</v>
      </c>
    </row>
    <row r="235" spans="1:18" hidden="1" x14ac:dyDescent="0.3">
      <c r="A235" s="1">
        <f t="shared" si="203"/>
        <v>6</v>
      </c>
      <c r="B235" s="1">
        <f t="shared" ref="B235:D235" si="207">INDEX(A$6:A$221,$A235)-A$225</f>
        <v>0</v>
      </c>
      <c r="C235" s="1">
        <f t="shared" si="207"/>
        <v>0</v>
      </c>
      <c r="D235" s="1">
        <f t="shared" si="207"/>
        <v>1.0000000000000002</v>
      </c>
      <c r="E235" s="1">
        <f t="shared" si="190"/>
        <v>-1</v>
      </c>
      <c r="F235" s="1">
        <f t="shared" si="191"/>
        <v>-1</v>
      </c>
      <c r="G235" s="1">
        <f t="shared" si="192"/>
        <v>0</v>
      </c>
      <c r="H235" s="1">
        <f t="shared" si="193"/>
        <v>-1</v>
      </c>
      <c r="I235" s="1">
        <f t="shared" si="194"/>
        <v>0</v>
      </c>
      <c r="J235" s="1">
        <f t="shared" si="195"/>
        <v>0</v>
      </c>
      <c r="K235" s="1">
        <f t="shared" si="196"/>
        <v>1.0000000000000004</v>
      </c>
      <c r="L235" s="1">
        <f t="shared" si="197"/>
        <v>2</v>
      </c>
      <c r="M235" s="1">
        <f t="shared" si="198"/>
        <v>1</v>
      </c>
      <c r="N235" s="1">
        <f t="shared" si="199"/>
        <v>3</v>
      </c>
      <c r="O235" s="1">
        <f t="shared" si="200"/>
        <v>0</v>
      </c>
      <c r="P235" s="1">
        <f t="shared" si="201"/>
        <v>0</v>
      </c>
      <c r="Q235" s="1">
        <f t="shared" si="202"/>
        <v>1</v>
      </c>
    </row>
    <row r="236" spans="1:18" hidden="1" x14ac:dyDescent="0.3">
      <c r="A236" s="1">
        <f t="shared" si="203"/>
        <v>7</v>
      </c>
      <c r="B236" s="1">
        <f t="shared" ref="B236:D236" si="208">INDEX(A$6:A$221,$A236)-A$225</f>
        <v>0</v>
      </c>
      <c r="C236" s="1">
        <f t="shared" si="208"/>
        <v>0.2</v>
      </c>
      <c r="D236" s="1">
        <f t="shared" si="208"/>
        <v>0</v>
      </c>
      <c r="E236" s="1">
        <f t="shared" si="190"/>
        <v>-1</v>
      </c>
      <c r="F236" s="1">
        <f t="shared" si="191"/>
        <v>-0.8</v>
      </c>
      <c r="G236" s="1">
        <f t="shared" si="192"/>
        <v>-1</v>
      </c>
      <c r="H236" s="1">
        <f t="shared" si="193"/>
        <v>-1</v>
      </c>
      <c r="I236" s="1">
        <f t="shared" si="194"/>
        <v>0.2</v>
      </c>
      <c r="J236" s="1">
        <f t="shared" si="195"/>
        <v>-1</v>
      </c>
      <c r="K236" s="1">
        <f t="shared" si="196"/>
        <v>4.0000000000000008E-2</v>
      </c>
      <c r="L236" s="1">
        <f t="shared" si="197"/>
        <v>2.64</v>
      </c>
      <c r="M236" s="1">
        <f t="shared" si="198"/>
        <v>2.04</v>
      </c>
      <c r="N236" s="1">
        <f t="shared" si="199"/>
        <v>1</v>
      </c>
      <c r="O236" s="1">
        <f t="shared" si="200"/>
        <v>1</v>
      </c>
      <c r="P236" s="1">
        <f t="shared" si="201"/>
        <v>0</v>
      </c>
      <c r="Q236" s="1">
        <f t="shared" si="202"/>
        <v>0</v>
      </c>
    </row>
    <row r="237" spans="1:18" hidden="1" x14ac:dyDescent="0.3">
      <c r="A237" s="1">
        <f t="shared" si="203"/>
        <v>8</v>
      </c>
      <c r="B237" s="1">
        <f t="shared" ref="B237:D237" si="209">INDEX(A$6:A$221,$A237)-A$225</f>
        <v>0</v>
      </c>
      <c r="C237" s="1">
        <f t="shared" si="209"/>
        <v>0.2</v>
      </c>
      <c r="D237" s="1">
        <f t="shared" si="209"/>
        <v>0.2</v>
      </c>
      <c r="E237" s="1">
        <f t="shared" si="190"/>
        <v>-1</v>
      </c>
      <c r="F237" s="1">
        <f t="shared" si="191"/>
        <v>-0.8</v>
      </c>
      <c r="G237" s="1">
        <f t="shared" si="192"/>
        <v>-0.8</v>
      </c>
      <c r="H237" s="1">
        <f t="shared" si="193"/>
        <v>-1</v>
      </c>
      <c r="I237" s="1">
        <f t="shared" si="194"/>
        <v>0.2</v>
      </c>
      <c r="J237" s="1">
        <f t="shared" si="195"/>
        <v>-0.8</v>
      </c>
      <c r="K237" s="1">
        <f t="shared" si="196"/>
        <v>8.0000000000000016E-2</v>
      </c>
      <c r="L237" s="1">
        <f t="shared" si="197"/>
        <v>2.2800000000000002</v>
      </c>
      <c r="M237" s="1">
        <f t="shared" si="198"/>
        <v>1.6800000000000002</v>
      </c>
      <c r="N237" s="1">
        <f t="shared" si="199"/>
        <v>1</v>
      </c>
      <c r="O237" s="1">
        <f t="shared" si="200"/>
        <v>1</v>
      </c>
      <c r="P237" s="1">
        <f t="shared" si="201"/>
        <v>0</v>
      </c>
      <c r="Q237" s="1">
        <f t="shared" si="202"/>
        <v>0</v>
      </c>
    </row>
    <row r="238" spans="1:18" hidden="1" x14ac:dyDescent="0.3">
      <c r="A238" s="1">
        <f t="shared" si="203"/>
        <v>9</v>
      </c>
      <c r="B238" s="1">
        <f t="shared" ref="B238:D238" si="210">INDEX(A$6:A$221,$A238)-A$225</f>
        <v>0</v>
      </c>
      <c r="C238" s="1">
        <f t="shared" si="210"/>
        <v>0.2</v>
      </c>
      <c r="D238" s="1">
        <f t="shared" si="210"/>
        <v>0.4</v>
      </c>
      <c r="E238" s="1">
        <f t="shared" si="190"/>
        <v>-1</v>
      </c>
      <c r="F238" s="1">
        <f t="shared" si="191"/>
        <v>-0.8</v>
      </c>
      <c r="G238" s="1">
        <f t="shared" si="192"/>
        <v>-0.6</v>
      </c>
      <c r="H238" s="1">
        <f t="shared" si="193"/>
        <v>-1</v>
      </c>
      <c r="I238" s="1">
        <f t="shared" si="194"/>
        <v>0.2</v>
      </c>
      <c r="J238" s="1">
        <f t="shared" si="195"/>
        <v>-0.6</v>
      </c>
      <c r="K238" s="1">
        <f t="shared" si="196"/>
        <v>0.20000000000000004</v>
      </c>
      <c r="L238" s="1">
        <f t="shared" si="197"/>
        <v>2</v>
      </c>
      <c r="M238" s="1">
        <f t="shared" si="198"/>
        <v>1.4</v>
      </c>
      <c r="N238" s="1">
        <f t="shared" si="199"/>
        <v>1</v>
      </c>
      <c r="O238" s="1">
        <f t="shared" si="200"/>
        <v>1</v>
      </c>
      <c r="P238" s="1">
        <f t="shared" si="201"/>
        <v>0</v>
      </c>
      <c r="Q238" s="1">
        <f t="shared" si="202"/>
        <v>0</v>
      </c>
    </row>
    <row r="239" spans="1:18" hidden="1" x14ac:dyDescent="0.3">
      <c r="A239" s="1">
        <f t="shared" si="203"/>
        <v>10</v>
      </c>
      <c r="B239" s="1">
        <f t="shared" ref="B239:D239" si="211">INDEX(A$6:A$221,$A239)-A$225</f>
        <v>0</v>
      </c>
      <c r="C239" s="1">
        <f t="shared" si="211"/>
        <v>0.2</v>
      </c>
      <c r="D239" s="1">
        <f t="shared" si="211"/>
        <v>0.60000000000000009</v>
      </c>
      <c r="E239" s="1">
        <f t="shared" si="190"/>
        <v>-1</v>
      </c>
      <c r="F239" s="1">
        <f t="shared" si="191"/>
        <v>-0.8</v>
      </c>
      <c r="G239" s="1">
        <f t="shared" si="192"/>
        <v>-0.39999999999999991</v>
      </c>
      <c r="H239" s="1">
        <f t="shared" si="193"/>
        <v>-1</v>
      </c>
      <c r="I239" s="1">
        <f t="shared" si="194"/>
        <v>0.2</v>
      </c>
      <c r="J239" s="1">
        <f t="shared" si="195"/>
        <v>-0.39999999999999991</v>
      </c>
      <c r="K239" s="1">
        <f t="shared" si="196"/>
        <v>0.40000000000000013</v>
      </c>
      <c r="L239" s="1">
        <f t="shared" si="197"/>
        <v>1.8</v>
      </c>
      <c r="M239" s="1">
        <f t="shared" si="198"/>
        <v>1.2</v>
      </c>
      <c r="N239" s="1">
        <f t="shared" si="199"/>
        <v>1</v>
      </c>
      <c r="O239" s="1">
        <f t="shared" si="200"/>
        <v>1</v>
      </c>
      <c r="P239" s="1">
        <f t="shared" si="201"/>
        <v>0</v>
      </c>
      <c r="Q239" s="1">
        <f t="shared" si="202"/>
        <v>0</v>
      </c>
    </row>
    <row r="240" spans="1:18" hidden="1" x14ac:dyDescent="0.3">
      <c r="A240" s="1">
        <f t="shared" si="203"/>
        <v>11</v>
      </c>
      <c r="B240" s="1">
        <f t="shared" ref="B240:D240" si="212">INDEX(A$6:A$221,$A240)-A$225</f>
        <v>0</v>
      </c>
      <c r="C240" s="1">
        <f t="shared" si="212"/>
        <v>0.2</v>
      </c>
      <c r="D240" s="1">
        <f t="shared" si="212"/>
        <v>0.80000000000000016</v>
      </c>
      <c r="E240" s="1">
        <f t="shared" si="190"/>
        <v>-1</v>
      </c>
      <c r="F240" s="1">
        <f t="shared" si="191"/>
        <v>-0.8</v>
      </c>
      <c r="G240" s="1">
        <f t="shared" si="192"/>
        <v>-0.19999999999999984</v>
      </c>
      <c r="H240" s="1">
        <f t="shared" si="193"/>
        <v>-1</v>
      </c>
      <c r="I240" s="1">
        <f t="shared" si="194"/>
        <v>0.2</v>
      </c>
      <c r="J240" s="1">
        <f t="shared" si="195"/>
        <v>-0.19999999999999984</v>
      </c>
      <c r="K240" s="1">
        <f t="shared" si="196"/>
        <v>0.68000000000000027</v>
      </c>
      <c r="L240" s="1">
        <f t="shared" si="197"/>
        <v>1.6800000000000002</v>
      </c>
      <c r="M240" s="1">
        <f t="shared" si="198"/>
        <v>1.08</v>
      </c>
      <c r="N240" s="1">
        <f t="shared" si="199"/>
        <v>1</v>
      </c>
      <c r="O240" s="1">
        <f t="shared" si="200"/>
        <v>1</v>
      </c>
      <c r="P240" s="1">
        <f t="shared" si="201"/>
        <v>0</v>
      </c>
      <c r="Q240" s="1">
        <f t="shared" si="202"/>
        <v>0</v>
      </c>
    </row>
    <row r="241" spans="1:17" hidden="1" x14ac:dyDescent="0.3">
      <c r="A241" s="1">
        <f t="shared" si="203"/>
        <v>12</v>
      </c>
      <c r="B241" s="1">
        <f t="shared" ref="B241:D241" si="213">INDEX(A$6:A$221,$A241)-A$225</f>
        <v>0</v>
      </c>
      <c r="C241" s="1">
        <f t="shared" si="213"/>
        <v>0.2</v>
      </c>
      <c r="D241" s="1">
        <f t="shared" si="213"/>
        <v>1.0000000000000002</v>
      </c>
      <c r="E241" s="1">
        <f t="shared" si="190"/>
        <v>-1</v>
      </c>
      <c r="F241" s="1">
        <f t="shared" si="191"/>
        <v>-0.8</v>
      </c>
      <c r="G241" s="1">
        <f t="shared" si="192"/>
        <v>0</v>
      </c>
      <c r="H241" s="1">
        <f t="shared" si="193"/>
        <v>-1</v>
      </c>
      <c r="I241" s="1">
        <f t="shared" si="194"/>
        <v>0.2</v>
      </c>
      <c r="J241" s="1">
        <f t="shared" si="195"/>
        <v>0</v>
      </c>
      <c r="K241" s="1">
        <f t="shared" si="196"/>
        <v>1.0400000000000005</v>
      </c>
      <c r="L241" s="1">
        <f t="shared" si="197"/>
        <v>1.6400000000000001</v>
      </c>
      <c r="M241" s="1">
        <f t="shared" si="198"/>
        <v>1.04</v>
      </c>
      <c r="N241" s="1">
        <f t="shared" si="199"/>
        <v>3</v>
      </c>
      <c r="O241" s="1">
        <f t="shared" si="200"/>
        <v>0</v>
      </c>
      <c r="P241" s="1">
        <f t="shared" si="201"/>
        <v>0</v>
      </c>
      <c r="Q241" s="1">
        <f t="shared" si="202"/>
        <v>1</v>
      </c>
    </row>
    <row r="242" spans="1:17" hidden="1" x14ac:dyDescent="0.3">
      <c r="A242" s="1">
        <f t="shared" si="203"/>
        <v>13</v>
      </c>
      <c r="B242" s="1">
        <f t="shared" ref="B242:D242" si="214">INDEX(A$6:A$221,$A242)-A$225</f>
        <v>0</v>
      </c>
      <c r="C242" s="1">
        <f t="shared" si="214"/>
        <v>0.4</v>
      </c>
      <c r="D242" s="1">
        <f t="shared" si="214"/>
        <v>0</v>
      </c>
      <c r="E242" s="1">
        <f t="shared" si="190"/>
        <v>-1</v>
      </c>
      <c r="F242" s="1">
        <f t="shared" si="191"/>
        <v>-0.6</v>
      </c>
      <c r="G242" s="1">
        <f t="shared" si="192"/>
        <v>-1</v>
      </c>
      <c r="H242" s="1">
        <f t="shared" si="193"/>
        <v>-1</v>
      </c>
      <c r="I242" s="1">
        <f t="shared" si="194"/>
        <v>0.4</v>
      </c>
      <c r="J242" s="1">
        <f t="shared" si="195"/>
        <v>-1</v>
      </c>
      <c r="K242" s="1">
        <f t="shared" si="196"/>
        <v>0.16000000000000003</v>
      </c>
      <c r="L242" s="1">
        <f t="shared" si="197"/>
        <v>2.36</v>
      </c>
      <c r="M242" s="1">
        <f t="shared" si="198"/>
        <v>2.16</v>
      </c>
      <c r="N242" s="1">
        <f t="shared" si="199"/>
        <v>1</v>
      </c>
      <c r="O242" s="1">
        <f t="shared" si="200"/>
        <v>1</v>
      </c>
      <c r="P242" s="1">
        <f t="shared" si="201"/>
        <v>0</v>
      </c>
      <c r="Q242" s="1">
        <f t="shared" si="202"/>
        <v>0</v>
      </c>
    </row>
    <row r="243" spans="1:17" hidden="1" x14ac:dyDescent="0.3">
      <c r="A243" s="1">
        <f t="shared" si="203"/>
        <v>14</v>
      </c>
      <c r="B243" s="1">
        <f t="shared" ref="B243:D243" si="215">INDEX(A$6:A$221,$A243)-A$225</f>
        <v>0</v>
      </c>
      <c r="C243" s="1">
        <f t="shared" si="215"/>
        <v>0.4</v>
      </c>
      <c r="D243" s="1">
        <f t="shared" si="215"/>
        <v>0.2</v>
      </c>
      <c r="E243" s="1">
        <f t="shared" si="190"/>
        <v>-1</v>
      </c>
      <c r="F243" s="1">
        <f t="shared" si="191"/>
        <v>-0.6</v>
      </c>
      <c r="G243" s="1">
        <f t="shared" si="192"/>
        <v>-0.8</v>
      </c>
      <c r="H243" s="1">
        <f t="shared" si="193"/>
        <v>-1</v>
      </c>
      <c r="I243" s="1">
        <f t="shared" si="194"/>
        <v>0.4</v>
      </c>
      <c r="J243" s="1">
        <f t="shared" si="195"/>
        <v>-0.8</v>
      </c>
      <c r="K243" s="1">
        <f t="shared" si="196"/>
        <v>0.20000000000000004</v>
      </c>
      <c r="L243" s="1">
        <f t="shared" si="197"/>
        <v>2</v>
      </c>
      <c r="M243" s="1">
        <f t="shared" si="198"/>
        <v>1.8000000000000003</v>
      </c>
      <c r="N243" s="1">
        <f t="shared" si="199"/>
        <v>1</v>
      </c>
      <c r="O243" s="1">
        <f t="shared" si="200"/>
        <v>1</v>
      </c>
      <c r="P243" s="1">
        <f t="shared" si="201"/>
        <v>0</v>
      </c>
      <c r="Q243" s="1">
        <f t="shared" si="202"/>
        <v>0</v>
      </c>
    </row>
    <row r="244" spans="1:17" hidden="1" x14ac:dyDescent="0.3">
      <c r="A244" s="1">
        <f t="shared" si="203"/>
        <v>15</v>
      </c>
      <c r="B244" s="1">
        <f t="shared" ref="B244:D244" si="216">INDEX(A$6:A$221,$A244)-A$225</f>
        <v>0</v>
      </c>
      <c r="C244" s="1">
        <f t="shared" si="216"/>
        <v>0.4</v>
      </c>
      <c r="D244" s="1">
        <f t="shared" si="216"/>
        <v>0.4</v>
      </c>
      <c r="E244" s="1">
        <f t="shared" si="190"/>
        <v>-1</v>
      </c>
      <c r="F244" s="1">
        <f t="shared" si="191"/>
        <v>-0.6</v>
      </c>
      <c r="G244" s="1">
        <f t="shared" si="192"/>
        <v>-0.6</v>
      </c>
      <c r="H244" s="1">
        <f t="shared" si="193"/>
        <v>-1</v>
      </c>
      <c r="I244" s="1">
        <f t="shared" si="194"/>
        <v>0.4</v>
      </c>
      <c r="J244" s="1">
        <f t="shared" si="195"/>
        <v>-0.6</v>
      </c>
      <c r="K244" s="1">
        <f t="shared" si="196"/>
        <v>0.32000000000000006</v>
      </c>
      <c r="L244" s="1">
        <f t="shared" si="197"/>
        <v>1.7199999999999998</v>
      </c>
      <c r="M244" s="1">
        <f t="shared" si="198"/>
        <v>1.52</v>
      </c>
      <c r="N244" s="1">
        <f t="shared" si="199"/>
        <v>1</v>
      </c>
      <c r="O244" s="1">
        <f t="shared" si="200"/>
        <v>1</v>
      </c>
      <c r="P244" s="1">
        <f t="shared" si="201"/>
        <v>0</v>
      </c>
      <c r="Q244" s="1">
        <f t="shared" si="202"/>
        <v>0</v>
      </c>
    </row>
    <row r="245" spans="1:17" hidden="1" x14ac:dyDescent="0.3">
      <c r="A245" s="1">
        <f t="shared" si="203"/>
        <v>16</v>
      </c>
      <c r="B245" s="1">
        <f t="shared" ref="B245:D245" si="217">INDEX(A$6:A$221,$A245)-A$225</f>
        <v>0</v>
      </c>
      <c r="C245" s="1">
        <f t="shared" si="217"/>
        <v>0.4</v>
      </c>
      <c r="D245" s="1">
        <f t="shared" si="217"/>
        <v>0.60000000000000009</v>
      </c>
      <c r="E245" s="1">
        <f t="shared" si="190"/>
        <v>-1</v>
      </c>
      <c r="F245" s="1">
        <f t="shared" si="191"/>
        <v>-0.6</v>
      </c>
      <c r="G245" s="1">
        <f t="shared" si="192"/>
        <v>-0.39999999999999991</v>
      </c>
      <c r="H245" s="1">
        <f t="shared" si="193"/>
        <v>-1</v>
      </c>
      <c r="I245" s="1">
        <f t="shared" si="194"/>
        <v>0.4</v>
      </c>
      <c r="J245" s="1">
        <f t="shared" si="195"/>
        <v>-0.39999999999999991</v>
      </c>
      <c r="K245" s="1">
        <f t="shared" si="196"/>
        <v>0.52000000000000013</v>
      </c>
      <c r="L245" s="1">
        <f t="shared" si="197"/>
        <v>1.5199999999999998</v>
      </c>
      <c r="M245" s="1">
        <f t="shared" si="198"/>
        <v>1.32</v>
      </c>
      <c r="N245" s="1">
        <f t="shared" si="199"/>
        <v>1</v>
      </c>
      <c r="O245" s="1">
        <f t="shared" si="200"/>
        <v>1</v>
      </c>
      <c r="P245" s="1">
        <f t="shared" si="201"/>
        <v>0</v>
      </c>
      <c r="Q245" s="1">
        <f t="shared" si="202"/>
        <v>0</v>
      </c>
    </row>
    <row r="246" spans="1:17" hidden="1" x14ac:dyDescent="0.3">
      <c r="A246" s="1">
        <f t="shared" si="203"/>
        <v>17</v>
      </c>
      <c r="B246" s="1">
        <f t="shared" ref="B246:D246" si="218">INDEX(A$6:A$221,$A246)-A$225</f>
        <v>0</v>
      </c>
      <c r="C246" s="1">
        <f t="shared" si="218"/>
        <v>0.4</v>
      </c>
      <c r="D246" s="1">
        <f t="shared" si="218"/>
        <v>0.80000000000000016</v>
      </c>
      <c r="E246" s="1">
        <f t="shared" si="190"/>
        <v>-1</v>
      </c>
      <c r="F246" s="1">
        <f t="shared" si="191"/>
        <v>-0.6</v>
      </c>
      <c r="G246" s="1">
        <f t="shared" si="192"/>
        <v>-0.19999999999999984</v>
      </c>
      <c r="H246" s="1">
        <f t="shared" si="193"/>
        <v>-1</v>
      </c>
      <c r="I246" s="1">
        <f t="shared" si="194"/>
        <v>0.4</v>
      </c>
      <c r="J246" s="1">
        <f t="shared" si="195"/>
        <v>-0.19999999999999984</v>
      </c>
      <c r="K246" s="1">
        <f t="shared" si="196"/>
        <v>0.80000000000000027</v>
      </c>
      <c r="L246" s="1">
        <f t="shared" si="197"/>
        <v>1.4</v>
      </c>
      <c r="M246" s="1">
        <f t="shared" si="198"/>
        <v>1.2000000000000002</v>
      </c>
      <c r="N246" s="1">
        <f t="shared" si="199"/>
        <v>1</v>
      </c>
      <c r="O246" s="1">
        <f t="shared" si="200"/>
        <v>1</v>
      </c>
      <c r="P246" s="1">
        <f t="shared" si="201"/>
        <v>0</v>
      </c>
      <c r="Q246" s="1">
        <f t="shared" si="202"/>
        <v>0</v>
      </c>
    </row>
    <row r="247" spans="1:17" hidden="1" x14ac:dyDescent="0.3">
      <c r="A247" s="1">
        <f t="shared" si="203"/>
        <v>18</v>
      </c>
      <c r="B247" s="1">
        <f t="shared" ref="B247:D247" si="219">INDEX(A$6:A$221,$A247)-A$225</f>
        <v>0</v>
      </c>
      <c r="C247" s="1">
        <f t="shared" si="219"/>
        <v>0.4</v>
      </c>
      <c r="D247" s="1">
        <f t="shared" si="219"/>
        <v>1.0000000000000002</v>
      </c>
      <c r="E247" s="1">
        <f t="shared" si="190"/>
        <v>-1</v>
      </c>
      <c r="F247" s="1">
        <f t="shared" si="191"/>
        <v>-0.6</v>
      </c>
      <c r="G247" s="1">
        <f t="shared" si="192"/>
        <v>0</v>
      </c>
      <c r="H247" s="1">
        <f t="shared" si="193"/>
        <v>-1</v>
      </c>
      <c r="I247" s="1">
        <f t="shared" si="194"/>
        <v>0.4</v>
      </c>
      <c r="J247" s="1">
        <f t="shared" si="195"/>
        <v>0</v>
      </c>
      <c r="K247" s="1">
        <f t="shared" si="196"/>
        <v>1.1600000000000006</v>
      </c>
      <c r="L247" s="1">
        <f t="shared" si="197"/>
        <v>1.3599999999999999</v>
      </c>
      <c r="M247" s="1">
        <f t="shared" si="198"/>
        <v>1.1600000000000001</v>
      </c>
      <c r="N247" s="1">
        <f t="shared" si="199"/>
        <v>3</v>
      </c>
      <c r="O247" s="1">
        <f t="shared" si="200"/>
        <v>0</v>
      </c>
      <c r="P247" s="1">
        <f t="shared" si="201"/>
        <v>0</v>
      </c>
      <c r="Q247" s="1">
        <f t="shared" si="202"/>
        <v>1</v>
      </c>
    </row>
    <row r="248" spans="1:17" hidden="1" x14ac:dyDescent="0.3">
      <c r="A248" s="1">
        <f t="shared" si="203"/>
        <v>19</v>
      </c>
      <c r="B248" s="1">
        <f t="shared" ref="B248:D248" si="220">INDEX(A$6:A$221,$A248)-A$225</f>
        <v>0</v>
      </c>
      <c r="C248" s="1">
        <f t="shared" si="220"/>
        <v>0.60000000000000009</v>
      </c>
      <c r="D248" s="1">
        <f t="shared" si="220"/>
        <v>0</v>
      </c>
      <c r="E248" s="1">
        <f t="shared" si="190"/>
        <v>-1</v>
      </c>
      <c r="F248" s="1">
        <f t="shared" si="191"/>
        <v>-0.39999999999999991</v>
      </c>
      <c r="G248" s="1">
        <f t="shared" si="192"/>
        <v>-1</v>
      </c>
      <c r="H248" s="1">
        <f t="shared" si="193"/>
        <v>-1</v>
      </c>
      <c r="I248" s="1">
        <f t="shared" si="194"/>
        <v>0.60000000000000009</v>
      </c>
      <c r="J248" s="1">
        <f t="shared" si="195"/>
        <v>-1</v>
      </c>
      <c r="K248" s="1">
        <f t="shared" si="196"/>
        <v>0.3600000000000001</v>
      </c>
      <c r="L248" s="1">
        <f t="shared" si="197"/>
        <v>2.16</v>
      </c>
      <c r="M248" s="1">
        <f t="shared" si="198"/>
        <v>2.3600000000000003</v>
      </c>
      <c r="N248" s="1">
        <f t="shared" si="199"/>
        <v>1</v>
      </c>
      <c r="O248" s="1">
        <f t="shared" si="200"/>
        <v>1</v>
      </c>
      <c r="P248" s="1">
        <f t="shared" si="201"/>
        <v>0</v>
      </c>
      <c r="Q248" s="1">
        <f t="shared" si="202"/>
        <v>0</v>
      </c>
    </row>
    <row r="249" spans="1:17" hidden="1" x14ac:dyDescent="0.3">
      <c r="A249" s="1">
        <f t="shared" si="203"/>
        <v>20</v>
      </c>
      <c r="B249" s="1">
        <f t="shared" ref="B249:D249" si="221">INDEX(A$6:A$221,$A249)-A$225</f>
        <v>0</v>
      </c>
      <c r="C249" s="1">
        <f t="shared" si="221"/>
        <v>0.60000000000000009</v>
      </c>
      <c r="D249" s="1">
        <f t="shared" si="221"/>
        <v>0.2</v>
      </c>
      <c r="E249" s="1">
        <f t="shared" si="190"/>
        <v>-1</v>
      </c>
      <c r="F249" s="1">
        <f t="shared" si="191"/>
        <v>-0.39999999999999991</v>
      </c>
      <c r="G249" s="1">
        <f t="shared" si="192"/>
        <v>-0.8</v>
      </c>
      <c r="H249" s="1">
        <f t="shared" si="193"/>
        <v>-1</v>
      </c>
      <c r="I249" s="1">
        <f t="shared" si="194"/>
        <v>0.60000000000000009</v>
      </c>
      <c r="J249" s="1">
        <f t="shared" si="195"/>
        <v>-0.8</v>
      </c>
      <c r="K249" s="1">
        <f t="shared" si="196"/>
        <v>0.40000000000000013</v>
      </c>
      <c r="L249" s="1">
        <f t="shared" si="197"/>
        <v>1.8</v>
      </c>
      <c r="M249" s="1">
        <f t="shared" si="198"/>
        <v>2</v>
      </c>
      <c r="N249" s="1">
        <f t="shared" si="199"/>
        <v>1</v>
      </c>
      <c r="O249" s="1">
        <f t="shared" si="200"/>
        <v>1</v>
      </c>
      <c r="P249" s="1">
        <f t="shared" si="201"/>
        <v>0</v>
      </c>
      <c r="Q249" s="1">
        <f t="shared" si="202"/>
        <v>0</v>
      </c>
    </row>
    <row r="250" spans="1:17" hidden="1" x14ac:dyDescent="0.3">
      <c r="A250" s="1">
        <f t="shared" si="203"/>
        <v>21</v>
      </c>
      <c r="B250" s="1">
        <f t="shared" ref="B250:D250" si="222">INDEX(A$6:A$221,$A250)-A$225</f>
        <v>0</v>
      </c>
      <c r="C250" s="1">
        <f t="shared" si="222"/>
        <v>0.60000000000000009</v>
      </c>
      <c r="D250" s="1">
        <f t="shared" si="222"/>
        <v>0.4</v>
      </c>
      <c r="E250" s="1">
        <f t="shared" si="190"/>
        <v>-1</v>
      </c>
      <c r="F250" s="1">
        <f t="shared" si="191"/>
        <v>-0.39999999999999991</v>
      </c>
      <c r="G250" s="1">
        <f t="shared" si="192"/>
        <v>-0.6</v>
      </c>
      <c r="H250" s="1">
        <f t="shared" si="193"/>
        <v>-1</v>
      </c>
      <c r="I250" s="1">
        <f t="shared" si="194"/>
        <v>0.60000000000000009</v>
      </c>
      <c r="J250" s="1">
        <f t="shared" si="195"/>
        <v>-0.6</v>
      </c>
      <c r="K250" s="1">
        <f t="shared" si="196"/>
        <v>0.52000000000000013</v>
      </c>
      <c r="L250" s="1">
        <f t="shared" si="197"/>
        <v>1.52</v>
      </c>
      <c r="M250" s="1">
        <f t="shared" si="198"/>
        <v>1.7200000000000002</v>
      </c>
      <c r="N250" s="1">
        <f t="shared" si="199"/>
        <v>1</v>
      </c>
      <c r="O250" s="1">
        <f t="shared" si="200"/>
        <v>1</v>
      </c>
      <c r="P250" s="1">
        <f t="shared" si="201"/>
        <v>0</v>
      </c>
      <c r="Q250" s="1">
        <f t="shared" si="202"/>
        <v>0</v>
      </c>
    </row>
    <row r="251" spans="1:17" hidden="1" x14ac:dyDescent="0.3">
      <c r="A251" s="1">
        <f t="shared" si="203"/>
        <v>22</v>
      </c>
      <c r="B251" s="1">
        <f t="shared" ref="B251:D251" si="223">INDEX(A$6:A$221,$A251)-A$225</f>
        <v>0</v>
      </c>
      <c r="C251" s="1">
        <f t="shared" si="223"/>
        <v>0.60000000000000009</v>
      </c>
      <c r="D251" s="1">
        <f t="shared" si="223"/>
        <v>0.60000000000000009</v>
      </c>
      <c r="E251" s="1">
        <f t="shared" si="190"/>
        <v>-1</v>
      </c>
      <c r="F251" s="1">
        <f t="shared" si="191"/>
        <v>-0.39999999999999991</v>
      </c>
      <c r="G251" s="1">
        <f t="shared" si="192"/>
        <v>-0.39999999999999991</v>
      </c>
      <c r="H251" s="1">
        <f t="shared" si="193"/>
        <v>-1</v>
      </c>
      <c r="I251" s="1">
        <f t="shared" si="194"/>
        <v>0.60000000000000009</v>
      </c>
      <c r="J251" s="1">
        <f t="shared" si="195"/>
        <v>-0.39999999999999991</v>
      </c>
      <c r="K251" s="1">
        <f t="shared" si="196"/>
        <v>0.7200000000000002</v>
      </c>
      <c r="L251" s="1">
        <f t="shared" si="197"/>
        <v>1.3199999999999998</v>
      </c>
      <c r="M251" s="1">
        <f t="shared" si="198"/>
        <v>1.52</v>
      </c>
      <c r="N251" s="1">
        <f t="shared" si="199"/>
        <v>1</v>
      </c>
      <c r="O251" s="1">
        <f t="shared" si="200"/>
        <v>1</v>
      </c>
      <c r="P251" s="1">
        <f t="shared" si="201"/>
        <v>0</v>
      </c>
      <c r="Q251" s="1">
        <f t="shared" si="202"/>
        <v>0</v>
      </c>
    </row>
    <row r="252" spans="1:17" hidden="1" x14ac:dyDescent="0.3">
      <c r="A252" s="1">
        <f t="shared" si="203"/>
        <v>23</v>
      </c>
      <c r="B252" s="1">
        <f t="shared" ref="B252:D252" si="224">INDEX(A$6:A$221,$A252)-A$225</f>
        <v>0</v>
      </c>
      <c r="C252" s="1">
        <f t="shared" si="224"/>
        <v>0.60000000000000009</v>
      </c>
      <c r="D252" s="1">
        <f t="shared" si="224"/>
        <v>0.80000000000000016</v>
      </c>
      <c r="E252" s="1">
        <f t="shared" si="190"/>
        <v>-1</v>
      </c>
      <c r="F252" s="1">
        <f t="shared" si="191"/>
        <v>-0.39999999999999991</v>
      </c>
      <c r="G252" s="1">
        <f t="shared" si="192"/>
        <v>-0.19999999999999984</v>
      </c>
      <c r="H252" s="1">
        <f t="shared" si="193"/>
        <v>-1</v>
      </c>
      <c r="I252" s="1">
        <f t="shared" si="194"/>
        <v>0.60000000000000009</v>
      </c>
      <c r="J252" s="1">
        <f t="shared" si="195"/>
        <v>-0.19999999999999984</v>
      </c>
      <c r="K252" s="1">
        <f t="shared" si="196"/>
        <v>1.0000000000000004</v>
      </c>
      <c r="L252" s="1">
        <f t="shared" si="197"/>
        <v>1.2</v>
      </c>
      <c r="M252" s="1">
        <f t="shared" si="198"/>
        <v>1.4000000000000001</v>
      </c>
      <c r="N252" s="1">
        <f t="shared" si="199"/>
        <v>1</v>
      </c>
      <c r="O252" s="1">
        <f t="shared" si="200"/>
        <v>1</v>
      </c>
      <c r="P252" s="1">
        <f t="shared" si="201"/>
        <v>0</v>
      </c>
      <c r="Q252" s="1">
        <f t="shared" si="202"/>
        <v>0</v>
      </c>
    </row>
    <row r="253" spans="1:17" hidden="1" x14ac:dyDescent="0.3">
      <c r="A253" s="1">
        <f t="shared" si="203"/>
        <v>24</v>
      </c>
      <c r="B253" s="1">
        <f t="shared" ref="B253:D253" si="225">INDEX(A$6:A$221,$A253)-A$225</f>
        <v>0</v>
      </c>
      <c r="C253" s="1">
        <f t="shared" si="225"/>
        <v>0.60000000000000009</v>
      </c>
      <c r="D253" s="1">
        <f t="shared" si="225"/>
        <v>1.0000000000000002</v>
      </c>
      <c r="E253" s="1">
        <f t="shared" si="190"/>
        <v>-1</v>
      </c>
      <c r="F253" s="1">
        <f t="shared" si="191"/>
        <v>-0.39999999999999991</v>
      </c>
      <c r="G253" s="1">
        <f t="shared" si="192"/>
        <v>0</v>
      </c>
      <c r="H253" s="1">
        <f t="shared" si="193"/>
        <v>-1</v>
      </c>
      <c r="I253" s="1">
        <f t="shared" si="194"/>
        <v>0.60000000000000009</v>
      </c>
      <c r="J253" s="1">
        <f t="shared" si="195"/>
        <v>0</v>
      </c>
      <c r="K253" s="1">
        <f t="shared" si="196"/>
        <v>1.3600000000000005</v>
      </c>
      <c r="L253" s="1">
        <f t="shared" si="197"/>
        <v>1.1599999999999999</v>
      </c>
      <c r="M253" s="1">
        <f t="shared" si="198"/>
        <v>1.36</v>
      </c>
      <c r="N253" s="1">
        <f t="shared" si="199"/>
        <v>2</v>
      </c>
      <c r="O253" s="1">
        <f t="shared" si="200"/>
        <v>0</v>
      </c>
      <c r="P253" s="1">
        <f t="shared" si="201"/>
        <v>1</v>
      </c>
      <c r="Q253" s="1">
        <f t="shared" si="202"/>
        <v>0</v>
      </c>
    </row>
    <row r="254" spans="1:17" hidden="1" x14ac:dyDescent="0.3">
      <c r="A254" s="1">
        <f t="shared" si="203"/>
        <v>25</v>
      </c>
      <c r="B254" s="1">
        <f t="shared" ref="B254:D254" si="226">INDEX(A$6:A$221,$A254)-A$225</f>
        <v>0</v>
      </c>
      <c r="C254" s="1">
        <f t="shared" si="226"/>
        <v>0.8</v>
      </c>
      <c r="D254" s="1">
        <f t="shared" si="226"/>
        <v>0</v>
      </c>
      <c r="E254" s="1">
        <f t="shared" si="190"/>
        <v>-1</v>
      </c>
      <c r="F254" s="1">
        <f t="shared" si="191"/>
        <v>-0.19999999999999996</v>
      </c>
      <c r="G254" s="1">
        <f t="shared" si="192"/>
        <v>-1</v>
      </c>
      <c r="H254" s="1">
        <f t="shared" si="193"/>
        <v>-1</v>
      </c>
      <c r="I254" s="1">
        <f t="shared" si="194"/>
        <v>0.8</v>
      </c>
      <c r="J254" s="1">
        <f t="shared" si="195"/>
        <v>-1</v>
      </c>
      <c r="K254" s="1">
        <f t="shared" si="196"/>
        <v>0.64000000000000012</v>
      </c>
      <c r="L254" s="1">
        <f t="shared" si="197"/>
        <v>2.04</v>
      </c>
      <c r="M254" s="1">
        <f t="shared" si="198"/>
        <v>2.64</v>
      </c>
      <c r="N254" s="1">
        <f t="shared" si="199"/>
        <v>1</v>
      </c>
      <c r="O254" s="1">
        <f t="shared" si="200"/>
        <v>1</v>
      </c>
      <c r="P254" s="1">
        <f t="shared" si="201"/>
        <v>0</v>
      </c>
      <c r="Q254" s="1">
        <f t="shared" si="202"/>
        <v>0</v>
      </c>
    </row>
    <row r="255" spans="1:17" hidden="1" x14ac:dyDescent="0.3">
      <c r="A255" s="1">
        <f t="shared" si="203"/>
        <v>26</v>
      </c>
      <c r="B255" s="1">
        <f t="shared" ref="B255:D255" si="227">INDEX(A$6:A$221,$A255)-A$225</f>
        <v>0</v>
      </c>
      <c r="C255" s="1">
        <f t="shared" si="227"/>
        <v>0.8</v>
      </c>
      <c r="D255" s="1">
        <f t="shared" si="227"/>
        <v>0.2</v>
      </c>
      <c r="E255" s="1">
        <f t="shared" si="190"/>
        <v>-1</v>
      </c>
      <c r="F255" s="1">
        <f t="shared" si="191"/>
        <v>-0.19999999999999996</v>
      </c>
      <c r="G255" s="1">
        <f t="shared" si="192"/>
        <v>-0.8</v>
      </c>
      <c r="H255" s="1">
        <f t="shared" si="193"/>
        <v>-1</v>
      </c>
      <c r="I255" s="1">
        <f t="shared" si="194"/>
        <v>0.8</v>
      </c>
      <c r="J255" s="1">
        <f t="shared" si="195"/>
        <v>-0.8</v>
      </c>
      <c r="K255" s="1">
        <f t="shared" si="196"/>
        <v>0.68000000000000016</v>
      </c>
      <c r="L255" s="1">
        <f t="shared" si="197"/>
        <v>1.6800000000000002</v>
      </c>
      <c r="M255" s="1">
        <f t="shared" si="198"/>
        <v>2.2800000000000002</v>
      </c>
      <c r="N255" s="1">
        <f t="shared" si="199"/>
        <v>1</v>
      </c>
      <c r="O255" s="1">
        <f t="shared" si="200"/>
        <v>1</v>
      </c>
      <c r="P255" s="1">
        <f t="shared" si="201"/>
        <v>0</v>
      </c>
      <c r="Q255" s="1">
        <f t="shared" si="202"/>
        <v>0</v>
      </c>
    </row>
    <row r="256" spans="1:17" hidden="1" x14ac:dyDescent="0.3">
      <c r="A256" s="1">
        <f t="shared" si="203"/>
        <v>27</v>
      </c>
      <c r="B256" s="1">
        <f t="shared" ref="B256:D256" si="228">INDEX(A$6:A$221,$A256)-A$225</f>
        <v>0</v>
      </c>
      <c r="C256" s="1">
        <f t="shared" si="228"/>
        <v>0.8</v>
      </c>
      <c r="D256" s="1">
        <f t="shared" si="228"/>
        <v>0.4</v>
      </c>
      <c r="E256" s="1">
        <f t="shared" si="190"/>
        <v>-1</v>
      </c>
      <c r="F256" s="1">
        <f t="shared" si="191"/>
        <v>-0.19999999999999996</v>
      </c>
      <c r="G256" s="1">
        <f t="shared" si="192"/>
        <v>-0.6</v>
      </c>
      <c r="H256" s="1">
        <f t="shared" si="193"/>
        <v>-1</v>
      </c>
      <c r="I256" s="1">
        <f t="shared" si="194"/>
        <v>0.8</v>
      </c>
      <c r="J256" s="1">
        <f t="shared" si="195"/>
        <v>-0.6</v>
      </c>
      <c r="K256" s="1">
        <f t="shared" si="196"/>
        <v>0.80000000000000016</v>
      </c>
      <c r="L256" s="1">
        <f t="shared" si="197"/>
        <v>1.4</v>
      </c>
      <c r="M256" s="1">
        <f t="shared" si="198"/>
        <v>2</v>
      </c>
      <c r="N256" s="1">
        <f t="shared" si="199"/>
        <v>1</v>
      </c>
      <c r="O256" s="1">
        <f t="shared" si="200"/>
        <v>1</v>
      </c>
      <c r="P256" s="1">
        <f t="shared" si="201"/>
        <v>0</v>
      </c>
      <c r="Q256" s="1">
        <f t="shared" si="202"/>
        <v>0</v>
      </c>
    </row>
    <row r="257" spans="1:17" hidden="1" x14ac:dyDescent="0.3">
      <c r="A257" s="1">
        <f t="shared" si="203"/>
        <v>28</v>
      </c>
      <c r="B257" s="1">
        <f t="shared" ref="B257:D257" si="229">INDEX(A$6:A$221,$A257)-A$225</f>
        <v>0</v>
      </c>
      <c r="C257" s="1">
        <f t="shared" si="229"/>
        <v>0.8</v>
      </c>
      <c r="D257" s="1">
        <f t="shared" si="229"/>
        <v>0.60000000000000009</v>
      </c>
      <c r="E257" s="1">
        <f t="shared" si="190"/>
        <v>-1</v>
      </c>
      <c r="F257" s="1">
        <f t="shared" si="191"/>
        <v>-0.19999999999999996</v>
      </c>
      <c r="G257" s="1">
        <f t="shared" si="192"/>
        <v>-0.39999999999999991</v>
      </c>
      <c r="H257" s="1">
        <f t="shared" si="193"/>
        <v>-1</v>
      </c>
      <c r="I257" s="1">
        <f t="shared" si="194"/>
        <v>0.8</v>
      </c>
      <c r="J257" s="1">
        <f t="shared" si="195"/>
        <v>-0.39999999999999991</v>
      </c>
      <c r="K257" s="1">
        <f t="shared" si="196"/>
        <v>1.0000000000000002</v>
      </c>
      <c r="L257" s="1">
        <f t="shared" si="197"/>
        <v>1.2</v>
      </c>
      <c r="M257" s="1">
        <f t="shared" si="198"/>
        <v>1.8</v>
      </c>
      <c r="N257" s="1">
        <f t="shared" si="199"/>
        <v>1</v>
      </c>
      <c r="O257" s="1">
        <f t="shared" si="200"/>
        <v>1</v>
      </c>
      <c r="P257" s="1">
        <f t="shared" si="201"/>
        <v>0</v>
      </c>
      <c r="Q257" s="1">
        <f t="shared" si="202"/>
        <v>0</v>
      </c>
    </row>
    <row r="258" spans="1:17" hidden="1" x14ac:dyDescent="0.3">
      <c r="A258" s="1">
        <f t="shared" si="203"/>
        <v>29</v>
      </c>
      <c r="B258" s="1">
        <f t="shared" ref="B258:D258" si="230">INDEX(A$6:A$221,$A258)-A$225</f>
        <v>0</v>
      </c>
      <c r="C258" s="1">
        <f t="shared" si="230"/>
        <v>0.8</v>
      </c>
      <c r="D258" s="1">
        <f t="shared" si="230"/>
        <v>0.80000000000000016</v>
      </c>
      <c r="E258" s="1">
        <f t="shared" si="190"/>
        <v>-1</v>
      </c>
      <c r="F258" s="1">
        <f t="shared" si="191"/>
        <v>-0.19999999999999996</v>
      </c>
      <c r="G258" s="1">
        <f t="shared" si="192"/>
        <v>-0.19999999999999984</v>
      </c>
      <c r="H258" s="1">
        <f t="shared" si="193"/>
        <v>-1</v>
      </c>
      <c r="I258" s="1">
        <f t="shared" si="194"/>
        <v>0.8</v>
      </c>
      <c r="J258" s="1">
        <f t="shared" si="195"/>
        <v>-0.19999999999999984</v>
      </c>
      <c r="K258" s="1">
        <f t="shared" si="196"/>
        <v>1.2800000000000002</v>
      </c>
      <c r="L258" s="1">
        <f t="shared" si="197"/>
        <v>1.08</v>
      </c>
      <c r="M258" s="1">
        <f t="shared" si="198"/>
        <v>1.6800000000000002</v>
      </c>
      <c r="N258" s="1">
        <f t="shared" si="199"/>
        <v>2</v>
      </c>
      <c r="O258" s="1">
        <f t="shared" si="200"/>
        <v>0</v>
      </c>
      <c r="P258" s="1">
        <f t="shared" si="201"/>
        <v>1</v>
      </c>
      <c r="Q258" s="1">
        <f t="shared" si="202"/>
        <v>0</v>
      </c>
    </row>
    <row r="259" spans="1:17" hidden="1" x14ac:dyDescent="0.3">
      <c r="A259" s="1">
        <f t="shared" si="203"/>
        <v>30</v>
      </c>
      <c r="B259" s="1">
        <f t="shared" ref="B259:D259" si="231">INDEX(A$6:A$221,$A259)-A$225</f>
        <v>0</v>
      </c>
      <c r="C259" s="1">
        <f t="shared" si="231"/>
        <v>0.8</v>
      </c>
      <c r="D259" s="1">
        <f t="shared" si="231"/>
        <v>1.0000000000000002</v>
      </c>
      <c r="E259" s="1">
        <f t="shared" si="190"/>
        <v>-1</v>
      </c>
      <c r="F259" s="1">
        <f t="shared" si="191"/>
        <v>-0.19999999999999996</v>
      </c>
      <c r="G259" s="1">
        <f t="shared" si="192"/>
        <v>0</v>
      </c>
      <c r="H259" s="1">
        <f t="shared" si="193"/>
        <v>-1</v>
      </c>
      <c r="I259" s="1">
        <f t="shared" si="194"/>
        <v>0.8</v>
      </c>
      <c r="J259" s="1">
        <f t="shared" si="195"/>
        <v>0</v>
      </c>
      <c r="K259" s="1">
        <f t="shared" si="196"/>
        <v>1.6400000000000006</v>
      </c>
      <c r="L259" s="1">
        <f t="shared" si="197"/>
        <v>1.04</v>
      </c>
      <c r="M259" s="1">
        <f t="shared" si="198"/>
        <v>1.6400000000000001</v>
      </c>
      <c r="N259" s="1">
        <f t="shared" si="199"/>
        <v>2</v>
      </c>
      <c r="O259" s="1">
        <f t="shared" si="200"/>
        <v>0</v>
      </c>
      <c r="P259" s="1">
        <f t="shared" si="201"/>
        <v>1</v>
      </c>
      <c r="Q259" s="1">
        <f t="shared" si="202"/>
        <v>0</v>
      </c>
    </row>
    <row r="260" spans="1:17" hidden="1" x14ac:dyDescent="0.3">
      <c r="A260" s="1">
        <f t="shared" si="203"/>
        <v>31</v>
      </c>
      <c r="B260" s="1">
        <f t="shared" ref="B260:D260" si="232">INDEX(A$6:A$221,$A260)-A$225</f>
        <v>0</v>
      </c>
      <c r="C260" s="1">
        <f t="shared" si="232"/>
        <v>1</v>
      </c>
      <c r="D260" s="1">
        <f t="shared" si="232"/>
        <v>0</v>
      </c>
      <c r="E260" s="1">
        <f t="shared" si="190"/>
        <v>-1</v>
      </c>
      <c r="F260" s="1">
        <f t="shared" si="191"/>
        <v>0</v>
      </c>
      <c r="G260" s="1">
        <f t="shared" si="192"/>
        <v>-1</v>
      </c>
      <c r="H260" s="1">
        <f t="shared" si="193"/>
        <v>-1</v>
      </c>
      <c r="I260" s="1">
        <f t="shared" si="194"/>
        <v>1</v>
      </c>
      <c r="J260" s="1">
        <f t="shared" si="195"/>
        <v>-1</v>
      </c>
      <c r="K260" s="1">
        <f t="shared" si="196"/>
        <v>1</v>
      </c>
      <c r="L260" s="1">
        <f t="shared" si="197"/>
        <v>2</v>
      </c>
      <c r="M260" s="1">
        <f t="shared" si="198"/>
        <v>3</v>
      </c>
      <c r="N260" s="1">
        <f t="shared" si="199"/>
        <v>1</v>
      </c>
      <c r="O260" s="1">
        <f t="shared" si="200"/>
        <v>1</v>
      </c>
      <c r="P260" s="1">
        <f t="shared" si="201"/>
        <v>0</v>
      </c>
      <c r="Q260" s="1">
        <f t="shared" si="202"/>
        <v>0</v>
      </c>
    </row>
    <row r="261" spans="1:17" hidden="1" x14ac:dyDescent="0.3">
      <c r="A261" s="1">
        <f t="shared" si="203"/>
        <v>32</v>
      </c>
      <c r="B261" s="1">
        <f t="shared" ref="B261:D261" si="233">INDEX(A$6:A$221,$A261)-A$225</f>
        <v>0</v>
      </c>
      <c r="C261" s="1">
        <f t="shared" si="233"/>
        <v>1</v>
      </c>
      <c r="D261" s="1">
        <f t="shared" si="233"/>
        <v>0.2</v>
      </c>
      <c r="E261" s="1">
        <f t="shared" si="190"/>
        <v>-1</v>
      </c>
      <c r="F261" s="1">
        <f t="shared" si="191"/>
        <v>0</v>
      </c>
      <c r="G261" s="1">
        <f t="shared" si="192"/>
        <v>-0.8</v>
      </c>
      <c r="H261" s="1">
        <f t="shared" si="193"/>
        <v>-1</v>
      </c>
      <c r="I261" s="1">
        <f t="shared" si="194"/>
        <v>1</v>
      </c>
      <c r="J261" s="1">
        <f t="shared" si="195"/>
        <v>-0.8</v>
      </c>
      <c r="K261" s="1">
        <f t="shared" si="196"/>
        <v>1.04</v>
      </c>
      <c r="L261" s="1">
        <f t="shared" si="197"/>
        <v>1.6400000000000001</v>
      </c>
      <c r="M261" s="1">
        <f t="shared" si="198"/>
        <v>2.64</v>
      </c>
      <c r="N261" s="1">
        <f t="shared" si="199"/>
        <v>1</v>
      </c>
      <c r="O261" s="1">
        <f t="shared" si="200"/>
        <v>1</v>
      </c>
      <c r="P261" s="1">
        <f t="shared" si="201"/>
        <v>0</v>
      </c>
      <c r="Q261" s="1">
        <f t="shared" si="202"/>
        <v>0</v>
      </c>
    </row>
    <row r="262" spans="1:17" hidden="1" x14ac:dyDescent="0.3">
      <c r="A262" s="1">
        <f t="shared" si="203"/>
        <v>33</v>
      </c>
      <c r="B262" s="1">
        <f t="shared" ref="B262:D262" si="234">INDEX(A$6:A$221,$A262)-A$225</f>
        <v>0</v>
      </c>
      <c r="C262" s="1">
        <f t="shared" si="234"/>
        <v>1</v>
      </c>
      <c r="D262" s="1">
        <f t="shared" si="234"/>
        <v>0.4</v>
      </c>
      <c r="E262" s="1">
        <f t="shared" si="190"/>
        <v>-1</v>
      </c>
      <c r="F262" s="1">
        <f t="shared" si="191"/>
        <v>0</v>
      </c>
      <c r="G262" s="1">
        <f t="shared" si="192"/>
        <v>-0.6</v>
      </c>
      <c r="H262" s="1">
        <f t="shared" si="193"/>
        <v>-1</v>
      </c>
      <c r="I262" s="1">
        <f t="shared" si="194"/>
        <v>1</v>
      </c>
      <c r="J262" s="1">
        <f t="shared" si="195"/>
        <v>-0.6</v>
      </c>
      <c r="K262" s="1">
        <f t="shared" si="196"/>
        <v>1.1600000000000001</v>
      </c>
      <c r="L262" s="1">
        <f t="shared" si="197"/>
        <v>1.3599999999999999</v>
      </c>
      <c r="M262" s="1">
        <f t="shared" si="198"/>
        <v>2.36</v>
      </c>
      <c r="N262" s="1">
        <f t="shared" si="199"/>
        <v>1</v>
      </c>
      <c r="O262" s="1">
        <f t="shared" si="200"/>
        <v>1</v>
      </c>
      <c r="P262" s="1">
        <f t="shared" si="201"/>
        <v>0</v>
      </c>
      <c r="Q262" s="1">
        <f t="shared" si="202"/>
        <v>0</v>
      </c>
    </row>
    <row r="263" spans="1:17" hidden="1" x14ac:dyDescent="0.3">
      <c r="A263" s="1">
        <f t="shared" si="203"/>
        <v>34</v>
      </c>
      <c r="B263" s="1">
        <f t="shared" ref="B263:D263" si="235">INDEX(A$6:A$221,$A263)-A$225</f>
        <v>0</v>
      </c>
      <c r="C263" s="1">
        <f t="shared" si="235"/>
        <v>1</v>
      </c>
      <c r="D263" s="1">
        <f t="shared" si="235"/>
        <v>0.60000000000000009</v>
      </c>
      <c r="E263" s="1">
        <f t="shared" si="190"/>
        <v>-1</v>
      </c>
      <c r="F263" s="1">
        <f t="shared" si="191"/>
        <v>0</v>
      </c>
      <c r="G263" s="1">
        <f t="shared" si="192"/>
        <v>-0.39999999999999991</v>
      </c>
      <c r="H263" s="1">
        <f t="shared" si="193"/>
        <v>-1</v>
      </c>
      <c r="I263" s="1">
        <f t="shared" si="194"/>
        <v>1</v>
      </c>
      <c r="J263" s="1">
        <f t="shared" si="195"/>
        <v>-0.39999999999999991</v>
      </c>
      <c r="K263" s="1">
        <f t="shared" si="196"/>
        <v>1.36</v>
      </c>
      <c r="L263" s="1">
        <f t="shared" si="197"/>
        <v>1.1599999999999999</v>
      </c>
      <c r="M263" s="1">
        <f t="shared" si="198"/>
        <v>2.16</v>
      </c>
      <c r="N263" s="1">
        <f t="shared" si="199"/>
        <v>2</v>
      </c>
      <c r="O263" s="1">
        <f t="shared" si="200"/>
        <v>0</v>
      </c>
      <c r="P263" s="1">
        <f t="shared" si="201"/>
        <v>1</v>
      </c>
      <c r="Q263" s="1">
        <f t="shared" si="202"/>
        <v>0</v>
      </c>
    </row>
    <row r="264" spans="1:17" hidden="1" x14ac:dyDescent="0.3">
      <c r="A264" s="1">
        <f t="shared" si="203"/>
        <v>35</v>
      </c>
      <c r="B264" s="1">
        <f t="shared" ref="B264:D264" si="236">INDEX(A$6:A$221,$A264)-A$225</f>
        <v>0</v>
      </c>
      <c r="C264" s="1">
        <f t="shared" si="236"/>
        <v>1</v>
      </c>
      <c r="D264" s="1">
        <f t="shared" si="236"/>
        <v>0.80000000000000016</v>
      </c>
      <c r="E264" s="1">
        <f t="shared" si="190"/>
        <v>-1</v>
      </c>
      <c r="F264" s="1">
        <f t="shared" si="191"/>
        <v>0</v>
      </c>
      <c r="G264" s="1">
        <f t="shared" si="192"/>
        <v>-0.19999999999999984</v>
      </c>
      <c r="H264" s="1">
        <f t="shared" si="193"/>
        <v>-1</v>
      </c>
      <c r="I264" s="1">
        <f t="shared" si="194"/>
        <v>1</v>
      </c>
      <c r="J264" s="1">
        <f t="shared" si="195"/>
        <v>-0.19999999999999984</v>
      </c>
      <c r="K264" s="1">
        <f t="shared" si="196"/>
        <v>1.6400000000000001</v>
      </c>
      <c r="L264" s="1">
        <f t="shared" si="197"/>
        <v>1.04</v>
      </c>
      <c r="M264" s="1">
        <f t="shared" si="198"/>
        <v>2.04</v>
      </c>
      <c r="N264" s="1">
        <f t="shared" si="199"/>
        <v>2</v>
      </c>
      <c r="O264" s="1">
        <f t="shared" si="200"/>
        <v>0</v>
      </c>
      <c r="P264" s="1">
        <f t="shared" si="201"/>
        <v>1</v>
      </c>
      <c r="Q264" s="1">
        <f t="shared" si="202"/>
        <v>0</v>
      </c>
    </row>
    <row r="265" spans="1:17" hidden="1" x14ac:dyDescent="0.3">
      <c r="A265" s="1">
        <f t="shared" si="203"/>
        <v>36</v>
      </c>
      <c r="B265" s="1">
        <f t="shared" ref="B265:D265" si="237">INDEX(A$6:A$221,$A265)-A$225</f>
        <v>0</v>
      </c>
      <c r="C265" s="1">
        <f t="shared" si="237"/>
        <v>1</v>
      </c>
      <c r="D265" s="1">
        <f t="shared" si="237"/>
        <v>1.0000000000000002</v>
      </c>
      <c r="E265" s="1">
        <f t="shared" si="190"/>
        <v>-1</v>
      </c>
      <c r="F265" s="1">
        <f t="shared" si="191"/>
        <v>0</v>
      </c>
      <c r="G265" s="1">
        <f t="shared" si="192"/>
        <v>0</v>
      </c>
      <c r="H265" s="1">
        <f t="shared" si="193"/>
        <v>-1</v>
      </c>
      <c r="I265" s="1">
        <f t="shared" si="194"/>
        <v>1</v>
      </c>
      <c r="J265" s="1">
        <f t="shared" si="195"/>
        <v>0</v>
      </c>
      <c r="K265" s="1">
        <f t="shared" si="196"/>
        <v>2.0000000000000004</v>
      </c>
      <c r="L265" s="1">
        <f t="shared" si="197"/>
        <v>1</v>
      </c>
      <c r="M265" s="1">
        <f t="shared" si="198"/>
        <v>2</v>
      </c>
      <c r="N265" s="1">
        <f t="shared" si="199"/>
        <v>2</v>
      </c>
      <c r="O265" s="1">
        <f t="shared" si="200"/>
        <v>0</v>
      </c>
      <c r="P265" s="1">
        <f t="shared" si="201"/>
        <v>1</v>
      </c>
      <c r="Q265" s="1">
        <f t="shared" si="202"/>
        <v>0</v>
      </c>
    </row>
    <row r="266" spans="1:17" hidden="1" x14ac:dyDescent="0.3">
      <c r="A266" s="1">
        <f t="shared" si="203"/>
        <v>37</v>
      </c>
      <c r="B266" s="1">
        <f t="shared" ref="B266:D266" si="238">INDEX(A$6:A$221,$A266)-A$225</f>
        <v>0.2</v>
      </c>
      <c r="C266" s="1">
        <f t="shared" si="238"/>
        <v>0</v>
      </c>
      <c r="D266" s="1">
        <f t="shared" si="238"/>
        <v>0</v>
      </c>
      <c r="E266" s="1">
        <f t="shared" si="190"/>
        <v>-0.8</v>
      </c>
      <c r="F266" s="1">
        <f t="shared" si="191"/>
        <v>-1</v>
      </c>
      <c r="G266" s="1">
        <f t="shared" si="192"/>
        <v>-1</v>
      </c>
      <c r="H266" s="1">
        <f t="shared" si="193"/>
        <v>-0.8</v>
      </c>
      <c r="I266" s="1">
        <f t="shared" si="194"/>
        <v>0</v>
      </c>
      <c r="J266" s="1">
        <f t="shared" si="195"/>
        <v>-1</v>
      </c>
      <c r="K266" s="1">
        <f t="shared" si="196"/>
        <v>4.0000000000000008E-2</v>
      </c>
      <c r="L266" s="1">
        <f t="shared" si="197"/>
        <v>2.64</v>
      </c>
      <c r="M266" s="1">
        <f t="shared" si="198"/>
        <v>1.6400000000000001</v>
      </c>
      <c r="N266" s="1">
        <f t="shared" si="199"/>
        <v>1</v>
      </c>
      <c r="O266" s="1">
        <f t="shared" si="200"/>
        <v>1</v>
      </c>
      <c r="P266" s="1">
        <f t="shared" si="201"/>
        <v>0</v>
      </c>
      <c r="Q266" s="1">
        <f t="shared" si="202"/>
        <v>0</v>
      </c>
    </row>
    <row r="267" spans="1:17" hidden="1" x14ac:dyDescent="0.3">
      <c r="A267" s="1">
        <f t="shared" si="203"/>
        <v>38</v>
      </c>
      <c r="B267" s="1">
        <f t="shared" ref="B267:D267" si="239">INDEX(A$6:A$221,$A267)-A$225</f>
        <v>0.2</v>
      </c>
      <c r="C267" s="1">
        <f t="shared" si="239"/>
        <v>0</v>
      </c>
      <c r="D267" s="1">
        <f t="shared" si="239"/>
        <v>0.2</v>
      </c>
      <c r="E267" s="1">
        <f t="shared" si="190"/>
        <v>-0.8</v>
      </c>
      <c r="F267" s="1">
        <f t="shared" si="191"/>
        <v>-1</v>
      </c>
      <c r="G267" s="1">
        <f t="shared" si="192"/>
        <v>-0.8</v>
      </c>
      <c r="H267" s="1">
        <f t="shared" si="193"/>
        <v>-0.8</v>
      </c>
      <c r="I267" s="1">
        <f t="shared" si="194"/>
        <v>0</v>
      </c>
      <c r="J267" s="1">
        <f t="shared" si="195"/>
        <v>-0.8</v>
      </c>
      <c r="K267" s="1">
        <f t="shared" si="196"/>
        <v>8.0000000000000016E-2</v>
      </c>
      <c r="L267" s="1">
        <f t="shared" si="197"/>
        <v>2.2800000000000002</v>
      </c>
      <c r="M267" s="1">
        <f t="shared" si="198"/>
        <v>1.2800000000000002</v>
      </c>
      <c r="N267" s="1">
        <f t="shared" si="199"/>
        <v>1</v>
      </c>
      <c r="O267" s="1">
        <f t="shared" si="200"/>
        <v>1</v>
      </c>
      <c r="P267" s="1">
        <f t="shared" si="201"/>
        <v>0</v>
      </c>
      <c r="Q267" s="1">
        <f t="shared" si="202"/>
        <v>0</v>
      </c>
    </row>
    <row r="268" spans="1:17" hidden="1" x14ac:dyDescent="0.3">
      <c r="A268" s="1">
        <f t="shared" si="203"/>
        <v>39</v>
      </c>
      <c r="B268" s="1">
        <f t="shared" ref="B268:D268" si="240">INDEX(A$6:A$221,$A268)-A$225</f>
        <v>0.2</v>
      </c>
      <c r="C268" s="1">
        <f t="shared" si="240"/>
        <v>0</v>
      </c>
      <c r="D268" s="1">
        <f t="shared" si="240"/>
        <v>0.4</v>
      </c>
      <c r="E268" s="1">
        <f t="shared" si="190"/>
        <v>-0.8</v>
      </c>
      <c r="F268" s="1">
        <f t="shared" si="191"/>
        <v>-1</v>
      </c>
      <c r="G268" s="1">
        <f t="shared" si="192"/>
        <v>-0.6</v>
      </c>
      <c r="H268" s="1">
        <f t="shared" si="193"/>
        <v>-0.8</v>
      </c>
      <c r="I268" s="1">
        <f t="shared" si="194"/>
        <v>0</v>
      </c>
      <c r="J268" s="1">
        <f t="shared" si="195"/>
        <v>-0.6</v>
      </c>
      <c r="K268" s="1">
        <f t="shared" si="196"/>
        <v>0.20000000000000004</v>
      </c>
      <c r="L268" s="1">
        <f t="shared" si="197"/>
        <v>2</v>
      </c>
      <c r="M268" s="1">
        <f t="shared" si="198"/>
        <v>1</v>
      </c>
      <c r="N268" s="1">
        <f t="shared" si="199"/>
        <v>1</v>
      </c>
      <c r="O268" s="1">
        <f t="shared" si="200"/>
        <v>1</v>
      </c>
      <c r="P268" s="1">
        <f t="shared" si="201"/>
        <v>0</v>
      </c>
      <c r="Q268" s="1">
        <f t="shared" si="202"/>
        <v>0</v>
      </c>
    </row>
    <row r="269" spans="1:17" hidden="1" x14ac:dyDescent="0.3">
      <c r="A269" s="1">
        <f t="shared" si="203"/>
        <v>40</v>
      </c>
      <c r="B269" s="1">
        <f t="shared" ref="B269:D269" si="241">INDEX(A$6:A$221,$A269)-A$225</f>
        <v>0.2</v>
      </c>
      <c r="C269" s="1">
        <f t="shared" si="241"/>
        <v>0</v>
      </c>
      <c r="D269" s="1">
        <f t="shared" si="241"/>
        <v>0.60000000000000009</v>
      </c>
      <c r="E269" s="1">
        <f t="shared" si="190"/>
        <v>-0.8</v>
      </c>
      <c r="F269" s="1">
        <f t="shared" si="191"/>
        <v>-1</v>
      </c>
      <c r="G269" s="1">
        <f t="shared" si="192"/>
        <v>-0.39999999999999991</v>
      </c>
      <c r="H269" s="1">
        <f t="shared" si="193"/>
        <v>-0.8</v>
      </c>
      <c r="I269" s="1">
        <f t="shared" si="194"/>
        <v>0</v>
      </c>
      <c r="J269" s="1">
        <f t="shared" si="195"/>
        <v>-0.39999999999999991</v>
      </c>
      <c r="K269" s="1">
        <f t="shared" si="196"/>
        <v>0.40000000000000013</v>
      </c>
      <c r="L269" s="1">
        <f t="shared" si="197"/>
        <v>1.8</v>
      </c>
      <c r="M269" s="1">
        <f t="shared" si="198"/>
        <v>0.8</v>
      </c>
      <c r="N269" s="1">
        <f t="shared" si="199"/>
        <v>1</v>
      </c>
      <c r="O269" s="1">
        <f t="shared" si="200"/>
        <v>1</v>
      </c>
      <c r="P269" s="1">
        <f t="shared" si="201"/>
        <v>0</v>
      </c>
      <c r="Q269" s="1">
        <f t="shared" si="202"/>
        <v>0</v>
      </c>
    </row>
    <row r="270" spans="1:17" hidden="1" x14ac:dyDescent="0.3">
      <c r="A270" s="1">
        <f t="shared" si="203"/>
        <v>41</v>
      </c>
      <c r="B270" s="1">
        <f t="shared" ref="B270:D270" si="242">INDEX(A$6:A$221,$A270)-A$225</f>
        <v>0.2</v>
      </c>
      <c r="C270" s="1">
        <f t="shared" si="242"/>
        <v>0</v>
      </c>
      <c r="D270" s="1">
        <f t="shared" si="242"/>
        <v>0.80000000000000016</v>
      </c>
      <c r="E270" s="1">
        <f t="shared" si="190"/>
        <v>-0.8</v>
      </c>
      <c r="F270" s="1">
        <f t="shared" si="191"/>
        <v>-1</v>
      </c>
      <c r="G270" s="1">
        <f t="shared" si="192"/>
        <v>-0.19999999999999984</v>
      </c>
      <c r="H270" s="1">
        <f t="shared" si="193"/>
        <v>-0.8</v>
      </c>
      <c r="I270" s="1">
        <f t="shared" si="194"/>
        <v>0</v>
      </c>
      <c r="J270" s="1">
        <f t="shared" si="195"/>
        <v>-0.19999999999999984</v>
      </c>
      <c r="K270" s="1">
        <f t="shared" si="196"/>
        <v>0.68000000000000027</v>
      </c>
      <c r="L270" s="1">
        <f t="shared" si="197"/>
        <v>1.6800000000000002</v>
      </c>
      <c r="M270" s="1">
        <f t="shared" si="198"/>
        <v>0.68</v>
      </c>
      <c r="N270" s="1">
        <f t="shared" si="199"/>
        <v>3</v>
      </c>
      <c r="O270" s="1">
        <f t="shared" si="200"/>
        <v>0</v>
      </c>
      <c r="P270" s="1">
        <f t="shared" si="201"/>
        <v>0</v>
      </c>
      <c r="Q270" s="1">
        <f t="shared" si="202"/>
        <v>1</v>
      </c>
    </row>
    <row r="271" spans="1:17" hidden="1" x14ac:dyDescent="0.3">
      <c r="A271" s="1">
        <f t="shared" si="203"/>
        <v>42</v>
      </c>
      <c r="B271" s="1">
        <f t="shared" ref="B271:D271" si="243">INDEX(A$6:A$221,$A271)-A$225</f>
        <v>0.2</v>
      </c>
      <c r="C271" s="1">
        <f t="shared" si="243"/>
        <v>0</v>
      </c>
      <c r="D271" s="1">
        <f t="shared" si="243"/>
        <v>1.0000000000000002</v>
      </c>
      <c r="E271" s="1">
        <f t="shared" si="190"/>
        <v>-0.8</v>
      </c>
      <c r="F271" s="1">
        <f t="shared" si="191"/>
        <v>-1</v>
      </c>
      <c r="G271" s="1">
        <f t="shared" si="192"/>
        <v>0</v>
      </c>
      <c r="H271" s="1">
        <f t="shared" si="193"/>
        <v>-0.8</v>
      </c>
      <c r="I271" s="1">
        <f t="shared" si="194"/>
        <v>0</v>
      </c>
      <c r="J271" s="1">
        <f t="shared" si="195"/>
        <v>0</v>
      </c>
      <c r="K271" s="1">
        <f t="shared" si="196"/>
        <v>1.0400000000000005</v>
      </c>
      <c r="L271" s="1">
        <f t="shared" si="197"/>
        <v>1.6400000000000001</v>
      </c>
      <c r="M271" s="1">
        <f t="shared" si="198"/>
        <v>0.64000000000000012</v>
      </c>
      <c r="N271" s="1">
        <f t="shared" si="199"/>
        <v>3</v>
      </c>
      <c r="O271" s="1">
        <f t="shared" si="200"/>
        <v>0</v>
      </c>
      <c r="P271" s="1">
        <f t="shared" si="201"/>
        <v>0</v>
      </c>
      <c r="Q271" s="1">
        <f t="shared" si="202"/>
        <v>1</v>
      </c>
    </row>
    <row r="272" spans="1:17" hidden="1" x14ac:dyDescent="0.3">
      <c r="A272" s="1">
        <f t="shared" si="203"/>
        <v>43</v>
      </c>
      <c r="B272" s="1">
        <f t="shared" ref="B272:D272" si="244">INDEX(A$6:A$221,$A272)-A$225</f>
        <v>0.2</v>
      </c>
      <c r="C272" s="1">
        <f t="shared" si="244"/>
        <v>0.2</v>
      </c>
      <c r="D272" s="1">
        <f t="shared" si="244"/>
        <v>0</v>
      </c>
      <c r="E272" s="1">
        <f t="shared" si="190"/>
        <v>-0.8</v>
      </c>
      <c r="F272" s="1">
        <f t="shared" si="191"/>
        <v>-0.8</v>
      </c>
      <c r="G272" s="1">
        <f t="shared" si="192"/>
        <v>-1</v>
      </c>
      <c r="H272" s="1">
        <f t="shared" si="193"/>
        <v>-0.8</v>
      </c>
      <c r="I272" s="1">
        <f t="shared" si="194"/>
        <v>0.2</v>
      </c>
      <c r="J272" s="1">
        <f t="shared" si="195"/>
        <v>-1</v>
      </c>
      <c r="K272" s="1">
        <f t="shared" si="196"/>
        <v>8.0000000000000016E-2</v>
      </c>
      <c r="L272" s="1">
        <f t="shared" si="197"/>
        <v>2.2800000000000002</v>
      </c>
      <c r="M272" s="1">
        <f t="shared" si="198"/>
        <v>1.6800000000000002</v>
      </c>
      <c r="N272" s="1">
        <f t="shared" si="199"/>
        <v>1</v>
      </c>
      <c r="O272" s="1">
        <f t="shared" si="200"/>
        <v>1</v>
      </c>
      <c r="P272" s="1">
        <f t="shared" si="201"/>
        <v>0</v>
      </c>
      <c r="Q272" s="1">
        <f t="shared" si="202"/>
        <v>0</v>
      </c>
    </row>
    <row r="273" spans="1:17" hidden="1" x14ac:dyDescent="0.3">
      <c r="A273" s="1">
        <f t="shared" si="203"/>
        <v>44</v>
      </c>
      <c r="B273" s="1">
        <f t="shared" ref="B273:D273" si="245">INDEX(A$6:A$221,$A273)-A$225</f>
        <v>0.2</v>
      </c>
      <c r="C273" s="1">
        <f t="shared" si="245"/>
        <v>0.2</v>
      </c>
      <c r="D273" s="1">
        <f t="shared" si="245"/>
        <v>0.2</v>
      </c>
      <c r="E273" s="1">
        <f t="shared" si="190"/>
        <v>-0.8</v>
      </c>
      <c r="F273" s="1">
        <f t="shared" si="191"/>
        <v>-0.8</v>
      </c>
      <c r="G273" s="1">
        <f t="shared" si="192"/>
        <v>-0.8</v>
      </c>
      <c r="H273" s="1">
        <f t="shared" si="193"/>
        <v>-0.8</v>
      </c>
      <c r="I273" s="1">
        <f t="shared" si="194"/>
        <v>0.2</v>
      </c>
      <c r="J273" s="1">
        <f t="shared" si="195"/>
        <v>-0.8</v>
      </c>
      <c r="K273" s="1">
        <f t="shared" si="196"/>
        <v>0.12000000000000002</v>
      </c>
      <c r="L273" s="1">
        <f t="shared" si="197"/>
        <v>1.9200000000000004</v>
      </c>
      <c r="M273" s="1">
        <f t="shared" si="198"/>
        <v>1.3200000000000003</v>
      </c>
      <c r="N273" s="1">
        <f t="shared" si="199"/>
        <v>1</v>
      </c>
      <c r="O273" s="1">
        <f t="shared" si="200"/>
        <v>1</v>
      </c>
      <c r="P273" s="1">
        <f t="shared" si="201"/>
        <v>0</v>
      </c>
      <c r="Q273" s="1">
        <f t="shared" si="202"/>
        <v>0</v>
      </c>
    </row>
    <row r="274" spans="1:17" hidden="1" x14ac:dyDescent="0.3">
      <c r="A274" s="1">
        <f t="shared" si="203"/>
        <v>45</v>
      </c>
      <c r="B274" s="1">
        <f t="shared" ref="B274:D274" si="246">INDEX(A$6:A$221,$A274)-A$225</f>
        <v>0.2</v>
      </c>
      <c r="C274" s="1">
        <f t="shared" si="246"/>
        <v>0.2</v>
      </c>
      <c r="D274" s="1">
        <f t="shared" si="246"/>
        <v>0.4</v>
      </c>
      <c r="E274" s="1">
        <f t="shared" si="190"/>
        <v>-0.8</v>
      </c>
      <c r="F274" s="1">
        <f t="shared" si="191"/>
        <v>-0.8</v>
      </c>
      <c r="G274" s="1">
        <f t="shared" si="192"/>
        <v>-0.6</v>
      </c>
      <c r="H274" s="1">
        <f t="shared" si="193"/>
        <v>-0.8</v>
      </c>
      <c r="I274" s="1">
        <f t="shared" si="194"/>
        <v>0.2</v>
      </c>
      <c r="J274" s="1">
        <f t="shared" si="195"/>
        <v>-0.6</v>
      </c>
      <c r="K274" s="1">
        <f t="shared" si="196"/>
        <v>0.24000000000000005</v>
      </c>
      <c r="L274" s="1">
        <f t="shared" si="197"/>
        <v>1.6400000000000001</v>
      </c>
      <c r="M274" s="1">
        <f t="shared" si="198"/>
        <v>1.04</v>
      </c>
      <c r="N274" s="1">
        <f t="shared" si="199"/>
        <v>1</v>
      </c>
      <c r="O274" s="1">
        <f t="shared" si="200"/>
        <v>1</v>
      </c>
      <c r="P274" s="1">
        <f t="shared" si="201"/>
        <v>0</v>
      </c>
      <c r="Q274" s="1">
        <f t="shared" si="202"/>
        <v>0</v>
      </c>
    </row>
    <row r="275" spans="1:17" hidden="1" x14ac:dyDescent="0.3">
      <c r="A275" s="1">
        <f t="shared" si="203"/>
        <v>46</v>
      </c>
      <c r="B275" s="1">
        <f t="shared" ref="B275:D275" si="247">INDEX(A$6:A$221,$A275)-A$225</f>
        <v>0.2</v>
      </c>
      <c r="C275" s="1">
        <f t="shared" si="247"/>
        <v>0.2</v>
      </c>
      <c r="D275" s="1">
        <f t="shared" si="247"/>
        <v>0.60000000000000009</v>
      </c>
      <c r="E275" s="1">
        <f t="shared" si="190"/>
        <v>-0.8</v>
      </c>
      <c r="F275" s="1">
        <f t="shared" si="191"/>
        <v>-0.8</v>
      </c>
      <c r="G275" s="1">
        <f t="shared" si="192"/>
        <v>-0.39999999999999991</v>
      </c>
      <c r="H275" s="1">
        <f t="shared" si="193"/>
        <v>-0.8</v>
      </c>
      <c r="I275" s="1">
        <f t="shared" si="194"/>
        <v>0.2</v>
      </c>
      <c r="J275" s="1">
        <f t="shared" si="195"/>
        <v>-0.39999999999999991</v>
      </c>
      <c r="K275" s="1">
        <f t="shared" si="196"/>
        <v>0.44000000000000011</v>
      </c>
      <c r="L275" s="1">
        <f t="shared" si="197"/>
        <v>1.4400000000000002</v>
      </c>
      <c r="M275" s="1">
        <f t="shared" si="198"/>
        <v>0.84000000000000008</v>
      </c>
      <c r="N275" s="1">
        <f t="shared" si="199"/>
        <v>1</v>
      </c>
      <c r="O275" s="1">
        <f t="shared" si="200"/>
        <v>1</v>
      </c>
      <c r="P275" s="1">
        <f t="shared" si="201"/>
        <v>0</v>
      </c>
      <c r="Q275" s="1">
        <f t="shared" si="202"/>
        <v>0</v>
      </c>
    </row>
    <row r="276" spans="1:17" hidden="1" x14ac:dyDescent="0.3">
      <c r="A276" s="1">
        <f t="shared" si="203"/>
        <v>47</v>
      </c>
      <c r="B276" s="1">
        <f t="shared" ref="B276:D276" si="248">INDEX(A$6:A$221,$A276)-A$225</f>
        <v>0.2</v>
      </c>
      <c r="C276" s="1">
        <f t="shared" si="248"/>
        <v>0.2</v>
      </c>
      <c r="D276" s="1">
        <f t="shared" si="248"/>
        <v>0.80000000000000016</v>
      </c>
      <c r="E276" s="1">
        <f t="shared" si="190"/>
        <v>-0.8</v>
      </c>
      <c r="F276" s="1">
        <f t="shared" si="191"/>
        <v>-0.8</v>
      </c>
      <c r="G276" s="1">
        <f t="shared" si="192"/>
        <v>-0.19999999999999984</v>
      </c>
      <c r="H276" s="1">
        <f t="shared" si="193"/>
        <v>-0.8</v>
      </c>
      <c r="I276" s="1">
        <f t="shared" si="194"/>
        <v>0.2</v>
      </c>
      <c r="J276" s="1">
        <f t="shared" si="195"/>
        <v>-0.19999999999999984</v>
      </c>
      <c r="K276" s="1">
        <f t="shared" si="196"/>
        <v>0.7200000000000002</v>
      </c>
      <c r="L276" s="1">
        <f t="shared" si="197"/>
        <v>1.3200000000000003</v>
      </c>
      <c r="M276" s="1">
        <f t="shared" si="198"/>
        <v>0.72000000000000008</v>
      </c>
      <c r="N276" s="1">
        <f t="shared" si="199"/>
        <v>3</v>
      </c>
      <c r="O276" s="1">
        <f t="shared" si="200"/>
        <v>0</v>
      </c>
      <c r="P276" s="1">
        <f t="shared" si="201"/>
        <v>0</v>
      </c>
      <c r="Q276" s="1">
        <f t="shared" si="202"/>
        <v>1</v>
      </c>
    </row>
    <row r="277" spans="1:17" hidden="1" x14ac:dyDescent="0.3">
      <c r="A277" s="1">
        <f t="shared" si="203"/>
        <v>48</v>
      </c>
      <c r="B277" s="1">
        <f t="shared" ref="B277:D277" si="249">INDEX(A$6:A$221,$A277)-A$225</f>
        <v>0.2</v>
      </c>
      <c r="C277" s="1">
        <f t="shared" si="249"/>
        <v>0.2</v>
      </c>
      <c r="D277" s="1">
        <f t="shared" si="249"/>
        <v>1.0000000000000002</v>
      </c>
      <c r="E277" s="1">
        <f t="shared" si="190"/>
        <v>-0.8</v>
      </c>
      <c r="F277" s="1">
        <f t="shared" si="191"/>
        <v>-0.8</v>
      </c>
      <c r="G277" s="1">
        <f t="shared" si="192"/>
        <v>0</v>
      </c>
      <c r="H277" s="1">
        <f t="shared" si="193"/>
        <v>-0.8</v>
      </c>
      <c r="I277" s="1">
        <f t="shared" si="194"/>
        <v>0.2</v>
      </c>
      <c r="J277" s="1">
        <f t="shared" si="195"/>
        <v>0</v>
      </c>
      <c r="K277" s="1">
        <f t="shared" si="196"/>
        <v>1.0800000000000005</v>
      </c>
      <c r="L277" s="1">
        <f t="shared" si="197"/>
        <v>1.2800000000000002</v>
      </c>
      <c r="M277" s="1">
        <f t="shared" si="198"/>
        <v>0.68000000000000016</v>
      </c>
      <c r="N277" s="1">
        <f t="shared" si="199"/>
        <v>3</v>
      </c>
      <c r="O277" s="1">
        <f t="shared" si="200"/>
        <v>0</v>
      </c>
      <c r="P277" s="1">
        <f t="shared" si="201"/>
        <v>0</v>
      </c>
      <c r="Q277" s="1">
        <f t="shared" si="202"/>
        <v>1</v>
      </c>
    </row>
    <row r="278" spans="1:17" hidden="1" x14ac:dyDescent="0.3">
      <c r="A278" s="1">
        <f t="shared" si="203"/>
        <v>49</v>
      </c>
      <c r="B278" s="1">
        <f t="shared" ref="B278:D278" si="250">INDEX(A$6:A$221,$A278)-A$225</f>
        <v>0.2</v>
      </c>
      <c r="C278" s="1">
        <f t="shared" si="250"/>
        <v>0.4</v>
      </c>
      <c r="D278" s="1">
        <f t="shared" si="250"/>
        <v>0</v>
      </c>
      <c r="E278" s="1">
        <f t="shared" si="190"/>
        <v>-0.8</v>
      </c>
      <c r="F278" s="1">
        <f t="shared" si="191"/>
        <v>-0.6</v>
      </c>
      <c r="G278" s="1">
        <f t="shared" si="192"/>
        <v>-1</v>
      </c>
      <c r="H278" s="1">
        <f t="shared" si="193"/>
        <v>-0.8</v>
      </c>
      <c r="I278" s="1">
        <f t="shared" si="194"/>
        <v>0.4</v>
      </c>
      <c r="J278" s="1">
        <f t="shared" si="195"/>
        <v>-1</v>
      </c>
      <c r="K278" s="1">
        <f t="shared" si="196"/>
        <v>0.20000000000000004</v>
      </c>
      <c r="L278" s="1">
        <f t="shared" si="197"/>
        <v>2</v>
      </c>
      <c r="M278" s="1">
        <f t="shared" si="198"/>
        <v>1.8000000000000003</v>
      </c>
      <c r="N278" s="1">
        <f t="shared" si="199"/>
        <v>1</v>
      </c>
      <c r="O278" s="1">
        <f t="shared" si="200"/>
        <v>1</v>
      </c>
      <c r="P278" s="1">
        <f t="shared" si="201"/>
        <v>0</v>
      </c>
      <c r="Q278" s="1">
        <f t="shared" si="202"/>
        <v>0</v>
      </c>
    </row>
    <row r="279" spans="1:17" hidden="1" x14ac:dyDescent="0.3">
      <c r="A279" s="1">
        <f t="shared" si="203"/>
        <v>50</v>
      </c>
      <c r="B279" s="1">
        <f t="shared" ref="B279:D279" si="251">INDEX(A$6:A$221,$A279)-A$225</f>
        <v>0.2</v>
      </c>
      <c r="C279" s="1">
        <f t="shared" si="251"/>
        <v>0.4</v>
      </c>
      <c r="D279" s="1">
        <f t="shared" si="251"/>
        <v>0.2</v>
      </c>
      <c r="E279" s="1">
        <f t="shared" si="190"/>
        <v>-0.8</v>
      </c>
      <c r="F279" s="1">
        <f t="shared" si="191"/>
        <v>-0.6</v>
      </c>
      <c r="G279" s="1">
        <f t="shared" si="192"/>
        <v>-0.8</v>
      </c>
      <c r="H279" s="1">
        <f t="shared" si="193"/>
        <v>-0.8</v>
      </c>
      <c r="I279" s="1">
        <f t="shared" si="194"/>
        <v>0.4</v>
      </c>
      <c r="J279" s="1">
        <f t="shared" si="195"/>
        <v>-0.8</v>
      </c>
      <c r="K279" s="1">
        <f t="shared" si="196"/>
        <v>0.24000000000000005</v>
      </c>
      <c r="L279" s="1">
        <f t="shared" si="197"/>
        <v>1.6400000000000001</v>
      </c>
      <c r="M279" s="1">
        <f t="shared" si="198"/>
        <v>1.4400000000000004</v>
      </c>
      <c r="N279" s="1">
        <f t="shared" si="199"/>
        <v>1</v>
      </c>
      <c r="O279" s="1">
        <f t="shared" si="200"/>
        <v>1</v>
      </c>
      <c r="P279" s="1">
        <f t="shared" si="201"/>
        <v>0</v>
      </c>
      <c r="Q279" s="1">
        <f t="shared" si="202"/>
        <v>0</v>
      </c>
    </row>
    <row r="280" spans="1:17" hidden="1" x14ac:dyDescent="0.3">
      <c r="A280" s="1">
        <f t="shared" si="203"/>
        <v>51</v>
      </c>
      <c r="B280" s="1">
        <f t="shared" ref="B280:D280" si="252">INDEX(A$6:A$221,$A280)-A$225</f>
        <v>0.2</v>
      </c>
      <c r="C280" s="1">
        <f t="shared" si="252"/>
        <v>0.4</v>
      </c>
      <c r="D280" s="1">
        <f t="shared" si="252"/>
        <v>0.4</v>
      </c>
      <c r="E280" s="1">
        <f t="shared" si="190"/>
        <v>-0.8</v>
      </c>
      <c r="F280" s="1">
        <f t="shared" si="191"/>
        <v>-0.6</v>
      </c>
      <c r="G280" s="1">
        <f t="shared" si="192"/>
        <v>-0.6</v>
      </c>
      <c r="H280" s="1">
        <f t="shared" si="193"/>
        <v>-0.8</v>
      </c>
      <c r="I280" s="1">
        <f t="shared" si="194"/>
        <v>0.4</v>
      </c>
      <c r="J280" s="1">
        <f t="shared" si="195"/>
        <v>-0.6</v>
      </c>
      <c r="K280" s="1">
        <f t="shared" si="196"/>
        <v>0.3600000000000001</v>
      </c>
      <c r="L280" s="1">
        <f t="shared" si="197"/>
        <v>1.3599999999999999</v>
      </c>
      <c r="M280" s="1">
        <f t="shared" si="198"/>
        <v>1.1600000000000001</v>
      </c>
      <c r="N280" s="1">
        <f t="shared" si="199"/>
        <v>1</v>
      </c>
      <c r="O280" s="1">
        <f t="shared" si="200"/>
        <v>1</v>
      </c>
      <c r="P280" s="1">
        <f t="shared" si="201"/>
        <v>0</v>
      </c>
      <c r="Q280" s="1">
        <f t="shared" si="202"/>
        <v>0</v>
      </c>
    </row>
    <row r="281" spans="1:17" hidden="1" x14ac:dyDescent="0.3">
      <c r="A281" s="1">
        <f t="shared" si="203"/>
        <v>52</v>
      </c>
      <c r="B281" s="1">
        <f t="shared" ref="B281:D281" si="253">INDEX(A$6:A$221,$A281)-A$225</f>
        <v>0.2</v>
      </c>
      <c r="C281" s="1">
        <f t="shared" si="253"/>
        <v>0.4</v>
      </c>
      <c r="D281" s="1">
        <f t="shared" si="253"/>
        <v>0.60000000000000009</v>
      </c>
      <c r="E281" s="1">
        <f t="shared" si="190"/>
        <v>-0.8</v>
      </c>
      <c r="F281" s="1">
        <f t="shared" si="191"/>
        <v>-0.6</v>
      </c>
      <c r="G281" s="1">
        <f t="shared" si="192"/>
        <v>-0.39999999999999991</v>
      </c>
      <c r="H281" s="1">
        <f t="shared" si="193"/>
        <v>-0.8</v>
      </c>
      <c r="I281" s="1">
        <f t="shared" si="194"/>
        <v>0.4</v>
      </c>
      <c r="J281" s="1">
        <f t="shared" si="195"/>
        <v>-0.39999999999999991</v>
      </c>
      <c r="K281" s="1">
        <f t="shared" si="196"/>
        <v>0.56000000000000016</v>
      </c>
      <c r="L281" s="1">
        <f t="shared" si="197"/>
        <v>1.1599999999999999</v>
      </c>
      <c r="M281" s="1">
        <f t="shared" si="198"/>
        <v>0.96000000000000008</v>
      </c>
      <c r="N281" s="1">
        <f t="shared" si="199"/>
        <v>1</v>
      </c>
      <c r="O281" s="1">
        <f t="shared" si="200"/>
        <v>1</v>
      </c>
      <c r="P281" s="1">
        <f t="shared" si="201"/>
        <v>0</v>
      </c>
      <c r="Q281" s="1">
        <f t="shared" si="202"/>
        <v>0</v>
      </c>
    </row>
    <row r="282" spans="1:17" hidden="1" x14ac:dyDescent="0.3">
      <c r="A282" s="1">
        <f t="shared" si="203"/>
        <v>53</v>
      </c>
      <c r="B282" s="1">
        <f t="shared" ref="B282:D282" si="254">INDEX(A$6:A$221,$A282)-A$225</f>
        <v>0.2</v>
      </c>
      <c r="C282" s="1">
        <f t="shared" si="254"/>
        <v>0.4</v>
      </c>
      <c r="D282" s="1">
        <f t="shared" si="254"/>
        <v>0.80000000000000016</v>
      </c>
      <c r="E282" s="1">
        <f t="shared" si="190"/>
        <v>-0.8</v>
      </c>
      <c r="F282" s="1">
        <f t="shared" si="191"/>
        <v>-0.6</v>
      </c>
      <c r="G282" s="1">
        <f t="shared" si="192"/>
        <v>-0.19999999999999984</v>
      </c>
      <c r="H282" s="1">
        <f t="shared" si="193"/>
        <v>-0.8</v>
      </c>
      <c r="I282" s="1">
        <f t="shared" si="194"/>
        <v>0.4</v>
      </c>
      <c r="J282" s="1">
        <f t="shared" si="195"/>
        <v>-0.19999999999999984</v>
      </c>
      <c r="K282" s="1">
        <f t="shared" si="196"/>
        <v>0.8400000000000003</v>
      </c>
      <c r="L282" s="1">
        <f t="shared" si="197"/>
        <v>1.04</v>
      </c>
      <c r="M282" s="1">
        <f t="shared" si="198"/>
        <v>0.84000000000000008</v>
      </c>
      <c r="N282" s="1">
        <f t="shared" si="199"/>
        <v>3</v>
      </c>
      <c r="O282" s="1">
        <f t="shared" si="200"/>
        <v>0</v>
      </c>
      <c r="P282" s="1">
        <f t="shared" si="201"/>
        <v>0</v>
      </c>
      <c r="Q282" s="1">
        <f t="shared" si="202"/>
        <v>1</v>
      </c>
    </row>
    <row r="283" spans="1:17" hidden="1" x14ac:dyDescent="0.3">
      <c r="A283" s="1">
        <f t="shared" si="203"/>
        <v>54</v>
      </c>
      <c r="B283" s="1">
        <f t="shared" ref="B283:D283" si="255">INDEX(A$6:A$221,$A283)-A$225</f>
        <v>0.2</v>
      </c>
      <c r="C283" s="1">
        <f t="shared" si="255"/>
        <v>0.4</v>
      </c>
      <c r="D283" s="1">
        <f t="shared" si="255"/>
        <v>1.0000000000000002</v>
      </c>
      <c r="E283" s="1">
        <f t="shared" si="190"/>
        <v>-0.8</v>
      </c>
      <c r="F283" s="1">
        <f t="shared" si="191"/>
        <v>-0.6</v>
      </c>
      <c r="G283" s="1">
        <f t="shared" si="192"/>
        <v>0</v>
      </c>
      <c r="H283" s="1">
        <f t="shared" si="193"/>
        <v>-0.8</v>
      </c>
      <c r="I283" s="1">
        <f t="shared" si="194"/>
        <v>0.4</v>
      </c>
      <c r="J283" s="1">
        <f t="shared" si="195"/>
        <v>0</v>
      </c>
      <c r="K283" s="1">
        <f t="shared" si="196"/>
        <v>1.2000000000000004</v>
      </c>
      <c r="L283" s="1">
        <f t="shared" si="197"/>
        <v>1</v>
      </c>
      <c r="M283" s="1">
        <f t="shared" si="198"/>
        <v>0.80000000000000016</v>
      </c>
      <c r="N283" s="1">
        <f t="shared" si="199"/>
        <v>3</v>
      </c>
      <c r="O283" s="1">
        <f t="shared" si="200"/>
        <v>0</v>
      </c>
      <c r="P283" s="1">
        <f t="shared" si="201"/>
        <v>0</v>
      </c>
      <c r="Q283" s="1">
        <f t="shared" si="202"/>
        <v>1</v>
      </c>
    </row>
    <row r="284" spans="1:17" hidden="1" x14ac:dyDescent="0.3">
      <c r="A284" s="1">
        <f t="shared" si="203"/>
        <v>55</v>
      </c>
      <c r="B284" s="1">
        <f t="shared" ref="B284:D284" si="256">INDEX(A$6:A$221,$A284)-A$225</f>
        <v>0.2</v>
      </c>
      <c r="C284" s="1">
        <f t="shared" si="256"/>
        <v>0.60000000000000009</v>
      </c>
      <c r="D284" s="1">
        <f t="shared" si="256"/>
        <v>0</v>
      </c>
      <c r="E284" s="1">
        <f t="shared" si="190"/>
        <v>-0.8</v>
      </c>
      <c r="F284" s="1">
        <f t="shared" si="191"/>
        <v>-0.39999999999999991</v>
      </c>
      <c r="G284" s="1">
        <f t="shared" si="192"/>
        <v>-1</v>
      </c>
      <c r="H284" s="1">
        <f t="shared" si="193"/>
        <v>-0.8</v>
      </c>
      <c r="I284" s="1">
        <f t="shared" si="194"/>
        <v>0.60000000000000009</v>
      </c>
      <c r="J284" s="1">
        <f t="shared" si="195"/>
        <v>-1</v>
      </c>
      <c r="K284" s="1">
        <f t="shared" si="196"/>
        <v>0.40000000000000013</v>
      </c>
      <c r="L284" s="1">
        <f t="shared" si="197"/>
        <v>1.8</v>
      </c>
      <c r="M284" s="1">
        <f t="shared" si="198"/>
        <v>2</v>
      </c>
      <c r="N284" s="1">
        <f t="shared" si="199"/>
        <v>1</v>
      </c>
      <c r="O284" s="1">
        <f t="shared" si="200"/>
        <v>1</v>
      </c>
      <c r="P284" s="1">
        <f t="shared" si="201"/>
        <v>0</v>
      </c>
      <c r="Q284" s="1">
        <f t="shared" si="202"/>
        <v>0</v>
      </c>
    </row>
    <row r="285" spans="1:17" hidden="1" x14ac:dyDescent="0.3">
      <c r="A285" s="1">
        <f t="shared" si="203"/>
        <v>56</v>
      </c>
      <c r="B285" s="1">
        <f t="shared" ref="B285:D285" si="257">INDEX(A$6:A$221,$A285)-A$225</f>
        <v>0.2</v>
      </c>
      <c r="C285" s="1">
        <f t="shared" si="257"/>
        <v>0.60000000000000009</v>
      </c>
      <c r="D285" s="1">
        <f t="shared" si="257"/>
        <v>0.2</v>
      </c>
      <c r="E285" s="1">
        <f t="shared" si="190"/>
        <v>-0.8</v>
      </c>
      <c r="F285" s="1">
        <f t="shared" si="191"/>
        <v>-0.39999999999999991</v>
      </c>
      <c r="G285" s="1">
        <f t="shared" si="192"/>
        <v>-0.8</v>
      </c>
      <c r="H285" s="1">
        <f t="shared" si="193"/>
        <v>-0.8</v>
      </c>
      <c r="I285" s="1">
        <f t="shared" si="194"/>
        <v>0.60000000000000009</v>
      </c>
      <c r="J285" s="1">
        <f t="shared" si="195"/>
        <v>-0.8</v>
      </c>
      <c r="K285" s="1">
        <f t="shared" si="196"/>
        <v>0.44000000000000017</v>
      </c>
      <c r="L285" s="1">
        <f t="shared" si="197"/>
        <v>1.4400000000000002</v>
      </c>
      <c r="M285" s="1">
        <f t="shared" si="198"/>
        <v>1.6400000000000003</v>
      </c>
      <c r="N285" s="1">
        <f t="shared" si="199"/>
        <v>1</v>
      </c>
      <c r="O285" s="1">
        <f t="shared" si="200"/>
        <v>1</v>
      </c>
      <c r="P285" s="1">
        <f t="shared" si="201"/>
        <v>0</v>
      </c>
      <c r="Q285" s="1">
        <f t="shared" si="202"/>
        <v>0</v>
      </c>
    </row>
    <row r="286" spans="1:17" hidden="1" x14ac:dyDescent="0.3">
      <c r="A286" s="1">
        <f t="shared" si="203"/>
        <v>57</v>
      </c>
      <c r="B286" s="1">
        <f t="shared" ref="B286:D286" si="258">INDEX(A$6:A$221,$A286)-A$225</f>
        <v>0.2</v>
      </c>
      <c r="C286" s="1">
        <f t="shared" si="258"/>
        <v>0.60000000000000009</v>
      </c>
      <c r="D286" s="1">
        <f t="shared" si="258"/>
        <v>0.4</v>
      </c>
      <c r="E286" s="1">
        <f t="shared" si="190"/>
        <v>-0.8</v>
      </c>
      <c r="F286" s="1">
        <f t="shared" si="191"/>
        <v>-0.39999999999999991</v>
      </c>
      <c r="G286" s="1">
        <f t="shared" si="192"/>
        <v>-0.6</v>
      </c>
      <c r="H286" s="1">
        <f t="shared" si="193"/>
        <v>-0.8</v>
      </c>
      <c r="I286" s="1">
        <f t="shared" si="194"/>
        <v>0.60000000000000009</v>
      </c>
      <c r="J286" s="1">
        <f t="shared" si="195"/>
        <v>-0.6</v>
      </c>
      <c r="K286" s="1">
        <f t="shared" si="196"/>
        <v>0.56000000000000016</v>
      </c>
      <c r="L286" s="1">
        <f t="shared" si="197"/>
        <v>1.1600000000000001</v>
      </c>
      <c r="M286" s="1">
        <f t="shared" si="198"/>
        <v>1.3600000000000003</v>
      </c>
      <c r="N286" s="1">
        <f t="shared" si="199"/>
        <v>1</v>
      </c>
      <c r="O286" s="1">
        <f t="shared" si="200"/>
        <v>1</v>
      </c>
      <c r="P286" s="1">
        <f t="shared" si="201"/>
        <v>0</v>
      </c>
      <c r="Q286" s="1">
        <f t="shared" si="202"/>
        <v>0</v>
      </c>
    </row>
    <row r="287" spans="1:17" hidden="1" x14ac:dyDescent="0.3">
      <c r="A287" s="1">
        <f t="shared" si="203"/>
        <v>58</v>
      </c>
      <c r="B287" s="1">
        <f t="shared" ref="B287:D287" si="259">INDEX(A$6:A$221,$A287)-A$225</f>
        <v>0.2</v>
      </c>
      <c r="C287" s="1">
        <f t="shared" si="259"/>
        <v>0.60000000000000009</v>
      </c>
      <c r="D287" s="1">
        <f t="shared" si="259"/>
        <v>0.60000000000000009</v>
      </c>
      <c r="E287" s="1">
        <f t="shared" si="190"/>
        <v>-0.8</v>
      </c>
      <c r="F287" s="1">
        <f t="shared" si="191"/>
        <v>-0.39999999999999991</v>
      </c>
      <c r="G287" s="1">
        <f t="shared" si="192"/>
        <v>-0.39999999999999991</v>
      </c>
      <c r="H287" s="1">
        <f t="shared" si="193"/>
        <v>-0.8</v>
      </c>
      <c r="I287" s="1">
        <f t="shared" si="194"/>
        <v>0.60000000000000009</v>
      </c>
      <c r="J287" s="1">
        <f t="shared" si="195"/>
        <v>-0.39999999999999991</v>
      </c>
      <c r="K287" s="1">
        <f t="shared" si="196"/>
        <v>0.76000000000000023</v>
      </c>
      <c r="L287" s="1">
        <f t="shared" si="197"/>
        <v>0.96</v>
      </c>
      <c r="M287" s="1">
        <f t="shared" si="198"/>
        <v>1.1600000000000001</v>
      </c>
      <c r="N287" s="1">
        <f t="shared" si="199"/>
        <v>1</v>
      </c>
      <c r="O287" s="1">
        <f t="shared" si="200"/>
        <v>1</v>
      </c>
      <c r="P287" s="1">
        <f t="shared" si="201"/>
        <v>0</v>
      </c>
      <c r="Q287" s="1">
        <f t="shared" si="202"/>
        <v>0</v>
      </c>
    </row>
    <row r="288" spans="1:17" hidden="1" x14ac:dyDescent="0.3">
      <c r="A288" s="1">
        <f t="shared" si="203"/>
        <v>59</v>
      </c>
      <c r="B288" s="1">
        <f t="shared" ref="B288:D288" si="260">INDEX(A$6:A$221,$A288)-A$225</f>
        <v>0.2</v>
      </c>
      <c r="C288" s="1">
        <f t="shared" si="260"/>
        <v>0.60000000000000009</v>
      </c>
      <c r="D288" s="1">
        <f t="shared" si="260"/>
        <v>0.80000000000000016</v>
      </c>
      <c r="E288" s="1">
        <f t="shared" si="190"/>
        <v>-0.8</v>
      </c>
      <c r="F288" s="1">
        <f t="shared" si="191"/>
        <v>-0.39999999999999991</v>
      </c>
      <c r="G288" s="1">
        <f t="shared" si="192"/>
        <v>-0.19999999999999984</v>
      </c>
      <c r="H288" s="1">
        <f t="shared" si="193"/>
        <v>-0.8</v>
      </c>
      <c r="I288" s="1">
        <f t="shared" si="194"/>
        <v>0.60000000000000009</v>
      </c>
      <c r="J288" s="1">
        <f t="shared" si="195"/>
        <v>-0.19999999999999984</v>
      </c>
      <c r="K288" s="1">
        <f t="shared" si="196"/>
        <v>1.0400000000000005</v>
      </c>
      <c r="L288" s="1">
        <f t="shared" si="197"/>
        <v>0.84</v>
      </c>
      <c r="M288" s="1">
        <f t="shared" si="198"/>
        <v>1.0400000000000003</v>
      </c>
      <c r="N288" s="1">
        <f t="shared" si="199"/>
        <v>2</v>
      </c>
      <c r="O288" s="1">
        <f t="shared" si="200"/>
        <v>0</v>
      </c>
      <c r="P288" s="1">
        <f t="shared" si="201"/>
        <v>1</v>
      </c>
      <c r="Q288" s="1">
        <f t="shared" si="202"/>
        <v>0</v>
      </c>
    </row>
    <row r="289" spans="1:17" hidden="1" x14ac:dyDescent="0.3">
      <c r="A289" s="1">
        <f t="shared" si="203"/>
        <v>60</v>
      </c>
      <c r="B289" s="1">
        <f t="shared" ref="B289:D289" si="261">INDEX(A$6:A$221,$A289)-A$225</f>
        <v>0.2</v>
      </c>
      <c r="C289" s="1">
        <f t="shared" si="261"/>
        <v>0.60000000000000009</v>
      </c>
      <c r="D289" s="1">
        <f t="shared" si="261"/>
        <v>1.0000000000000002</v>
      </c>
      <c r="E289" s="1">
        <f t="shared" si="190"/>
        <v>-0.8</v>
      </c>
      <c r="F289" s="1">
        <f t="shared" si="191"/>
        <v>-0.39999999999999991</v>
      </c>
      <c r="G289" s="1">
        <f t="shared" si="192"/>
        <v>0</v>
      </c>
      <c r="H289" s="1">
        <f t="shared" si="193"/>
        <v>-0.8</v>
      </c>
      <c r="I289" s="1">
        <f t="shared" si="194"/>
        <v>0.60000000000000009</v>
      </c>
      <c r="J289" s="1">
        <f t="shared" si="195"/>
        <v>0</v>
      </c>
      <c r="K289" s="1">
        <f t="shared" si="196"/>
        <v>1.4000000000000006</v>
      </c>
      <c r="L289" s="1">
        <f t="shared" si="197"/>
        <v>0.8</v>
      </c>
      <c r="M289" s="1">
        <f t="shared" si="198"/>
        <v>1.0000000000000002</v>
      </c>
      <c r="N289" s="1">
        <f t="shared" si="199"/>
        <v>2</v>
      </c>
      <c r="O289" s="1">
        <f t="shared" si="200"/>
        <v>0</v>
      </c>
      <c r="P289" s="1">
        <f t="shared" si="201"/>
        <v>1</v>
      </c>
      <c r="Q289" s="1">
        <f t="shared" si="202"/>
        <v>0</v>
      </c>
    </row>
    <row r="290" spans="1:17" hidden="1" x14ac:dyDescent="0.3">
      <c r="A290" s="1">
        <f t="shared" si="203"/>
        <v>61</v>
      </c>
      <c r="B290" s="1">
        <f t="shared" ref="B290:D290" si="262">INDEX(A$6:A$221,$A290)-A$225</f>
        <v>0.2</v>
      </c>
      <c r="C290" s="1">
        <f t="shared" si="262"/>
        <v>0.8</v>
      </c>
      <c r="D290" s="1">
        <f t="shared" si="262"/>
        <v>0</v>
      </c>
      <c r="E290" s="1">
        <f t="shared" si="190"/>
        <v>-0.8</v>
      </c>
      <c r="F290" s="1">
        <f t="shared" si="191"/>
        <v>-0.19999999999999996</v>
      </c>
      <c r="G290" s="1">
        <f t="shared" si="192"/>
        <v>-1</v>
      </c>
      <c r="H290" s="1">
        <f t="shared" si="193"/>
        <v>-0.8</v>
      </c>
      <c r="I290" s="1">
        <f t="shared" si="194"/>
        <v>0.8</v>
      </c>
      <c r="J290" s="1">
        <f t="shared" si="195"/>
        <v>-1</v>
      </c>
      <c r="K290" s="1">
        <f t="shared" si="196"/>
        <v>0.68000000000000016</v>
      </c>
      <c r="L290" s="1">
        <f t="shared" si="197"/>
        <v>1.6800000000000002</v>
      </c>
      <c r="M290" s="1">
        <f t="shared" si="198"/>
        <v>2.2800000000000002</v>
      </c>
      <c r="N290" s="1">
        <f t="shared" si="199"/>
        <v>1</v>
      </c>
      <c r="O290" s="1">
        <f t="shared" si="200"/>
        <v>1</v>
      </c>
      <c r="P290" s="1">
        <f t="shared" si="201"/>
        <v>0</v>
      </c>
      <c r="Q290" s="1">
        <f t="shared" si="202"/>
        <v>0</v>
      </c>
    </row>
    <row r="291" spans="1:17" hidden="1" x14ac:dyDescent="0.3">
      <c r="A291" s="1">
        <f t="shared" si="203"/>
        <v>62</v>
      </c>
      <c r="B291" s="1">
        <f t="shared" ref="B291:D291" si="263">INDEX(A$6:A$221,$A291)-A$225</f>
        <v>0.2</v>
      </c>
      <c r="C291" s="1">
        <f t="shared" si="263"/>
        <v>0.8</v>
      </c>
      <c r="D291" s="1">
        <f t="shared" si="263"/>
        <v>0.2</v>
      </c>
      <c r="E291" s="1">
        <f t="shared" si="190"/>
        <v>-0.8</v>
      </c>
      <c r="F291" s="1">
        <f t="shared" si="191"/>
        <v>-0.19999999999999996</v>
      </c>
      <c r="G291" s="1">
        <f t="shared" si="192"/>
        <v>-0.8</v>
      </c>
      <c r="H291" s="1">
        <f t="shared" si="193"/>
        <v>-0.8</v>
      </c>
      <c r="I291" s="1">
        <f t="shared" si="194"/>
        <v>0.8</v>
      </c>
      <c r="J291" s="1">
        <f t="shared" si="195"/>
        <v>-0.8</v>
      </c>
      <c r="K291" s="1">
        <f t="shared" si="196"/>
        <v>0.7200000000000002</v>
      </c>
      <c r="L291" s="1">
        <f t="shared" si="197"/>
        <v>1.3200000000000003</v>
      </c>
      <c r="M291" s="1">
        <f t="shared" si="198"/>
        <v>1.9200000000000004</v>
      </c>
      <c r="N291" s="1">
        <f t="shared" si="199"/>
        <v>1</v>
      </c>
      <c r="O291" s="1">
        <f t="shared" si="200"/>
        <v>1</v>
      </c>
      <c r="P291" s="1">
        <f t="shared" si="201"/>
        <v>0</v>
      </c>
      <c r="Q291" s="1">
        <f t="shared" si="202"/>
        <v>0</v>
      </c>
    </row>
    <row r="292" spans="1:17" hidden="1" x14ac:dyDescent="0.3">
      <c r="A292" s="1">
        <f t="shared" si="203"/>
        <v>63</v>
      </c>
      <c r="B292" s="1">
        <f t="shared" ref="B292:D292" si="264">INDEX(A$6:A$221,$A292)-A$225</f>
        <v>0.2</v>
      </c>
      <c r="C292" s="1">
        <f t="shared" si="264"/>
        <v>0.8</v>
      </c>
      <c r="D292" s="1">
        <f t="shared" si="264"/>
        <v>0.4</v>
      </c>
      <c r="E292" s="1">
        <f t="shared" si="190"/>
        <v>-0.8</v>
      </c>
      <c r="F292" s="1">
        <f t="shared" si="191"/>
        <v>-0.19999999999999996</v>
      </c>
      <c r="G292" s="1">
        <f t="shared" si="192"/>
        <v>-0.6</v>
      </c>
      <c r="H292" s="1">
        <f t="shared" si="193"/>
        <v>-0.8</v>
      </c>
      <c r="I292" s="1">
        <f t="shared" si="194"/>
        <v>0.8</v>
      </c>
      <c r="J292" s="1">
        <f t="shared" si="195"/>
        <v>-0.6</v>
      </c>
      <c r="K292" s="1">
        <f t="shared" si="196"/>
        <v>0.84000000000000019</v>
      </c>
      <c r="L292" s="1">
        <f t="shared" si="197"/>
        <v>1.04</v>
      </c>
      <c r="M292" s="1">
        <f t="shared" si="198"/>
        <v>1.6400000000000001</v>
      </c>
      <c r="N292" s="1">
        <f t="shared" si="199"/>
        <v>1</v>
      </c>
      <c r="O292" s="1">
        <f t="shared" si="200"/>
        <v>1</v>
      </c>
      <c r="P292" s="1">
        <f t="shared" si="201"/>
        <v>0</v>
      </c>
      <c r="Q292" s="1">
        <f t="shared" si="202"/>
        <v>0</v>
      </c>
    </row>
    <row r="293" spans="1:17" hidden="1" x14ac:dyDescent="0.3">
      <c r="A293" s="1">
        <f t="shared" si="203"/>
        <v>64</v>
      </c>
      <c r="B293" s="1">
        <f t="shared" ref="B293:D293" si="265">INDEX(A$6:A$221,$A293)-A$225</f>
        <v>0.2</v>
      </c>
      <c r="C293" s="1">
        <f t="shared" si="265"/>
        <v>0.8</v>
      </c>
      <c r="D293" s="1">
        <f t="shared" si="265"/>
        <v>0.60000000000000009</v>
      </c>
      <c r="E293" s="1">
        <f t="shared" si="190"/>
        <v>-0.8</v>
      </c>
      <c r="F293" s="1">
        <f t="shared" si="191"/>
        <v>-0.19999999999999996</v>
      </c>
      <c r="G293" s="1">
        <f t="shared" si="192"/>
        <v>-0.39999999999999991</v>
      </c>
      <c r="H293" s="1">
        <f t="shared" si="193"/>
        <v>-0.8</v>
      </c>
      <c r="I293" s="1">
        <f t="shared" si="194"/>
        <v>0.8</v>
      </c>
      <c r="J293" s="1">
        <f t="shared" si="195"/>
        <v>-0.39999999999999991</v>
      </c>
      <c r="K293" s="1">
        <f t="shared" si="196"/>
        <v>1.0400000000000003</v>
      </c>
      <c r="L293" s="1">
        <f t="shared" si="197"/>
        <v>0.84000000000000008</v>
      </c>
      <c r="M293" s="1">
        <f t="shared" si="198"/>
        <v>1.4400000000000002</v>
      </c>
      <c r="N293" s="1">
        <f t="shared" si="199"/>
        <v>2</v>
      </c>
      <c r="O293" s="1">
        <f t="shared" si="200"/>
        <v>0</v>
      </c>
      <c r="P293" s="1">
        <f t="shared" si="201"/>
        <v>1</v>
      </c>
      <c r="Q293" s="1">
        <f t="shared" si="202"/>
        <v>0</v>
      </c>
    </row>
    <row r="294" spans="1:17" hidden="1" x14ac:dyDescent="0.3">
      <c r="A294" s="1">
        <f t="shared" si="203"/>
        <v>65</v>
      </c>
      <c r="B294" s="1">
        <f t="shared" ref="B294:D294" si="266">INDEX(A$6:A$221,$A294)-A$225</f>
        <v>0.2</v>
      </c>
      <c r="C294" s="1">
        <f t="shared" si="266"/>
        <v>0.8</v>
      </c>
      <c r="D294" s="1">
        <f t="shared" si="266"/>
        <v>0.80000000000000016</v>
      </c>
      <c r="E294" s="1">
        <f t="shared" si="190"/>
        <v>-0.8</v>
      </c>
      <c r="F294" s="1">
        <f t="shared" si="191"/>
        <v>-0.19999999999999996</v>
      </c>
      <c r="G294" s="1">
        <f t="shared" si="192"/>
        <v>-0.19999999999999984</v>
      </c>
      <c r="H294" s="1">
        <f t="shared" si="193"/>
        <v>-0.8</v>
      </c>
      <c r="I294" s="1">
        <f t="shared" si="194"/>
        <v>0.8</v>
      </c>
      <c r="J294" s="1">
        <f t="shared" si="195"/>
        <v>-0.19999999999999984</v>
      </c>
      <c r="K294" s="1">
        <f t="shared" si="196"/>
        <v>1.3200000000000003</v>
      </c>
      <c r="L294" s="1">
        <f t="shared" si="197"/>
        <v>0.72000000000000008</v>
      </c>
      <c r="M294" s="1">
        <f t="shared" si="198"/>
        <v>1.3200000000000003</v>
      </c>
      <c r="N294" s="1">
        <f t="shared" si="199"/>
        <v>2</v>
      </c>
      <c r="O294" s="1">
        <f t="shared" si="200"/>
        <v>0</v>
      </c>
      <c r="P294" s="1">
        <f t="shared" si="201"/>
        <v>1</v>
      </c>
      <c r="Q294" s="1">
        <f t="shared" si="202"/>
        <v>0</v>
      </c>
    </row>
    <row r="295" spans="1:17" hidden="1" x14ac:dyDescent="0.3">
      <c r="A295" s="1">
        <f t="shared" si="203"/>
        <v>66</v>
      </c>
      <c r="B295" s="1">
        <f t="shared" ref="B295:D295" si="267">INDEX(A$6:A$221,$A295)-A$225</f>
        <v>0.2</v>
      </c>
      <c r="C295" s="1">
        <f t="shared" si="267"/>
        <v>0.8</v>
      </c>
      <c r="D295" s="1">
        <f t="shared" si="267"/>
        <v>1.0000000000000002</v>
      </c>
      <c r="E295" s="1">
        <f t="shared" ref="E295:E358" si="268">INDEX(A$6:A$221,$A295)-A$226</f>
        <v>-0.8</v>
      </c>
      <c r="F295" s="1">
        <f t="shared" ref="F295:F358" si="269">INDEX(B$6:B$221,$A295)-B$226</f>
        <v>-0.19999999999999996</v>
      </c>
      <c r="G295" s="1">
        <f t="shared" ref="G295:G358" si="270">INDEX(C$6:C$221,$A295)-C$226</f>
        <v>0</v>
      </c>
      <c r="H295" s="1">
        <f t="shared" ref="H295:H358" si="271">INDEX(A$6:A$221,$A295)-A$227</f>
        <v>-0.8</v>
      </c>
      <c r="I295" s="1">
        <f t="shared" ref="I295:I358" si="272">INDEX(B$6:B$221,$A295)-B$227</f>
        <v>0.8</v>
      </c>
      <c r="J295" s="1">
        <f t="shared" ref="J295:J358" si="273">INDEX(C$6:C$221,$A295)-C$227</f>
        <v>0</v>
      </c>
      <c r="K295" s="1">
        <f t="shared" ref="K295:K358" si="274">SUMPRODUCT(B295:D295,B295:D295)</f>
        <v>1.6800000000000006</v>
      </c>
      <c r="L295" s="1">
        <f t="shared" ref="L295:L358" si="275">SUMPRODUCT(E295:G295,E295:G295)</f>
        <v>0.68000000000000016</v>
      </c>
      <c r="M295" s="1">
        <f t="shared" ref="M295:M358" si="276">SUMPRODUCT(H295:J295,H295:J295)</f>
        <v>1.2800000000000002</v>
      </c>
      <c r="N295" s="1">
        <f t="shared" ref="N295:N358" si="277">MATCH(MIN(K295:M295),K295:M295, 0)</f>
        <v>2</v>
      </c>
      <c r="O295" s="1">
        <f t="shared" ref="O295:O358" si="278">IF(N295=1,1,0)</f>
        <v>0</v>
      </c>
      <c r="P295" s="1">
        <f t="shared" ref="P295:P358" si="279">IF(N295=2,1,0)</f>
        <v>1</v>
      </c>
      <c r="Q295" s="1">
        <f t="shared" ref="Q295:Q358" si="280">IF(N295=3,1,0)</f>
        <v>0</v>
      </c>
    </row>
    <row r="296" spans="1:17" hidden="1" x14ac:dyDescent="0.3">
      <c r="A296" s="1">
        <f t="shared" ref="A296:A314" si="281">A295+1</f>
        <v>67</v>
      </c>
      <c r="B296" s="1">
        <f t="shared" ref="B296:D296" si="282">INDEX(A$6:A$221,$A296)-A$225</f>
        <v>0.2</v>
      </c>
      <c r="C296" s="1">
        <f t="shared" si="282"/>
        <v>1</v>
      </c>
      <c r="D296" s="1">
        <f t="shared" si="282"/>
        <v>0</v>
      </c>
      <c r="E296" s="1">
        <f t="shared" si="268"/>
        <v>-0.8</v>
      </c>
      <c r="F296" s="1">
        <f t="shared" si="269"/>
        <v>0</v>
      </c>
      <c r="G296" s="1">
        <f t="shared" si="270"/>
        <v>-1</v>
      </c>
      <c r="H296" s="1">
        <f t="shared" si="271"/>
        <v>-0.8</v>
      </c>
      <c r="I296" s="1">
        <f t="shared" si="272"/>
        <v>1</v>
      </c>
      <c r="J296" s="1">
        <f t="shared" si="273"/>
        <v>-1</v>
      </c>
      <c r="K296" s="1">
        <f t="shared" si="274"/>
        <v>1.04</v>
      </c>
      <c r="L296" s="1">
        <f t="shared" si="275"/>
        <v>1.6400000000000001</v>
      </c>
      <c r="M296" s="1">
        <f t="shared" si="276"/>
        <v>2.64</v>
      </c>
      <c r="N296" s="1">
        <f t="shared" si="277"/>
        <v>1</v>
      </c>
      <c r="O296" s="1">
        <f t="shared" si="278"/>
        <v>1</v>
      </c>
      <c r="P296" s="1">
        <f t="shared" si="279"/>
        <v>0</v>
      </c>
      <c r="Q296" s="1">
        <f t="shared" si="280"/>
        <v>0</v>
      </c>
    </row>
    <row r="297" spans="1:17" hidden="1" x14ac:dyDescent="0.3">
      <c r="A297" s="1">
        <f t="shared" si="281"/>
        <v>68</v>
      </c>
      <c r="B297" s="1">
        <f t="shared" ref="B297:D297" si="283">INDEX(A$6:A$221,$A297)-A$225</f>
        <v>0.2</v>
      </c>
      <c r="C297" s="1">
        <f t="shared" si="283"/>
        <v>1</v>
      </c>
      <c r="D297" s="1">
        <f t="shared" si="283"/>
        <v>0.2</v>
      </c>
      <c r="E297" s="1">
        <f t="shared" si="268"/>
        <v>-0.8</v>
      </c>
      <c r="F297" s="1">
        <f t="shared" si="269"/>
        <v>0</v>
      </c>
      <c r="G297" s="1">
        <f t="shared" si="270"/>
        <v>-0.8</v>
      </c>
      <c r="H297" s="1">
        <f t="shared" si="271"/>
        <v>-0.8</v>
      </c>
      <c r="I297" s="1">
        <f t="shared" si="272"/>
        <v>1</v>
      </c>
      <c r="J297" s="1">
        <f t="shared" si="273"/>
        <v>-0.8</v>
      </c>
      <c r="K297" s="1">
        <f t="shared" si="274"/>
        <v>1.08</v>
      </c>
      <c r="L297" s="1">
        <f t="shared" si="275"/>
        <v>1.2800000000000002</v>
      </c>
      <c r="M297" s="1">
        <f t="shared" si="276"/>
        <v>2.2800000000000002</v>
      </c>
      <c r="N297" s="1">
        <f t="shared" si="277"/>
        <v>1</v>
      </c>
      <c r="O297" s="1">
        <f t="shared" si="278"/>
        <v>1</v>
      </c>
      <c r="P297" s="1">
        <f t="shared" si="279"/>
        <v>0</v>
      </c>
      <c r="Q297" s="1">
        <f t="shared" si="280"/>
        <v>0</v>
      </c>
    </row>
    <row r="298" spans="1:17" hidden="1" x14ac:dyDescent="0.3">
      <c r="A298" s="1">
        <f t="shared" si="281"/>
        <v>69</v>
      </c>
      <c r="B298" s="1">
        <f t="shared" ref="B298:D298" si="284">INDEX(A$6:A$221,$A298)-A$225</f>
        <v>0.2</v>
      </c>
      <c r="C298" s="1">
        <f t="shared" si="284"/>
        <v>1</v>
      </c>
      <c r="D298" s="1">
        <f t="shared" si="284"/>
        <v>0.4</v>
      </c>
      <c r="E298" s="1">
        <f t="shared" si="268"/>
        <v>-0.8</v>
      </c>
      <c r="F298" s="1">
        <f t="shared" si="269"/>
        <v>0</v>
      </c>
      <c r="G298" s="1">
        <f t="shared" si="270"/>
        <v>-0.6</v>
      </c>
      <c r="H298" s="1">
        <f t="shared" si="271"/>
        <v>-0.8</v>
      </c>
      <c r="I298" s="1">
        <f t="shared" si="272"/>
        <v>1</v>
      </c>
      <c r="J298" s="1">
        <f t="shared" si="273"/>
        <v>-0.6</v>
      </c>
      <c r="K298" s="1">
        <f t="shared" si="274"/>
        <v>1.2000000000000002</v>
      </c>
      <c r="L298" s="1">
        <f t="shared" si="275"/>
        <v>1</v>
      </c>
      <c r="M298" s="1">
        <f t="shared" si="276"/>
        <v>2</v>
      </c>
      <c r="N298" s="1">
        <f t="shared" si="277"/>
        <v>2</v>
      </c>
      <c r="O298" s="1">
        <f t="shared" si="278"/>
        <v>0</v>
      </c>
      <c r="P298" s="1">
        <f t="shared" si="279"/>
        <v>1</v>
      </c>
      <c r="Q298" s="1">
        <f t="shared" si="280"/>
        <v>0</v>
      </c>
    </row>
    <row r="299" spans="1:17" hidden="1" x14ac:dyDescent="0.3">
      <c r="A299" s="1">
        <f t="shared" si="281"/>
        <v>70</v>
      </c>
      <c r="B299" s="1">
        <f t="shared" ref="B299:D299" si="285">INDEX(A$6:A$221,$A299)-A$225</f>
        <v>0.2</v>
      </c>
      <c r="C299" s="1">
        <f t="shared" si="285"/>
        <v>1</v>
      </c>
      <c r="D299" s="1">
        <f t="shared" si="285"/>
        <v>0.60000000000000009</v>
      </c>
      <c r="E299" s="1">
        <f t="shared" si="268"/>
        <v>-0.8</v>
      </c>
      <c r="F299" s="1">
        <f t="shared" si="269"/>
        <v>0</v>
      </c>
      <c r="G299" s="1">
        <f t="shared" si="270"/>
        <v>-0.39999999999999991</v>
      </c>
      <c r="H299" s="1">
        <f t="shared" si="271"/>
        <v>-0.8</v>
      </c>
      <c r="I299" s="1">
        <f t="shared" si="272"/>
        <v>1</v>
      </c>
      <c r="J299" s="1">
        <f t="shared" si="273"/>
        <v>-0.39999999999999991</v>
      </c>
      <c r="K299" s="1">
        <f t="shared" si="274"/>
        <v>1.4000000000000001</v>
      </c>
      <c r="L299" s="1">
        <f t="shared" si="275"/>
        <v>0.8</v>
      </c>
      <c r="M299" s="1">
        <f t="shared" si="276"/>
        <v>1.8</v>
      </c>
      <c r="N299" s="1">
        <f t="shared" si="277"/>
        <v>2</v>
      </c>
      <c r="O299" s="1">
        <f t="shared" si="278"/>
        <v>0</v>
      </c>
      <c r="P299" s="1">
        <f t="shared" si="279"/>
        <v>1</v>
      </c>
      <c r="Q299" s="1">
        <f t="shared" si="280"/>
        <v>0</v>
      </c>
    </row>
    <row r="300" spans="1:17" hidden="1" x14ac:dyDescent="0.3">
      <c r="A300" s="1">
        <f t="shared" si="281"/>
        <v>71</v>
      </c>
      <c r="B300" s="1">
        <f t="shared" ref="B300:D300" si="286">INDEX(A$6:A$221,$A300)-A$225</f>
        <v>0.2</v>
      </c>
      <c r="C300" s="1">
        <f t="shared" si="286"/>
        <v>1</v>
      </c>
      <c r="D300" s="1">
        <f t="shared" si="286"/>
        <v>0.80000000000000016</v>
      </c>
      <c r="E300" s="1">
        <f t="shared" si="268"/>
        <v>-0.8</v>
      </c>
      <c r="F300" s="1">
        <f t="shared" si="269"/>
        <v>0</v>
      </c>
      <c r="G300" s="1">
        <f t="shared" si="270"/>
        <v>-0.19999999999999984</v>
      </c>
      <c r="H300" s="1">
        <f t="shared" si="271"/>
        <v>-0.8</v>
      </c>
      <c r="I300" s="1">
        <f t="shared" si="272"/>
        <v>1</v>
      </c>
      <c r="J300" s="1">
        <f t="shared" si="273"/>
        <v>-0.19999999999999984</v>
      </c>
      <c r="K300" s="1">
        <f t="shared" si="274"/>
        <v>1.6800000000000002</v>
      </c>
      <c r="L300" s="1">
        <f t="shared" si="275"/>
        <v>0.68</v>
      </c>
      <c r="M300" s="1">
        <f t="shared" si="276"/>
        <v>1.6800000000000002</v>
      </c>
      <c r="N300" s="1">
        <f t="shared" si="277"/>
        <v>2</v>
      </c>
      <c r="O300" s="1">
        <f t="shared" si="278"/>
        <v>0</v>
      </c>
      <c r="P300" s="1">
        <f t="shared" si="279"/>
        <v>1</v>
      </c>
      <c r="Q300" s="1">
        <f t="shared" si="280"/>
        <v>0</v>
      </c>
    </row>
    <row r="301" spans="1:17" hidden="1" x14ac:dyDescent="0.3">
      <c r="A301" s="1">
        <f t="shared" si="281"/>
        <v>72</v>
      </c>
      <c r="B301" s="1">
        <f t="shared" ref="B301:D301" si="287">INDEX(A$6:A$221,$A301)-A$225</f>
        <v>0.2</v>
      </c>
      <c r="C301" s="1">
        <f t="shared" si="287"/>
        <v>1</v>
      </c>
      <c r="D301" s="1">
        <f t="shared" si="287"/>
        <v>1.0000000000000002</v>
      </c>
      <c r="E301" s="1">
        <f t="shared" si="268"/>
        <v>-0.8</v>
      </c>
      <c r="F301" s="1">
        <f t="shared" si="269"/>
        <v>0</v>
      </c>
      <c r="G301" s="1">
        <f t="shared" si="270"/>
        <v>0</v>
      </c>
      <c r="H301" s="1">
        <f t="shared" si="271"/>
        <v>-0.8</v>
      </c>
      <c r="I301" s="1">
        <f t="shared" si="272"/>
        <v>1</v>
      </c>
      <c r="J301" s="1">
        <f t="shared" si="273"/>
        <v>0</v>
      </c>
      <c r="K301" s="1">
        <f t="shared" si="274"/>
        <v>2.0400000000000005</v>
      </c>
      <c r="L301" s="1">
        <f t="shared" si="275"/>
        <v>0.64000000000000012</v>
      </c>
      <c r="M301" s="1">
        <f t="shared" si="276"/>
        <v>1.6400000000000001</v>
      </c>
      <c r="N301" s="1">
        <f t="shared" si="277"/>
        <v>2</v>
      </c>
      <c r="O301" s="1">
        <f t="shared" si="278"/>
        <v>0</v>
      </c>
      <c r="P301" s="1">
        <f t="shared" si="279"/>
        <v>1</v>
      </c>
      <c r="Q301" s="1">
        <f t="shared" si="280"/>
        <v>0</v>
      </c>
    </row>
    <row r="302" spans="1:17" hidden="1" x14ac:dyDescent="0.3">
      <c r="A302" s="1">
        <f t="shared" si="281"/>
        <v>73</v>
      </c>
      <c r="B302" s="1">
        <f t="shared" ref="B302:D302" si="288">INDEX(A$6:A$221,$A302)-A$225</f>
        <v>0.4</v>
      </c>
      <c r="C302" s="1">
        <f t="shared" si="288"/>
        <v>0</v>
      </c>
      <c r="D302" s="1">
        <f t="shared" si="288"/>
        <v>0</v>
      </c>
      <c r="E302" s="1">
        <f t="shared" si="268"/>
        <v>-0.6</v>
      </c>
      <c r="F302" s="1">
        <f t="shared" si="269"/>
        <v>-1</v>
      </c>
      <c r="G302" s="1">
        <f t="shared" si="270"/>
        <v>-1</v>
      </c>
      <c r="H302" s="1">
        <f t="shared" si="271"/>
        <v>-0.6</v>
      </c>
      <c r="I302" s="1">
        <f t="shared" si="272"/>
        <v>0</v>
      </c>
      <c r="J302" s="1">
        <f t="shared" si="273"/>
        <v>-1</v>
      </c>
      <c r="K302" s="1">
        <f t="shared" si="274"/>
        <v>0.16000000000000003</v>
      </c>
      <c r="L302" s="1">
        <f t="shared" si="275"/>
        <v>2.36</v>
      </c>
      <c r="M302" s="1">
        <f t="shared" si="276"/>
        <v>1.3599999999999999</v>
      </c>
      <c r="N302" s="1">
        <f t="shared" si="277"/>
        <v>1</v>
      </c>
      <c r="O302" s="1">
        <f t="shared" si="278"/>
        <v>1</v>
      </c>
      <c r="P302" s="1">
        <f t="shared" si="279"/>
        <v>0</v>
      </c>
      <c r="Q302" s="1">
        <f t="shared" si="280"/>
        <v>0</v>
      </c>
    </row>
    <row r="303" spans="1:17" hidden="1" x14ac:dyDescent="0.3">
      <c r="A303" s="1">
        <f t="shared" si="281"/>
        <v>74</v>
      </c>
      <c r="B303" s="1">
        <f t="shared" ref="B303:D303" si="289">INDEX(A$6:A$221,$A303)-A$225</f>
        <v>0.4</v>
      </c>
      <c r="C303" s="1">
        <f t="shared" si="289"/>
        <v>0</v>
      </c>
      <c r="D303" s="1">
        <f t="shared" si="289"/>
        <v>0.2</v>
      </c>
      <c r="E303" s="1">
        <f t="shared" si="268"/>
        <v>-0.6</v>
      </c>
      <c r="F303" s="1">
        <f t="shared" si="269"/>
        <v>-1</v>
      </c>
      <c r="G303" s="1">
        <f t="shared" si="270"/>
        <v>-0.8</v>
      </c>
      <c r="H303" s="1">
        <f t="shared" si="271"/>
        <v>-0.6</v>
      </c>
      <c r="I303" s="1">
        <f t="shared" si="272"/>
        <v>0</v>
      </c>
      <c r="J303" s="1">
        <f t="shared" si="273"/>
        <v>-0.8</v>
      </c>
      <c r="K303" s="1">
        <f t="shared" si="274"/>
        <v>0.20000000000000004</v>
      </c>
      <c r="L303" s="1">
        <f t="shared" si="275"/>
        <v>2</v>
      </c>
      <c r="M303" s="1">
        <f t="shared" si="276"/>
        <v>1</v>
      </c>
      <c r="N303" s="1">
        <f t="shared" si="277"/>
        <v>1</v>
      </c>
      <c r="O303" s="1">
        <f t="shared" si="278"/>
        <v>1</v>
      </c>
      <c r="P303" s="1">
        <f t="shared" si="279"/>
        <v>0</v>
      </c>
      <c r="Q303" s="1">
        <f t="shared" si="280"/>
        <v>0</v>
      </c>
    </row>
    <row r="304" spans="1:17" hidden="1" x14ac:dyDescent="0.3">
      <c r="A304" s="1">
        <f t="shared" si="281"/>
        <v>75</v>
      </c>
      <c r="B304" s="1">
        <f t="shared" ref="B304:D304" si="290">INDEX(A$6:A$221,$A304)-A$225</f>
        <v>0.4</v>
      </c>
      <c r="C304" s="1">
        <f t="shared" si="290"/>
        <v>0</v>
      </c>
      <c r="D304" s="1">
        <f t="shared" si="290"/>
        <v>0.4</v>
      </c>
      <c r="E304" s="1">
        <f t="shared" si="268"/>
        <v>-0.6</v>
      </c>
      <c r="F304" s="1">
        <f t="shared" si="269"/>
        <v>-1</v>
      </c>
      <c r="G304" s="1">
        <f t="shared" si="270"/>
        <v>-0.6</v>
      </c>
      <c r="H304" s="1">
        <f t="shared" si="271"/>
        <v>-0.6</v>
      </c>
      <c r="I304" s="1">
        <f t="shared" si="272"/>
        <v>0</v>
      </c>
      <c r="J304" s="1">
        <f t="shared" si="273"/>
        <v>-0.6</v>
      </c>
      <c r="K304" s="1">
        <f t="shared" si="274"/>
        <v>0.32000000000000006</v>
      </c>
      <c r="L304" s="1">
        <f t="shared" si="275"/>
        <v>1.7199999999999998</v>
      </c>
      <c r="M304" s="1">
        <f t="shared" si="276"/>
        <v>0.72</v>
      </c>
      <c r="N304" s="1">
        <f t="shared" si="277"/>
        <v>1</v>
      </c>
      <c r="O304" s="1">
        <f t="shared" si="278"/>
        <v>1</v>
      </c>
      <c r="P304" s="1">
        <f t="shared" si="279"/>
        <v>0</v>
      </c>
      <c r="Q304" s="1">
        <f t="shared" si="280"/>
        <v>0</v>
      </c>
    </row>
    <row r="305" spans="1:17" hidden="1" x14ac:dyDescent="0.3">
      <c r="A305" s="1">
        <f t="shared" si="281"/>
        <v>76</v>
      </c>
      <c r="B305" s="1">
        <f t="shared" ref="B305:D305" si="291">INDEX(A$6:A$221,$A305)-A$225</f>
        <v>0.4</v>
      </c>
      <c r="C305" s="1">
        <f t="shared" si="291"/>
        <v>0</v>
      </c>
      <c r="D305" s="1">
        <f t="shared" si="291"/>
        <v>0.60000000000000009</v>
      </c>
      <c r="E305" s="1">
        <f t="shared" si="268"/>
        <v>-0.6</v>
      </c>
      <c r="F305" s="1">
        <f t="shared" si="269"/>
        <v>-1</v>
      </c>
      <c r="G305" s="1">
        <f t="shared" si="270"/>
        <v>-0.39999999999999991</v>
      </c>
      <c r="H305" s="1">
        <f t="shared" si="271"/>
        <v>-0.6</v>
      </c>
      <c r="I305" s="1">
        <f t="shared" si="272"/>
        <v>0</v>
      </c>
      <c r="J305" s="1">
        <f t="shared" si="273"/>
        <v>-0.39999999999999991</v>
      </c>
      <c r="K305" s="1">
        <f t="shared" si="274"/>
        <v>0.52000000000000013</v>
      </c>
      <c r="L305" s="1">
        <f t="shared" si="275"/>
        <v>1.5199999999999998</v>
      </c>
      <c r="M305" s="1">
        <f t="shared" si="276"/>
        <v>0.51999999999999991</v>
      </c>
      <c r="N305" s="1">
        <f t="shared" si="277"/>
        <v>3</v>
      </c>
      <c r="O305" s="1">
        <f t="shared" si="278"/>
        <v>0</v>
      </c>
      <c r="P305" s="1">
        <f t="shared" si="279"/>
        <v>0</v>
      </c>
      <c r="Q305" s="1">
        <f t="shared" si="280"/>
        <v>1</v>
      </c>
    </row>
    <row r="306" spans="1:17" hidden="1" x14ac:dyDescent="0.3">
      <c r="A306" s="1">
        <f t="shared" si="281"/>
        <v>77</v>
      </c>
      <c r="B306" s="1">
        <f t="shared" ref="B306:D306" si="292">INDEX(A$6:A$221,$A306)-A$225</f>
        <v>0.4</v>
      </c>
      <c r="C306" s="1">
        <f t="shared" si="292"/>
        <v>0</v>
      </c>
      <c r="D306" s="1">
        <f t="shared" si="292"/>
        <v>0.80000000000000016</v>
      </c>
      <c r="E306" s="1">
        <f t="shared" si="268"/>
        <v>-0.6</v>
      </c>
      <c r="F306" s="1">
        <f t="shared" si="269"/>
        <v>-1</v>
      </c>
      <c r="G306" s="1">
        <f t="shared" si="270"/>
        <v>-0.19999999999999984</v>
      </c>
      <c r="H306" s="1">
        <f t="shared" si="271"/>
        <v>-0.6</v>
      </c>
      <c r="I306" s="1">
        <f t="shared" si="272"/>
        <v>0</v>
      </c>
      <c r="J306" s="1">
        <f t="shared" si="273"/>
        <v>-0.19999999999999984</v>
      </c>
      <c r="K306" s="1">
        <f t="shared" si="274"/>
        <v>0.80000000000000027</v>
      </c>
      <c r="L306" s="1">
        <f t="shared" si="275"/>
        <v>1.4</v>
      </c>
      <c r="M306" s="1">
        <f t="shared" si="276"/>
        <v>0.39999999999999991</v>
      </c>
      <c r="N306" s="1">
        <f t="shared" si="277"/>
        <v>3</v>
      </c>
      <c r="O306" s="1">
        <f t="shared" si="278"/>
        <v>0</v>
      </c>
      <c r="P306" s="1">
        <f t="shared" si="279"/>
        <v>0</v>
      </c>
      <c r="Q306" s="1">
        <f t="shared" si="280"/>
        <v>1</v>
      </c>
    </row>
    <row r="307" spans="1:17" hidden="1" x14ac:dyDescent="0.3">
      <c r="A307" s="1">
        <f t="shared" si="281"/>
        <v>78</v>
      </c>
      <c r="B307" s="1">
        <f t="shared" ref="B307:D307" si="293">INDEX(A$6:A$221,$A307)-A$225</f>
        <v>0.4</v>
      </c>
      <c r="C307" s="1">
        <f t="shared" si="293"/>
        <v>0</v>
      </c>
      <c r="D307" s="1">
        <f t="shared" si="293"/>
        <v>1.0000000000000002</v>
      </c>
      <c r="E307" s="1">
        <f t="shared" si="268"/>
        <v>-0.6</v>
      </c>
      <c r="F307" s="1">
        <f t="shared" si="269"/>
        <v>-1</v>
      </c>
      <c r="G307" s="1">
        <f t="shared" si="270"/>
        <v>0</v>
      </c>
      <c r="H307" s="1">
        <f t="shared" si="271"/>
        <v>-0.6</v>
      </c>
      <c r="I307" s="1">
        <f t="shared" si="272"/>
        <v>0</v>
      </c>
      <c r="J307" s="1">
        <f t="shared" si="273"/>
        <v>0</v>
      </c>
      <c r="K307" s="1">
        <f t="shared" si="274"/>
        <v>1.1600000000000006</v>
      </c>
      <c r="L307" s="1">
        <f t="shared" si="275"/>
        <v>1.3599999999999999</v>
      </c>
      <c r="M307" s="1">
        <f t="shared" si="276"/>
        <v>0.36</v>
      </c>
      <c r="N307" s="1">
        <f t="shared" si="277"/>
        <v>3</v>
      </c>
      <c r="O307" s="1">
        <f t="shared" si="278"/>
        <v>0</v>
      </c>
      <c r="P307" s="1">
        <f t="shared" si="279"/>
        <v>0</v>
      </c>
      <c r="Q307" s="1">
        <f t="shared" si="280"/>
        <v>1</v>
      </c>
    </row>
    <row r="308" spans="1:17" hidden="1" x14ac:dyDescent="0.3">
      <c r="A308" s="1">
        <f t="shared" si="281"/>
        <v>79</v>
      </c>
      <c r="B308" s="1">
        <f t="shared" ref="B308:D308" si="294">INDEX(A$6:A$221,$A308)-A$225</f>
        <v>0.4</v>
      </c>
      <c r="C308" s="1">
        <f t="shared" si="294"/>
        <v>0.2</v>
      </c>
      <c r="D308" s="1">
        <f t="shared" si="294"/>
        <v>0</v>
      </c>
      <c r="E308" s="1">
        <f t="shared" si="268"/>
        <v>-0.6</v>
      </c>
      <c r="F308" s="1">
        <f t="shared" si="269"/>
        <v>-0.8</v>
      </c>
      <c r="G308" s="1">
        <f t="shared" si="270"/>
        <v>-1</v>
      </c>
      <c r="H308" s="1">
        <f t="shared" si="271"/>
        <v>-0.6</v>
      </c>
      <c r="I308" s="1">
        <f t="shared" si="272"/>
        <v>0.2</v>
      </c>
      <c r="J308" s="1">
        <f t="shared" si="273"/>
        <v>-1</v>
      </c>
      <c r="K308" s="1">
        <f t="shared" si="274"/>
        <v>0.20000000000000004</v>
      </c>
      <c r="L308" s="1">
        <f t="shared" si="275"/>
        <v>2</v>
      </c>
      <c r="M308" s="1">
        <f t="shared" si="276"/>
        <v>1.4</v>
      </c>
      <c r="N308" s="1">
        <f t="shared" si="277"/>
        <v>1</v>
      </c>
      <c r="O308" s="1">
        <f t="shared" si="278"/>
        <v>1</v>
      </c>
      <c r="P308" s="1">
        <f t="shared" si="279"/>
        <v>0</v>
      </c>
      <c r="Q308" s="1">
        <f t="shared" si="280"/>
        <v>0</v>
      </c>
    </row>
    <row r="309" spans="1:17" hidden="1" x14ac:dyDescent="0.3">
      <c r="A309" s="1">
        <f t="shared" si="281"/>
        <v>80</v>
      </c>
      <c r="B309" s="1">
        <f t="shared" ref="B309:D309" si="295">INDEX(A$6:A$221,$A309)-A$225</f>
        <v>0.4</v>
      </c>
      <c r="C309" s="1">
        <f t="shared" si="295"/>
        <v>0.2</v>
      </c>
      <c r="D309" s="1">
        <f t="shared" si="295"/>
        <v>0.2</v>
      </c>
      <c r="E309" s="1">
        <f t="shared" si="268"/>
        <v>-0.6</v>
      </c>
      <c r="F309" s="1">
        <f t="shared" si="269"/>
        <v>-0.8</v>
      </c>
      <c r="G309" s="1">
        <f t="shared" si="270"/>
        <v>-0.8</v>
      </c>
      <c r="H309" s="1">
        <f t="shared" si="271"/>
        <v>-0.6</v>
      </c>
      <c r="I309" s="1">
        <f t="shared" si="272"/>
        <v>0.2</v>
      </c>
      <c r="J309" s="1">
        <f t="shared" si="273"/>
        <v>-0.8</v>
      </c>
      <c r="K309" s="1">
        <f t="shared" si="274"/>
        <v>0.24000000000000005</v>
      </c>
      <c r="L309" s="1">
        <f t="shared" si="275"/>
        <v>1.6400000000000001</v>
      </c>
      <c r="M309" s="1">
        <f t="shared" si="276"/>
        <v>1.04</v>
      </c>
      <c r="N309" s="1">
        <f t="shared" si="277"/>
        <v>1</v>
      </c>
      <c r="O309" s="1">
        <f t="shared" si="278"/>
        <v>1</v>
      </c>
      <c r="P309" s="1">
        <f t="shared" si="279"/>
        <v>0</v>
      </c>
      <c r="Q309" s="1">
        <f t="shared" si="280"/>
        <v>0</v>
      </c>
    </row>
    <row r="310" spans="1:17" hidden="1" x14ac:dyDescent="0.3">
      <c r="A310" s="1">
        <f t="shared" si="281"/>
        <v>81</v>
      </c>
      <c r="B310" s="1">
        <f t="shared" ref="B310:D310" si="296">INDEX(A$6:A$221,$A310)-A$225</f>
        <v>0.4</v>
      </c>
      <c r="C310" s="1">
        <f t="shared" si="296"/>
        <v>0.2</v>
      </c>
      <c r="D310" s="1">
        <f t="shared" si="296"/>
        <v>0.4</v>
      </c>
      <c r="E310" s="1">
        <f t="shared" si="268"/>
        <v>-0.6</v>
      </c>
      <c r="F310" s="1">
        <f t="shared" si="269"/>
        <v>-0.8</v>
      </c>
      <c r="G310" s="1">
        <f t="shared" si="270"/>
        <v>-0.6</v>
      </c>
      <c r="H310" s="1">
        <f t="shared" si="271"/>
        <v>-0.6</v>
      </c>
      <c r="I310" s="1">
        <f t="shared" si="272"/>
        <v>0.2</v>
      </c>
      <c r="J310" s="1">
        <f t="shared" si="273"/>
        <v>-0.6</v>
      </c>
      <c r="K310" s="1">
        <f t="shared" si="274"/>
        <v>0.3600000000000001</v>
      </c>
      <c r="L310" s="1">
        <f t="shared" si="275"/>
        <v>1.3599999999999999</v>
      </c>
      <c r="M310" s="1">
        <f t="shared" si="276"/>
        <v>0.76</v>
      </c>
      <c r="N310" s="1">
        <f t="shared" si="277"/>
        <v>1</v>
      </c>
      <c r="O310" s="1">
        <f t="shared" si="278"/>
        <v>1</v>
      </c>
      <c r="P310" s="1">
        <f t="shared" si="279"/>
        <v>0</v>
      </c>
      <c r="Q310" s="1">
        <f t="shared" si="280"/>
        <v>0</v>
      </c>
    </row>
    <row r="311" spans="1:17" hidden="1" x14ac:dyDescent="0.3">
      <c r="A311" s="1">
        <f t="shared" si="281"/>
        <v>82</v>
      </c>
      <c r="B311" s="1">
        <f t="shared" ref="B311:D311" si="297">INDEX(A$6:A$221,$A311)-A$225</f>
        <v>0.4</v>
      </c>
      <c r="C311" s="1">
        <f t="shared" si="297"/>
        <v>0.2</v>
      </c>
      <c r="D311" s="1">
        <f t="shared" si="297"/>
        <v>0.60000000000000009</v>
      </c>
      <c r="E311" s="1">
        <f t="shared" si="268"/>
        <v>-0.6</v>
      </c>
      <c r="F311" s="1">
        <f t="shared" si="269"/>
        <v>-0.8</v>
      </c>
      <c r="G311" s="1">
        <f t="shared" si="270"/>
        <v>-0.39999999999999991</v>
      </c>
      <c r="H311" s="1">
        <f t="shared" si="271"/>
        <v>-0.6</v>
      </c>
      <c r="I311" s="1">
        <f t="shared" si="272"/>
        <v>0.2</v>
      </c>
      <c r="J311" s="1">
        <f t="shared" si="273"/>
        <v>-0.39999999999999991</v>
      </c>
      <c r="K311" s="1">
        <f t="shared" si="274"/>
        <v>0.56000000000000016</v>
      </c>
      <c r="L311" s="1">
        <f t="shared" si="275"/>
        <v>1.1599999999999999</v>
      </c>
      <c r="M311" s="1">
        <f t="shared" si="276"/>
        <v>0.55999999999999994</v>
      </c>
      <c r="N311" s="1">
        <f t="shared" si="277"/>
        <v>3</v>
      </c>
      <c r="O311" s="1">
        <f t="shared" si="278"/>
        <v>0</v>
      </c>
      <c r="P311" s="1">
        <f t="shared" si="279"/>
        <v>0</v>
      </c>
      <c r="Q311" s="1">
        <f t="shared" si="280"/>
        <v>1</v>
      </c>
    </row>
    <row r="312" spans="1:17" hidden="1" x14ac:dyDescent="0.3">
      <c r="A312" s="1">
        <f t="shared" si="281"/>
        <v>83</v>
      </c>
      <c r="B312" s="1">
        <f t="shared" ref="B312:D312" si="298">INDEX(A$6:A$221,$A312)-A$225</f>
        <v>0.4</v>
      </c>
      <c r="C312" s="1">
        <f t="shared" si="298"/>
        <v>0.2</v>
      </c>
      <c r="D312" s="1">
        <f t="shared" si="298"/>
        <v>0.80000000000000016</v>
      </c>
      <c r="E312" s="1">
        <f t="shared" si="268"/>
        <v>-0.6</v>
      </c>
      <c r="F312" s="1">
        <f t="shared" si="269"/>
        <v>-0.8</v>
      </c>
      <c r="G312" s="1">
        <f t="shared" si="270"/>
        <v>-0.19999999999999984</v>
      </c>
      <c r="H312" s="1">
        <f t="shared" si="271"/>
        <v>-0.6</v>
      </c>
      <c r="I312" s="1">
        <f t="shared" si="272"/>
        <v>0.2</v>
      </c>
      <c r="J312" s="1">
        <f t="shared" si="273"/>
        <v>-0.19999999999999984</v>
      </c>
      <c r="K312" s="1">
        <f t="shared" si="274"/>
        <v>0.8400000000000003</v>
      </c>
      <c r="L312" s="1">
        <f t="shared" si="275"/>
        <v>1.04</v>
      </c>
      <c r="M312" s="1">
        <f t="shared" si="276"/>
        <v>0.43999999999999995</v>
      </c>
      <c r="N312" s="1">
        <f t="shared" si="277"/>
        <v>3</v>
      </c>
      <c r="O312" s="1">
        <f t="shared" si="278"/>
        <v>0</v>
      </c>
      <c r="P312" s="1">
        <f t="shared" si="279"/>
        <v>0</v>
      </c>
      <c r="Q312" s="1">
        <f t="shared" si="280"/>
        <v>1</v>
      </c>
    </row>
    <row r="313" spans="1:17" hidden="1" x14ac:dyDescent="0.3">
      <c r="A313" s="1">
        <f t="shared" si="281"/>
        <v>84</v>
      </c>
      <c r="B313" s="1">
        <f t="shared" ref="B313:D313" si="299">INDEX(A$6:A$221,$A313)-A$225</f>
        <v>0.4</v>
      </c>
      <c r="C313" s="1">
        <f t="shared" si="299"/>
        <v>0.2</v>
      </c>
      <c r="D313" s="1">
        <f t="shared" si="299"/>
        <v>1.0000000000000002</v>
      </c>
      <c r="E313" s="1">
        <f t="shared" si="268"/>
        <v>-0.6</v>
      </c>
      <c r="F313" s="1">
        <f t="shared" si="269"/>
        <v>-0.8</v>
      </c>
      <c r="G313" s="1">
        <f t="shared" si="270"/>
        <v>0</v>
      </c>
      <c r="H313" s="1">
        <f t="shared" si="271"/>
        <v>-0.6</v>
      </c>
      <c r="I313" s="1">
        <f t="shared" si="272"/>
        <v>0.2</v>
      </c>
      <c r="J313" s="1">
        <f t="shared" si="273"/>
        <v>0</v>
      </c>
      <c r="K313" s="1">
        <f t="shared" si="274"/>
        <v>1.2000000000000004</v>
      </c>
      <c r="L313" s="1">
        <f t="shared" si="275"/>
        <v>1</v>
      </c>
      <c r="M313" s="1">
        <f t="shared" si="276"/>
        <v>0.4</v>
      </c>
      <c r="N313" s="1">
        <f t="shared" si="277"/>
        <v>3</v>
      </c>
      <c r="O313" s="1">
        <f t="shared" si="278"/>
        <v>0</v>
      </c>
      <c r="P313" s="1">
        <f t="shared" si="279"/>
        <v>0</v>
      </c>
      <c r="Q313" s="1">
        <f t="shared" si="280"/>
        <v>1</v>
      </c>
    </row>
    <row r="314" spans="1:17" hidden="1" x14ac:dyDescent="0.3">
      <c r="A314" s="1">
        <f t="shared" si="281"/>
        <v>85</v>
      </c>
      <c r="B314" s="1">
        <f t="shared" ref="B314:D314" si="300">INDEX(A$6:A$221,$A314)-A$225</f>
        <v>0.4</v>
      </c>
      <c r="C314" s="1">
        <f t="shared" si="300"/>
        <v>0.4</v>
      </c>
      <c r="D314" s="1">
        <f t="shared" si="300"/>
        <v>0</v>
      </c>
      <c r="E314" s="1">
        <f t="shared" si="268"/>
        <v>-0.6</v>
      </c>
      <c r="F314" s="1">
        <f t="shared" si="269"/>
        <v>-0.6</v>
      </c>
      <c r="G314" s="1">
        <f t="shared" si="270"/>
        <v>-1</v>
      </c>
      <c r="H314" s="1">
        <f t="shared" si="271"/>
        <v>-0.6</v>
      </c>
      <c r="I314" s="1">
        <f t="shared" si="272"/>
        <v>0.4</v>
      </c>
      <c r="J314" s="1">
        <f t="shared" si="273"/>
        <v>-1</v>
      </c>
      <c r="K314" s="1">
        <f t="shared" si="274"/>
        <v>0.32000000000000006</v>
      </c>
      <c r="L314" s="1">
        <f t="shared" si="275"/>
        <v>1.72</v>
      </c>
      <c r="M314" s="1">
        <f t="shared" si="276"/>
        <v>1.52</v>
      </c>
      <c r="N314" s="1">
        <f t="shared" si="277"/>
        <v>1</v>
      </c>
      <c r="O314" s="1">
        <f t="shared" si="278"/>
        <v>1</v>
      </c>
      <c r="P314" s="1">
        <f t="shared" si="279"/>
        <v>0</v>
      </c>
      <c r="Q314" s="1">
        <f t="shared" si="280"/>
        <v>0</v>
      </c>
    </row>
    <row r="315" spans="1:17" hidden="1" x14ac:dyDescent="0.3">
      <c r="A315" s="1">
        <f>A314+1</f>
        <v>86</v>
      </c>
      <c r="B315" s="1">
        <f t="shared" ref="B315:D315" si="301">INDEX(A$6:A$221,$A315)-A$225</f>
        <v>0.4</v>
      </c>
      <c r="C315" s="1">
        <f t="shared" si="301"/>
        <v>0.4</v>
      </c>
      <c r="D315" s="1">
        <f t="shared" si="301"/>
        <v>0.2</v>
      </c>
      <c r="E315" s="1">
        <f t="shared" si="268"/>
        <v>-0.6</v>
      </c>
      <c r="F315" s="1">
        <f t="shared" si="269"/>
        <v>-0.6</v>
      </c>
      <c r="G315" s="1">
        <f t="shared" si="270"/>
        <v>-0.8</v>
      </c>
      <c r="H315" s="1">
        <f t="shared" si="271"/>
        <v>-0.6</v>
      </c>
      <c r="I315" s="1">
        <f t="shared" si="272"/>
        <v>0.4</v>
      </c>
      <c r="J315" s="1">
        <f t="shared" si="273"/>
        <v>-0.8</v>
      </c>
      <c r="K315" s="1">
        <f t="shared" si="274"/>
        <v>0.3600000000000001</v>
      </c>
      <c r="L315" s="1">
        <f t="shared" si="275"/>
        <v>1.36</v>
      </c>
      <c r="M315" s="1">
        <f t="shared" si="276"/>
        <v>1.1600000000000001</v>
      </c>
      <c r="N315" s="1">
        <f t="shared" si="277"/>
        <v>1</v>
      </c>
      <c r="O315" s="1">
        <f t="shared" si="278"/>
        <v>1</v>
      </c>
      <c r="P315" s="1">
        <f t="shared" si="279"/>
        <v>0</v>
      </c>
      <c r="Q315" s="1">
        <f t="shared" si="280"/>
        <v>0</v>
      </c>
    </row>
    <row r="316" spans="1:17" hidden="1" x14ac:dyDescent="0.3">
      <c r="A316" s="1">
        <f t="shared" ref="A316:A379" si="302">A315+1</f>
        <v>87</v>
      </c>
      <c r="B316" s="1">
        <f t="shared" ref="B316:D316" si="303">INDEX(A$6:A$221,$A316)-A$225</f>
        <v>0.4</v>
      </c>
      <c r="C316" s="1">
        <f t="shared" si="303"/>
        <v>0.4</v>
      </c>
      <c r="D316" s="1">
        <f t="shared" si="303"/>
        <v>0.4</v>
      </c>
      <c r="E316" s="1">
        <f t="shared" si="268"/>
        <v>-0.6</v>
      </c>
      <c r="F316" s="1">
        <f t="shared" si="269"/>
        <v>-0.6</v>
      </c>
      <c r="G316" s="1">
        <f t="shared" si="270"/>
        <v>-0.6</v>
      </c>
      <c r="H316" s="1">
        <f t="shared" si="271"/>
        <v>-0.6</v>
      </c>
      <c r="I316" s="1">
        <f t="shared" si="272"/>
        <v>0.4</v>
      </c>
      <c r="J316" s="1">
        <f t="shared" si="273"/>
        <v>-0.6</v>
      </c>
      <c r="K316" s="1">
        <f t="shared" si="274"/>
        <v>0.48000000000000009</v>
      </c>
      <c r="L316" s="1">
        <f t="shared" si="275"/>
        <v>1.08</v>
      </c>
      <c r="M316" s="1">
        <f t="shared" si="276"/>
        <v>0.88</v>
      </c>
      <c r="N316" s="1">
        <f t="shared" si="277"/>
        <v>1</v>
      </c>
      <c r="O316" s="1">
        <f t="shared" si="278"/>
        <v>1</v>
      </c>
      <c r="P316" s="1">
        <f t="shared" si="279"/>
        <v>0</v>
      </c>
      <c r="Q316" s="1">
        <f t="shared" si="280"/>
        <v>0</v>
      </c>
    </row>
    <row r="317" spans="1:17" hidden="1" x14ac:dyDescent="0.3">
      <c r="A317" s="1">
        <f t="shared" si="302"/>
        <v>88</v>
      </c>
      <c r="B317" s="1">
        <f t="shared" ref="B317:D317" si="304">INDEX(A$6:A$221,$A317)-A$225</f>
        <v>0.4</v>
      </c>
      <c r="C317" s="1">
        <f t="shared" si="304"/>
        <v>0.4</v>
      </c>
      <c r="D317" s="1">
        <f t="shared" si="304"/>
        <v>0.60000000000000009</v>
      </c>
      <c r="E317" s="1">
        <f t="shared" si="268"/>
        <v>-0.6</v>
      </c>
      <c r="F317" s="1">
        <f t="shared" si="269"/>
        <v>-0.6</v>
      </c>
      <c r="G317" s="1">
        <f t="shared" si="270"/>
        <v>-0.39999999999999991</v>
      </c>
      <c r="H317" s="1">
        <f t="shared" si="271"/>
        <v>-0.6</v>
      </c>
      <c r="I317" s="1">
        <f t="shared" si="272"/>
        <v>0.4</v>
      </c>
      <c r="J317" s="1">
        <f t="shared" si="273"/>
        <v>-0.39999999999999991</v>
      </c>
      <c r="K317" s="1">
        <f t="shared" si="274"/>
        <v>0.68000000000000016</v>
      </c>
      <c r="L317" s="1">
        <f t="shared" si="275"/>
        <v>0.87999999999999989</v>
      </c>
      <c r="M317" s="1">
        <f t="shared" si="276"/>
        <v>0.67999999999999994</v>
      </c>
      <c r="N317" s="1">
        <f t="shared" si="277"/>
        <v>3</v>
      </c>
      <c r="O317" s="1">
        <f t="shared" si="278"/>
        <v>0</v>
      </c>
      <c r="P317" s="1">
        <f t="shared" si="279"/>
        <v>0</v>
      </c>
      <c r="Q317" s="1">
        <f t="shared" si="280"/>
        <v>1</v>
      </c>
    </row>
    <row r="318" spans="1:17" hidden="1" x14ac:dyDescent="0.3">
      <c r="A318" s="1">
        <f t="shared" si="302"/>
        <v>89</v>
      </c>
      <c r="B318" s="1">
        <f t="shared" ref="B318:D318" si="305">INDEX(A$6:A$221,$A318)-A$225</f>
        <v>0.4</v>
      </c>
      <c r="C318" s="1">
        <f t="shared" si="305"/>
        <v>0.4</v>
      </c>
      <c r="D318" s="1">
        <f t="shared" si="305"/>
        <v>0.80000000000000016</v>
      </c>
      <c r="E318" s="1">
        <f t="shared" si="268"/>
        <v>-0.6</v>
      </c>
      <c r="F318" s="1">
        <f t="shared" si="269"/>
        <v>-0.6</v>
      </c>
      <c r="G318" s="1">
        <f t="shared" si="270"/>
        <v>-0.19999999999999984</v>
      </c>
      <c r="H318" s="1">
        <f t="shared" si="271"/>
        <v>-0.6</v>
      </c>
      <c r="I318" s="1">
        <f t="shared" si="272"/>
        <v>0.4</v>
      </c>
      <c r="J318" s="1">
        <f t="shared" si="273"/>
        <v>-0.19999999999999984</v>
      </c>
      <c r="K318" s="1">
        <f t="shared" si="274"/>
        <v>0.9600000000000003</v>
      </c>
      <c r="L318" s="1">
        <f t="shared" si="275"/>
        <v>0.7599999999999999</v>
      </c>
      <c r="M318" s="1">
        <f t="shared" si="276"/>
        <v>0.55999999999999994</v>
      </c>
      <c r="N318" s="1">
        <f t="shared" si="277"/>
        <v>3</v>
      </c>
      <c r="O318" s="1">
        <f t="shared" si="278"/>
        <v>0</v>
      </c>
      <c r="P318" s="1">
        <f t="shared" si="279"/>
        <v>0</v>
      </c>
      <c r="Q318" s="1">
        <f t="shared" si="280"/>
        <v>1</v>
      </c>
    </row>
    <row r="319" spans="1:17" hidden="1" x14ac:dyDescent="0.3">
      <c r="A319" s="1">
        <f t="shared" si="302"/>
        <v>90</v>
      </c>
      <c r="B319" s="1">
        <f t="shared" ref="B319:D319" si="306">INDEX(A$6:A$221,$A319)-A$225</f>
        <v>0.4</v>
      </c>
      <c r="C319" s="1">
        <f t="shared" si="306"/>
        <v>0.4</v>
      </c>
      <c r="D319" s="1">
        <f t="shared" si="306"/>
        <v>1.0000000000000002</v>
      </c>
      <c r="E319" s="1">
        <f t="shared" si="268"/>
        <v>-0.6</v>
      </c>
      <c r="F319" s="1">
        <f t="shared" si="269"/>
        <v>-0.6</v>
      </c>
      <c r="G319" s="1">
        <f t="shared" si="270"/>
        <v>0</v>
      </c>
      <c r="H319" s="1">
        <f t="shared" si="271"/>
        <v>-0.6</v>
      </c>
      <c r="I319" s="1">
        <f t="shared" si="272"/>
        <v>0.4</v>
      </c>
      <c r="J319" s="1">
        <f t="shared" si="273"/>
        <v>0</v>
      </c>
      <c r="K319" s="1">
        <f t="shared" si="274"/>
        <v>1.3200000000000005</v>
      </c>
      <c r="L319" s="1">
        <f t="shared" si="275"/>
        <v>0.72</v>
      </c>
      <c r="M319" s="1">
        <f t="shared" si="276"/>
        <v>0.52</v>
      </c>
      <c r="N319" s="1">
        <f t="shared" si="277"/>
        <v>3</v>
      </c>
      <c r="O319" s="1">
        <f t="shared" si="278"/>
        <v>0</v>
      </c>
      <c r="P319" s="1">
        <f t="shared" si="279"/>
        <v>0</v>
      </c>
      <c r="Q319" s="1">
        <f t="shared" si="280"/>
        <v>1</v>
      </c>
    </row>
    <row r="320" spans="1:17" hidden="1" x14ac:dyDescent="0.3">
      <c r="A320" s="1">
        <f t="shared" si="302"/>
        <v>91</v>
      </c>
      <c r="B320" s="1">
        <f t="shared" ref="B320:D320" si="307">INDEX(A$6:A$221,$A320)-A$225</f>
        <v>0.4</v>
      </c>
      <c r="C320" s="1">
        <f t="shared" si="307"/>
        <v>0.60000000000000009</v>
      </c>
      <c r="D320" s="1">
        <f t="shared" si="307"/>
        <v>0</v>
      </c>
      <c r="E320" s="1">
        <f t="shared" si="268"/>
        <v>-0.6</v>
      </c>
      <c r="F320" s="1">
        <f t="shared" si="269"/>
        <v>-0.39999999999999991</v>
      </c>
      <c r="G320" s="1">
        <f t="shared" si="270"/>
        <v>-1</v>
      </c>
      <c r="H320" s="1">
        <f t="shared" si="271"/>
        <v>-0.6</v>
      </c>
      <c r="I320" s="1">
        <f t="shared" si="272"/>
        <v>0.60000000000000009</v>
      </c>
      <c r="J320" s="1">
        <f t="shared" si="273"/>
        <v>-1</v>
      </c>
      <c r="K320" s="1">
        <f t="shared" si="274"/>
        <v>0.52000000000000013</v>
      </c>
      <c r="L320" s="1">
        <f t="shared" si="275"/>
        <v>1.52</v>
      </c>
      <c r="M320" s="1">
        <f t="shared" si="276"/>
        <v>1.7200000000000002</v>
      </c>
      <c r="N320" s="1">
        <f t="shared" si="277"/>
        <v>1</v>
      </c>
      <c r="O320" s="1">
        <f t="shared" si="278"/>
        <v>1</v>
      </c>
      <c r="P320" s="1">
        <f t="shared" si="279"/>
        <v>0</v>
      </c>
      <c r="Q320" s="1">
        <f t="shared" si="280"/>
        <v>0</v>
      </c>
    </row>
    <row r="321" spans="1:17" hidden="1" x14ac:dyDescent="0.3">
      <c r="A321" s="1">
        <f t="shared" si="302"/>
        <v>92</v>
      </c>
      <c r="B321" s="1">
        <f t="shared" ref="B321:D321" si="308">INDEX(A$6:A$221,$A321)-A$225</f>
        <v>0.4</v>
      </c>
      <c r="C321" s="1">
        <f t="shared" si="308"/>
        <v>0.60000000000000009</v>
      </c>
      <c r="D321" s="1">
        <f t="shared" si="308"/>
        <v>0.2</v>
      </c>
      <c r="E321" s="1">
        <f t="shared" si="268"/>
        <v>-0.6</v>
      </c>
      <c r="F321" s="1">
        <f t="shared" si="269"/>
        <v>-0.39999999999999991</v>
      </c>
      <c r="G321" s="1">
        <f t="shared" si="270"/>
        <v>-0.8</v>
      </c>
      <c r="H321" s="1">
        <f t="shared" si="271"/>
        <v>-0.6</v>
      </c>
      <c r="I321" s="1">
        <f t="shared" si="272"/>
        <v>0.60000000000000009</v>
      </c>
      <c r="J321" s="1">
        <f t="shared" si="273"/>
        <v>-0.8</v>
      </c>
      <c r="K321" s="1">
        <f t="shared" si="274"/>
        <v>0.56000000000000016</v>
      </c>
      <c r="L321" s="1">
        <f t="shared" si="275"/>
        <v>1.1600000000000001</v>
      </c>
      <c r="M321" s="1">
        <f t="shared" si="276"/>
        <v>1.3600000000000003</v>
      </c>
      <c r="N321" s="1">
        <f t="shared" si="277"/>
        <v>1</v>
      </c>
      <c r="O321" s="1">
        <f t="shared" si="278"/>
        <v>1</v>
      </c>
      <c r="P321" s="1">
        <f t="shared" si="279"/>
        <v>0</v>
      </c>
      <c r="Q321" s="1">
        <f t="shared" si="280"/>
        <v>0</v>
      </c>
    </row>
    <row r="322" spans="1:17" hidden="1" x14ac:dyDescent="0.3">
      <c r="A322" s="1">
        <f t="shared" si="302"/>
        <v>93</v>
      </c>
      <c r="B322" s="1">
        <f t="shared" ref="B322:D322" si="309">INDEX(A$6:A$221,$A322)-A$225</f>
        <v>0.4</v>
      </c>
      <c r="C322" s="1">
        <f t="shared" si="309"/>
        <v>0.60000000000000009</v>
      </c>
      <c r="D322" s="1">
        <f t="shared" si="309"/>
        <v>0.4</v>
      </c>
      <c r="E322" s="1">
        <f t="shared" si="268"/>
        <v>-0.6</v>
      </c>
      <c r="F322" s="1">
        <f t="shared" si="269"/>
        <v>-0.39999999999999991</v>
      </c>
      <c r="G322" s="1">
        <f t="shared" si="270"/>
        <v>-0.6</v>
      </c>
      <c r="H322" s="1">
        <f t="shared" si="271"/>
        <v>-0.6</v>
      </c>
      <c r="I322" s="1">
        <f t="shared" si="272"/>
        <v>0.60000000000000009</v>
      </c>
      <c r="J322" s="1">
        <f t="shared" si="273"/>
        <v>-0.6</v>
      </c>
      <c r="K322" s="1">
        <f t="shared" si="274"/>
        <v>0.68000000000000016</v>
      </c>
      <c r="L322" s="1">
        <f t="shared" si="275"/>
        <v>0.87999999999999989</v>
      </c>
      <c r="M322" s="1">
        <f t="shared" si="276"/>
        <v>1.08</v>
      </c>
      <c r="N322" s="1">
        <f t="shared" si="277"/>
        <v>1</v>
      </c>
      <c r="O322" s="1">
        <f t="shared" si="278"/>
        <v>1</v>
      </c>
      <c r="P322" s="1">
        <f t="shared" si="279"/>
        <v>0</v>
      </c>
      <c r="Q322" s="1">
        <f t="shared" si="280"/>
        <v>0</v>
      </c>
    </row>
    <row r="323" spans="1:17" hidden="1" x14ac:dyDescent="0.3">
      <c r="A323" s="1">
        <f t="shared" si="302"/>
        <v>94</v>
      </c>
      <c r="B323" s="1">
        <f t="shared" ref="B323:D323" si="310">INDEX(A$6:A$221,$A323)-A$225</f>
        <v>0.4</v>
      </c>
      <c r="C323" s="1">
        <f t="shared" si="310"/>
        <v>0.60000000000000009</v>
      </c>
      <c r="D323" s="1">
        <f t="shared" si="310"/>
        <v>0.60000000000000009</v>
      </c>
      <c r="E323" s="1">
        <f t="shared" si="268"/>
        <v>-0.6</v>
      </c>
      <c r="F323" s="1">
        <f t="shared" si="269"/>
        <v>-0.39999999999999991</v>
      </c>
      <c r="G323" s="1">
        <f t="shared" si="270"/>
        <v>-0.39999999999999991</v>
      </c>
      <c r="H323" s="1">
        <f t="shared" si="271"/>
        <v>-0.6</v>
      </c>
      <c r="I323" s="1">
        <f t="shared" si="272"/>
        <v>0.60000000000000009</v>
      </c>
      <c r="J323" s="1">
        <f t="shared" si="273"/>
        <v>-0.39999999999999991</v>
      </c>
      <c r="K323" s="1">
        <f t="shared" si="274"/>
        <v>0.88000000000000023</v>
      </c>
      <c r="L323" s="1">
        <f t="shared" si="275"/>
        <v>0.67999999999999983</v>
      </c>
      <c r="M323" s="1">
        <f t="shared" si="276"/>
        <v>0.88</v>
      </c>
      <c r="N323" s="1">
        <f t="shared" si="277"/>
        <v>2</v>
      </c>
      <c r="O323" s="1">
        <f t="shared" si="278"/>
        <v>0</v>
      </c>
      <c r="P323" s="1">
        <f t="shared" si="279"/>
        <v>1</v>
      </c>
      <c r="Q323" s="1">
        <f t="shared" si="280"/>
        <v>0</v>
      </c>
    </row>
    <row r="324" spans="1:17" hidden="1" x14ac:dyDescent="0.3">
      <c r="A324" s="1">
        <f t="shared" si="302"/>
        <v>95</v>
      </c>
      <c r="B324" s="1">
        <f t="shared" ref="B324:D324" si="311">INDEX(A$6:A$221,$A324)-A$225</f>
        <v>0.4</v>
      </c>
      <c r="C324" s="1">
        <f t="shared" si="311"/>
        <v>0.60000000000000009</v>
      </c>
      <c r="D324" s="1">
        <f t="shared" si="311"/>
        <v>0.80000000000000016</v>
      </c>
      <c r="E324" s="1">
        <f t="shared" si="268"/>
        <v>-0.6</v>
      </c>
      <c r="F324" s="1">
        <f t="shared" si="269"/>
        <v>-0.39999999999999991</v>
      </c>
      <c r="G324" s="1">
        <f t="shared" si="270"/>
        <v>-0.19999999999999984</v>
      </c>
      <c r="H324" s="1">
        <f t="shared" si="271"/>
        <v>-0.6</v>
      </c>
      <c r="I324" s="1">
        <f t="shared" si="272"/>
        <v>0.60000000000000009</v>
      </c>
      <c r="J324" s="1">
        <f t="shared" si="273"/>
        <v>-0.19999999999999984</v>
      </c>
      <c r="K324" s="1">
        <f t="shared" si="274"/>
        <v>1.1600000000000004</v>
      </c>
      <c r="L324" s="1">
        <f t="shared" si="275"/>
        <v>0.55999999999999983</v>
      </c>
      <c r="M324" s="1">
        <f t="shared" si="276"/>
        <v>0.76</v>
      </c>
      <c r="N324" s="1">
        <f t="shared" si="277"/>
        <v>2</v>
      </c>
      <c r="O324" s="1">
        <f t="shared" si="278"/>
        <v>0</v>
      </c>
      <c r="P324" s="1">
        <f t="shared" si="279"/>
        <v>1</v>
      </c>
      <c r="Q324" s="1">
        <f t="shared" si="280"/>
        <v>0</v>
      </c>
    </row>
    <row r="325" spans="1:17" hidden="1" x14ac:dyDescent="0.3">
      <c r="A325" s="1">
        <f t="shared" si="302"/>
        <v>96</v>
      </c>
      <c r="B325" s="1">
        <f t="shared" ref="B325:D325" si="312">INDEX(A$6:A$221,$A325)-A$225</f>
        <v>0.4</v>
      </c>
      <c r="C325" s="1">
        <f t="shared" si="312"/>
        <v>0.60000000000000009</v>
      </c>
      <c r="D325" s="1">
        <f t="shared" si="312"/>
        <v>1.0000000000000002</v>
      </c>
      <c r="E325" s="1">
        <f t="shared" si="268"/>
        <v>-0.6</v>
      </c>
      <c r="F325" s="1">
        <f t="shared" si="269"/>
        <v>-0.39999999999999991</v>
      </c>
      <c r="G325" s="1">
        <f t="shared" si="270"/>
        <v>0</v>
      </c>
      <c r="H325" s="1">
        <f t="shared" si="271"/>
        <v>-0.6</v>
      </c>
      <c r="I325" s="1">
        <f t="shared" si="272"/>
        <v>0.60000000000000009</v>
      </c>
      <c r="J325" s="1">
        <f t="shared" si="273"/>
        <v>0</v>
      </c>
      <c r="K325" s="1">
        <f t="shared" si="274"/>
        <v>1.5200000000000005</v>
      </c>
      <c r="L325" s="1">
        <f t="shared" si="275"/>
        <v>0.51999999999999991</v>
      </c>
      <c r="M325" s="1">
        <f t="shared" si="276"/>
        <v>0.72000000000000008</v>
      </c>
      <c r="N325" s="1">
        <f t="shared" si="277"/>
        <v>2</v>
      </c>
      <c r="O325" s="1">
        <f t="shared" si="278"/>
        <v>0</v>
      </c>
      <c r="P325" s="1">
        <f t="shared" si="279"/>
        <v>1</v>
      </c>
      <c r="Q325" s="1">
        <f t="shared" si="280"/>
        <v>0</v>
      </c>
    </row>
    <row r="326" spans="1:17" hidden="1" x14ac:dyDescent="0.3">
      <c r="A326" s="1">
        <f t="shared" si="302"/>
        <v>97</v>
      </c>
      <c r="B326" s="1">
        <f t="shared" ref="B326:D326" si="313">INDEX(A$6:A$221,$A326)-A$225</f>
        <v>0.4</v>
      </c>
      <c r="C326" s="1">
        <f t="shared" si="313"/>
        <v>0.8</v>
      </c>
      <c r="D326" s="1">
        <f t="shared" si="313"/>
        <v>0</v>
      </c>
      <c r="E326" s="1">
        <f t="shared" si="268"/>
        <v>-0.6</v>
      </c>
      <c r="F326" s="1">
        <f t="shared" si="269"/>
        <v>-0.19999999999999996</v>
      </c>
      <c r="G326" s="1">
        <f t="shared" si="270"/>
        <v>-1</v>
      </c>
      <c r="H326" s="1">
        <f t="shared" si="271"/>
        <v>-0.6</v>
      </c>
      <c r="I326" s="1">
        <f t="shared" si="272"/>
        <v>0.8</v>
      </c>
      <c r="J326" s="1">
        <f t="shared" si="273"/>
        <v>-1</v>
      </c>
      <c r="K326" s="1">
        <f t="shared" si="274"/>
        <v>0.80000000000000016</v>
      </c>
      <c r="L326" s="1">
        <f t="shared" si="275"/>
        <v>1.4</v>
      </c>
      <c r="M326" s="1">
        <f t="shared" si="276"/>
        <v>2</v>
      </c>
      <c r="N326" s="1">
        <f t="shared" si="277"/>
        <v>1</v>
      </c>
      <c r="O326" s="1">
        <f t="shared" si="278"/>
        <v>1</v>
      </c>
      <c r="P326" s="1">
        <f t="shared" si="279"/>
        <v>0</v>
      </c>
      <c r="Q326" s="1">
        <f t="shared" si="280"/>
        <v>0</v>
      </c>
    </row>
    <row r="327" spans="1:17" hidden="1" x14ac:dyDescent="0.3">
      <c r="A327" s="1">
        <f t="shared" si="302"/>
        <v>98</v>
      </c>
      <c r="B327" s="1">
        <f t="shared" ref="B327:D327" si="314">INDEX(A$6:A$221,$A327)-A$225</f>
        <v>0.4</v>
      </c>
      <c r="C327" s="1">
        <f t="shared" si="314"/>
        <v>0.8</v>
      </c>
      <c r="D327" s="1">
        <f t="shared" si="314"/>
        <v>0.2</v>
      </c>
      <c r="E327" s="1">
        <f t="shared" si="268"/>
        <v>-0.6</v>
      </c>
      <c r="F327" s="1">
        <f t="shared" si="269"/>
        <v>-0.19999999999999996</v>
      </c>
      <c r="G327" s="1">
        <f t="shared" si="270"/>
        <v>-0.8</v>
      </c>
      <c r="H327" s="1">
        <f t="shared" si="271"/>
        <v>-0.6</v>
      </c>
      <c r="I327" s="1">
        <f t="shared" si="272"/>
        <v>0.8</v>
      </c>
      <c r="J327" s="1">
        <f t="shared" si="273"/>
        <v>-0.8</v>
      </c>
      <c r="K327" s="1">
        <f t="shared" si="274"/>
        <v>0.84000000000000019</v>
      </c>
      <c r="L327" s="1">
        <f t="shared" si="275"/>
        <v>1.04</v>
      </c>
      <c r="M327" s="1">
        <f t="shared" si="276"/>
        <v>1.6400000000000001</v>
      </c>
      <c r="N327" s="1">
        <f t="shared" si="277"/>
        <v>1</v>
      </c>
      <c r="O327" s="1">
        <f t="shared" si="278"/>
        <v>1</v>
      </c>
      <c r="P327" s="1">
        <f t="shared" si="279"/>
        <v>0</v>
      </c>
      <c r="Q327" s="1">
        <f t="shared" si="280"/>
        <v>0</v>
      </c>
    </row>
    <row r="328" spans="1:17" hidden="1" x14ac:dyDescent="0.3">
      <c r="A328" s="1">
        <f t="shared" si="302"/>
        <v>99</v>
      </c>
      <c r="B328" s="1">
        <f t="shared" ref="B328:D328" si="315">INDEX(A$6:A$221,$A328)-A$225</f>
        <v>0.4</v>
      </c>
      <c r="C328" s="1">
        <f t="shared" si="315"/>
        <v>0.8</v>
      </c>
      <c r="D328" s="1">
        <f t="shared" si="315"/>
        <v>0.4</v>
      </c>
      <c r="E328" s="1">
        <f t="shared" si="268"/>
        <v>-0.6</v>
      </c>
      <c r="F328" s="1">
        <f t="shared" si="269"/>
        <v>-0.19999999999999996</v>
      </c>
      <c r="G328" s="1">
        <f t="shared" si="270"/>
        <v>-0.6</v>
      </c>
      <c r="H328" s="1">
        <f t="shared" si="271"/>
        <v>-0.6</v>
      </c>
      <c r="I328" s="1">
        <f t="shared" si="272"/>
        <v>0.8</v>
      </c>
      <c r="J328" s="1">
        <f t="shared" si="273"/>
        <v>-0.6</v>
      </c>
      <c r="K328" s="1">
        <f t="shared" si="274"/>
        <v>0.96000000000000019</v>
      </c>
      <c r="L328" s="1">
        <f t="shared" si="275"/>
        <v>0.76</v>
      </c>
      <c r="M328" s="1">
        <f t="shared" si="276"/>
        <v>1.3599999999999999</v>
      </c>
      <c r="N328" s="1">
        <f t="shared" si="277"/>
        <v>2</v>
      </c>
      <c r="O328" s="1">
        <f t="shared" si="278"/>
        <v>0</v>
      </c>
      <c r="P328" s="1">
        <f t="shared" si="279"/>
        <v>1</v>
      </c>
      <c r="Q328" s="1">
        <f t="shared" si="280"/>
        <v>0</v>
      </c>
    </row>
    <row r="329" spans="1:17" hidden="1" x14ac:dyDescent="0.3">
      <c r="A329" s="1">
        <f t="shared" si="302"/>
        <v>100</v>
      </c>
      <c r="B329" s="1">
        <f t="shared" ref="B329:D329" si="316">INDEX(A$6:A$221,$A329)-A$225</f>
        <v>0.4</v>
      </c>
      <c r="C329" s="1">
        <f t="shared" si="316"/>
        <v>0.8</v>
      </c>
      <c r="D329" s="1">
        <f t="shared" si="316"/>
        <v>0.60000000000000009</v>
      </c>
      <c r="E329" s="1">
        <f t="shared" si="268"/>
        <v>-0.6</v>
      </c>
      <c r="F329" s="1">
        <f t="shared" si="269"/>
        <v>-0.19999999999999996</v>
      </c>
      <c r="G329" s="1">
        <f t="shared" si="270"/>
        <v>-0.39999999999999991</v>
      </c>
      <c r="H329" s="1">
        <f t="shared" si="271"/>
        <v>-0.6</v>
      </c>
      <c r="I329" s="1">
        <f t="shared" si="272"/>
        <v>0.8</v>
      </c>
      <c r="J329" s="1">
        <f t="shared" si="273"/>
        <v>-0.39999999999999991</v>
      </c>
      <c r="K329" s="1">
        <f t="shared" si="274"/>
        <v>1.1600000000000001</v>
      </c>
      <c r="L329" s="1">
        <f t="shared" si="275"/>
        <v>0.55999999999999983</v>
      </c>
      <c r="M329" s="1">
        <f t="shared" si="276"/>
        <v>1.1599999999999999</v>
      </c>
      <c r="N329" s="1">
        <f t="shared" si="277"/>
        <v>2</v>
      </c>
      <c r="O329" s="1">
        <f t="shared" si="278"/>
        <v>0</v>
      </c>
      <c r="P329" s="1">
        <f t="shared" si="279"/>
        <v>1</v>
      </c>
      <c r="Q329" s="1">
        <f t="shared" si="280"/>
        <v>0</v>
      </c>
    </row>
    <row r="330" spans="1:17" hidden="1" x14ac:dyDescent="0.3">
      <c r="A330" s="1">
        <f t="shared" si="302"/>
        <v>101</v>
      </c>
      <c r="B330" s="1">
        <f t="shared" ref="B330:D330" si="317">INDEX(A$6:A$221,$A330)-A$225</f>
        <v>0.4</v>
      </c>
      <c r="C330" s="1">
        <f t="shared" si="317"/>
        <v>0.8</v>
      </c>
      <c r="D330" s="1">
        <f t="shared" si="317"/>
        <v>0.80000000000000016</v>
      </c>
      <c r="E330" s="1">
        <f t="shared" si="268"/>
        <v>-0.6</v>
      </c>
      <c r="F330" s="1">
        <f t="shared" si="269"/>
        <v>-0.19999999999999996</v>
      </c>
      <c r="G330" s="1">
        <f t="shared" si="270"/>
        <v>-0.19999999999999984</v>
      </c>
      <c r="H330" s="1">
        <f t="shared" si="271"/>
        <v>-0.6</v>
      </c>
      <c r="I330" s="1">
        <f t="shared" si="272"/>
        <v>0.8</v>
      </c>
      <c r="J330" s="1">
        <f t="shared" si="273"/>
        <v>-0.19999999999999984</v>
      </c>
      <c r="K330" s="1">
        <f t="shared" si="274"/>
        <v>1.4400000000000004</v>
      </c>
      <c r="L330" s="1">
        <f t="shared" si="275"/>
        <v>0.43999999999999989</v>
      </c>
      <c r="M330" s="1">
        <f t="shared" si="276"/>
        <v>1.04</v>
      </c>
      <c r="N330" s="1">
        <f t="shared" si="277"/>
        <v>2</v>
      </c>
      <c r="O330" s="1">
        <f t="shared" si="278"/>
        <v>0</v>
      </c>
      <c r="P330" s="1">
        <f t="shared" si="279"/>
        <v>1</v>
      </c>
      <c r="Q330" s="1">
        <f t="shared" si="280"/>
        <v>0</v>
      </c>
    </row>
    <row r="331" spans="1:17" hidden="1" x14ac:dyDescent="0.3">
      <c r="A331" s="1">
        <f t="shared" si="302"/>
        <v>102</v>
      </c>
      <c r="B331" s="1">
        <f t="shared" ref="B331:D331" si="318">INDEX(A$6:A$221,$A331)-A$225</f>
        <v>0.4</v>
      </c>
      <c r="C331" s="1">
        <f t="shared" si="318"/>
        <v>0.8</v>
      </c>
      <c r="D331" s="1">
        <f t="shared" si="318"/>
        <v>1.0000000000000002</v>
      </c>
      <c r="E331" s="1">
        <f t="shared" si="268"/>
        <v>-0.6</v>
      </c>
      <c r="F331" s="1">
        <f t="shared" si="269"/>
        <v>-0.19999999999999996</v>
      </c>
      <c r="G331" s="1">
        <f t="shared" si="270"/>
        <v>0</v>
      </c>
      <c r="H331" s="1">
        <f t="shared" si="271"/>
        <v>-0.6</v>
      </c>
      <c r="I331" s="1">
        <f t="shared" si="272"/>
        <v>0.8</v>
      </c>
      <c r="J331" s="1">
        <f t="shared" si="273"/>
        <v>0</v>
      </c>
      <c r="K331" s="1">
        <f t="shared" si="274"/>
        <v>1.8000000000000007</v>
      </c>
      <c r="L331" s="1">
        <f t="shared" si="275"/>
        <v>0.39999999999999997</v>
      </c>
      <c r="M331" s="1">
        <f t="shared" si="276"/>
        <v>1</v>
      </c>
      <c r="N331" s="1">
        <f t="shared" si="277"/>
        <v>2</v>
      </c>
      <c r="O331" s="1">
        <f t="shared" si="278"/>
        <v>0</v>
      </c>
      <c r="P331" s="1">
        <f t="shared" si="279"/>
        <v>1</v>
      </c>
      <c r="Q331" s="1">
        <f t="shared" si="280"/>
        <v>0</v>
      </c>
    </row>
    <row r="332" spans="1:17" hidden="1" x14ac:dyDescent="0.3">
      <c r="A332" s="1">
        <f t="shared" si="302"/>
        <v>103</v>
      </c>
      <c r="B332" s="1">
        <f t="shared" ref="B332:D332" si="319">INDEX(A$6:A$221,$A332)-A$225</f>
        <v>0.4</v>
      </c>
      <c r="C332" s="1">
        <f t="shared" si="319"/>
        <v>1</v>
      </c>
      <c r="D332" s="1">
        <f t="shared" si="319"/>
        <v>0</v>
      </c>
      <c r="E332" s="1">
        <f t="shared" si="268"/>
        <v>-0.6</v>
      </c>
      <c r="F332" s="1">
        <f t="shared" si="269"/>
        <v>0</v>
      </c>
      <c r="G332" s="1">
        <f t="shared" si="270"/>
        <v>-1</v>
      </c>
      <c r="H332" s="1">
        <f t="shared" si="271"/>
        <v>-0.6</v>
      </c>
      <c r="I332" s="1">
        <f t="shared" si="272"/>
        <v>1</v>
      </c>
      <c r="J332" s="1">
        <f t="shared" si="273"/>
        <v>-1</v>
      </c>
      <c r="K332" s="1">
        <f t="shared" si="274"/>
        <v>1.1600000000000001</v>
      </c>
      <c r="L332" s="1">
        <f t="shared" si="275"/>
        <v>1.3599999999999999</v>
      </c>
      <c r="M332" s="1">
        <f t="shared" si="276"/>
        <v>2.36</v>
      </c>
      <c r="N332" s="1">
        <f t="shared" si="277"/>
        <v>1</v>
      </c>
      <c r="O332" s="1">
        <f t="shared" si="278"/>
        <v>1</v>
      </c>
      <c r="P332" s="1">
        <f t="shared" si="279"/>
        <v>0</v>
      </c>
      <c r="Q332" s="1">
        <f t="shared" si="280"/>
        <v>0</v>
      </c>
    </row>
    <row r="333" spans="1:17" hidden="1" x14ac:dyDescent="0.3">
      <c r="A333" s="1">
        <f t="shared" si="302"/>
        <v>104</v>
      </c>
      <c r="B333" s="1">
        <f t="shared" ref="B333:D333" si="320">INDEX(A$6:A$221,$A333)-A$225</f>
        <v>0.4</v>
      </c>
      <c r="C333" s="1">
        <f t="shared" si="320"/>
        <v>1</v>
      </c>
      <c r="D333" s="1">
        <f t="shared" si="320"/>
        <v>0.2</v>
      </c>
      <c r="E333" s="1">
        <f t="shared" si="268"/>
        <v>-0.6</v>
      </c>
      <c r="F333" s="1">
        <f t="shared" si="269"/>
        <v>0</v>
      </c>
      <c r="G333" s="1">
        <f t="shared" si="270"/>
        <v>-0.8</v>
      </c>
      <c r="H333" s="1">
        <f t="shared" si="271"/>
        <v>-0.6</v>
      </c>
      <c r="I333" s="1">
        <f t="shared" si="272"/>
        <v>1</v>
      </c>
      <c r="J333" s="1">
        <f t="shared" si="273"/>
        <v>-0.8</v>
      </c>
      <c r="K333" s="1">
        <f t="shared" si="274"/>
        <v>1.2000000000000002</v>
      </c>
      <c r="L333" s="1">
        <f t="shared" si="275"/>
        <v>1</v>
      </c>
      <c r="M333" s="1">
        <f t="shared" si="276"/>
        <v>2</v>
      </c>
      <c r="N333" s="1">
        <f t="shared" si="277"/>
        <v>2</v>
      </c>
      <c r="O333" s="1">
        <f t="shared" si="278"/>
        <v>0</v>
      </c>
      <c r="P333" s="1">
        <f t="shared" si="279"/>
        <v>1</v>
      </c>
      <c r="Q333" s="1">
        <f t="shared" si="280"/>
        <v>0</v>
      </c>
    </row>
    <row r="334" spans="1:17" hidden="1" x14ac:dyDescent="0.3">
      <c r="A334" s="1">
        <f t="shared" si="302"/>
        <v>105</v>
      </c>
      <c r="B334" s="1">
        <f t="shared" ref="B334:D334" si="321">INDEX(A$6:A$221,$A334)-A$225</f>
        <v>0.4</v>
      </c>
      <c r="C334" s="1">
        <f t="shared" si="321"/>
        <v>1</v>
      </c>
      <c r="D334" s="1">
        <f t="shared" si="321"/>
        <v>0.4</v>
      </c>
      <c r="E334" s="1">
        <f t="shared" si="268"/>
        <v>-0.6</v>
      </c>
      <c r="F334" s="1">
        <f t="shared" si="269"/>
        <v>0</v>
      </c>
      <c r="G334" s="1">
        <f t="shared" si="270"/>
        <v>-0.6</v>
      </c>
      <c r="H334" s="1">
        <f t="shared" si="271"/>
        <v>-0.6</v>
      </c>
      <c r="I334" s="1">
        <f t="shared" si="272"/>
        <v>1</v>
      </c>
      <c r="J334" s="1">
        <f t="shared" si="273"/>
        <v>-0.6</v>
      </c>
      <c r="K334" s="1">
        <f t="shared" si="274"/>
        <v>1.3200000000000003</v>
      </c>
      <c r="L334" s="1">
        <f t="shared" si="275"/>
        <v>0.72</v>
      </c>
      <c r="M334" s="1">
        <f t="shared" si="276"/>
        <v>1.7199999999999998</v>
      </c>
      <c r="N334" s="1">
        <f t="shared" si="277"/>
        <v>2</v>
      </c>
      <c r="O334" s="1">
        <f t="shared" si="278"/>
        <v>0</v>
      </c>
      <c r="P334" s="1">
        <f t="shared" si="279"/>
        <v>1</v>
      </c>
      <c r="Q334" s="1">
        <f t="shared" si="280"/>
        <v>0</v>
      </c>
    </row>
    <row r="335" spans="1:17" hidden="1" x14ac:dyDescent="0.3">
      <c r="A335" s="1">
        <f t="shared" si="302"/>
        <v>106</v>
      </c>
      <c r="B335" s="1">
        <f t="shared" ref="B335:D335" si="322">INDEX(A$6:A$221,$A335)-A$225</f>
        <v>0.4</v>
      </c>
      <c r="C335" s="1">
        <f t="shared" si="322"/>
        <v>1</v>
      </c>
      <c r="D335" s="1">
        <f t="shared" si="322"/>
        <v>0.60000000000000009</v>
      </c>
      <c r="E335" s="1">
        <f t="shared" si="268"/>
        <v>-0.6</v>
      </c>
      <c r="F335" s="1">
        <f t="shared" si="269"/>
        <v>0</v>
      </c>
      <c r="G335" s="1">
        <f t="shared" si="270"/>
        <v>-0.39999999999999991</v>
      </c>
      <c r="H335" s="1">
        <f t="shared" si="271"/>
        <v>-0.6</v>
      </c>
      <c r="I335" s="1">
        <f t="shared" si="272"/>
        <v>1</v>
      </c>
      <c r="J335" s="1">
        <f t="shared" si="273"/>
        <v>-0.39999999999999991</v>
      </c>
      <c r="K335" s="1">
        <f t="shared" si="274"/>
        <v>1.5200000000000002</v>
      </c>
      <c r="L335" s="1">
        <f t="shared" si="275"/>
        <v>0.51999999999999991</v>
      </c>
      <c r="M335" s="1">
        <f t="shared" si="276"/>
        <v>1.5199999999999998</v>
      </c>
      <c r="N335" s="1">
        <f t="shared" si="277"/>
        <v>2</v>
      </c>
      <c r="O335" s="1">
        <f t="shared" si="278"/>
        <v>0</v>
      </c>
      <c r="P335" s="1">
        <f t="shared" si="279"/>
        <v>1</v>
      </c>
      <c r="Q335" s="1">
        <f t="shared" si="280"/>
        <v>0</v>
      </c>
    </row>
    <row r="336" spans="1:17" hidden="1" x14ac:dyDescent="0.3">
      <c r="A336" s="1">
        <f t="shared" si="302"/>
        <v>107</v>
      </c>
      <c r="B336" s="1">
        <f t="shared" ref="B336:D336" si="323">INDEX(A$6:A$221,$A336)-A$225</f>
        <v>0.4</v>
      </c>
      <c r="C336" s="1">
        <f t="shared" si="323"/>
        <v>1</v>
      </c>
      <c r="D336" s="1">
        <f t="shared" si="323"/>
        <v>0.80000000000000016</v>
      </c>
      <c r="E336" s="1">
        <f t="shared" si="268"/>
        <v>-0.6</v>
      </c>
      <c r="F336" s="1">
        <f t="shared" si="269"/>
        <v>0</v>
      </c>
      <c r="G336" s="1">
        <f t="shared" si="270"/>
        <v>-0.19999999999999984</v>
      </c>
      <c r="H336" s="1">
        <f t="shared" si="271"/>
        <v>-0.6</v>
      </c>
      <c r="I336" s="1">
        <f t="shared" si="272"/>
        <v>1</v>
      </c>
      <c r="J336" s="1">
        <f t="shared" si="273"/>
        <v>-0.19999999999999984</v>
      </c>
      <c r="K336" s="1">
        <f t="shared" si="274"/>
        <v>1.8000000000000003</v>
      </c>
      <c r="L336" s="1">
        <f t="shared" si="275"/>
        <v>0.39999999999999991</v>
      </c>
      <c r="M336" s="1">
        <f t="shared" si="276"/>
        <v>1.4</v>
      </c>
      <c r="N336" s="1">
        <f t="shared" si="277"/>
        <v>2</v>
      </c>
      <c r="O336" s="1">
        <f t="shared" si="278"/>
        <v>0</v>
      </c>
      <c r="P336" s="1">
        <f t="shared" si="279"/>
        <v>1</v>
      </c>
      <c r="Q336" s="1">
        <f t="shared" si="280"/>
        <v>0</v>
      </c>
    </row>
    <row r="337" spans="1:17" hidden="1" x14ac:dyDescent="0.3">
      <c r="A337" s="1">
        <f t="shared" si="302"/>
        <v>108</v>
      </c>
      <c r="B337" s="1">
        <f t="shared" ref="B337:D337" si="324">INDEX(A$6:A$221,$A337)-A$225</f>
        <v>0.4</v>
      </c>
      <c r="C337" s="1">
        <f t="shared" si="324"/>
        <v>1</v>
      </c>
      <c r="D337" s="1">
        <f t="shared" si="324"/>
        <v>1.0000000000000002</v>
      </c>
      <c r="E337" s="1">
        <f t="shared" si="268"/>
        <v>-0.6</v>
      </c>
      <c r="F337" s="1">
        <f t="shared" si="269"/>
        <v>0</v>
      </c>
      <c r="G337" s="1">
        <f t="shared" si="270"/>
        <v>0</v>
      </c>
      <c r="H337" s="1">
        <f t="shared" si="271"/>
        <v>-0.6</v>
      </c>
      <c r="I337" s="1">
        <f t="shared" si="272"/>
        <v>1</v>
      </c>
      <c r="J337" s="1">
        <f t="shared" si="273"/>
        <v>0</v>
      </c>
      <c r="K337" s="1">
        <f t="shared" si="274"/>
        <v>2.1600000000000006</v>
      </c>
      <c r="L337" s="1">
        <f t="shared" si="275"/>
        <v>0.36</v>
      </c>
      <c r="M337" s="1">
        <f t="shared" si="276"/>
        <v>1.3599999999999999</v>
      </c>
      <c r="N337" s="1">
        <f t="shared" si="277"/>
        <v>2</v>
      </c>
      <c r="O337" s="1">
        <f t="shared" si="278"/>
        <v>0</v>
      </c>
      <c r="P337" s="1">
        <f t="shared" si="279"/>
        <v>1</v>
      </c>
      <c r="Q337" s="1">
        <f t="shared" si="280"/>
        <v>0</v>
      </c>
    </row>
    <row r="338" spans="1:17" hidden="1" x14ac:dyDescent="0.3">
      <c r="A338" s="1">
        <f t="shared" si="302"/>
        <v>109</v>
      </c>
      <c r="B338" s="1">
        <f t="shared" ref="B338:D338" si="325">INDEX(A$6:A$221,$A338)-A$225</f>
        <v>0.60000000000000009</v>
      </c>
      <c r="C338" s="1">
        <f t="shared" si="325"/>
        <v>0</v>
      </c>
      <c r="D338" s="1">
        <f t="shared" si="325"/>
        <v>0</v>
      </c>
      <c r="E338" s="1">
        <f t="shared" si="268"/>
        <v>-0.39999999999999991</v>
      </c>
      <c r="F338" s="1">
        <f t="shared" si="269"/>
        <v>-1</v>
      </c>
      <c r="G338" s="1">
        <f t="shared" si="270"/>
        <v>-1</v>
      </c>
      <c r="H338" s="1">
        <f t="shared" si="271"/>
        <v>-0.39999999999999991</v>
      </c>
      <c r="I338" s="1">
        <f t="shared" si="272"/>
        <v>0</v>
      </c>
      <c r="J338" s="1">
        <f t="shared" si="273"/>
        <v>-1</v>
      </c>
      <c r="K338" s="1">
        <f t="shared" si="274"/>
        <v>0.3600000000000001</v>
      </c>
      <c r="L338" s="1">
        <f t="shared" si="275"/>
        <v>2.16</v>
      </c>
      <c r="M338" s="1">
        <f t="shared" si="276"/>
        <v>1.1599999999999999</v>
      </c>
      <c r="N338" s="1">
        <f t="shared" si="277"/>
        <v>1</v>
      </c>
      <c r="O338" s="1">
        <f t="shared" si="278"/>
        <v>1</v>
      </c>
      <c r="P338" s="1">
        <f t="shared" si="279"/>
        <v>0</v>
      </c>
      <c r="Q338" s="1">
        <f t="shared" si="280"/>
        <v>0</v>
      </c>
    </row>
    <row r="339" spans="1:17" hidden="1" x14ac:dyDescent="0.3">
      <c r="A339" s="1">
        <f t="shared" si="302"/>
        <v>110</v>
      </c>
      <c r="B339" s="1">
        <f t="shared" ref="B339:D339" si="326">INDEX(A$6:A$221,$A339)-A$225</f>
        <v>0.60000000000000009</v>
      </c>
      <c r="C339" s="1">
        <f t="shared" si="326"/>
        <v>0</v>
      </c>
      <c r="D339" s="1">
        <f t="shared" si="326"/>
        <v>0.2</v>
      </c>
      <c r="E339" s="1">
        <f t="shared" si="268"/>
        <v>-0.39999999999999991</v>
      </c>
      <c r="F339" s="1">
        <f t="shared" si="269"/>
        <v>-1</v>
      </c>
      <c r="G339" s="1">
        <f t="shared" si="270"/>
        <v>-0.8</v>
      </c>
      <c r="H339" s="1">
        <f t="shared" si="271"/>
        <v>-0.39999999999999991</v>
      </c>
      <c r="I339" s="1">
        <f t="shared" si="272"/>
        <v>0</v>
      </c>
      <c r="J339" s="1">
        <f t="shared" si="273"/>
        <v>-0.8</v>
      </c>
      <c r="K339" s="1">
        <f t="shared" si="274"/>
        <v>0.40000000000000013</v>
      </c>
      <c r="L339" s="1">
        <f t="shared" si="275"/>
        <v>1.8</v>
      </c>
      <c r="M339" s="1">
        <f t="shared" si="276"/>
        <v>0.8</v>
      </c>
      <c r="N339" s="1">
        <f t="shared" si="277"/>
        <v>1</v>
      </c>
      <c r="O339" s="1">
        <f t="shared" si="278"/>
        <v>1</v>
      </c>
      <c r="P339" s="1">
        <f t="shared" si="279"/>
        <v>0</v>
      </c>
      <c r="Q339" s="1">
        <f t="shared" si="280"/>
        <v>0</v>
      </c>
    </row>
    <row r="340" spans="1:17" hidden="1" x14ac:dyDescent="0.3">
      <c r="A340" s="1">
        <f t="shared" si="302"/>
        <v>111</v>
      </c>
      <c r="B340" s="1">
        <f t="shared" ref="B340:D340" si="327">INDEX(A$6:A$221,$A340)-A$225</f>
        <v>0.60000000000000009</v>
      </c>
      <c r="C340" s="1">
        <f t="shared" si="327"/>
        <v>0</v>
      </c>
      <c r="D340" s="1">
        <f t="shared" si="327"/>
        <v>0.4</v>
      </c>
      <c r="E340" s="1">
        <f t="shared" si="268"/>
        <v>-0.39999999999999991</v>
      </c>
      <c r="F340" s="1">
        <f t="shared" si="269"/>
        <v>-1</v>
      </c>
      <c r="G340" s="1">
        <f t="shared" si="270"/>
        <v>-0.6</v>
      </c>
      <c r="H340" s="1">
        <f t="shared" si="271"/>
        <v>-0.39999999999999991</v>
      </c>
      <c r="I340" s="1">
        <f t="shared" si="272"/>
        <v>0</v>
      </c>
      <c r="J340" s="1">
        <f t="shared" si="273"/>
        <v>-0.6</v>
      </c>
      <c r="K340" s="1">
        <f t="shared" si="274"/>
        <v>0.52000000000000013</v>
      </c>
      <c r="L340" s="1">
        <f t="shared" si="275"/>
        <v>1.52</v>
      </c>
      <c r="M340" s="1">
        <f t="shared" si="276"/>
        <v>0.51999999999999991</v>
      </c>
      <c r="N340" s="1">
        <f t="shared" si="277"/>
        <v>3</v>
      </c>
      <c r="O340" s="1">
        <f t="shared" si="278"/>
        <v>0</v>
      </c>
      <c r="P340" s="1">
        <f t="shared" si="279"/>
        <v>0</v>
      </c>
      <c r="Q340" s="1">
        <f t="shared" si="280"/>
        <v>1</v>
      </c>
    </row>
    <row r="341" spans="1:17" hidden="1" x14ac:dyDescent="0.3">
      <c r="A341" s="1">
        <f t="shared" si="302"/>
        <v>112</v>
      </c>
      <c r="B341" s="1">
        <f t="shared" ref="B341:D341" si="328">INDEX(A$6:A$221,$A341)-A$225</f>
        <v>0.60000000000000009</v>
      </c>
      <c r="C341" s="1">
        <f t="shared" si="328"/>
        <v>0</v>
      </c>
      <c r="D341" s="1">
        <f t="shared" si="328"/>
        <v>0.60000000000000009</v>
      </c>
      <c r="E341" s="1">
        <f t="shared" si="268"/>
        <v>-0.39999999999999991</v>
      </c>
      <c r="F341" s="1">
        <f t="shared" si="269"/>
        <v>-1</v>
      </c>
      <c r="G341" s="1">
        <f t="shared" si="270"/>
        <v>-0.39999999999999991</v>
      </c>
      <c r="H341" s="1">
        <f t="shared" si="271"/>
        <v>-0.39999999999999991</v>
      </c>
      <c r="I341" s="1">
        <f t="shared" si="272"/>
        <v>0</v>
      </c>
      <c r="J341" s="1">
        <f t="shared" si="273"/>
        <v>-0.39999999999999991</v>
      </c>
      <c r="K341" s="1">
        <f t="shared" si="274"/>
        <v>0.7200000000000002</v>
      </c>
      <c r="L341" s="1">
        <f t="shared" si="275"/>
        <v>1.3199999999999998</v>
      </c>
      <c r="M341" s="1">
        <f t="shared" si="276"/>
        <v>0.31999999999999984</v>
      </c>
      <c r="N341" s="1">
        <f t="shared" si="277"/>
        <v>3</v>
      </c>
      <c r="O341" s="1">
        <f t="shared" si="278"/>
        <v>0</v>
      </c>
      <c r="P341" s="1">
        <f t="shared" si="279"/>
        <v>0</v>
      </c>
      <c r="Q341" s="1">
        <f t="shared" si="280"/>
        <v>1</v>
      </c>
    </row>
    <row r="342" spans="1:17" hidden="1" x14ac:dyDescent="0.3">
      <c r="A342" s="1">
        <f t="shared" si="302"/>
        <v>113</v>
      </c>
      <c r="B342" s="1">
        <f t="shared" ref="B342:D342" si="329">INDEX(A$6:A$221,$A342)-A$225</f>
        <v>0.60000000000000009</v>
      </c>
      <c r="C342" s="1">
        <f t="shared" si="329"/>
        <v>0</v>
      </c>
      <c r="D342" s="1">
        <f t="shared" si="329"/>
        <v>0.80000000000000016</v>
      </c>
      <c r="E342" s="1">
        <f t="shared" si="268"/>
        <v>-0.39999999999999991</v>
      </c>
      <c r="F342" s="1">
        <f t="shared" si="269"/>
        <v>-1</v>
      </c>
      <c r="G342" s="1">
        <f t="shared" si="270"/>
        <v>-0.19999999999999984</v>
      </c>
      <c r="H342" s="1">
        <f t="shared" si="271"/>
        <v>-0.39999999999999991</v>
      </c>
      <c r="I342" s="1">
        <f t="shared" si="272"/>
        <v>0</v>
      </c>
      <c r="J342" s="1">
        <f t="shared" si="273"/>
        <v>-0.19999999999999984</v>
      </c>
      <c r="K342" s="1">
        <f t="shared" si="274"/>
        <v>1.0000000000000004</v>
      </c>
      <c r="L342" s="1">
        <f t="shared" si="275"/>
        <v>1.2</v>
      </c>
      <c r="M342" s="1">
        <f t="shared" si="276"/>
        <v>0.19999999999999984</v>
      </c>
      <c r="N342" s="1">
        <f t="shared" si="277"/>
        <v>3</v>
      </c>
      <c r="O342" s="1">
        <f t="shared" si="278"/>
        <v>0</v>
      </c>
      <c r="P342" s="1">
        <f t="shared" si="279"/>
        <v>0</v>
      </c>
      <c r="Q342" s="1">
        <f t="shared" si="280"/>
        <v>1</v>
      </c>
    </row>
    <row r="343" spans="1:17" hidden="1" x14ac:dyDescent="0.3">
      <c r="A343" s="1">
        <f t="shared" si="302"/>
        <v>114</v>
      </c>
      <c r="B343" s="1">
        <f t="shared" ref="B343:D343" si="330">INDEX(A$6:A$221,$A343)-A$225</f>
        <v>0.60000000000000009</v>
      </c>
      <c r="C343" s="1">
        <f t="shared" si="330"/>
        <v>0</v>
      </c>
      <c r="D343" s="1">
        <f t="shared" si="330"/>
        <v>1.0000000000000002</v>
      </c>
      <c r="E343" s="1">
        <f t="shared" si="268"/>
        <v>-0.39999999999999991</v>
      </c>
      <c r="F343" s="1">
        <f t="shared" si="269"/>
        <v>-1</v>
      </c>
      <c r="G343" s="1">
        <f t="shared" si="270"/>
        <v>0</v>
      </c>
      <c r="H343" s="1">
        <f t="shared" si="271"/>
        <v>-0.39999999999999991</v>
      </c>
      <c r="I343" s="1">
        <f t="shared" si="272"/>
        <v>0</v>
      </c>
      <c r="J343" s="1">
        <f t="shared" si="273"/>
        <v>0</v>
      </c>
      <c r="K343" s="1">
        <f t="shared" si="274"/>
        <v>1.3600000000000005</v>
      </c>
      <c r="L343" s="1">
        <f t="shared" si="275"/>
        <v>1.1599999999999999</v>
      </c>
      <c r="M343" s="1">
        <f t="shared" si="276"/>
        <v>0.15999999999999992</v>
      </c>
      <c r="N343" s="1">
        <f t="shared" si="277"/>
        <v>3</v>
      </c>
      <c r="O343" s="1">
        <f t="shared" si="278"/>
        <v>0</v>
      </c>
      <c r="P343" s="1">
        <f t="shared" si="279"/>
        <v>0</v>
      </c>
      <c r="Q343" s="1">
        <f t="shared" si="280"/>
        <v>1</v>
      </c>
    </row>
    <row r="344" spans="1:17" hidden="1" x14ac:dyDescent="0.3">
      <c r="A344" s="1">
        <f t="shared" si="302"/>
        <v>115</v>
      </c>
      <c r="B344" s="1">
        <f t="shared" ref="B344:D344" si="331">INDEX(A$6:A$221,$A344)-A$225</f>
        <v>0.60000000000000009</v>
      </c>
      <c r="C344" s="1">
        <f t="shared" si="331"/>
        <v>0.2</v>
      </c>
      <c r="D344" s="1">
        <f t="shared" si="331"/>
        <v>0</v>
      </c>
      <c r="E344" s="1">
        <f t="shared" si="268"/>
        <v>-0.39999999999999991</v>
      </c>
      <c r="F344" s="1">
        <f t="shared" si="269"/>
        <v>-0.8</v>
      </c>
      <c r="G344" s="1">
        <f t="shared" si="270"/>
        <v>-1</v>
      </c>
      <c r="H344" s="1">
        <f t="shared" si="271"/>
        <v>-0.39999999999999991</v>
      </c>
      <c r="I344" s="1">
        <f t="shared" si="272"/>
        <v>0.2</v>
      </c>
      <c r="J344" s="1">
        <f t="shared" si="273"/>
        <v>-1</v>
      </c>
      <c r="K344" s="1">
        <f t="shared" si="274"/>
        <v>0.40000000000000013</v>
      </c>
      <c r="L344" s="1">
        <f t="shared" si="275"/>
        <v>1.8</v>
      </c>
      <c r="M344" s="1">
        <f t="shared" si="276"/>
        <v>1.2</v>
      </c>
      <c r="N344" s="1">
        <f t="shared" si="277"/>
        <v>1</v>
      </c>
      <c r="O344" s="1">
        <f t="shared" si="278"/>
        <v>1</v>
      </c>
      <c r="P344" s="1">
        <f t="shared" si="279"/>
        <v>0</v>
      </c>
      <c r="Q344" s="1">
        <f t="shared" si="280"/>
        <v>0</v>
      </c>
    </row>
    <row r="345" spans="1:17" hidden="1" x14ac:dyDescent="0.3">
      <c r="A345" s="1">
        <f t="shared" si="302"/>
        <v>116</v>
      </c>
      <c r="B345" s="1">
        <f t="shared" ref="B345:D345" si="332">INDEX(A$6:A$221,$A345)-A$225</f>
        <v>0.60000000000000009</v>
      </c>
      <c r="C345" s="1">
        <f t="shared" si="332"/>
        <v>0.2</v>
      </c>
      <c r="D345" s="1">
        <f t="shared" si="332"/>
        <v>0.2</v>
      </c>
      <c r="E345" s="1">
        <f t="shared" si="268"/>
        <v>-0.39999999999999991</v>
      </c>
      <c r="F345" s="1">
        <f t="shared" si="269"/>
        <v>-0.8</v>
      </c>
      <c r="G345" s="1">
        <f t="shared" si="270"/>
        <v>-0.8</v>
      </c>
      <c r="H345" s="1">
        <f t="shared" si="271"/>
        <v>-0.39999999999999991</v>
      </c>
      <c r="I345" s="1">
        <f t="shared" si="272"/>
        <v>0.2</v>
      </c>
      <c r="J345" s="1">
        <f t="shared" si="273"/>
        <v>-0.8</v>
      </c>
      <c r="K345" s="1">
        <f t="shared" si="274"/>
        <v>0.44000000000000017</v>
      </c>
      <c r="L345" s="1">
        <f t="shared" si="275"/>
        <v>1.4400000000000002</v>
      </c>
      <c r="M345" s="1">
        <f t="shared" si="276"/>
        <v>0.84000000000000008</v>
      </c>
      <c r="N345" s="1">
        <f t="shared" si="277"/>
        <v>1</v>
      </c>
      <c r="O345" s="1">
        <f t="shared" si="278"/>
        <v>1</v>
      </c>
      <c r="P345" s="1">
        <f t="shared" si="279"/>
        <v>0</v>
      </c>
      <c r="Q345" s="1">
        <f t="shared" si="280"/>
        <v>0</v>
      </c>
    </row>
    <row r="346" spans="1:17" hidden="1" x14ac:dyDescent="0.3">
      <c r="A346" s="1">
        <f t="shared" si="302"/>
        <v>117</v>
      </c>
      <c r="B346" s="1">
        <f t="shared" ref="B346:D346" si="333">INDEX(A$6:A$221,$A346)-A$225</f>
        <v>0.60000000000000009</v>
      </c>
      <c r="C346" s="1">
        <f t="shared" si="333"/>
        <v>0.2</v>
      </c>
      <c r="D346" s="1">
        <f t="shared" si="333"/>
        <v>0.4</v>
      </c>
      <c r="E346" s="1">
        <f t="shared" si="268"/>
        <v>-0.39999999999999991</v>
      </c>
      <c r="F346" s="1">
        <f t="shared" si="269"/>
        <v>-0.8</v>
      </c>
      <c r="G346" s="1">
        <f t="shared" si="270"/>
        <v>-0.6</v>
      </c>
      <c r="H346" s="1">
        <f t="shared" si="271"/>
        <v>-0.39999999999999991</v>
      </c>
      <c r="I346" s="1">
        <f t="shared" si="272"/>
        <v>0.2</v>
      </c>
      <c r="J346" s="1">
        <f t="shared" si="273"/>
        <v>-0.6</v>
      </c>
      <c r="K346" s="1">
        <f t="shared" si="274"/>
        <v>0.56000000000000016</v>
      </c>
      <c r="L346" s="1">
        <f t="shared" si="275"/>
        <v>1.1600000000000001</v>
      </c>
      <c r="M346" s="1">
        <f t="shared" si="276"/>
        <v>0.55999999999999994</v>
      </c>
      <c r="N346" s="1">
        <f t="shared" si="277"/>
        <v>3</v>
      </c>
      <c r="O346" s="1">
        <f t="shared" si="278"/>
        <v>0</v>
      </c>
      <c r="P346" s="1">
        <f t="shared" si="279"/>
        <v>0</v>
      </c>
      <c r="Q346" s="1">
        <f t="shared" si="280"/>
        <v>1</v>
      </c>
    </row>
    <row r="347" spans="1:17" hidden="1" x14ac:dyDescent="0.3">
      <c r="A347" s="1">
        <f t="shared" si="302"/>
        <v>118</v>
      </c>
      <c r="B347" s="1">
        <f t="shared" ref="B347:D347" si="334">INDEX(A$6:A$221,$A347)-A$225</f>
        <v>0.60000000000000009</v>
      </c>
      <c r="C347" s="1">
        <f t="shared" si="334"/>
        <v>0.2</v>
      </c>
      <c r="D347" s="1">
        <f t="shared" si="334"/>
        <v>0.60000000000000009</v>
      </c>
      <c r="E347" s="1">
        <f t="shared" si="268"/>
        <v>-0.39999999999999991</v>
      </c>
      <c r="F347" s="1">
        <f t="shared" si="269"/>
        <v>-0.8</v>
      </c>
      <c r="G347" s="1">
        <f t="shared" si="270"/>
        <v>-0.39999999999999991</v>
      </c>
      <c r="H347" s="1">
        <f t="shared" si="271"/>
        <v>-0.39999999999999991</v>
      </c>
      <c r="I347" s="1">
        <f t="shared" si="272"/>
        <v>0.2</v>
      </c>
      <c r="J347" s="1">
        <f t="shared" si="273"/>
        <v>-0.39999999999999991</v>
      </c>
      <c r="K347" s="1">
        <f t="shared" si="274"/>
        <v>0.76000000000000023</v>
      </c>
      <c r="L347" s="1">
        <f t="shared" si="275"/>
        <v>0.96</v>
      </c>
      <c r="M347" s="1">
        <f t="shared" si="276"/>
        <v>0.35999999999999988</v>
      </c>
      <c r="N347" s="1">
        <f t="shared" si="277"/>
        <v>3</v>
      </c>
      <c r="O347" s="1">
        <f t="shared" si="278"/>
        <v>0</v>
      </c>
      <c r="P347" s="1">
        <f t="shared" si="279"/>
        <v>0</v>
      </c>
      <c r="Q347" s="1">
        <f t="shared" si="280"/>
        <v>1</v>
      </c>
    </row>
    <row r="348" spans="1:17" hidden="1" x14ac:dyDescent="0.3">
      <c r="A348" s="1">
        <f t="shared" si="302"/>
        <v>119</v>
      </c>
      <c r="B348" s="1">
        <f t="shared" ref="B348:D348" si="335">INDEX(A$6:A$221,$A348)-A$225</f>
        <v>0.60000000000000009</v>
      </c>
      <c r="C348" s="1">
        <f t="shared" si="335"/>
        <v>0.2</v>
      </c>
      <c r="D348" s="1">
        <f t="shared" si="335"/>
        <v>0.80000000000000016</v>
      </c>
      <c r="E348" s="1">
        <f t="shared" si="268"/>
        <v>-0.39999999999999991</v>
      </c>
      <c r="F348" s="1">
        <f t="shared" si="269"/>
        <v>-0.8</v>
      </c>
      <c r="G348" s="1">
        <f t="shared" si="270"/>
        <v>-0.19999999999999984</v>
      </c>
      <c r="H348" s="1">
        <f t="shared" si="271"/>
        <v>-0.39999999999999991</v>
      </c>
      <c r="I348" s="1">
        <f t="shared" si="272"/>
        <v>0.2</v>
      </c>
      <c r="J348" s="1">
        <f t="shared" si="273"/>
        <v>-0.19999999999999984</v>
      </c>
      <c r="K348" s="1">
        <f t="shared" si="274"/>
        <v>1.0400000000000005</v>
      </c>
      <c r="L348" s="1">
        <f t="shared" si="275"/>
        <v>0.84</v>
      </c>
      <c r="M348" s="1">
        <f t="shared" si="276"/>
        <v>0.23999999999999988</v>
      </c>
      <c r="N348" s="1">
        <f t="shared" si="277"/>
        <v>3</v>
      </c>
      <c r="O348" s="1">
        <f t="shared" si="278"/>
        <v>0</v>
      </c>
      <c r="P348" s="1">
        <f t="shared" si="279"/>
        <v>0</v>
      </c>
      <c r="Q348" s="1">
        <f t="shared" si="280"/>
        <v>1</v>
      </c>
    </row>
    <row r="349" spans="1:17" hidden="1" x14ac:dyDescent="0.3">
      <c r="A349" s="1">
        <f t="shared" si="302"/>
        <v>120</v>
      </c>
      <c r="B349" s="1">
        <f t="shared" ref="B349:D349" si="336">INDEX(A$6:A$221,$A349)-A$225</f>
        <v>0.60000000000000009</v>
      </c>
      <c r="C349" s="1">
        <f t="shared" si="336"/>
        <v>0.2</v>
      </c>
      <c r="D349" s="1">
        <f t="shared" si="336"/>
        <v>1.0000000000000002</v>
      </c>
      <c r="E349" s="1">
        <f t="shared" si="268"/>
        <v>-0.39999999999999991</v>
      </c>
      <c r="F349" s="1">
        <f t="shared" si="269"/>
        <v>-0.8</v>
      </c>
      <c r="G349" s="1">
        <f t="shared" si="270"/>
        <v>0</v>
      </c>
      <c r="H349" s="1">
        <f t="shared" si="271"/>
        <v>-0.39999999999999991</v>
      </c>
      <c r="I349" s="1">
        <f t="shared" si="272"/>
        <v>0.2</v>
      </c>
      <c r="J349" s="1">
        <f t="shared" si="273"/>
        <v>0</v>
      </c>
      <c r="K349" s="1">
        <f t="shared" si="274"/>
        <v>1.4000000000000006</v>
      </c>
      <c r="L349" s="1">
        <f t="shared" si="275"/>
        <v>0.8</v>
      </c>
      <c r="M349" s="1">
        <f t="shared" si="276"/>
        <v>0.19999999999999993</v>
      </c>
      <c r="N349" s="1">
        <f t="shared" si="277"/>
        <v>3</v>
      </c>
      <c r="O349" s="1">
        <f t="shared" si="278"/>
        <v>0</v>
      </c>
      <c r="P349" s="1">
        <f t="shared" si="279"/>
        <v>0</v>
      </c>
      <c r="Q349" s="1">
        <f t="shared" si="280"/>
        <v>1</v>
      </c>
    </row>
    <row r="350" spans="1:17" hidden="1" x14ac:dyDescent="0.3">
      <c r="A350" s="1">
        <f t="shared" si="302"/>
        <v>121</v>
      </c>
      <c r="B350" s="1">
        <f t="shared" ref="B350:D350" si="337">INDEX(A$6:A$221,$A350)-A$225</f>
        <v>0.60000000000000009</v>
      </c>
      <c r="C350" s="1">
        <f t="shared" si="337"/>
        <v>0.4</v>
      </c>
      <c r="D350" s="1">
        <f t="shared" si="337"/>
        <v>0</v>
      </c>
      <c r="E350" s="1">
        <f t="shared" si="268"/>
        <v>-0.39999999999999991</v>
      </c>
      <c r="F350" s="1">
        <f t="shared" si="269"/>
        <v>-0.6</v>
      </c>
      <c r="G350" s="1">
        <f t="shared" si="270"/>
        <v>-1</v>
      </c>
      <c r="H350" s="1">
        <f t="shared" si="271"/>
        <v>-0.39999999999999991</v>
      </c>
      <c r="I350" s="1">
        <f t="shared" si="272"/>
        <v>0.4</v>
      </c>
      <c r="J350" s="1">
        <f t="shared" si="273"/>
        <v>-1</v>
      </c>
      <c r="K350" s="1">
        <f t="shared" si="274"/>
        <v>0.52000000000000013</v>
      </c>
      <c r="L350" s="1">
        <f t="shared" si="275"/>
        <v>1.52</v>
      </c>
      <c r="M350" s="1">
        <f t="shared" si="276"/>
        <v>1.3199999999999998</v>
      </c>
      <c r="N350" s="1">
        <f t="shared" si="277"/>
        <v>1</v>
      </c>
      <c r="O350" s="1">
        <f t="shared" si="278"/>
        <v>1</v>
      </c>
      <c r="P350" s="1">
        <f t="shared" si="279"/>
        <v>0</v>
      </c>
      <c r="Q350" s="1">
        <f t="shared" si="280"/>
        <v>0</v>
      </c>
    </row>
    <row r="351" spans="1:17" hidden="1" x14ac:dyDescent="0.3">
      <c r="A351" s="1">
        <f t="shared" si="302"/>
        <v>122</v>
      </c>
      <c r="B351" s="1">
        <f t="shared" ref="B351:D351" si="338">INDEX(A$6:A$221,$A351)-A$225</f>
        <v>0.60000000000000009</v>
      </c>
      <c r="C351" s="1">
        <f t="shared" si="338"/>
        <v>0.4</v>
      </c>
      <c r="D351" s="1">
        <f t="shared" si="338"/>
        <v>0.2</v>
      </c>
      <c r="E351" s="1">
        <f t="shared" si="268"/>
        <v>-0.39999999999999991</v>
      </c>
      <c r="F351" s="1">
        <f t="shared" si="269"/>
        <v>-0.6</v>
      </c>
      <c r="G351" s="1">
        <f t="shared" si="270"/>
        <v>-0.8</v>
      </c>
      <c r="H351" s="1">
        <f t="shared" si="271"/>
        <v>-0.39999999999999991</v>
      </c>
      <c r="I351" s="1">
        <f t="shared" si="272"/>
        <v>0.4</v>
      </c>
      <c r="J351" s="1">
        <f t="shared" si="273"/>
        <v>-0.8</v>
      </c>
      <c r="K351" s="1">
        <f t="shared" si="274"/>
        <v>0.56000000000000016</v>
      </c>
      <c r="L351" s="1">
        <f t="shared" si="275"/>
        <v>1.1600000000000001</v>
      </c>
      <c r="M351" s="1">
        <f t="shared" si="276"/>
        <v>0.96000000000000008</v>
      </c>
      <c r="N351" s="1">
        <f t="shared" si="277"/>
        <v>1</v>
      </c>
      <c r="O351" s="1">
        <f t="shared" si="278"/>
        <v>1</v>
      </c>
      <c r="P351" s="1">
        <f t="shared" si="279"/>
        <v>0</v>
      </c>
      <c r="Q351" s="1">
        <f t="shared" si="280"/>
        <v>0</v>
      </c>
    </row>
    <row r="352" spans="1:17" hidden="1" x14ac:dyDescent="0.3">
      <c r="A352" s="1">
        <f t="shared" si="302"/>
        <v>123</v>
      </c>
      <c r="B352" s="1">
        <f t="shared" ref="B352:D352" si="339">INDEX(A$6:A$221,$A352)-A$225</f>
        <v>0.60000000000000009</v>
      </c>
      <c r="C352" s="1">
        <f t="shared" si="339"/>
        <v>0.4</v>
      </c>
      <c r="D352" s="1">
        <f t="shared" si="339"/>
        <v>0.4</v>
      </c>
      <c r="E352" s="1">
        <f t="shared" si="268"/>
        <v>-0.39999999999999991</v>
      </c>
      <c r="F352" s="1">
        <f t="shared" si="269"/>
        <v>-0.6</v>
      </c>
      <c r="G352" s="1">
        <f t="shared" si="270"/>
        <v>-0.6</v>
      </c>
      <c r="H352" s="1">
        <f t="shared" si="271"/>
        <v>-0.39999999999999991</v>
      </c>
      <c r="I352" s="1">
        <f t="shared" si="272"/>
        <v>0.4</v>
      </c>
      <c r="J352" s="1">
        <f t="shared" si="273"/>
        <v>-0.6</v>
      </c>
      <c r="K352" s="1">
        <f t="shared" si="274"/>
        <v>0.68000000000000016</v>
      </c>
      <c r="L352" s="1">
        <f t="shared" si="275"/>
        <v>0.87999999999999989</v>
      </c>
      <c r="M352" s="1">
        <f t="shared" si="276"/>
        <v>0.67999999999999994</v>
      </c>
      <c r="N352" s="1">
        <f t="shared" si="277"/>
        <v>3</v>
      </c>
      <c r="O352" s="1">
        <f t="shared" si="278"/>
        <v>0</v>
      </c>
      <c r="P352" s="1">
        <f t="shared" si="279"/>
        <v>0</v>
      </c>
      <c r="Q352" s="1">
        <f t="shared" si="280"/>
        <v>1</v>
      </c>
    </row>
    <row r="353" spans="1:17" hidden="1" x14ac:dyDescent="0.3">
      <c r="A353" s="1">
        <f t="shared" si="302"/>
        <v>124</v>
      </c>
      <c r="B353" s="1">
        <f t="shared" ref="B353:D353" si="340">INDEX(A$6:A$221,$A353)-A$225</f>
        <v>0.60000000000000009</v>
      </c>
      <c r="C353" s="1">
        <f t="shared" si="340"/>
        <v>0.4</v>
      </c>
      <c r="D353" s="1">
        <f t="shared" si="340"/>
        <v>0.60000000000000009</v>
      </c>
      <c r="E353" s="1">
        <f t="shared" si="268"/>
        <v>-0.39999999999999991</v>
      </c>
      <c r="F353" s="1">
        <f t="shared" si="269"/>
        <v>-0.6</v>
      </c>
      <c r="G353" s="1">
        <f t="shared" si="270"/>
        <v>-0.39999999999999991</v>
      </c>
      <c r="H353" s="1">
        <f t="shared" si="271"/>
        <v>-0.39999999999999991</v>
      </c>
      <c r="I353" s="1">
        <f t="shared" si="272"/>
        <v>0.4</v>
      </c>
      <c r="J353" s="1">
        <f t="shared" si="273"/>
        <v>-0.39999999999999991</v>
      </c>
      <c r="K353" s="1">
        <f t="shared" si="274"/>
        <v>0.88000000000000023</v>
      </c>
      <c r="L353" s="1">
        <f t="shared" si="275"/>
        <v>0.67999999999999983</v>
      </c>
      <c r="M353" s="1">
        <f t="shared" si="276"/>
        <v>0.47999999999999987</v>
      </c>
      <c r="N353" s="1">
        <f t="shared" si="277"/>
        <v>3</v>
      </c>
      <c r="O353" s="1">
        <f t="shared" si="278"/>
        <v>0</v>
      </c>
      <c r="P353" s="1">
        <f t="shared" si="279"/>
        <v>0</v>
      </c>
      <c r="Q353" s="1">
        <f t="shared" si="280"/>
        <v>1</v>
      </c>
    </row>
    <row r="354" spans="1:17" hidden="1" x14ac:dyDescent="0.3">
      <c r="A354" s="1">
        <f t="shared" si="302"/>
        <v>125</v>
      </c>
      <c r="B354" s="1">
        <f t="shared" ref="B354:D354" si="341">INDEX(A$6:A$221,$A354)-A$225</f>
        <v>0.60000000000000009</v>
      </c>
      <c r="C354" s="1">
        <f t="shared" si="341"/>
        <v>0.4</v>
      </c>
      <c r="D354" s="1">
        <f t="shared" si="341"/>
        <v>0.80000000000000016</v>
      </c>
      <c r="E354" s="1">
        <f t="shared" si="268"/>
        <v>-0.39999999999999991</v>
      </c>
      <c r="F354" s="1">
        <f t="shared" si="269"/>
        <v>-0.6</v>
      </c>
      <c r="G354" s="1">
        <f t="shared" si="270"/>
        <v>-0.19999999999999984</v>
      </c>
      <c r="H354" s="1">
        <f t="shared" si="271"/>
        <v>-0.39999999999999991</v>
      </c>
      <c r="I354" s="1">
        <f t="shared" si="272"/>
        <v>0.4</v>
      </c>
      <c r="J354" s="1">
        <f t="shared" si="273"/>
        <v>-0.19999999999999984</v>
      </c>
      <c r="K354" s="1">
        <f t="shared" si="274"/>
        <v>1.1600000000000004</v>
      </c>
      <c r="L354" s="1">
        <f t="shared" si="275"/>
        <v>0.55999999999999983</v>
      </c>
      <c r="M354" s="1">
        <f t="shared" si="276"/>
        <v>0.35999999999999988</v>
      </c>
      <c r="N354" s="1">
        <f t="shared" si="277"/>
        <v>3</v>
      </c>
      <c r="O354" s="1">
        <f t="shared" si="278"/>
        <v>0</v>
      </c>
      <c r="P354" s="1">
        <f t="shared" si="279"/>
        <v>0</v>
      </c>
      <c r="Q354" s="1">
        <f t="shared" si="280"/>
        <v>1</v>
      </c>
    </row>
    <row r="355" spans="1:17" hidden="1" x14ac:dyDescent="0.3">
      <c r="A355" s="1">
        <f t="shared" si="302"/>
        <v>126</v>
      </c>
      <c r="B355" s="1">
        <f t="shared" ref="B355:D355" si="342">INDEX(A$6:A$221,$A355)-A$225</f>
        <v>0.60000000000000009</v>
      </c>
      <c r="C355" s="1">
        <f t="shared" si="342"/>
        <v>0.4</v>
      </c>
      <c r="D355" s="1">
        <f t="shared" si="342"/>
        <v>1.0000000000000002</v>
      </c>
      <c r="E355" s="1">
        <f t="shared" si="268"/>
        <v>-0.39999999999999991</v>
      </c>
      <c r="F355" s="1">
        <f t="shared" si="269"/>
        <v>-0.6</v>
      </c>
      <c r="G355" s="1">
        <f t="shared" si="270"/>
        <v>0</v>
      </c>
      <c r="H355" s="1">
        <f t="shared" si="271"/>
        <v>-0.39999999999999991</v>
      </c>
      <c r="I355" s="1">
        <f t="shared" si="272"/>
        <v>0.4</v>
      </c>
      <c r="J355" s="1">
        <f t="shared" si="273"/>
        <v>0</v>
      </c>
      <c r="K355" s="1">
        <f t="shared" si="274"/>
        <v>1.5200000000000005</v>
      </c>
      <c r="L355" s="1">
        <f t="shared" si="275"/>
        <v>0.51999999999999991</v>
      </c>
      <c r="M355" s="1">
        <f t="shared" si="276"/>
        <v>0.31999999999999995</v>
      </c>
      <c r="N355" s="1">
        <f t="shared" si="277"/>
        <v>3</v>
      </c>
      <c r="O355" s="1">
        <f t="shared" si="278"/>
        <v>0</v>
      </c>
      <c r="P355" s="1">
        <f t="shared" si="279"/>
        <v>0</v>
      </c>
      <c r="Q355" s="1">
        <f t="shared" si="280"/>
        <v>1</v>
      </c>
    </row>
    <row r="356" spans="1:17" hidden="1" x14ac:dyDescent="0.3">
      <c r="A356" s="1">
        <f t="shared" si="302"/>
        <v>127</v>
      </c>
      <c r="B356" s="1">
        <f t="shared" ref="B356:D356" si="343">INDEX(A$6:A$221,$A356)-A$225</f>
        <v>0.60000000000000009</v>
      </c>
      <c r="C356" s="1">
        <f t="shared" si="343"/>
        <v>0.60000000000000009</v>
      </c>
      <c r="D356" s="1">
        <f t="shared" si="343"/>
        <v>0</v>
      </c>
      <c r="E356" s="1">
        <f t="shared" si="268"/>
        <v>-0.39999999999999991</v>
      </c>
      <c r="F356" s="1">
        <f t="shared" si="269"/>
        <v>-0.39999999999999991</v>
      </c>
      <c r="G356" s="1">
        <f t="shared" si="270"/>
        <v>-1</v>
      </c>
      <c r="H356" s="1">
        <f t="shared" si="271"/>
        <v>-0.39999999999999991</v>
      </c>
      <c r="I356" s="1">
        <f t="shared" si="272"/>
        <v>0.60000000000000009</v>
      </c>
      <c r="J356" s="1">
        <f t="shared" si="273"/>
        <v>-1</v>
      </c>
      <c r="K356" s="1">
        <f t="shared" si="274"/>
        <v>0.7200000000000002</v>
      </c>
      <c r="L356" s="1">
        <f t="shared" si="275"/>
        <v>1.3199999999999998</v>
      </c>
      <c r="M356" s="1">
        <f t="shared" si="276"/>
        <v>1.52</v>
      </c>
      <c r="N356" s="1">
        <f t="shared" si="277"/>
        <v>1</v>
      </c>
      <c r="O356" s="1">
        <f t="shared" si="278"/>
        <v>1</v>
      </c>
      <c r="P356" s="1">
        <f t="shared" si="279"/>
        <v>0</v>
      </c>
      <c r="Q356" s="1">
        <f t="shared" si="280"/>
        <v>0</v>
      </c>
    </row>
    <row r="357" spans="1:17" hidden="1" x14ac:dyDescent="0.3">
      <c r="A357" s="1">
        <f t="shared" si="302"/>
        <v>128</v>
      </c>
      <c r="B357" s="1">
        <f t="shared" ref="B357:D357" si="344">INDEX(A$6:A$221,$A357)-A$225</f>
        <v>0.60000000000000009</v>
      </c>
      <c r="C357" s="1">
        <f t="shared" si="344"/>
        <v>0.60000000000000009</v>
      </c>
      <c r="D357" s="1">
        <f t="shared" si="344"/>
        <v>0.2</v>
      </c>
      <c r="E357" s="1">
        <f t="shared" si="268"/>
        <v>-0.39999999999999991</v>
      </c>
      <c r="F357" s="1">
        <f t="shared" si="269"/>
        <v>-0.39999999999999991</v>
      </c>
      <c r="G357" s="1">
        <f t="shared" si="270"/>
        <v>-0.8</v>
      </c>
      <c r="H357" s="1">
        <f t="shared" si="271"/>
        <v>-0.39999999999999991</v>
      </c>
      <c r="I357" s="1">
        <f t="shared" si="272"/>
        <v>0.60000000000000009</v>
      </c>
      <c r="J357" s="1">
        <f t="shared" si="273"/>
        <v>-0.8</v>
      </c>
      <c r="K357" s="1">
        <f t="shared" si="274"/>
        <v>0.76000000000000023</v>
      </c>
      <c r="L357" s="1">
        <f t="shared" si="275"/>
        <v>0.96</v>
      </c>
      <c r="M357" s="1">
        <f t="shared" si="276"/>
        <v>1.1600000000000001</v>
      </c>
      <c r="N357" s="1">
        <f t="shared" si="277"/>
        <v>1</v>
      </c>
      <c r="O357" s="1">
        <f t="shared" si="278"/>
        <v>1</v>
      </c>
      <c r="P357" s="1">
        <f t="shared" si="279"/>
        <v>0</v>
      </c>
      <c r="Q357" s="1">
        <f t="shared" si="280"/>
        <v>0</v>
      </c>
    </row>
    <row r="358" spans="1:17" hidden="1" x14ac:dyDescent="0.3">
      <c r="A358" s="1">
        <f t="shared" si="302"/>
        <v>129</v>
      </c>
      <c r="B358" s="1">
        <f t="shared" ref="B358:D358" si="345">INDEX(A$6:A$221,$A358)-A$225</f>
        <v>0.60000000000000009</v>
      </c>
      <c r="C358" s="1">
        <f t="shared" si="345"/>
        <v>0.60000000000000009</v>
      </c>
      <c r="D358" s="1">
        <f t="shared" si="345"/>
        <v>0.4</v>
      </c>
      <c r="E358" s="1">
        <f t="shared" si="268"/>
        <v>-0.39999999999999991</v>
      </c>
      <c r="F358" s="1">
        <f t="shared" si="269"/>
        <v>-0.39999999999999991</v>
      </c>
      <c r="G358" s="1">
        <f t="shared" si="270"/>
        <v>-0.6</v>
      </c>
      <c r="H358" s="1">
        <f t="shared" si="271"/>
        <v>-0.39999999999999991</v>
      </c>
      <c r="I358" s="1">
        <f t="shared" si="272"/>
        <v>0.60000000000000009</v>
      </c>
      <c r="J358" s="1">
        <f t="shared" si="273"/>
        <v>-0.6</v>
      </c>
      <c r="K358" s="1">
        <f t="shared" si="274"/>
        <v>0.88000000000000023</v>
      </c>
      <c r="L358" s="1">
        <f t="shared" si="275"/>
        <v>0.67999999999999983</v>
      </c>
      <c r="M358" s="1">
        <f t="shared" si="276"/>
        <v>0.88</v>
      </c>
      <c r="N358" s="1">
        <f t="shared" si="277"/>
        <v>2</v>
      </c>
      <c r="O358" s="1">
        <f t="shared" si="278"/>
        <v>0</v>
      </c>
      <c r="P358" s="1">
        <f t="shared" si="279"/>
        <v>1</v>
      </c>
      <c r="Q358" s="1">
        <f t="shared" si="280"/>
        <v>0</v>
      </c>
    </row>
    <row r="359" spans="1:17" hidden="1" x14ac:dyDescent="0.3">
      <c r="A359" s="1">
        <f t="shared" si="302"/>
        <v>130</v>
      </c>
      <c r="B359" s="1">
        <f t="shared" ref="B359:D359" si="346">INDEX(A$6:A$221,$A359)-A$225</f>
        <v>0.60000000000000009</v>
      </c>
      <c r="C359" s="1">
        <f t="shared" si="346"/>
        <v>0.60000000000000009</v>
      </c>
      <c r="D359" s="1">
        <f t="shared" si="346"/>
        <v>0.60000000000000009</v>
      </c>
      <c r="E359" s="1">
        <f t="shared" ref="E359:E422" si="347">INDEX(A$6:A$221,$A359)-A$226</f>
        <v>-0.39999999999999991</v>
      </c>
      <c r="F359" s="1">
        <f t="shared" ref="F359:F422" si="348">INDEX(B$6:B$221,$A359)-B$226</f>
        <v>-0.39999999999999991</v>
      </c>
      <c r="G359" s="1">
        <f t="shared" ref="G359:G422" si="349">INDEX(C$6:C$221,$A359)-C$226</f>
        <v>-0.39999999999999991</v>
      </c>
      <c r="H359" s="1">
        <f t="shared" ref="H359:H422" si="350">INDEX(A$6:A$221,$A359)-A$227</f>
        <v>-0.39999999999999991</v>
      </c>
      <c r="I359" s="1">
        <f t="shared" ref="I359:I422" si="351">INDEX(B$6:B$221,$A359)-B$227</f>
        <v>0.60000000000000009</v>
      </c>
      <c r="J359" s="1">
        <f t="shared" ref="J359:J422" si="352">INDEX(C$6:C$221,$A359)-C$227</f>
        <v>-0.39999999999999991</v>
      </c>
      <c r="K359" s="1">
        <f t="shared" ref="K359:K422" si="353">SUMPRODUCT(B359:D359,B359:D359)</f>
        <v>1.0800000000000003</v>
      </c>
      <c r="L359" s="1">
        <f t="shared" ref="L359:L422" si="354">SUMPRODUCT(E359:G359,E359:G359)</f>
        <v>0.47999999999999976</v>
      </c>
      <c r="M359" s="1">
        <f t="shared" ref="M359:M422" si="355">SUMPRODUCT(H359:J359,H359:J359)</f>
        <v>0.67999999999999994</v>
      </c>
      <c r="N359" s="1">
        <f t="shared" ref="N359:N422" si="356">MATCH(MIN(K359:M359),K359:M359, 0)</f>
        <v>2</v>
      </c>
      <c r="O359" s="1">
        <f t="shared" ref="O359:O422" si="357">IF(N359=1,1,0)</f>
        <v>0</v>
      </c>
      <c r="P359" s="1">
        <f t="shared" ref="P359:P422" si="358">IF(N359=2,1,0)</f>
        <v>1</v>
      </c>
      <c r="Q359" s="1">
        <f t="shared" ref="Q359:Q422" si="359">IF(N359=3,1,0)</f>
        <v>0</v>
      </c>
    </row>
    <row r="360" spans="1:17" hidden="1" x14ac:dyDescent="0.3">
      <c r="A360" s="1">
        <f t="shared" si="302"/>
        <v>131</v>
      </c>
      <c r="B360" s="1">
        <f t="shared" ref="B360:D360" si="360">INDEX(A$6:A$221,$A360)-A$225</f>
        <v>0.60000000000000009</v>
      </c>
      <c r="C360" s="1">
        <f t="shared" si="360"/>
        <v>0.60000000000000009</v>
      </c>
      <c r="D360" s="1">
        <f t="shared" si="360"/>
        <v>0.80000000000000016</v>
      </c>
      <c r="E360" s="1">
        <f t="shared" si="347"/>
        <v>-0.39999999999999991</v>
      </c>
      <c r="F360" s="1">
        <f t="shared" si="348"/>
        <v>-0.39999999999999991</v>
      </c>
      <c r="G360" s="1">
        <f t="shared" si="349"/>
        <v>-0.19999999999999984</v>
      </c>
      <c r="H360" s="1">
        <f t="shared" si="350"/>
        <v>-0.39999999999999991</v>
      </c>
      <c r="I360" s="1">
        <f t="shared" si="351"/>
        <v>0.60000000000000009</v>
      </c>
      <c r="J360" s="1">
        <f t="shared" si="352"/>
        <v>-0.19999999999999984</v>
      </c>
      <c r="K360" s="1">
        <f t="shared" si="353"/>
        <v>1.3600000000000003</v>
      </c>
      <c r="L360" s="1">
        <f t="shared" si="354"/>
        <v>0.35999999999999976</v>
      </c>
      <c r="M360" s="1">
        <f t="shared" si="355"/>
        <v>0.55999999999999994</v>
      </c>
      <c r="N360" s="1">
        <f t="shared" si="356"/>
        <v>2</v>
      </c>
      <c r="O360" s="1">
        <f t="shared" si="357"/>
        <v>0</v>
      </c>
      <c r="P360" s="1">
        <f t="shared" si="358"/>
        <v>1</v>
      </c>
      <c r="Q360" s="1">
        <f t="shared" si="359"/>
        <v>0</v>
      </c>
    </row>
    <row r="361" spans="1:17" hidden="1" x14ac:dyDescent="0.3">
      <c r="A361" s="1">
        <f t="shared" si="302"/>
        <v>132</v>
      </c>
      <c r="B361" s="1">
        <f t="shared" ref="B361:D361" si="361">INDEX(A$6:A$221,$A361)-A$225</f>
        <v>0.60000000000000009</v>
      </c>
      <c r="C361" s="1">
        <f t="shared" si="361"/>
        <v>0.60000000000000009</v>
      </c>
      <c r="D361" s="1">
        <f t="shared" si="361"/>
        <v>1.0000000000000002</v>
      </c>
      <c r="E361" s="1">
        <f t="shared" si="347"/>
        <v>-0.39999999999999991</v>
      </c>
      <c r="F361" s="1">
        <f t="shared" si="348"/>
        <v>-0.39999999999999991</v>
      </c>
      <c r="G361" s="1">
        <f t="shared" si="349"/>
        <v>0</v>
      </c>
      <c r="H361" s="1">
        <f t="shared" si="350"/>
        <v>-0.39999999999999991</v>
      </c>
      <c r="I361" s="1">
        <f t="shared" si="351"/>
        <v>0.60000000000000009</v>
      </c>
      <c r="J361" s="1">
        <f t="shared" si="352"/>
        <v>0</v>
      </c>
      <c r="K361" s="1">
        <f t="shared" si="353"/>
        <v>1.7200000000000006</v>
      </c>
      <c r="L361" s="1">
        <f t="shared" si="354"/>
        <v>0.31999999999999984</v>
      </c>
      <c r="M361" s="1">
        <f t="shared" si="355"/>
        <v>0.52</v>
      </c>
      <c r="N361" s="1">
        <f t="shared" si="356"/>
        <v>2</v>
      </c>
      <c r="O361" s="1">
        <f t="shared" si="357"/>
        <v>0</v>
      </c>
      <c r="P361" s="1">
        <f t="shared" si="358"/>
        <v>1</v>
      </c>
      <c r="Q361" s="1">
        <f t="shared" si="359"/>
        <v>0</v>
      </c>
    </row>
    <row r="362" spans="1:17" hidden="1" x14ac:dyDescent="0.3">
      <c r="A362" s="1">
        <f t="shared" si="302"/>
        <v>133</v>
      </c>
      <c r="B362" s="1">
        <f t="shared" ref="B362:D362" si="362">INDEX(A$6:A$221,$A362)-A$225</f>
        <v>0.60000000000000009</v>
      </c>
      <c r="C362" s="1">
        <f t="shared" si="362"/>
        <v>0.8</v>
      </c>
      <c r="D362" s="1">
        <f t="shared" si="362"/>
        <v>0</v>
      </c>
      <c r="E362" s="1">
        <f t="shared" si="347"/>
        <v>-0.39999999999999991</v>
      </c>
      <c r="F362" s="1">
        <f t="shared" si="348"/>
        <v>-0.19999999999999996</v>
      </c>
      <c r="G362" s="1">
        <f t="shared" si="349"/>
        <v>-1</v>
      </c>
      <c r="H362" s="1">
        <f t="shared" si="350"/>
        <v>-0.39999999999999991</v>
      </c>
      <c r="I362" s="1">
        <f t="shared" si="351"/>
        <v>0.8</v>
      </c>
      <c r="J362" s="1">
        <f t="shared" si="352"/>
        <v>-1</v>
      </c>
      <c r="K362" s="1">
        <f t="shared" si="353"/>
        <v>1.0000000000000002</v>
      </c>
      <c r="L362" s="1">
        <f t="shared" si="354"/>
        <v>1.2</v>
      </c>
      <c r="M362" s="1">
        <f t="shared" si="355"/>
        <v>1.8</v>
      </c>
      <c r="N362" s="1">
        <f t="shared" si="356"/>
        <v>1</v>
      </c>
      <c r="O362" s="1">
        <f t="shared" si="357"/>
        <v>1</v>
      </c>
      <c r="P362" s="1">
        <f t="shared" si="358"/>
        <v>0</v>
      </c>
      <c r="Q362" s="1">
        <f t="shared" si="359"/>
        <v>0</v>
      </c>
    </row>
    <row r="363" spans="1:17" hidden="1" x14ac:dyDescent="0.3">
      <c r="A363" s="1">
        <f t="shared" si="302"/>
        <v>134</v>
      </c>
      <c r="B363" s="1">
        <f t="shared" ref="B363:D363" si="363">INDEX(A$6:A$221,$A363)-A$225</f>
        <v>0.60000000000000009</v>
      </c>
      <c r="C363" s="1">
        <f t="shared" si="363"/>
        <v>0.8</v>
      </c>
      <c r="D363" s="1">
        <f t="shared" si="363"/>
        <v>0.2</v>
      </c>
      <c r="E363" s="1">
        <f t="shared" si="347"/>
        <v>-0.39999999999999991</v>
      </c>
      <c r="F363" s="1">
        <f t="shared" si="348"/>
        <v>-0.19999999999999996</v>
      </c>
      <c r="G363" s="1">
        <f t="shared" si="349"/>
        <v>-0.8</v>
      </c>
      <c r="H363" s="1">
        <f t="shared" si="350"/>
        <v>-0.39999999999999991</v>
      </c>
      <c r="I363" s="1">
        <f t="shared" si="351"/>
        <v>0.8</v>
      </c>
      <c r="J363" s="1">
        <f t="shared" si="352"/>
        <v>-0.8</v>
      </c>
      <c r="K363" s="1">
        <f t="shared" si="353"/>
        <v>1.0400000000000003</v>
      </c>
      <c r="L363" s="1">
        <f t="shared" si="354"/>
        <v>0.84000000000000008</v>
      </c>
      <c r="M363" s="1">
        <f t="shared" si="355"/>
        <v>1.4400000000000002</v>
      </c>
      <c r="N363" s="1">
        <f t="shared" si="356"/>
        <v>2</v>
      </c>
      <c r="O363" s="1">
        <f t="shared" si="357"/>
        <v>0</v>
      </c>
      <c r="P363" s="1">
        <f t="shared" si="358"/>
        <v>1</v>
      </c>
      <c r="Q363" s="1">
        <f t="shared" si="359"/>
        <v>0</v>
      </c>
    </row>
    <row r="364" spans="1:17" hidden="1" x14ac:dyDescent="0.3">
      <c r="A364" s="1">
        <f t="shared" si="302"/>
        <v>135</v>
      </c>
      <c r="B364" s="1">
        <f t="shared" ref="B364:D364" si="364">INDEX(A$6:A$221,$A364)-A$225</f>
        <v>0.60000000000000009</v>
      </c>
      <c r="C364" s="1">
        <f t="shared" si="364"/>
        <v>0.8</v>
      </c>
      <c r="D364" s="1">
        <f t="shared" si="364"/>
        <v>0.4</v>
      </c>
      <c r="E364" s="1">
        <f t="shared" si="347"/>
        <v>-0.39999999999999991</v>
      </c>
      <c r="F364" s="1">
        <f t="shared" si="348"/>
        <v>-0.19999999999999996</v>
      </c>
      <c r="G364" s="1">
        <f t="shared" si="349"/>
        <v>-0.6</v>
      </c>
      <c r="H364" s="1">
        <f t="shared" si="350"/>
        <v>-0.39999999999999991</v>
      </c>
      <c r="I364" s="1">
        <f t="shared" si="351"/>
        <v>0.8</v>
      </c>
      <c r="J364" s="1">
        <f t="shared" si="352"/>
        <v>-0.6</v>
      </c>
      <c r="K364" s="1">
        <f t="shared" si="353"/>
        <v>1.1600000000000001</v>
      </c>
      <c r="L364" s="1">
        <f t="shared" si="354"/>
        <v>0.55999999999999983</v>
      </c>
      <c r="M364" s="1">
        <f t="shared" si="355"/>
        <v>1.1600000000000001</v>
      </c>
      <c r="N364" s="1">
        <f t="shared" si="356"/>
        <v>2</v>
      </c>
      <c r="O364" s="1">
        <f t="shared" si="357"/>
        <v>0</v>
      </c>
      <c r="P364" s="1">
        <f t="shared" si="358"/>
        <v>1</v>
      </c>
      <c r="Q364" s="1">
        <f t="shared" si="359"/>
        <v>0</v>
      </c>
    </row>
    <row r="365" spans="1:17" hidden="1" x14ac:dyDescent="0.3">
      <c r="A365" s="1">
        <f t="shared" si="302"/>
        <v>136</v>
      </c>
      <c r="B365" s="1">
        <f t="shared" ref="B365:D365" si="365">INDEX(A$6:A$221,$A365)-A$225</f>
        <v>0.60000000000000009</v>
      </c>
      <c r="C365" s="1">
        <f t="shared" si="365"/>
        <v>0.8</v>
      </c>
      <c r="D365" s="1">
        <f t="shared" si="365"/>
        <v>0.60000000000000009</v>
      </c>
      <c r="E365" s="1">
        <f t="shared" si="347"/>
        <v>-0.39999999999999991</v>
      </c>
      <c r="F365" s="1">
        <f t="shared" si="348"/>
        <v>-0.19999999999999996</v>
      </c>
      <c r="G365" s="1">
        <f t="shared" si="349"/>
        <v>-0.39999999999999991</v>
      </c>
      <c r="H365" s="1">
        <f t="shared" si="350"/>
        <v>-0.39999999999999991</v>
      </c>
      <c r="I365" s="1">
        <f t="shared" si="351"/>
        <v>0.8</v>
      </c>
      <c r="J365" s="1">
        <f t="shared" si="352"/>
        <v>-0.39999999999999991</v>
      </c>
      <c r="K365" s="1">
        <f t="shared" si="353"/>
        <v>1.3600000000000003</v>
      </c>
      <c r="L365" s="1">
        <f t="shared" si="354"/>
        <v>0.35999999999999982</v>
      </c>
      <c r="M365" s="1">
        <f t="shared" si="355"/>
        <v>0.96</v>
      </c>
      <c r="N365" s="1">
        <f t="shared" si="356"/>
        <v>2</v>
      </c>
      <c r="O365" s="1">
        <f t="shared" si="357"/>
        <v>0</v>
      </c>
      <c r="P365" s="1">
        <f t="shared" si="358"/>
        <v>1</v>
      </c>
      <c r="Q365" s="1">
        <f t="shared" si="359"/>
        <v>0</v>
      </c>
    </row>
    <row r="366" spans="1:17" hidden="1" x14ac:dyDescent="0.3">
      <c r="A366" s="1">
        <f t="shared" si="302"/>
        <v>137</v>
      </c>
      <c r="B366" s="1">
        <f t="shared" ref="B366:D366" si="366">INDEX(A$6:A$221,$A366)-A$225</f>
        <v>0.60000000000000009</v>
      </c>
      <c r="C366" s="1">
        <f t="shared" si="366"/>
        <v>0.8</v>
      </c>
      <c r="D366" s="1">
        <f t="shared" si="366"/>
        <v>0.80000000000000016</v>
      </c>
      <c r="E366" s="1">
        <f t="shared" si="347"/>
        <v>-0.39999999999999991</v>
      </c>
      <c r="F366" s="1">
        <f t="shared" si="348"/>
        <v>-0.19999999999999996</v>
      </c>
      <c r="G366" s="1">
        <f t="shared" si="349"/>
        <v>-0.19999999999999984</v>
      </c>
      <c r="H366" s="1">
        <f t="shared" si="350"/>
        <v>-0.39999999999999991</v>
      </c>
      <c r="I366" s="1">
        <f t="shared" si="351"/>
        <v>0.8</v>
      </c>
      <c r="J366" s="1">
        <f t="shared" si="352"/>
        <v>-0.19999999999999984</v>
      </c>
      <c r="K366" s="1">
        <f t="shared" si="353"/>
        <v>1.6400000000000006</v>
      </c>
      <c r="L366" s="1">
        <f t="shared" si="354"/>
        <v>0.23999999999999982</v>
      </c>
      <c r="M366" s="1">
        <f t="shared" si="355"/>
        <v>0.84</v>
      </c>
      <c r="N366" s="1">
        <f t="shared" si="356"/>
        <v>2</v>
      </c>
      <c r="O366" s="1">
        <f t="shared" si="357"/>
        <v>0</v>
      </c>
      <c r="P366" s="1">
        <f t="shared" si="358"/>
        <v>1</v>
      </c>
      <c r="Q366" s="1">
        <f t="shared" si="359"/>
        <v>0</v>
      </c>
    </row>
    <row r="367" spans="1:17" hidden="1" x14ac:dyDescent="0.3">
      <c r="A367" s="1">
        <f t="shared" si="302"/>
        <v>138</v>
      </c>
      <c r="B367" s="1">
        <f t="shared" ref="B367:D367" si="367">INDEX(A$6:A$221,$A367)-A$225</f>
        <v>0.60000000000000009</v>
      </c>
      <c r="C367" s="1">
        <f t="shared" si="367"/>
        <v>0.8</v>
      </c>
      <c r="D367" s="1">
        <f t="shared" si="367"/>
        <v>1.0000000000000002</v>
      </c>
      <c r="E367" s="1">
        <f t="shared" si="347"/>
        <v>-0.39999999999999991</v>
      </c>
      <c r="F367" s="1">
        <f t="shared" si="348"/>
        <v>-0.19999999999999996</v>
      </c>
      <c r="G367" s="1">
        <f t="shared" si="349"/>
        <v>0</v>
      </c>
      <c r="H367" s="1">
        <f t="shared" si="350"/>
        <v>-0.39999999999999991</v>
      </c>
      <c r="I367" s="1">
        <f t="shared" si="351"/>
        <v>0.8</v>
      </c>
      <c r="J367" s="1">
        <f t="shared" si="352"/>
        <v>0</v>
      </c>
      <c r="K367" s="1">
        <f t="shared" si="353"/>
        <v>2.0000000000000009</v>
      </c>
      <c r="L367" s="1">
        <f t="shared" si="354"/>
        <v>0.1999999999999999</v>
      </c>
      <c r="M367" s="1">
        <f t="shared" si="355"/>
        <v>0.8</v>
      </c>
      <c r="N367" s="1">
        <f t="shared" si="356"/>
        <v>2</v>
      </c>
      <c r="O367" s="1">
        <f t="shared" si="357"/>
        <v>0</v>
      </c>
      <c r="P367" s="1">
        <f t="shared" si="358"/>
        <v>1</v>
      </c>
      <c r="Q367" s="1">
        <f t="shared" si="359"/>
        <v>0</v>
      </c>
    </row>
    <row r="368" spans="1:17" hidden="1" x14ac:dyDescent="0.3">
      <c r="A368" s="1">
        <f t="shared" si="302"/>
        <v>139</v>
      </c>
      <c r="B368" s="1">
        <f t="shared" ref="B368:D368" si="368">INDEX(A$6:A$221,$A368)-A$225</f>
        <v>0.60000000000000009</v>
      </c>
      <c r="C368" s="1">
        <f t="shared" si="368"/>
        <v>1</v>
      </c>
      <c r="D368" s="1">
        <f t="shared" si="368"/>
        <v>0</v>
      </c>
      <c r="E368" s="1">
        <f t="shared" si="347"/>
        <v>-0.39999999999999991</v>
      </c>
      <c r="F368" s="1">
        <f t="shared" si="348"/>
        <v>0</v>
      </c>
      <c r="G368" s="1">
        <f t="shared" si="349"/>
        <v>-1</v>
      </c>
      <c r="H368" s="1">
        <f t="shared" si="350"/>
        <v>-0.39999999999999991</v>
      </c>
      <c r="I368" s="1">
        <f t="shared" si="351"/>
        <v>1</v>
      </c>
      <c r="J368" s="1">
        <f t="shared" si="352"/>
        <v>-1</v>
      </c>
      <c r="K368" s="1">
        <f t="shared" si="353"/>
        <v>1.36</v>
      </c>
      <c r="L368" s="1">
        <f t="shared" si="354"/>
        <v>1.1599999999999999</v>
      </c>
      <c r="M368" s="1">
        <f t="shared" si="355"/>
        <v>2.16</v>
      </c>
      <c r="N368" s="1">
        <f t="shared" si="356"/>
        <v>2</v>
      </c>
      <c r="O368" s="1">
        <f t="shared" si="357"/>
        <v>0</v>
      </c>
      <c r="P368" s="1">
        <f t="shared" si="358"/>
        <v>1</v>
      </c>
      <c r="Q368" s="1">
        <f t="shared" si="359"/>
        <v>0</v>
      </c>
    </row>
    <row r="369" spans="1:17" hidden="1" x14ac:dyDescent="0.3">
      <c r="A369" s="1">
        <f t="shared" si="302"/>
        <v>140</v>
      </c>
      <c r="B369" s="1">
        <f t="shared" ref="B369:D369" si="369">INDEX(A$6:A$221,$A369)-A$225</f>
        <v>0.60000000000000009</v>
      </c>
      <c r="C369" s="1">
        <f t="shared" si="369"/>
        <v>1</v>
      </c>
      <c r="D369" s="1">
        <f t="shared" si="369"/>
        <v>0.2</v>
      </c>
      <c r="E369" s="1">
        <f t="shared" si="347"/>
        <v>-0.39999999999999991</v>
      </c>
      <c r="F369" s="1">
        <f t="shared" si="348"/>
        <v>0</v>
      </c>
      <c r="G369" s="1">
        <f t="shared" si="349"/>
        <v>-0.8</v>
      </c>
      <c r="H369" s="1">
        <f t="shared" si="350"/>
        <v>-0.39999999999999991</v>
      </c>
      <c r="I369" s="1">
        <f t="shared" si="351"/>
        <v>1</v>
      </c>
      <c r="J369" s="1">
        <f t="shared" si="352"/>
        <v>-0.8</v>
      </c>
      <c r="K369" s="1">
        <f t="shared" si="353"/>
        <v>1.4000000000000001</v>
      </c>
      <c r="L369" s="1">
        <f t="shared" si="354"/>
        <v>0.8</v>
      </c>
      <c r="M369" s="1">
        <f t="shared" si="355"/>
        <v>1.8</v>
      </c>
      <c r="N369" s="1">
        <f t="shared" si="356"/>
        <v>2</v>
      </c>
      <c r="O369" s="1">
        <f t="shared" si="357"/>
        <v>0</v>
      </c>
      <c r="P369" s="1">
        <f t="shared" si="358"/>
        <v>1</v>
      </c>
      <c r="Q369" s="1">
        <f t="shared" si="359"/>
        <v>0</v>
      </c>
    </row>
    <row r="370" spans="1:17" hidden="1" x14ac:dyDescent="0.3">
      <c r="A370" s="1">
        <f t="shared" si="302"/>
        <v>141</v>
      </c>
      <c r="B370" s="1">
        <f t="shared" ref="B370:D370" si="370">INDEX(A$6:A$221,$A370)-A$225</f>
        <v>0.60000000000000009</v>
      </c>
      <c r="C370" s="1">
        <f t="shared" si="370"/>
        <v>1</v>
      </c>
      <c r="D370" s="1">
        <f t="shared" si="370"/>
        <v>0.4</v>
      </c>
      <c r="E370" s="1">
        <f t="shared" si="347"/>
        <v>-0.39999999999999991</v>
      </c>
      <c r="F370" s="1">
        <f t="shared" si="348"/>
        <v>0</v>
      </c>
      <c r="G370" s="1">
        <f t="shared" si="349"/>
        <v>-0.6</v>
      </c>
      <c r="H370" s="1">
        <f t="shared" si="350"/>
        <v>-0.39999999999999991</v>
      </c>
      <c r="I370" s="1">
        <f t="shared" si="351"/>
        <v>1</v>
      </c>
      <c r="J370" s="1">
        <f t="shared" si="352"/>
        <v>-0.6</v>
      </c>
      <c r="K370" s="1">
        <f t="shared" si="353"/>
        <v>1.52</v>
      </c>
      <c r="L370" s="1">
        <f t="shared" si="354"/>
        <v>0.51999999999999991</v>
      </c>
      <c r="M370" s="1">
        <f t="shared" si="355"/>
        <v>1.52</v>
      </c>
      <c r="N370" s="1">
        <f t="shared" si="356"/>
        <v>2</v>
      </c>
      <c r="O370" s="1">
        <f t="shared" si="357"/>
        <v>0</v>
      </c>
      <c r="P370" s="1">
        <f t="shared" si="358"/>
        <v>1</v>
      </c>
      <c r="Q370" s="1">
        <f t="shared" si="359"/>
        <v>0</v>
      </c>
    </row>
    <row r="371" spans="1:17" hidden="1" x14ac:dyDescent="0.3">
      <c r="A371" s="1">
        <f t="shared" si="302"/>
        <v>142</v>
      </c>
      <c r="B371" s="1">
        <f t="shared" ref="B371:D371" si="371">INDEX(A$6:A$221,$A371)-A$225</f>
        <v>0.60000000000000009</v>
      </c>
      <c r="C371" s="1">
        <f t="shared" si="371"/>
        <v>1</v>
      </c>
      <c r="D371" s="1">
        <f t="shared" si="371"/>
        <v>0.60000000000000009</v>
      </c>
      <c r="E371" s="1">
        <f t="shared" si="347"/>
        <v>-0.39999999999999991</v>
      </c>
      <c r="F371" s="1">
        <f t="shared" si="348"/>
        <v>0</v>
      </c>
      <c r="G371" s="1">
        <f t="shared" si="349"/>
        <v>-0.39999999999999991</v>
      </c>
      <c r="H371" s="1">
        <f t="shared" si="350"/>
        <v>-0.39999999999999991</v>
      </c>
      <c r="I371" s="1">
        <f t="shared" si="351"/>
        <v>1</v>
      </c>
      <c r="J371" s="1">
        <f t="shared" si="352"/>
        <v>-0.39999999999999991</v>
      </c>
      <c r="K371" s="1">
        <f t="shared" si="353"/>
        <v>1.7200000000000002</v>
      </c>
      <c r="L371" s="1">
        <f t="shared" si="354"/>
        <v>0.31999999999999984</v>
      </c>
      <c r="M371" s="1">
        <f t="shared" si="355"/>
        <v>1.3199999999999998</v>
      </c>
      <c r="N371" s="1">
        <f t="shared" si="356"/>
        <v>2</v>
      </c>
      <c r="O371" s="1">
        <f t="shared" si="357"/>
        <v>0</v>
      </c>
      <c r="P371" s="1">
        <f t="shared" si="358"/>
        <v>1</v>
      </c>
      <c r="Q371" s="1">
        <f t="shared" si="359"/>
        <v>0</v>
      </c>
    </row>
    <row r="372" spans="1:17" hidden="1" x14ac:dyDescent="0.3">
      <c r="A372" s="1">
        <f t="shared" si="302"/>
        <v>143</v>
      </c>
      <c r="B372" s="1">
        <f t="shared" ref="B372:D372" si="372">INDEX(A$6:A$221,$A372)-A$225</f>
        <v>0.60000000000000009</v>
      </c>
      <c r="C372" s="1">
        <f t="shared" si="372"/>
        <v>1</v>
      </c>
      <c r="D372" s="1">
        <f t="shared" si="372"/>
        <v>0.80000000000000016</v>
      </c>
      <c r="E372" s="1">
        <f t="shared" si="347"/>
        <v>-0.39999999999999991</v>
      </c>
      <c r="F372" s="1">
        <f t="shared" si="348"/>
        <v>0</v>
      </c>
      <c r="G372" s="1">
        <f t="shared" si="349"/>
        <v>-0.19999999999999984</v>
      </c>
      <c r="H372" s="1">
        <f t="shared" si="350"/>
        <v>-0.39999999999999991</v>
      </c>
      <c r="I372" s="1">
        <f t="shared" si="351"/>
        <v>1</v>
      </c>
      <c r="J372" s="1">
        <f t="shared" si="352"/>
        <v>-0.19999999999999984</v>
      </c>
      <c r="K372" s="1">
        <f t="shared" si="353"/>
        <v>2.0000000000000004</v>
      </c>
      <c r="L372" s="1">
        <f t="shared" si="354"/>
        <v>0.19999999999999984</v>
      </c>
      <c r="M372" s="1">
        <f t="shared" si="355"/>
        <v>1.2</v>
      </c>
      <c r="N372" s="1">
        <f t="shared" si="356"/>
        <v>2</v>
      </c>
      <c r="O372" s="1">
        <f t="shared" si="357"/>
        <v>0</v>
      </c>
      <c r="P372" s="1">
        <f t="shared" si="358"/>
        <v>1</v>
      </c>
      <c r="Q372" s="1">
        <f t="shared" si="359"/>
        <v>0</v>
      </c>
    </row>
    <row r="373" spans="1:17" hidden="1" x14ac:dyDescent="0.3">
      <c r="A373" s="1">
        <f t="shared" si="302"/>
        <v>144</v>
      </c>
      <c r="B373" s="1">
        <f t="shared" ref="B373:D373" si="373">INDEX(A$6:A$221,$A373)-A$225</f>
        <v>0.60000000000000009</v>
      </c>
      <c r="C373" s="1">
        <f t="shared" si="373"/>
        <v>1</v>
      </c>
      <c r="D373" s="1">
        <f t="shared" si="373"/>
        <v>1.0000000000000002</v>
      </c>
      <c r="E373" s="1">
        <f t="shared" si="347"/>
        <v>-0.39999999999999991</v>
      </c>
      <c r="F373" s="1">
        <f t="shared" si="348"/>
        <v>0</v>
      </c>
      <c r="G373" s="1">
        <f t="shared" si="349"/>
        <v>0</v>
      </c>
      <c r="H373" s="1">
        <f t="shared" si="350"/>
        <v>-0.39999999999999991</v>
      </c>
      <c r="I373" s="1">
        <f t="shared" si="351"/>
        <v>1</v>
      </c>
      <c r="J373" s="1">
        <f t="shared" si="352"/>
        <v>0</v>
      </c>
      <c r="K373" s="1">
        <f t="shared" si="353"/>
        <v>2.3600000000000003</v>
      </c>
      <c r="L373" s="1">
        <f t="shared" si="354"/>
        <v>0.15999999999999992</v>
      </c>
      <c r="M373" s="1">
        <f t="shared" si="355"/>
        <v>1.1599999999999999</v>
      </c>
      <c r="N373" s="1">
        <f t="shared" si="356"/>
        <v>2</v>
      </c>
      <c r="O373" s="1">
        <f t="shared" si="357"/>
        <v>0</v>
      </c>
      <c r="P373" s="1">
        <f t="shared" si="358"/>
        <v>1</v>
      </c>
      <c r="Q373" s="1">
        <f t="shared" si="359"/>
        <v>0</v>
      </c>
    </row>
    <row r="374" spans="1:17" hidden="1" x14ac:dyDescent="0.3">
      <c r="A374" s="1">
        <f t="shared" si="302"/>
        <v>145</v>
      </c>
      <c r="B374" s="1">
        <f t="shared" ref="B374:D374" si="374">INDEX(A$6:A$221,$A374)-A$225</f>
        <v>0.8</v>
      </c>
      <c r="C374" s="1">
        <f t="shared" si="374"/>
        <v>0</v>
      </c>
      <c r="D374" s="1">
        <f t="shared" si="374"/>
        <v>0</v>
      </c>
      <c r="E374" s="1">
        <f t="shared" si="347"/>
        <v>-0.19999999999999996</v>
      </c>
      <c r="F374" s="1">
        <f t="shared" si="348"/>
        <v>-1</v>
      </c>
      <c r="G374" s="1">
        <f t="shared" si="349"/>
        <v>-1</v>
      </c>
      <c r="H374" s="1">
        <f t="shared" si="350"/>
        <v>-0.19999999999999996</v>
      </c>
      <c r="I374" s="1">
        <f t="shared" si="351"/>
        <v>0</v>
      </c>
      <c r="J374" s="1">
        <f t="shared" si="352"/>
        <v>-1</v>
      </c>
      <c r="K374" s="1">
        <f t="shared" si="353"/>
        <v>0.64000000000000012</v>
      </c>
      <c r="L374" s="1">
        <f t="shared" si="354"/>
        <v>2.04</v>
      </c>
      <c r="M374" s="1">
        <f t="shared" si="355"/>
        <v>1.04</v>
      </c>
      <c r="N374" s="1">
        <f t="shared" si="356"/>
        <v>1</v>
      </c>
      <c r="O374" s="1">
        <f t="shared" si="357"/>
        <v>1</v>
      </c>
      <c r="P374" s="1">
        <f t="shared" si="358"/>
        <v>0</v>
      </c>
      <c r="Q374" s="1">
        <f t="shared" si="359"/>
        <v>0</v>
      </c>
    </row>
    <row r="375" spans="1:17" hidden="1" x14ac:dyDescent="0.3">
      <c r="A375" s="1">
        <f t="shared" si="302"/>
        <v>146</v>
      </c>
      <c r="B375" s="1">
        <f t="shared" ref="B375:D375" si="375">INDEX(A$6:A$221,$A375)-A$225</f>
        <v>0.8</v>
      </c>
      <c r="C375" s="1">
        <f t="shared" si="375"/>
        <v>0</v>
      </c>
      <c r="D375" s="1">
        <f t="shared" si="375"/>
        <v>0.2</v>
      </c>
      <c r="E375" s="1">
        <f t="shared" si="347"/>
        <v>-0.19999999999999996</v>
      </c>
      <c r="F375" s="1">
        <f t="shared" si="348"/>
        <v>-1</v>
      </c>
      <c r="G375" s="1">
        <f t="shared" si="349"/>
        <v>-0.8</v>
      </c>
      <c r="H375" s="1">
        <f t="shared" si="350"/>
        <v>-0.19999999999999996</v>
      </c>
      <c r="I375" s="1">
        <f t="shared" si="351"/>
        <v>0</v>
      </c>
      <c r="J375" s="1">
        <f t="shared" si="352"/>
        <v>-0.8</v>
      </c>
      <c r="K375" s="1">
        <f t="shared" si="353"/>
        <v>0.68000000000000016</v>
      </c>
      <c r="L375" s="1">
        <f t="shared" si="354"/>
        <v>1.6800000000000002</v>
      </c>
      <c r="M375" s="1">
        <f t="shared" si="355"/>
        <v>0.68000000000000016</v>
      </c>
      <c r="N375" s="1">
        <f t="shared" si="356"/>
        <v>1</v>
      </c>
      <c r="O375" s="1">
        <f t="shared" si="357"/>
        <v>1</v>
      </c>
      <c r="P375" s="1">
        <f t="shared" si="358"/>
        <v>0</v>
      </c>
      <c r="Q375" s="1">
        <f t="shared" si="359"/>
        <v>0</v>
      </c>
    </row>
    <row r="376" spans="1:17" hidden="1" x14ac:dyDescent="0.3">
      <c r="A376" s="1">
        <f t="shared" si="302"/>
        <v>147</v>
      </c>
      <c r="B376" s="1">
        <f t="shared" ref="B376:D376" si="376">INDEX(A$6:A$221,$A376)-A$225</f>
        <v>0.8</v>
      </c>
      <c r="C376" s="1">
        <f t="shared" si="376"/>
        <v>0</v>
      </c>
      <c r="D376" s="1">
        <f t="shared" si="376"/>
        <v>0.4</v>
      </c>
      <c r="E376" s="1">
        <f t="shared" si="347"/>
        <v>-0.19999999999999996</v>
      </c>
      <c r="F376" s="1">
        <f t="shared" si="348"/>
        <v>-1</v>
      </c>
      <c r="G376" s="1">
        <f t="shared" si="349"/>
        <v>-0.6</v>
      </c>
      <c r="H376" s="1">
        <f t="shared" si="350"/>
        <v>-0.19999999999999996</v>
      </c>
      <c r="I376" s="1">
        <f t="shared" si="351"/>
        <v>0</v>
      </c>
      <c r="J376" s="1">
        <f t="shared" si="352"/>
        <v>-0.6</v>
      </c>
      <c r="K376" s="1">
        <f t="shared" si="353"/>
        <v>0.80000000000000016</v>
      </c>
      <c r="L376" s="1">
        <f t="shared" si="354"/>
        <v>1.4</v>
      </c>
      <c r="M376" s="1">
        <f t="shared" si="355"/>
        <v>0.39999999999999997</v>
      </c>
      <c r="N376" s="1">
        <f t="shared" si="356"/>
        <v>3</v>
      </c>
      <c r="O376" s="1">
        <f t="shared" si="357"/>
        <v>0</v>
      </c>
      <c r="P376" s="1">
        <f t="shared" si="358"/>
        <v>0</v>
      </c>
      <c r="Q376" s="1">
        <f t="shared" si="359"/>
        <v>1</v>
      </c>
    </row>
    <row r="377" spans="1:17" hidden="1" x14ac:dyDescent="0.3">
      <c r="A377" s="1">
        <f t="shared" si="302"/>
        <v>148</v>
      </c>
      <c r="B377" s="1">
        <f t="shared" ref="B377:D377" si="377">INDEX(A$6:A$221,$A377)-A$225</f>
        <v>0.8</v>
      </c>
      <c r="C377" s="1">
        <f t="shared" si="377"/>
        <v>0</v>
      </c>
      <c r="D377" s="1">
        <f t="shared" si="377"/>
        <v>0.60000000000000009</v>
      </c>
      <c r="E377" s="1">
        <f t="shared" si="347"/>
        <v>-0.19999999999999996</v>
      </c>
      <c r="F377" s="1">
        <f t="shared" si="348"/>
        <v>-1</v>
      </c>
      <c r="G377" s="1">
        <f t="shared" si="349"/>
        <v>-0.39999999999999991</v>
      </c>
      <c r="H377" s="1">
        <f t="shared" si="350"/>
        <v>-0.19999999999999996</v>
      </c>
      <c r="I377" s="1">
        <f t="shared" si="351"/>
        <v>0</v>
      </c>
      <c r="J377" s="1">
        <f t="shared" si="352"/>
        <v>-0.39999999999999991</v>
      </c>
      <c r="K377" s="1">
        <f t="shared" si="353"/>
        <v>1.0000000000000002</v>
      </c>
      <c r="L377" s="1">
        <f t="shared" si="354"/>
        <v>1.2</v>
      </c>
      <c r="M377" s="1">
        <f t="shared" si="355"/>
        <v>0.1999999999999999</v>
      </c>
      <c r="N377" s="1">
        <f t="shared" si="356"/>
        <v>3</v>
      </c>
      <c r="O377" s="1">
        <f t="shared" si="357"/>
        <v>0</v>
      </c>
      <c r="P377" s="1">
        <f t="shared" si="358"/>
        <v>0</v>
      </c>
      <c r="Q377" s="1">
        <f t="shared" si="359"/>
        <v>1</v>
      </c>
    </row>
    <row r="378" spans="1:17" hidden="1" x14ac:dyDescent="0.3">
      <c r="A378" s="1">
        <f t="shared" si="302"/>
        <v>149</v>
      </c>
      <c r="B378" s="1">
        <f t="shared" ref="B378:D378" si="378">INDEX(A$6:A$221,$A378)-A$225</f>
        <v>0.8</v>
      </c>
      <c r="C378" s="1">
        <f t="shared" si="378"/>
        <v>0</v>
      </c>
      <c r="D378" s="1">
        <f t="shared" si="378"/>
        <v>0.80000000000000016</v>
      </c>
      <c r="E378" s="1">
        <f t="shared" si="347"/>
        <v>-0.19999999999999996</v>
      </c>
      <c r="F378" s="1">
        <f t="shared" si="348"/>
        <v>-1</v>
      </c>
      <c r="G378" s="1">
        <f t="shared" si="349"/>
        <v>-0.19999999999999984</v>
      </c>
      <c r="H378" s="1">
        <f t="shared" si="350"/>
        <v>-0.19999999999999996</v>
      </c>
      <c r="I378" s="1">
        <f t="shared" si="351"/>
        <v>0</v>
      </c>
      <c r="J378" s="1">
        <f t="shared" si="352"/>
        <v>-0.19999999999999984</v>
      </c>
      <c r="K378" s="1">
        <f t="shared" si="353"/>
        <v>1.2800000000000002</v>
      </c>
      <c r="L378" s="1">
        <f t="shared" si="354"/>
        <v>1.08</v>
      </c>
      <c r="M378" s="1">
        <f t="shared" si="355"/>
        <v>7.9999999999999918E-2</v>
      </c>
      <c r="N378" s="1">
        <f t="shared" si="356"/>
        <v>3</v>
      </c>
      <c r="O378" s="1">
        <f t="shared" si="357"/>
        <v>0</v>
      </c>
      <c r="P378" s="1">
        <f t="shared" si="358"/>
        <v>0</v>
      </c>
      <c r="Q378" s="1">
        <f t="shared" si="359"/>
        <v>1</v>
      </c>
    </row>
    <row r="379" spans="1:17" hidden="1" x14ac:dyDescent="0.3">
      <c r="A379" s="1">
        <f t="shared" si="302"/>
        <v>150</v>
      </c>
      <c r="B379" s="1">
        <f t="shared" ref="B379:D379" si="379">INDEX(A$6:A$221,$A379)-A$225</f>
        <v>0.8</v>
      </c>
      <c r="C379" s="1">
        <f t="shared" si="379"/>
        <v>0</v>
      </c>
      <c r="D379" s="1">
        <f t="shared" si="379"/>
        <v>1.0000000000000002</v>
      </c>
      <c r="E379" s="1">
        <f t="shared" si="347"/>
        <v>-0.19999999999999996</v>
      </c>
      <c r="F379" s="1">
        <f t="shared" si="348"/>
        <v>-1</v>
      </c>
      <c r="G379" s="1">
        <f t="shared" si="349"/>
        <v>0</v>
      </c>
      <c r="H379" s="1">
        <f t="shared" si="350"/>
        <v>-0.19999999999999996</v>
      </c>
      <c r="I379" s="1">
        <f t="shared" si="351"/>
        <v>0</v>
      </c>
      <c r="J379" s="1">
        <f t="shared" si="352"/>
        <v>0</v>
      </c>
      <c r="K379" s="1">
        <f t="shared" si="353"/>
        <v>1.6400000000000006</v>
      </c>
      <c r="L379" s="1">
        <f t="shared" si="354"/>
        <v>1.04</v>
      </c>
      <c r="M379" s="1">
        <f t="shared" si="355"/>
        <v>3.999999999999998E-2</v>
      </c>
      <c r="N379" s="1">
        <f t="shared" si="356"/>
        <v>3</v>
      </c>
      <c r="O379" s="1">
        <f t="shared" si="357"/>
        <v>0</v>
      </c>
      <c r="P379" s="1">
        <f t="shared" si="358"/>
        <v>0</v>
      </c>
      <c r="Q379" s="1">
        <f t="shared" si="359"/>
        <v>1</v>
      </c>
    </row>
    <row r="380" spans="1:17" hidden="1" x14ac:dyDescent="0.3">
      <c r="A380" s="1">
        <f t="shared" ref="A380" si="380">A379+1</f>
        <v>151</v>
      </c>
      <c r="B380" s="1">
        <f t="shared" ref="B380:D380" si="381">INDEX(A$6:A$221,$A380)-A$225</f>
        <v>0.8</v>
      </c>
      <c r="C380" s="1">
        <f t="shared" si="381"/>
        <v>0.2</v>
      </c>
      <c r="D380" s="1">
        <f t="shared" si="381"/>
        <v>0</v>
      </c>
      <c r="E380" s="1">
        <f t="shared" si="347"/>
        <v>-0.19999999999999996</v>
      </c>
      <c r="F380" s="1">
        <f t="shared" si="348"/>
        <v>-0.8</v>
      </c>
      <c r="G380" s="1">
        <f t="shared" si="349"/>
        <v>-1</v>
      </c>
      <c r="H380" s="1">
        <f t="shared" si="350"/>
        <v>-0.19999999999999996</v>
      </c>
      <c r="I380" s="1">
        <f t="shared" si="351"/>
        <v>0.2</v>
      </c>
      <c r="J380" s="1">
        <f t="shared" si="352"/>
        <v>-1</v>
      </c>
      <c r="K380" s="1">
        <f t="shared" si="353"/>
        <v>0.68000000000000016</v>
      </c>
      <c r="L380" s="1">
        <f t="shared" si="354"/>
        <v>1.6800000000000002</v>
      </c>
      <c r="M380" s="1">
        <f t="shared" si="355"/>
        <v>1.08</v>
      </c>
      <c r="N380" s="1">
        <f t="shared" si="356"/>
        <v>1</v>
      </c>
      <c r="O380" s="1">
        <f t="shared" si="357"/>
        <v>1</v>
      </c>
      <c r="P380" s="1">
        <f t="shared" si="358"/>
        <v>0</v>
      </c>
      <c r="Q380" s="1">
        <f t="shared" si="359"/>
        <v>0</v>
      </c>
    </row>
    <row r="381" spans="1:17" hidden="1" x14ac:dyDescent="0.3">
      <c r="A381" s="1">
        <f>A380+1</f>
        <v>152</v>
      </c>
      <c r="B381" s="1">
        <f t="shared" ref="B381:D381" si="382">INDEX(A$6:A$221,$A381)-A$225</f>
        <v>0.8</v>
      </c>
      <c r="C381" s="1">
        <f t="shared" si="382"/>
        <v>0.2</v>
      </c>
      <c r="D381" s="1">
        <f t="shared" si="382"/>
        <v>0.2</v>
      </c>
      <c r="E381" s="1">
        <f t="shared" si="347"/>
        <v>-0.19999999999999996</v>
      </c>
      <c r="F381" s="1">
        <f t="shared" si="348"/>
        <v>-0.8</v>
      </c>
      <c r="G381" s="1">
        <f t="shared" si="349"/>
        <v>-0.8</v>
      </c>
      <c r="H381" s="1">
        <f t="shared" si="350"/>
        <v>-0.19999999999999996</v>
      </c>
      <c r="I381" s="1">
        <f t="shared" si="351"/>
        <v>0.2</v>
      </c>
      <c r="J381" s="1">
        <f t="shared" si="352"/>
        <v>-0.8</v>
      </c>
      <c r="K381" s="1">
        <f t="shared" si="353"/>
        <v>0.7200000000000002</v>
      </c>
      <c r="L381" s="1">
        <f t="shared" si="354"/>
        <v>1.3200000000000003</v>
      </c>
      <c r="M381" s="1">
        <f t="shared" si="355"/>
        <v>0.72000000000000008</v>
      </c>
      <c r="N381" s="1">
        <f t="shared" si="356"/>
        <v>3</v>
      </c>
      <c r="O381" s="1">
        <f t="shared" si="357"/>
        <v>0</v>
      </c>
      <c r="P381" s="1">
        <f t="shared" si="358"/>
        <v>0</v>
      </c>
      <c r="Q381" s="1">
        <f t="shared" si="359"/>
        <v>1</v>
      </c>
    </row>
    <row r="382" spans="1:17" hidden="1" x14ac:dyDescent="0.3">
      <c r="A382" s="1">
        <f t="shared" ref="A382:A389" si="383">A381+1</f>
        <v>153</v>
      </c>
      <c r="B382" s="1">
        <f t="shared" ref="B382:D382" si="384">INDEX(A$6:A$221,$A382)-A$225</f>
        <v>0.8</v>
      </c>
      <c r="C382" s="1">
        <f t="shared" si="384"/>
        <v>0.2</v>
      </c>
      <c r="D382" s="1">
        <f t="shared" si="384"/>
        <v>0.4</v>
      </c>
      <c r="E382" s="1">
        <f t="shared" si="347"/>
        <v>-0.19999999999999996</v>
      </c>
      <c r="F382" s="1">
        <f t="shared" si="348"/>
        <v>-0.8</v>
      </c>
      <c r="G382" s="1">
        <f t="shared" si="349"/>
        <v>-0.6</v>
      </c>
      <c r="H382" s="1">
        <f t="shared" si="350"/>
        <v>-0.19999999999999996</v>
      </c>
      <c r="I382" s="1">
        <f t="shared" si="351"/>
        <v>0.2</v>
      </c>
      <c r="J382" s="1">
        <f t="shared" si="352"/>
        <v>-0.6</v>
      </c>
      <c r="K382" s="1">
        <f t="shared" si="353"/>
        <v>0.84000000000000019</v>
      </c>
      <c r="L382" s="1">
        <f t="shared" si="354"/>
        <v>1.04</v>
      </c>
      <c r="M382" s="1">
        <f t="shared" si="355"/>
        <v>0.43999999999999995</v>
      </c>
      <c r="N382" s="1">
        <f t="shared" si="356"/>
        <v>3</v>
      </c>
      <c r="O382" s="1">
        <f t="shared" si="357"/>
        <v>0</v>
      </c>
      <c r="P382" s="1">
        <f t="shared" si="358"/>
        <v>0</v>
      </c>
      <c r="Q382" s="1">
        <f t="shared" si="359"/>
        <v>1</v>
      </c>
    </row>
    <row r="383" spans="1:17" hidden="1" x14ac:dyDescent="0.3">
      <c r="A383" s="1">
        <f t="shared" si="383"/>
        <v>154</v>
      </c>
      <c r="B383" s="1">
        <f t="shared" ref="B383:D383" si="385">INDEX(A$6:A$221,$A383)-A$225</f>
        <v>0.8</v>
      </c>
      <c r="C383" s="1">
        <f t="shared" si="385"/>
        <v>0.2</v>
      </c>
      <c r="D383" s="1">
        <f t="shared" si="385"/>
        <v>0.60000000000000009</v>
      </c>
      <c r="E383" s="1">
        <f t="shared" si="347"/>
        <v>-0.19999999999999996</v>
      </c>
      <c r="F383" s="1">
        <f t="shared" si="348"/>
        <v>-0.8</v>
      </c>
      <c r="G383" s="1">
        <f t="shared" si="349"/>
        <v>-0.39999999999999991</v>
      </c>
      <c r="H383" s="1">
        <f t="shared" si="350"/>
        <v>-0.19999999999999996</v>
      </c>
      <c r="I383" s="1">
        <f t="shared" si="351"/>
        <v>0.2</v>
      </c>
      <c r="J383" s="1">
        <f t="shared" si="352"/>
        <v>-0.39999999999999991</v>
      </c>
      <c r="K383" s="1">
        <f t="shared" si="353"/>
        <v>1.0400000000000003</v>
      </c>
      <c r="L383" s="1">
        <f t="shared" si="354"/>
        <v>0.84000000000000008</v>
      </c>
      <c r="M383" s="1">
        <f t="shared" si="355"/>
        <v>0.23999999999999991</v>
      </c>
      <c r="N383" s="1">
        <f t="shared" si="356"/>
        <v>3</v>
      </c>
      <c r="O383" s="1">
        <f t="shared" si="357"/>
        <v>0</v>
      </c>
      <c r="P383" s="1">
        <f t="shared" si="358"/>
        <v>0</v>
      </c>
      <c r="Q383" s="1">
        <f t="shared" si="359"/>
        <v>1</v>
      </c>
    </row>
    <row r="384" spans="1:17" hidden="1" x14ac:dyDescent="0.3">
      <c r="A384" s="1">
        <f t="shared" si="383"/>
        <v>155</v>
      </c>
      <c r="B384" s="1">
        <f t="shared" ref="B384:D384" si="386">INDEX(A$6:A$221,$A384)-A$225</f>
        <v>0.8</v>
      </c>
      <c r="C384" s="1">
        <f t="shared" si="386"/>
        <v>0.2</v>
      </c>
      <c r="D384" s="1">
        <f t="shared" si="386"/>
        <v>0.80000000000000016</v>
      </c>
      <c r="E384" s="1">
        <f t="shared" si="347"/>
        <v>-0.19999999999999996</v>
      </c>
      <c r="F384" s="1">
        <f t="shared" si="348"/>
        <v>-0.8</v>
      </c>
      <c r="G384" s="1">
        <f t="shared" si="349"/>
        <v>-0.19999999999999984</v>
      </c>
      <c r="H384" s="1">
        <f t="shared" si="350"/>
        <v>-0.19999999999999996</v>
      </c>
      <c r="I384" s="1">
        <f t="shared" si="351"/>
        <v>0.2</v>
      </c>
      <c r="J384" s="1">
        <f t="shared" si="352"/>
        <v>-0.19999999999999984</v>
      </c>
      <c r="K384" s="1">
        <f t="shared" si="353"/>
        <v>1.3200000000000003</v>
      </c>
      <c r="L384" s="1">
        <f t="shared" si="354"/>
        <v>0.72000000000000008</v>
      </c>
      <c r="M384" s="1">
        <f t="shared" si="355"/>
        <v>0.11999999999999993</v>
      </c>
      <c r="N384" s="1">
        <f t="shared" si="356"/>
        <v>3</v>
      </c>
      <c r="O384" s="1">
        <f t="shared" si="357"/>
        <v>0</v>
      </c>
      <c r="P384" s="1">
        <f t="shared" si="358"/>
        <v>0</v>
      </c>
      <c r="Q384" s="1">
        <f t="shared" si="359"/>
        <v>1</v>
      </c>
    </row>
    <row r="385" spans="1:17" hidden="1" x14ac:dyDescent="0.3">
      <c r="A385" s="1">
        <f t="shared" si="383"/>
        <v>156</v>
      </c>
      <c r="B385" s="1">
        <f t="shared" ref="B385:D385" si="387">INDEX(A$6:A$221,$A385)-A$225</f>
        <v>0.8</v>
      </c>
      <c r="C385" s="1">
        <f t="shared" si="387"/>
        <v>0.2</v>
      </c>
      <c r="D385" s="1">
        <f t="shared" si="387"/>
        <v>1.0000000000000002</v>
      </c>
      <c r="E385" s="1">
        <f t="shared" si="347"/>
        <v>-0.19999999999999996</v>
      </c>
      <c r="F385" s="1">
        <f t="shared" si="348"/>
        <v>-0.8</v>
      </c>
      <c r="G385" s="1">
        <f t="shared" si="349"/>
        <v>0</v>
      </c>
      <c r="H385" s="1">
        <f t="shared" si="350"/>
        <v>-0.19999999999999996</v>
      </c>
      <c r="I385" s="1">
        <f t="shared" si="351"/>
        <v>0.2</v>
      </c>
      <c r="J385" s="1">
        <f t="shared" si="352"/>
        <v>0</v>
      </c>
      <c r="K385" s="1">
        <f t="shared" si="353"/>
        <v>1.6800000000000006</v>
      </c>
      <c r="L385" s="1">
        <f t="shared" si="354"/>
        <v>0.68000000000000016</v>
      </c>
      <c r="M385" s="1">
        <f t="shared" si="355"/>
        <v>7.9999999999999988E-2</v>
      </c>
      <c r="N385" s="1">
        <f t="shared" si="356"/>
        <v>3</v>
      </c>
      <c r="O385" s="1">
        <f t="shared" si="357"/>
        <v>0</v>
      </c>
      <c r="P385" s="1">
        <f t="shared" si="358"/>
        <v>0</v>
      </c>
      <c r="Q385" s="1">
        <f t="shared" si="359"/>
        <v>1</v>
      </c>
    </row>
    <row r="386" spans="1:17" hidden="1" x14ac:dyDescent="0.3">
      <c r="A386" s="1">
        <f t="shared" si="383"/>
        <v>157</v>
      </c>
      <c r="B386" s="1">
        <f t="shared" ref="B386:D386" si="388">INDEX(A$6:A$221,$A386)-A$225</f>
        <v>0.8</v>
      </c>
      <c r="C386" s="1">
        <f t="shared" si="388"/>
        <v>0.4</v>
      </c>
      <c r="D386" s="1">
        <f t="shared" si="388"/>
        <v>0</v>
      </c>
      <c r="E386" s="1">
        <f t="shared" si="347"/>
        <v>-0.19999999999999996</v>
      </c>
      <c r="F386" s="1">
        <f t="shared" si="348"/>
        <v>-0.6</v>
      </c>
      <c r="G386" s="1">
        <f t="shared" si="349"/>
        <v>-1</v>
      </c>
      <c r="H386" s="1">
        <f t="shared" si="350"/>
        <v>-0.19999999999999996</v>
      </c>
      <c r="I386" s="1">
        <f t="shared" si="351"/>
        <v>0.4</v>
      </c>
      <c r="J386" s="1">
        <f t="shared" si="352"/>
        <v>-1</v>
      </c>
      <c r="K386" s="1">
        <f t="shared" si="353"/>
        <v>0.80000000000000016</v>
      </c>
      <c r="L386" s="1">
        <f t="shared" si="354"/>
        <v>1.4</v>
      </c>
      <c r="M386" s="1">
        <f t="shared" si="355"/>
        <v>1.2</v>
      </c>
      <c r="N386" s="1">
        <f t="shared" si="356"/>
        <v>1</v>
      </c>
      <c r="O386" s="1">
        <f t="shared" si="357"/>
        <v>1</v>
      </c>
      <c r="P386" s="1">
        <f t="shared" si="358"/>
        <v>0</v>
      </c>
      <c r="Q386" s="1">
        <f t="shared" si="359"/>
        <v>0</v>
      </c>
    </row>
    <row r="387" spans="1:17" hidden="1" x14ac:dyDescent="0.3">
      <c r="A387" s="1">
        <f t="shared" si="383"/>
        <v>158</v>
      </c>
      <c r="B387" s="1">
        <f t="shared" ref="B387:D387" si="389">INDEX(A$6:A$221,$A387)-A$225</f>
        <v>0.8</v>
      </c>
      <c r="C387" s="1">
        <f t="shared" si="389"/>
        <v>0.4</v>
      </c>
      <c r="D387" s="1">
        <f t="shared" si="389"/>
        <v>0.2</v>
      </c>
      <c r="E387" s="1">
        <f t="shared" si="347"/>
        <v>-0.19999999999999996</v>
      </c>
      <c r="F387" s="1">
        <f t="shared" si="348"/>
        <v>-0.6</v>
      </c>
      <c r="G387" s="1">
        <f t="shared" si="349"/>
        <v>-0.8</v>
      </c>
      <c r="H387" s="1">
        <f t="shared" si="350"/>
        <v>-0.19999999999999996</v>
      </c>
      <c r="I387" s="1">
        <f t="shared" si="351"/>
        <v>0.4</v>
      </c>
      <c r="J387" s="1">
        <f t="shared" si="352"/>
        <v>-0.8</v>
      </c>
      <c r="K387" s="1">
        <f t="shared" si="353"/>
        <v>0.84000000000000019</v>
      </c>
      <c r="L387" s="1">
        <f t="shared" si="354"/>
        <v>1.04</v>
      </c>
      <c r="M387" s="1">
        <f t="shared" si="355"/>
        <v>0.84000000000000008</v>
      </c>
      <c r="N387" s="1">
        <f t="shared" si="356"/>
        <v>3</v>
      </c>
      <c r="O387" s="1">
        <f t="shared" si="357"/>
        <v>0</v>
      </c>
      <c r="P387" s="1">
        <f t="shared" si="358"/>
        <v>0</v>
      </c>
      <c r="Q387" s="1">
        <f t="shared" si="359"/>
        <v>1</v>
      </c>
    </row>
    <row r="388" spans="1:17" hidden="1" x14ac:dyDescent="0.3">
      <c r="A388" s="1">
        <f t="shared" si="383"/>
        <v>159</v>
      </c>
      <c r="B388" s="1">
        <f t="shared" ref="B388:D388" si="390">INDEX(A$6:A$221,$A388)-A$225</f>
        <v>0.8</v>
      </c>
      <c r="C388" s="1">
        <f t="shared" si="390"/>
        <v>0.4</v>
      </c>
      <c r="D388" s="1">
        <f t="shared" si="390"/>
        <v>0.4</v>
      </c>
      <c r="E388" s="1">
        <f t="shared" si="347"/>
        <v>-0.19999999999999996</v>
      </c>
      <c r="F388" s="1">
        <f t="shared" si="348"/>
        <v>-0.6</v>
      </c>
      <c r="G388" s="1">
        <f t="shared" si="349"/>
        <v>-0.6</v>
      </c>
      <c r="H388" s="1">
        <f t="shared" si="350"/>
        <v>-0.19999999999999996</v>
      </c>
      <c r="I388" s="1">
        <f t="shared" si="351"/>
        <v>0.4</v>
      </c>
      <c r="J388" s="1">
        <f t="shared" si="352"/>
        <v>-0.6</v>
      </c>
      <c r="K388" s="1">
        <f t="shared" si="353"/>
        <v>0.96000000000000019</v>
      </c>
      <c r="L388" s="1">
        <f t="shared" si="354"/>
        <v>0.76</v>
      </c>
      <c r="M388" s="1">
        <f t="shared" si="355"/>
        <v>0.56000000000000005</v>
      </c>
      <c r="N388" s="1">
        <f t="shared" si="356"/>
        <v>3</v>
      </c>
      <c r="O388" s="1">
        <f t="shared" si="357"/>
        <v>0</v>
      </c>
      <c r="P388" s="1">
        <f t="shared" si="358"/>
        <v>0</v>
      </c>
      <c r="Q388" s="1">
        <f t="shared" si="359"/>
        <v>1</v>
      </c>
    </row>
    <row r="389" spans="1:17" hidden="1" x14ac:dyDescent="0.3">
      <c r="A389" s="1">
        <f t="shared" si="383"/>
        <v>160</v>
      </c>
      <c r="B389" s="1">
        <f t="shared" ref="B389:D389" si="391">INDEX(A$6:A$221,$A389)-A$225</f>
        <v>0.8</v>
      </c>
      <c r="C389" s="1">
        <f t="shared" si="391"/>
        <v>0.4</v>
      </c>
      <c r="D389" s="1">
        <f t="shared" si="391"/>
        <v>0.60000000000000009</v>
      </c>
      <c r="E389" s="1">
        <f t="shared" si="347"/>
        <v>-0.19999999999999996</v>
      </c>
      <c r="F389" s="1">
        <f t="shared" si="348"/>
        <v>-0.6</v>
      </c>
      <c r="G389" s="1">
        <f t="shared" si="349"/>
        <v>-0.39999999999999991</v>
      </c>
      <c r="H389" s="1">
        <f t="shared" si="350"/>
        <v>-0.19999999999999996</v>
      </c>
      <c r="I389" s="1">
        <f t="shared" si="351"/>
        <v>0.4</v>
      </c>
      <c r="J389" s="1">
        <f t="shared" si="352"/>
        <v>-0.39999999999999991</v>
      </c>
      <c r="K389" s="1">
        <f t="shared" si="353"/>
        <v>1.1600000000000001</v>
      </c>
      <c r="L389" s="1">
        <f t="shared" si="354"/>
        <v>0.55999999999999983</v>
      </c>
      <c r="M389" s="1">
        <f t="shared" si="355"/>
        <v>0.35999999999999993</v>
      </c>
      <c r="N389" s="1">
        <f t="shared" si="356"/>
        <v>3</v>
      </c>
      <c r="O389" s="1">
        <f t="shared" si="357"/>
        <v>0</v>
      </c>
      <c r="P389" s="1">
        <f t="shared" si="358"/>
        <v>0</v>
      </c>
      <c r="Q389" s="1">
        <f t="shared" si="359"/>
        <v>1</v>
      </c>
    </row>
    <row r="390" spans="1:17" hidden="1" x14ac:dyDescent="0.3">
      <c r="A390" s="1">
        <f>A389+1</f>
        <v>161</v>
      </c>
      <c r="B390" s="1">
        <f t="shared" ref="B390:D390" si="392">INDEX(A$6:A$221,$A390)-A$225</f>
        <v>0.8</v>
      </c>
      <c r="C390" s="1">
        <f t="shared" si="392"/>
        <v>0.4</v>
      </c>
      <c r="D390" s="1">
        <f t="shared" si="392"/>
        <v>0.80000000000000016</v>
      </c>
      <c r="E390" s="1">
        <f t="shared" si="347"/>
        <v>-0.19999999999999996</v>
      </c>
      <c r="F390" s="1">
        <f t="shared" si="348"/>
        <v>-0.6</v>
      </c>
      <c r="G390" s="1">
        <f t="shared" si="349"/>
        <v>-0.19999999999999984</v>
      </c>
      <c r="H390" s="1">
        <f t="shared" si="350"/>
        <v>-0.19999999999999996</v>
      </c>
      <c r="I390" s="1">
        <f t="shared" si="351"/>
        <v>0.4</v>
      </c>
      <c r="J390" s="1">
        <f t="shared" si="352"/>
        <v>-0.19999999999999984</v>
      </c>
      <c r="K390" s="1">
        <f t="shared" si="353"/>
        <v>1.4400000000000004</v>
      </c>
      <c r="L390" s="1">
        <f t="shared" si="354"/>
        <v>0.43999999999999989</v>
      </c>
      <c r="M390" s="1">
        <f t="shared" si="355"/>
        <v>0.23999999999999994</v>
      </c>
      <c r="N390" s="1">
        <f t="shared" si="356"/>
        <v>3</v>
      </c>
      <c r="O390" s="1">
        <f t="shared" si="357"/>
        <v>0</v>
      </c>
      <c r="P390" s="1">
        <f t="shared" si="358"/>
        <v>0</v>
      </c>
      <c r="Q390" s="1">
        <f t="shared" si="359"/>
        <v>1</v>
      </c>
    </row>
    <row r="391" spans="1:17" hidden="1" x14ac:dyDescent="0.3">
      <c r="A391" s="1">
        <f t="shared" ref="A391:A400" si="393">A390+1</f>
        <v>162</v>
      </c>
      <c r="B391" s="1">
        <f t="shared" ref="B391:D391" si="394">INDEX(A$6:A$221,$A391)-A$225</f>
        <v>0.8</v>
      </c>
      <c r="C391" s="1">
        <f t="shared" si="394"/>
        <v>0.4</v>
      </c>
      <c r="D391" s="1">
        <f t="shared" si="394"/>
        <v>1.0000000000000002</v>
      </c>
      <c r="E391" s="1">
        <f t="shared" si="347"/>
        <v>-0.19999999999999996</v>
      </c>
      <c r="F391" s="1">
        <f t="shared" si="348"/>
        <v>-0.6</v>
      </c>
      <c r="G391" s="1">
        <f t="shared" si="349"/>
        <v>0</v>
      </c>
      <c r="H391" s="1">
        <f t="shared" si="350"/>
        <v>-0.19999999999999996</v>
      </c>
      <c r="I391" s="1">
        <f t="shared" si="351"/>
        <v>0.4</v>
      </c>
      <c r="J391" s="1">
        <f t="shared" si="352"/>
        <v>0</v>
      </c>
      <c r="K391" s="1">
        <f t="shared" si="353"/>
        <v>1.8000000000000007</v>
      </c>
      <c r="L391" s="1">
        <f t="shared" si="354"/>
        <v>0.39999999999999997</v>
      </c>
      <c r="M391" s="1">
        <f t="shared" si="355"/>
        <v>0.2</v>
      </c>
      <c r="N391" s="1">
        <f t="shared" si="356"/>
        <v>3</v>
      </c>
      <c r="O391" s="1">
        <f t="shared" si="357"/>
        <v>0</v>
      </c>
      <c r="P391" s="1">
        <f t="shared" si="358"/>
        <v>0</v>
      </c>
      <c r="Q391" s="1">
        <f t="shared" si="359"/>
        <v>1</v>
      </c>
    </row>
    <row r="392" spans="1:17" hidden="1" x14ac:dyDescent="0.3">
      <c r="A392" s="1">
        <f t="shared" si="393"/>
        <v>163</v>
      </c>
      <c r="B392" s="1">
        <f t="shared" ref="B392:D392" si="395">INDEX(A$6:A$221,$A392)-A$225</f>
        <v>0.8</v>
      </c>
      <c r="C392" s="1">
        <f t="shared" si="395"/>
        <v>0.60000000000000009</v>
      </c>
      <c r="D392" s="1">
        <f t="shared" si="395"/>
        <v>0</v>
      </c>
      <c r="E392" s="1">
        <f t="shared" si="347"/>
        <v>-0.19999999999999996</v>
      </c>
      <c r="F392" s="1">
        <f t="shared" si="348"/>
        <v>-0.39999999999999991</v>
      </c>
      <c r="G392" s="1">
        <f t="shared" si="349"/>
        <v>-1</v>
      </c>
      <c r="H392" s="1">
        <f t="shared" si="350"/>
        <v>-0.19999999999999996</v>
      </c>
      <c r="I392" s="1">
        <f t="shared" si="351"/>
        <v>0.60000000000000009</v>
      </c>
      <c r="J392" s="1">
        <f t="shared" si="352"/>
        <v>-1</v>
      </c>
      <c r="K392" s="1">
        <f t="shared" si="353"/>
        <v>1.0000000000000002</v>
      </c>
      <c r="L392" s="1">
        <f t="shared" si="354"/>
        <v>1.2</v>
      </c>
      <c r="M392" s="1">
        <f t="shared" si="355"/>
        <v>1.4000000000000001</v>
      </c>
      <c r="N392" s="1">
        <f t="shared" si="356"/>
        <v>1</v>
      </c>
      <c r="O392" s="1">
        <f t="shared" si="357"/>
        <v>1</v>
      </c>
      <c r="P392" s="1">
        <f t="shared" si="358"/>
        <v>0</v>
      </c>
      <c r="Q392" s="1">
        <f t="shared" si="359"/>
        <v>0</v>
      </c>
    </row>
    <row r="393" spans="1:17" hidden="1" x14ac:dyDescent="0.3">
      <c r="A393" s="1">
        <f t="shared" si="393"/>
        <v>164</v>
      </c>
      <c r="B393" s="1">
        <f t="shared" ref="B393:D393" si="396">INDEX(A$6:A$221,$A393)-A$225</f>
        <v>0.8</v>
      </c>
      <c r="C393" s="1">
        <f t="shared" si="396"/>
        <v>0.60000000000000009</v>
      </c>
      <c r="D393" s="1">
        <f t="shared" si="396"/>
        <v>0.2</v>
      </c>
      <c r="E393" s="1">
        <f t="shared" si="347"/>
        <v>-0.19999999999999996</v>
      </c>
      <c r="F393" s="1">
        <f t="shared" si="348"/>
        <v>-0.39999999999999991</v>
      </c>
      <c r="G393" s="1">
        <f t="shared" si="349"/>
        <v>-0.8</v>
      </c>
      <c r="H393" s="1">
        <f t="shared" si="350"/>
        <v>-0.19999999999999996</v>
      </c>
      <c r="I393" s="1">
        <f t="shared" si="351"/>
        <v>0.60000000000000009</v>
      </c>
      <c r="J393" s="1">
        <f t="shared" si="352"/>
        <v>-0.8</v>
      </c>
      <c r="K393" s="1">
        <f t="shared" si="353"/>
        <v>1.0400000000000003</v>
      </c>
      <c r="L393" s="1">
        <f t="shared" si="354"/>
        <v>0.84000000000000008</v>
      </c>
      <c r="M393" s="1">
        <f t="shared" si="355"/>
        <v>1.0400000000000003</v>
      </c>
      <c r="N393" s="1">
        <f t="shared" si="356"/>
        <v>2</v>
      </c>
      <c r="O393" s="1">
        <f t="shared" si="357"/>
        <v>0</v>
      </c>
      <c r="P393" s="1">
        <f t="shared" si="358"/>
        <v>1</v>
      </c>
      <c r="Q393" s="1">
        <f t="shared" si="359"/>
        <v>0</v>
      </c>
    </row>
    <row r="394" spans="1:17" hidden="1" x14ac:dyDescent="0.3">
      <c r="A394" s="1">
        <f t="shared" si="393"/>
        <v>165</v>
      </c>
      <c r="B394" s="1">
        <f t="shared" ref="B394:D394" si="397">INDEX(A$6:A$221,$A394)-A$225</f>
        <v>0.8</v>
      </c>
      <c r="C394" s="1">
        <f t="shared" si="397"/>
        <v>0.60000000000000009</v>
      </c>
      <c r="D394" s="1">
        <f t="shared" si="397"/>
        <v>0.4</v>
      </c>
      <c r="E394" s="1">
        <f t="shared" si="347"/>
        <v>-0.19999999999999996</v>
      </c>
      <c r="F394" s="1">
        <f t="shared" si="348"/>
        <v>-0.39999999999999991</v>
      </c>
      <c r="G394" s="1">
        <f t="shared" si="349"/>
        <v>-0.6</v>
      </c>
      <c r="H394" s="1">
        <f t="shared" si="350"/>
        <v>-0.19999999999999996</v>
      </c>
      <c r="I394" s="1">
        <f t="shared" si="351"/>
        <v>0.60000000000000009</v>
      </c>
      <c r="J394" s="1">
        <f t="shared" si="352"/>
        <v>-0.6</v>
      </c>
      <c r="K394" s="1">
        <f t="shared" si="353"/>
        <v>1.1600000000000001</v>
      </c>
      <c r="L394" s="1">
        <f t="shared" si="354"/>
        <v>0.55999999999999983</v>
      </c>
      <c r="M394" s="1">
        <f t="shared" si="355"/>
        <v>0.76</v>
      </c>
      <c r="N394" s="1">
        <f t="shared" si="356"/>
        <v>2</v>
      </c>
      <c r="O394" s="1">
        <f t="shared" si="357"/>
        <v>0</v>
      </c>
      <c r="P394" s="1">
        <f t="shared" si="358"/>
        <v>1</v>
      </c>
      <c r="Q394" s="1">
        <f t="shared" si="359"/>
        <v>0</v>
      </c>
    </row>
    <row r="395" spans="1:17" hidden="1" x14ac:dyDescent="0.3">
      <c r="A395" s="1">
        <f t="shared" si="393"/>
        <v>166</v>
      </c>
      <c r="B395" s="1">
        <f t="shared" ref="B395:D395" si="398">INDEX(A$6:A$221,$A395)-A$225</f>
        <v>0.8</v>
      </c>
      <c r="C395" s="1">
        <f t="shared" si="398"/>
        <v>0.60000000000000009</v>
      </c>
      <c r="D395" s="1">
        <f t="shared" si="398"/>
        <v>0.60000000000000009</v>
      </c>
      <c r="E395" s="1">
        <f t="shared" si="347"/>
        <v>-0.19999999999999996</v>
      </c>
      <c r="F395" s="1">
        <f t="shared" si="348"/>
        <v>-0.39999999999999991</v>
      </c>
      <c r="G395" s="1">
        <f t="shared" si="349"/>
        <v>-0.39999999999999991</v>
      </c>
      <c r="H395" s="1">
        <f t="shared" si="350"/>
        <v>-0.19999999999999996</v>
      </c>
      <c r="I395" s="1">
        <f t="shared" si="351"/>
        <v>0.60000000000000009</v>
      </c>
      <c r="J395" s="1">
        <f t="shared" si="352"/>
        <v>-0.39999999999999991</v>
      </c>
      <c r="K395" s="1">
        <f t="shared" si="353"/>
        <v>1.3600000000000003</v>
      </c>
      <c r="L395" s="1">
        <f t="shared" si="354"/>
        <v>0.35999999999999982</v>
      </c>
      <c r="M395" s="1">
        <f t="shared" si="355"/>
        <v>0.56000000000000005</v>
      </c>
      <c r="N395" s="1">
        <f t="shared" si="356"/>
        <v>2</v>
      </c>
      <c r="O395" s="1">
        <f t="shared" si="357"/>
        <v>0</v>
      </c>
      <c r="P395" s="1">
        <f t="shared" si="358"/>
        <v>1</v>
      </c>
      <c r="Q395" s="1">
        <f t="shared" si="359"/>
        <v>0</v>
      </c>
    </row>
    <row r="396" spans="1:17" hidden="1" x14ac:dyDescent="0.3">
      <c r="A396" s="1">
        <f t="shared" si="393"/>
        <v>167</v>
      </c>
      <c r="B396" s="1">
        <f t="shared" ref="B396:D396" si="399">INDEX(A$6:A$221,$A396)-A$225</f>
        <v>0.8</v>
      </c>
      <c r="C396" s="1">
        <f t="shared" si="399"/>
        <v>0.60000000000000009</v>
      </c>
      <c r="D396" s="1">
        <f t="shared" si="399"/>
        <v>0.80000000000000016</v>
      </c>
      <c r="E396" s="1">
        <f t="shared" si="347"/>
        <v>-0.19999999999999996</v>
      </c>
      <c r="F396" s="1">
        <f t="shared" si="348"/>
        <v>-0.39999999999999991</v>
      </c>
      <c r="G396" s="1">
        <f t="shared" si="349"/>
        <v>-0.19999999999999984</v>
      </c>
      <c r="H396" s="1">
        <f t="shared" si="350"/>
        <v>-0.19999999999999996</v>
      </c>
      <c r="I396" s="1">
        <f t="shared" si="351"/>
        <v>0.60000000000000009</v>
      </c>
      <c r="J396" s="1">
        <f t="shared" si="352"/>
        <v>-0.19999999999999984</v>
      </c>
      <c r="K396" s="1">
        <f t="shared" si="353"/>
        <v>1.6400000000000006</v>
      </c>
      <c r="L396" s="1">
        <f t="shared" si="354"/>
        <v>0.23999999999999982</v>
      </c>
      <c r="M396" s="1">
        <f t="shared" si="355"/>
        <v>0.44</v>
      </c>
      <c r="N396" s="1">
        <f t="shared" si="356"/>
        <v>2</v>
      </c>
      <c r="O396" s="1">
        <f t="shared" si="357"/>
        <v>0</v>
      </c>
      <c r="P396" s="1">
        <f t="shared" si="358"/>
        <v>1</v>
      </c>
      <c r="Q396" s="1">
        <f t="shared" si="359"/>
        <v>0</v>
      </c>
    </row>
    <row r="397" spans="1:17" hidden="1" x14ac:dyDescent="0.3">
      <c r="A397" s="1">
        <f t="shared" si="393"/>
        <v>168</v>
      </c>
      <c r="B397" s="1">
        <f t="shared" ref="B397:D397" si="400">INDEX(A$6:A$221,$A397)-A$225</f>
        <v>0.8</v>
      </c>
      <c r="C397" s="1">
        <f t="shared" si="400"/>
        <v>0.60000000000000009</v>
      </c>
      <c r="D397" s="1">
        <f t="shared" si="400"/>
        <v>1.0000000000000002</v>
      </c>
      <c r="E397" s="1">
        <f t="shared" si="347"/>
        <v>-0.19999999999999996</v>
      </c>
      <c r="F397" s="1">
        <f t="shared" si="348"/>
        <v>-0.39999999999999991</v>
      </c>
      <c r="G397" s="1">
        <f t="shared" si="349"/>
        <v>0</v>
      </c>
      <c r="H397" s="1">
        <f t="shared" si="350"/>
        <v>-0.19999999999999996</v>
      </c>
      <c r="I397" s="1">
        <f t="shared" si="351"/>
        <v>0.60000000000000009</v>
      </c>
      <c r="J397" s="1">
        <f t="shared" si="352"/>
        <v>0</v>
      </c>
      <c r="K397" s="1">
        <f t="shared" si="353"/>
        <v>2.0000000000000009</v>
      </c>
      <c r="L397" s="1">
        <f t="shared" si="354"/>
        <v>0.1999999999999999</v>
      </c>
      <c r="M397" s="1">
        <f t="shared" si="355"/>
        <v>0.40000000000000008</v>
      </c>
      <c r="N397" s="1">
        <f t="shared" si="356"/>
        <v>2</v>
      </c>
      <c r="O397" s="1">
        <f t="shared" si="357"/>
        <v>0</v>
      </c>
      <c r="P397" s="1">
        <f t="shared" si="358"/>
        <v>1</v>
      </c>
      <c r="Q397" s="1">
        <f t="shared" si="359"/>
        <v>0</v>
      </c>
    </row>
    <row r="398" spans="1:17" hidden="1" x14ac:dyDescent="0.3">
      <c r="A398" s="1">
        <f t="shared" si="393"/>
        <v>169</v>
      </c>
      <c r="B398" s="1">
        <f t="shared" ref="B398:D398" si="401">INDEX(A$6:A$221,$A398)-A$225</f>
        <v>0.8</v>
      </c>
      <c r="C398" s="1">
        <f t="shared" si="401"/>
        <v>0.8</v>
      </c>
      <c r="D398" s="1">
        <f t="shared" si="401"/>
        <v>0</v>
      </c>
      <c r="E398" s="1">
        <f t="shared" si="347"/>
        <v>-0.19999999999999996</v>
      </c>
      <c r="F398" s="1">
        <f t="shared" si="348"/>
        <v>-0.19999999999999996</v>
      </c>
      <c r="G398" s="1">
        <f t="shared" si="349"/>
        <v>-1</v>
      </c>
      <c r="H398" s="1">
        <f t="shared" si="350"/>
        <v>-0.19999999999999996</v>
      </c>
      <c r="I398" s="1">
        <f t="shared" si="351"/>
        <v>0.8</v>
      </c>
      <c r="J398" s="1">
        <f t="shared" si="352"/>
        <v>-1</v>
      </c>
      <c r="K398" s="1">
        <f t="shared" si="353"/>
        <v>1.2800000000000002</v>
      </c>
      <c r="L398" s="1">
        <f t="shared" si="354"/>
        <v>1.08</v>
      </c>
      <c r="M398" s="1">
        <f t="shared" si="355"/>
        <v>1.6800000000000002</v>
      </c>
      <c r="N398" s="1">
        <f t="shared" si="356"/>
        <v>2</v>
      </c>
      <c r="O398" s="1">
        <f t="shared" si="357"/>
        <v>0</v>
      </c>
      <c r="P398" s="1">
        <f t="shared" si="358"/>
        <v>1</v>
      </c>
      <c r="Q398" s="1">
        <f t="shared" si="359"/>
        <v>0</v>
      </c>
    </row>
    <row r="399" spans="1:17" hidden="1" x14ac:dyDescent="0.3">
      <c r="A399" s="1">
        <f t="shared" si="393"/>
        <v>170</v>
      </c>
      <c r="B399" s="1">
        <f t="shared" ref="B399:D399" si="402">INDEX(A$6:A$221,$A399)-A$225</f>
        <v>0.8</v>
      </c>
      <c r="C399" s="1">
        <f t="shared" si="402"/>
        <v>0.8</v>
      </c>
      <c r="D399" s="1">
        <f t="shared" si="402"/>
        <v>0.2</v>
      </c>
      <c r="E399" s="1">
        <f t="shared" si="347"/>
        <v>-0.19999999999999996</v>
      </c>
      <c r="F399" s="1">
        <f t="shared" si="348"/>
        <v>-0.19999999999999996</v>
      </c>
      <c r="G399" s="1">
        <f t="shared" si="349"/>
        <v>-0.8</v>
      </c>
      <c r="H399" s="1">
        <f t="shared" si="350"/>
        <v>-0.19999999999999996</v>
      </c>
      <c r="I399" s="1">
        <f t="shared" si="351"/>
        <v>0.8</v>
      </c>
      <c r="J399" s="1">
        <f t="shared" si="352"/>
        <v>-0.8</v>
      </c>
      <c r="K399" s="1">
        <f t="shared" si="353"/>
        <v>1.3200000000000003</v>
      </c>
      <c r="L399" s="1">
        <f t="shared" si="354"/>
        <v>0.72000000000000008</v>
      </c>
      <c r="M399" s="1">
        <f t="shared" si="355"/>
        <v>1.3200000000000003</v>
      </c>
      <c r="N399" s="1">
        <f t="shared" si="356"/>
        <v>2</v>
      </c>
      <c r="O399" s="1">
        <f t="shared" si="357"/>
        <v>0</v>
      </c>
      <c r="P399" s="1">
        <f t="shared" si="358"/>
        <v>1</v>
      </c>
      <c r="Q399" s="1">
        <f t="shared" si="359"/>
        <v>0</v>
      </c>
    </row>
    <row r="400" spans="1:17" hidden="1" x14ac:dyDescent="0.3">
      <c r="A400" s="1">
        <f t="shared" si="393"/>
        <v>171</v>
      </c>
      <c r="B400" s="1">
        <f t="shared" ref="B400:D400" si="403">INDEX(A$6:A$221,$A400)-A$225</f>
        <v>0.8</v>
      </c>
      <c r="C400" s="1">
        <f t="shared" si="403"/>
        <v>0.8</v>
      </c>
      <c r="D400" s="1">
        <f t="shared" si="403"/>
        <v>0.4</v>
      </c>
      <c r="E400" s="1">
        <f t="shared" si="347"/>
        <v>-0.19999999999999996</v>
      </c>
      <c r="F400" s="1">
        <f t="shared" si="348"/>
        <v>-0.19999999999999996</v>
      </c>
      <c r="G400" s="1">
        <f t="shared" si="349"/>
        <v>-0.6</v>
      </c>
      <c r="H400" s="1">
        <f t="shared" si="350"/>
        <v>-0.19999999999999996</v>
      </c>
      <c r="I400" s="1">
        <f t="shared" si="351"/>
        <v>0.8</v>
      </c>
      <c r="J400" s="1">
        <f t="shared" si="352"/>
        <v>-0.6</v>
      </c>
      <c r="K400" s="1">
        <f t="shared" si="353"/>
        <v>1.4400000000000004</v>
      </c>
      <c r="L400" s="1">
        <f t="shared" si="354"/>
        <v>0.43999999999999995</v>
      </c>
      <c r="M400" s="1">
        <f t="shared" si="355"/>
        <v>1.04</v>
      </c>
      <c r="N400" s="1">
        <f t="shared" si="356"/>
        <v>2</v>
      </c>
      <c r="O400" s="1">
        <f t="shared" si="357"/>
        <v>0</v>
      </c>
      <c r="P400" s="1">
        <f t="shared" si="358"/>
        <v>1</v>
      </c>
      <c r="Q400" s="1">
        <f t="shared" si="359"/>
        <v>0</v>
      </c>
    </row>
    <row r="401" spans="1:17" hidden="1" x14ac:dyDescent="0.3">
      <c r="A401" s="1">
        <f>A400+1</f>
        <v>172</v>
      </c>
      <c r="B401" s="1">
        <f t="shared" ref="B401:D401" si="404">INDEX(A$6:A$221,$A401)-A$225</f>
        <v>0.8</v>
      </c>
      <c r="C401" s="1">
        <f t="shared" si="404"/>
        <v>0.8</v>
      </c>
      <c r="D401" s="1">
        <f t="shared" si="404"/>
        <v>0.60000000000000009</v>
      </c>
      <c r="E401" s="1">
        <f t="shared" si="347"/>
        <v>-0.19999999999999996</v>
      </c>
      <c r="F401" s="1">
        <f t="shared" si="348"/>
        <v>-0.19999999999999996</v>
      </c>
      <c r="G401" s="1">
        <f t="shared" si="349"/>
        <v>-0.39999999999999991</v>
      </c>
      <c r="H401" s="1">
        <f t="shared" si="350"/>
        <v>-0.19999999999999996</v>
      </c>
      <c r="I401" s="1">
        <f t="shared" si="351"/>
        <v>0.8</v>
      </c>
      <c r="J401" s="1">
        <f t="shared" si="352"/>
        <v>-0.39999999999999991</v>
      </c>
      <c r="K401" s="1">
        <f t="shared" si="353"/>
        <v>1.6400000000000003</v>
      </c>
      <c r="L401" s="1">
        <f t="shared" si="354"/>
        <v>0.23999999999999988</v>
      </c>
      <c r="M401" s="1">
        <f t="shared" si="355"/>
        <v>0.84000000000000008</v>
      </c>
      <c r="N401" s="1">
        <f t="shared" si="356"/>
        <v>2</v>
      </c>
      <c r="O401" s="1">
        <f t="shared" si="357"/>
        <v>0</v>
      </c>
      <c r="P401" s="1">
        <f t="shared" si="358"/>
        <v>1</v>
      </c>
      <c r="Q401" s="1">
        <f t="shared" si="359"/>
        <v>0</v>
      </c>
    </row>
    <row r="402" spans="1:17" hidden="1" x14ac:dyDescent="0.3">
      <c r="A402" s="1">
        <f t="shared" ref="A402:A416" si="405">A401+1</f>
        <v>173</v>
      </c>
      <c r="B402" s="1">
        <f t="shared" ref="B402:D402" si="406">INDEX(A$6:A$221,$A402)-A$225</f>
        <v>0.8</v>
      </c>
      <c r="C402" s="1">
        <f t="shared" si="406"/>
        <v>0.8</v>
      </c>
      <c r="D402" s="1">
        <f t="shared" si="406"/>
        <v>0.80000000000000016</v>
      </c>
      <c r="E402" s="1">
        <f t="shared" si="347"/>
        <v>-0.19999999999999996</v>
      </c>
      <c r="F402" s="1">
        <f t="shared" si="348"/>
        <v>-0.19999999999999996</v>
      </c>
      <c r="G402" s="1">
        <f t="shared" si="349"/>
        <v>-0.19999999999999984</v>
      </c>
      <c r="H402" s="1">
        <f t="shared" si="350"/>
        <v>-0.19999999999999996</v>
      </c>
      <c r="I402" s="1">
        <f t="shared" si="351"/>
        <v>0.8</v>
      </c>
      <c r="J402" s="1">
        <f t="shared" si="352"/>
        <v>-0.19999999999999984</v>
      </c>
      <c r="K402" s="1">
        <f t="shared" si="353"/>
        <v>1.9200000000000004</v>
      </c>
      <c r="L402" s="1">
        <f t="shared" si="354"/>
        <v>0.1199999999999999</v>
      </c>
      <c r="M402" s="1">
        <f t="shared" si="355"/>
        <v>0.72000000000000008</v>
      </c>
      <c r="N402" s="1">
        <f t="shared" si="356"/>
        <v>2</v>
      </c>
      <c r="O402" s="1">
        <f t="shared" si="357"/>
        <v>0</v>
      </c>
      <c r="P402" s="1">
        <f t="shared" si="358"/>
        <v>1</v>
      </c>
      <c r="Q402" s="1">
        <f t="shared" si="359"/>
        <v>0</v>
      </c>
    </row>
    <row r="403" spans="1:17" hidden="1" x14ac:dyDescent="0.3">
      <c r="A403" s="1">
        <f t="shared" si="405"/>
        <v>174</v>
      </c>
      <c r="B403" s="1">
        <f t="shared" ref="B403:D403" si="407">INDEX(A$6:A$221,$A403)-A$225</f>
        <v>0.8</v>
      </c>
      <c r="C403" s="1">
        <f t="shared" si="407"/>
        <v>0.8</v>
      </c>
      <c r="D403" s="1">
        <f t="shared" si="407"/>
        <v>1.0000000000000002</v>
      </c>
      <c r="E403" s="1">
        <f t="shared" si="347"/>
        <v>-0.19999999999999996</v>
      </c>
      <c r="F403" s="1">
        <f t="shared" si="348"/>
        <v>-0.19999999999999996</v>
      </c>
      <c r="G403" s="1">
        <f t="shared" si="349"/>
        <v>0</v>
      </c>
      <c r="H403" s="1">
        <f t="shared" si="350"/>
        <v>-0.19999999999999996</v>
      </c>
      <c r="I403" s="1">
        <f t="shared" si="351"/>
        <v>0.8</v>
      </c>
      <c r="J403" s="1">
        <f t="shared" si="352"/>
        <v>0</v>
      </c>
      <c r="K403" s="1">
        <f t="shared" si="353"/>
        <v>2.2800000000000007</v>
      </c>
      <c r="L403" s="1">
        <f t="shared" si="354"/>
        <v>7.999999999999996E-2</v>
      </c>
      <c r="M403" s="1">
        <f t="shared" si="355"/>
        <v>0.68000000000000016</v>
      </c>
      <c r="N403" s="1">
        <f t="shared" si="356"/>
        <v>2</v>
      </c>
      <c r="O403" s="1">
        <f t="shared" si="357"/>
        <v>0</v>
      </c>
      <c r="P403" s="1">
        <f t="shared" si="358"/>
        <v>1</v>
      </c>
      <c r="Q403" s="1">
        <f t="shared" si="359"/>
        <v>0</v>
      </c>
    </row>
    <row r="404" spans="1:17" hidden="1" x14ac:dyDescent="0.3">
      <c r="A404" s="1">
        <f t="shared" si="405"/>
        <v>175</v>
      </c>
      <c r="B404" s="1">
        <f t="shared" ref="B404:D404" si="408">INDEX(A$6:A$221,$A404)-A$225</f>
        <v>0.8</v>
      </c>
      <c r="C404" s="1">
        <f t="shared" si="408"/>
        <v>1</v>
      </c>
      <c r="D404" s="1">
        <f t="shared" si="408"/>
        <v>0</v>
      </c>
      <c r="E404" s="1">
        <f t="shared" si="347"/>
        <v>-0.19999999999999996</v>
      </c>
      <c r="F404" s="1">
        <f t="shared" si="348"/>
        <v>0</v>
      </c>
      <c r="G404" s="1">
        <f t="shared" si="349"/>
        <v>-1</v>
      </c>
      <c r="H404" s="1">
        <f t="shared" si="350"/>
        <v>-0.19999999999999996</v>
      </c>
      <c r="I404" s="1">
        <f t="shared" si="351"/>
        <v>1</v>
      </c>
      <c r="J404" s="1">
        <f t="shared" si="352"/>
        <v>-1</v>
      </c>
      <c r="K404" s="1">
        <f t="shared" si="353"/>
        <v>1.6400000000000001</v>
      </c>
      <c r="L404" s="1">
        <f t="shared" si="354"/>
        <v>1.04</v>
      </c>
      <c r="M404" s="1">
        <f t="shared" si="355"/>
        <v>2.04</v>
      </c>
      <c r="N404" s="1">
        <f t="shared" si="356"/>
        <v>2</v>
      </c>
      <c r="O404" s="1">
        <f t="shared" si="357"/>
        <v>0</v>
      </c>
      <c r="P404" s="1">
        <f t="shared" si="358"/>
        <v>1</v>
      </c>
      <c r="Q404" s="1">
        <f t="shared" si="359"/>
        <v>0</v>
      </c>
    </row>
    <row r="405" spans="1:17" hidden="1" x14ac:dyDescent="0.3">
      <c r="A405" s="1">
        <f t="shared" si="405"/>
        <v>176</v>
      </c>
      <c r="B405" s="1">
        <f t="shared" ref="B405:D405" si="409">INDEX(A$6:A$221,$A405)-A$225</f>
        <v>0.8</v>
      </c>
      <c r="C405" s="1">
        <f t="shared" si="409"/>
        <v>1</v>
      </c>
      <c r="D405" s="1">
        <f t="shared" si="409"/>
        <v>0.2</v>
      </c>
      <c r="E405" s="1">
        <f t="shared" si="347"/>
        <v>-0.19999999999999996</v>
      </c>
      <c r="F405" s="1">
        <f t="shared" si="348"/>
        <v>0</v>
      </c>
      <c r="G405" s="1">
        <f t="shared" si="349"/>
        <v>-0.8</v>
      </c>
      <c r="H405" s="1">
        <f t="shared" si="350"/>
        <v>-0.19999999999999996</v>
      </c>
      <c r="I405" s="1">
        <f t="shared" si="351"/>
        <v>1</v>
      </c>
      <c r="J405" s="1">
        <f t="shared" si="352"/>
        <v>-0.8</v>
      </c>
      <c r="K405" s="1">
        <f t="shared" si="353"/>
        <v>1.6800000000000002</v>
      </c>
      <c r="L405" s="1">
        <f t="shared" si="354"/>
        <v>0.68000000000000016</v>
      </c>
      <c r="M405" s="1">
        <f t="shared" si="355"/>
        <v>1.6800000000000002</v>
      </c>
      <c r="N405" s="1">
        <f t="shared" si="356"/>
        <v>2</v>
      </c>
      <c r="O405" s="1">
        <f t="shared" si="357"/>
        <v>0</v>
      </c>
      <c r="P405" s="1">
        <f t="shared" si="358"/>
        <v>1</v>
      </c>
      <c r="Q405" s="1">
        <f t="shared" si="359"/>
        <v>0</v>
      </c>
    </row>
    <row r="406" spans="1:17" hidden="1" x14ac:dyDescent="0.3">
      <c r="A406" s="1">
        <f t="shared" si="405"/>
        <v>177</v>
      </c>
      <c r="B406" s="1">
        <f t="shared" ref="B406:D406" si="410">INDEX(A$6:A$221,$A406)-A$225</f>
        <v>0.8</v>
      </c>
      <c r="C406" s="1">
        <f t="shared" si="410"/>
        <v>1</v>
      </c>
      <c r="D406" s="1">
        <f t="shared" si="410"/>
        <v>0.4</v>
      </c>
      <c r="E406" s="1">
        <f t="shared" si="347"/>
        <v>-0.19999999999999996</v>
      </c>
      <c r="F406" s="1">
        <f t="shared" si="348"/>
        <v>0</v>
      </c>
      <c r="G406" s="1">
        <f t="shared" si="349"/>
        <v>-0.6</v>
      </c>
      <c r="H406" s="1">
        <f t="shared" si="350"/>
        <v>-0.19999999999999996</v>
      </c>
      <c r="I406" s="1">
        <f t="shared" si="351"/>
        <v>1</v>
      </c>
      <c r="J406" s="1">
        <f t="shared" si="352"/>
        <v>-0.6</v>
      </c>
      <c r="K406" s="1">
        <f t="shared" si="353"/>
        <v>1.8000000000000003</v>
      </c>
      <c r="L406" s="1">
        <f t="shared" si="354"/>
        <v>0.39999999999999997</v>
      </c>
      <c r="M406" s="1">
        <f t="shared" si="355"/>
        <v>1.4</v>
      </c>
      <c r="N406" s="1">
        <f t="shared" si="356"/>
        <v>2</v>
      </c>
      <c r="O406" s="1">
        <f t="shared" si="357"/>
        <v>0</v>
      </c>
      <c r="P406" s="1">
        <f t="shared" si="358"/>
        <v>1</v>
      </c>
      <c r="Q406" s="1">
        <f t="shared" si="359"/>
        <v>0</v>
      </c>
    </row>
    <row r="407" spans="1:17" hidden="1" x14ac:dyDescent="0.3">
      <c r="A407" s="1">
        <f t="shared" si="405"/>
        <v>178</v>
      </c>
      <c r="B407" s="1">
        <f t="shared" ref="B407:D407" si="411">INDEX(A$6:A$221,$A407)-A$225</f>
        <v>0.8</v>
      </c>
      <c r="C407" s="1">
        <f t="shared" si="411"/>
        <v>1</v>
      </c>
      <c r="D407" s="1">
        <f t="shared" si="411"/>
        <v>0.60000000000000009</v>
      </c>
      <c r="E407" s="1">
        <f t="shared" si="347"/>
        <v>-0.19999999999999996</v>
      </c>
      <c r="F407" s="1">
        <f t="shared" si="348"/>
        <v>0</v>
      </c>
      <c r="G407" s="1">
        <f t="shared" si="349"/>
        <v>-0.39999999999999991</v>
      </c>
      <c r="H407" s="1">
        <f t="shared" si="350"/>
        <v>-0.19999999999999996</v>
      </c>
      <c r="I407" s="1">
        <f t="shared" si="351"/>
        <v>1</v>
      </c>
      <c r="J407" s="1">
        <f t="shared" si="352"/>
        <v>-0.39999999999999991</v>
      </c>
      <c r="K407" s="1">
        <f t="shared" si="353"/>
        <v>2</v>
      </c>
      <c r="L407" s="1">
        <f t="shared" si="354"/>
        <v>0.1999999999999999</v>
      </c>
      <c r="M407" s="1">
        <f t="shared" si="355"/>
        <v>1.2</v>
      </c>
      <c r="N407" s="1">
        <f t="shared" si="356"/>
        <v>2</v>
      </c>
      <c r="O407" s="1">
        <f t="shared" si="357"/>
        <v>0</v>
      </c>
      <c r="P407" s="1">
        <f t="shared" si="358"/>
        <v>1</v>
      </c>
      <c r="Q407" s="1">
        <f t="shared" si="359"/>
        <v>0</v>
      </c>
    </row>
    <row r="408" spans="1:17" hidden="1" x14ac:dyDescent="0.3">
      <c r="A408" s="1">
        <f t="shared" si="405"/>
        <v>179</v>
      </c>
      <c r="B408" s="1">
        <f t="shared" ref="B408:D408" si="412">INDEX(A$6:A$221,$A408)-A$225</f>
        <v>0.8</v>
      </c>
      <c r="C408" s="1">
        <f t="shared" si="412"/>
        <v>1</v>
      </c>
      <c r="D408" s="1">
        <f t="shared" si="412"/>
        <v>0.80000000000000016</v>
      </c>
      <c r="E408" s="1">
        <f t="shared" si="347"/>
        <v>-0.19999999999999996</v>
      </c>
      <c r="F408" s="1">
        <f t="shared" si="348"/>
        <v>0</v>
      </c>
      <c r="G408" s="1">
        <f t="shared" si="349"/>
        <v>-0.19999999999999984</v>
      </c>
      <c r="H408" s="1">
        <f t="shared" si="350"/>
        <v>-0.19999999999999996</v>
      </c>
      <c r="I408" s="1">
        <f t="shared" si="351"/>
        <v>1</v>
      </c>
      <c r="J408" s="1">
        <f t="shared" si="352"/>
        <v>-0.19999999999999984</v>
      </c>
      <c r="K408" s="1">
        <f t="shared" si="353"/>
        <v>2.2800000000000002</v>
      </c>
      <c r="L408" s="1">
        <f t="shared" si="354"/>
        <v>7.9999999999999918E-2</v>
      </c>
      <c r="M408" s="1">
        <f t="shared" si="355"/>
        <v>1.08</v>
      </c>
      <c r="N408" s="1">
        <f t="shared" si="356"/>
        <v>2</v>
      </c>
      <c r="O408" s="1">
        <f t="shared" si="357"/>
        <v>0</v>
      </c>
      <c r="P408" s="1">
        <f t="shared" si="358"/>
        <v>1</v>
      </c>
      <c r="Q408" s="1">
        <f t="shared" si="359"/>
        <v>0</v>
      </c>
    </row>
    <row r="409" spans="1:17" hidden="1" x14ac:dyDescent="0.3">
      <c r="A409" s="1">
        <f t="shared" si="405"/>
        <v>180</v>
      </c>
      <c r="B409" s="1">
        <f t="shared" ref="B409:D409" si="413">INDEX(A$6:A$221,$A409)-A$225</f>
        <v>0.8</v>
      </c>
      <c r="C409" s="1">
        <f t="shared" si="413"/>
        <v>1</v>
      </c>
      <c r="D409" s="1">
        <f t="shared" si="413"/>
        <v>1.0000000000000002</v>
      </c>
      <c r="E409" s="1">
        <f t="shared" si="347"/>
        <v>-0.19999999999999996</v>
      </c>
      <c r="F409" s="1">
        <f t="shared" si="348"/>
        <v>0</v>
      </c>
      <c r="G409" s="1">
        <f t="shared" si="349"/>
        <v>0</v>
      </c>
      <c r="H409" s="1">
        <f t="shared" si="350"/>
        <v>-0.19999999999999996</v>
      </c>
      <c r="I409" s="1">
        <f t="shared" si="351"/>
        <v>1</v>
      </c>
      <c r="J409" s="1">
        <f t="shared" si="352"/>
        <v>0</v>
      </c>
      <c r="K409" s="1">
        <f t="shared" si="353"/>
        <v>2.6400000000000006</v>
      </c>
      <c r="L409" s="1">
        <f t="shared" si="354"/>
        <v>3.999999999999998E-2</v>
      </c>
      <c r="M409" s="1">
        <f t="shared" si="355"/>
        <v>1.04</v>
      </c>
      <c r="N409" s="1">
        <f t="shared" si="356"/>
        <v>2</v>
      </c>
      <c r="O409" s="1">
        <f t="shared" si="357"/>
        <v>0</v>
      </c>
      <c r="P409" s="1">
        <f t="shared" si="358"/>
        <v>1</v>
      </c>
      <c r="Q409" s="1">
        <f t="shared" si="359"/>
        <v>0</v>
      </c>
    </row>
    <row r="410" spans="1:17" hidden="1" x14ac:dyDescent="0.3">
      <c r="A410" s="1">
        <f t="shared" si="405"/>
        <v>181</v>
      </c>
      <c r="B410" s="1">
        <f t="shared" ref="B410:D410" si="414">INDEX(A$6:A$221,$A410)-A$225</f>
        <v>1</v>
      </c>
      <c r="C410" s="1">
        <f t="shared" si="414"/>
        <v>0</v>
      </c>
      <c r="D410" s="1">
        <f t="shared" si="414"/>
        <v>0</v>
      </c>
      <c r="E410" s="1">
        <f t="shared" si="347"/>
        <v>0</v>
      </c>
      <c r="F410" s="1">
        <f t="shared" si="348"/>
        <v>-1</v>
      </c>
      <c r="G410" s="1">
        <f t="shared" si="349"/>
        <v>-1</v>
      </c>
      <c r="H410" s="1">
        <f t="shared" si="350"/>
        <v>0</v>
      </c>
      <c r="I410" s="1">
        <f t="shared" si="351"/>
        <v>0</v>
      </c>
      <c r="J410" s="1">
        <f t="shared" si="352"/>
        <v>-1</v>
      </c>
      <c r="K410" s="1">
        <f t="shared" si="353"/>
        <v>1</v>
      </c>
      <c r="L410" s="1">
        <f t="shared" si="354"/>
        <v>2</v>
      </c>
      <c r="M410" s="1">
        <f t="shared" si="355"/>
        <v>1</v>
      </c>
      <c r="N410" s="1">
        <f t="shared" si="356"/>
        <v>1</v>
      </c>
      <c r="O410" s="1">
        <f t="shared" si="357"/>
        <v>1</v>
      </c>
      <c r="P410" s="1">
        <f t="shared" si="358"/>
        <v>0</v>
      </c>
      <c r="Q410" s="1">
        <f t="shared" si="359"/>
        <v>0</v>
      </c>
    </row>
    <row r="411" spans="1:17" hidden="1" x14ac:dyDescent="0.3">
      <c r="A411" s="1">
        <f t="shared" si="405"/>
        <v>182</v>
      </c>
      <c r="B411" s="1">
        <f t="shared" ref="B411:D411" si="415">INDEX(A$6:A$221,$A411)-A$225</f>
        <v>1</v>
      </c>
      <c r="C411" s="1">
        <f t="shared" si="415"/>
        <v>0</v>
      </c>
      <c r="D411" s="1">
        <f t="shared" si="415"/>
        <v>0.2</v>
      </c>
      <c r="E411" s="1">
        <f t="shared" si="347"/>
        <v>0</v>
      </c>
      <c r="F411" s="1">
        <f t="shared" si="348"/>
        <v>-1</v>
      </c>
      <c r="G411" s="1">
        <f t="shared" si="349"/>
        <v>-0.8</v>
      </c>
      <c r="H411" s="1">
        <f t="shared" si="350"/>
        <v>0</v>
      </c>
      <c r="I411" s="1">
        <f t="shared" si="351"/>
        <v>0</v>
      </c>
      <c r="J411" s="1">
        <f t="shared" si="352"/>
        <v>-0.8</v>
      </c>
      <c r="K411" s="1">
        <f t="shared" si="353"/>
        <v>1.04</v>
      </c>
      <c r="L411" s="1">
        <f t="shared" si="354"/>
        <v>1.6400000000000001</v>
      </c>
      <c r="M411" s="1">
        <f t="shared" si="355"/>
        <v>0.64000000000000012</v>
      </c>
      <c r="N411" s="1">
        <f t="shared" si="356"/>
        <v>3</v>
      </c>
      <c r="O411" s="1">
        <f t="shared" si="357"/>
        <v>0</v>
      </c>
      <c r="P411" s="1">
        <f t="shared" si="358"/>
        <v>0</v>
      </c>
      <c r="Q411" s="1">
        <f t="shared" si="359"/>
        <v>1</v>
      </c>
    </row>
    <row r="412" spans="1:17" hidden="1" x14ac:dyDescent="0.3">
      <c r="A412" s="1">
        <f t="shared" si="405"/>
        <v>183</v>
      </c>
      <c r="B412" s="1">
        <f t="shared" ref="B412:D412" si="416">INDEX(A$6:A$221,$A412)-A$225</f>
        <v>1</v>
      </c>
      <c r="C412" s="1">
        <f t="shared" si="416"/>
        <v>0</v>
      </c>
      <c r="D412" s="1">
        <f t="shared" si="416"/>
        <v>0.4</v>
      </c>
      <c r="E412" s="1">
        <f t="shared" si="347"/>
        <v>0</v>
      </c>
      <c r="F412" s="1">
        <f t="shared" si="348"/>
        <v>-1</v>
      </c>
      <c r="G412" s="1">
        <f t="shared" si="349"/>
        <v>-0.6</v>
      </c>
      <c r="H412" s="1">
        <f t="shared" si="350"/>
        <v>0</v>
      </c>
      <c r="I412" s="1">
        <f t="shared" si="351"/>
        <v>0</v>
      </c>
      <c r="J412" s="1">
        <f t="shared" si="352"/>
        <v>-0.6</v>
      </c>
      <c r="K412" s="1">
        <f t="shared" si="353"/>
        <v>1.1600000000000001</v>
      </c>
      <c r="L412" s="1">
        <f t="shared" si="354"/>
        <v>1.3599999999999999</v>
      </c>
      <c r="M412" s="1">
        <f t="shared" si="355"/>
        <v>0.36</v>
      </c>
      <c r="N412" s="1">
        <f t="shared" si="356"/>
        <v>3</v>
      </c>
      <c r="O412" s="1">
        <f t="shared" si="357"/>
        <v>0</v>
      </c>
      <c r="P412" s="1">
        <f t="shared" si="358"/>
        <v>0</v>
      </c>
      <c r="Q412" s="1">
        <f t="shared" si="359"/>
        <v>1</v>
      </c>
    </row>
    <row r="413" spans="1:17" hidden="1" x14ac:dyDescent="0.3">
      <c r="A413" s="1">
        <f t="shared" si="405"/>
        <v>184</v>
      </c>
      <c r="B413" s="1">
        <f t="shared" ref="B413:D413" si="417">INDEX(A$6:A$221,$A413)-A$225</f>
        <v>1</v>
      </c>
      <c r="C413" s="1">
        <f t="shared" si="417"/>
        <v>0</v>
      </c>
      <c r="D413" s="1">
        <f t="shared" si="417"/>
        <v>0.60000000000000009</v>
      </c>
      <c r="E413" s="1">
        <f t="shared" si="347"/>
        <v>0</v>
      </c>
      <c r="F413" s="1">
        <f t="shared" si="348"/>
        <v>-1</v>
      </c>
      <c r="G413" s="1">
        <f t="shared" si="349"/>
        <v>-0.39999999999999991</v>
      </c>
      <c r="H413" s="1">
        <f t="shared" si="350"/>
        <v>0</v>
      </c>
      <c r="I413" s="1">
        <f t="shared" si="351"/>
        <v>0</v>
      </c>
      <c r="J413" s="1">
        <f t="shared" si="352"/>
        <v>-0.39999999999999991</v>
      </c>
      <c r="K413" s="1">
        <f t="shared" si="353"/>
        <v>1.36</v>
      </c>
      <c r="L413" s="1">
        <f t="shared" si="354"/>
        <v>1.1599999999999999</v>
      </c>
      <c r="M413" s="1">
        <f t="shared" si="355"/>
        <v>0.15999999999999992</v>
      </c>
      <c r="N413" s="1">
        <f t="shared" si="356"/>
        <v>3</v>
      </c>
      <c r="O413" s="1">
        <f t="shared" si="357"/>
        <v>0</v>
      </c>
      <c r="P413" s="1">
        <f t="shared" si="358"/>
        <v>0</v>
      </c>
      <c r="Q413" s="1">
        <f t="shared" si="359"/>
        <v>1</v>
      </c>
    </row>
    <row r="414" spans="1:17" hidden="1" x14ac:dyDescent="0.3">
      <c r="A414" s="1">
        <f t="shared" si="405"/>
        <v>185</v>
      </c>
      <c r="B414" s="1">
        <f t="shared" ref="B414:D414" si="418">INDEX(A$6:A$221,$A414)-A$225</f>
        <v>1</v>
      </c>
      <c r="C414" s="1">
        <f t="shared" si="418"/>
        <v>0</v>
      </c>
      <c r="D414" s="1">
        <f t="shared" si="418"/>
        <v>0.80000000000000016</v>
      </c>
      <c r="E414" s="1">
        <f t="shared" si="347"/>
        <v>0</v>
      </c>
      <c r="F414" s="1">
        <f t="shared" si="348"/>
        <v>-1</v>
      </c>
      <c r="G414" s="1">
        <f t="shared" si="349"/>
        <v>-0.19999999999999984</v>
      </c>
      <c r="H414" s="1">
        <f t="shared" si="350"/>
        <v>0</v>
      </c>
      <c r="I414" s="1">
        <f t="shared" si="351"/>
        <v>0</v>
      </c>
      <c r="J414" s="1">
        <f t="shared" si="352"/>
        <v>-0.19999999999999984</v>
      </c>
      <c r="K414" s="1">
        <f t="shared" si="353"/>
        <v>1.6400000000000001</v>
      </c>
      <c r="L414" s="1">
        <f t="shared" si="354"/>
        <v>1.04</v>
      </c>
      <c r="M414" s="1">
        <f t="shared" si="355"/>
        <v>3.9999999999999938E-2</v>
      </c>
      <c r="N414" s="1">
        <f t="shared" si="356"/>
        <v>3</v>
      </c>
      <c r="O414" s="1">
        <f t="shared" si="357"/>
        <v>0</v>
      </c>
      <c r="P414" s="1">
        <f t="shared" si="358"/>
        <v>0</v>
      </c>
      <c r="Q414" s="1">
        <f t="shared" si="359"/>
        <v>1</v>
      </c>
    </row>
    <row r="415" spans="1:17" hidden="1" x14ac:dyDescent="0.3">
      <c r="A415" s="1">
        <f t="shared" si="405"/>
        <v>186</v>
      </c>
      <c r="B415" s="1">
        <f t="shared" ref="B415:D415" si="419">INDEX(A$6:A$221,$A415)-A$225</f>
        <v>1</v>
      </c>
      <c r="C415" s="1">
        <f t="shared" si="419"/>
        <v>0</v>
      </c>
      <c r="D415" s="1">
        <f t="shared" si="419"/>
        <v>1.0000000000000002</v>
      </c>
      <c r="E415" s="1">
        <f t="shared" si="347"/>
        <v>0</v>
      </c>
      <c r="F415" s="1">
        <f t="shared" si="348"/>
        <v>-1</v>
      </c>
      <c r="G415" s="1">
        <f t="shared" si="349"/>
        <v>0</v>
      </c>
      <c r="H415" s="1">
        <f t="shared" si="350"/>
        <v>0</v>
      </c>
      <c r="I415" s="1">
        <f t="shared" si="351"/>
        <v>0</v>
      </c>
      <c r="J415" s="1">
        <f t="shared" si="352"/>
        <v>0</v>
      </c>
      <c r="K415" s="1">
        <f t="shared" si="353"/>
        <v>2.0000000000000004</v>
      </c>
      <c r="L415" s="1">
        <f t="shared" si="354"/>
        <v>1</v>
      </c>
      <c r="M415" s="1">
        <f t="shared" si="355"/>
        <v>0</v>
      </c>
      <c r="N415" s="1">
        <f t="shared" si="356"/>
        <v>3</v>
      </c>
      <c r="O415" s="1">
        <f t="shared" si="357"/>
        <v>0</v>
      </c>
      <c r="P415" s="1">
        <f t="shared" si="358"/>
        <v>0</v>
      </c>
      <c r="Q415" s="1">
        <f t="shared" si="359"/>
        <v>1</v>
      </c>
    </row>
    <row r="416" spans="1:17" hidden="1" x14ac:dyDescent="0.3">
      <c r="A416" s="1">
        <f t="shared" si="405"/>
        <v>187</v>
      </c>
      <c r="B416" s="1">
        <f t="shared" ref="B416:D416" si="420">INDEX(A$6:A$221,$A416)-A$225</f>
        <v>1</v>
      </c>
      <c r="C416" s="1">
        <f t="shared" si="420"/>
        <v>0.2</v>
      </c>
      <c r="D416" s="1">
        <f t="shared" si="420"/>
        <v>0</v>
      </c>
      <c r="E416" s="1">
        <f t="shared" si="347"/>
        <v>0</v>
      </c>
      <c r="F416" s="1">
        <f t="shared" si="348"/>
        <v>-0.8</v>
      </c>
      <c r="G416" s="1">
        <f t="shared" si="349"/>
        <v>-1</v>
      </c>
      <c r="H416" s="1">
        <f t="shared" si="350"/>
        <v>0</v>
      </c>
      <c r="I416" s="1">
        <f t="shared" si="351"/>
        <v>0.2</v>
      </c>
      <c r="J416" s="1">
        <f t="shared" si="352"/>
        <v>-1</v>
      </c>
      <c r="K416" s="1">
        <f t="shared" si="353"/>
        <v>1.04</v>
      </c>
      <c r="L416" s="1">
        <f t="shared" si="354"/>
        <v>1.6400000000000001</v>
      </c>
      <c r="M416" s="1">
        <f t="shared" si="355"/>
        <v>1.04</v>
      </c>
      <c r="N416" s="1">
        <f t="shared" si="356"/>
        <v>1</v>
      </c>
      <c r="O416" s="1">
        <f t="shared" si="357"/>
        <v>1</v>
      </c>
      <c r="P416" s="1">
        <f t="shared" si="358"/>
        <v>0</v>
      </c>
      <c r="Q416" s="1">
        <f t="shared" si="359"/>
        <v>0</v>
      </c>
    </row>
    <row r="417" spans="1:17" hidden="1" x14ac:dyDescent="0.3">
      <c r="A417" s="1">
        <f>A416+1</f>
        <v>188</v>
      </c>
      <c r="B417" s="1">
        <f t="shared" ref="B417:D417" si="421">INDEX(A$6:A$221,$A417)-A$225</f>
        <v>1</v>
      </c>
      <c r="C417" s="1">
        <f t="shared" si="421"/>
        <v>0.2</v>
      </c>
      <c r="D417" s="1">
        <f t="shared" si="421"/>
        <v>0.2</v>
      </c>
      <c r="E417" s="1">
        <f t="shared" si="347"/>
        <v>0</v>
      </c>
      <c r="F417" s="1">
        <f t="shared" si="348"/>
        <v>-0.8</v>
      </c>
      <c r="G417" s="1">
        <f t="shared" si="349"/>
        <v>-0.8</v>
      </c>
      <c r="H417" s="1">
        <f t="shared" si="350"/>
        <v>0</v>
      </c>
      <c r="I417" s="1">
        <f t="shared" si="351"/>
        <v>0.2</v>
      </c>
      <c r="J417" s="1">
        <f t="shared" si="352"/>
        <v>-0.8</v>
      </c>
      <c r="K417" s="1">
        <f t="shared" si="353"/>
        <v>1.08</v>
      </c>
      <c r="L417" s="1">
        <f t="shared" si="354"/>
        <v>1.2800000000000002</v>
      </c>
      <c r="M417" s="1">
        <f t="shared" si="355"/>
        <v>0.68000000000000016</v>
      </c>
      <c r="N417" s="1">
        <f t="shared" si="356"/>
        <v>3</v>
      </c>
      <c r="O417" s="1">
        <f t="shared" si="357"/>
        <v>0</v>
      </c>
      <c r="P417" s="1">
        <f t="shared" si="358"/>
        <v>0</v>
      </c>
      <c r="Q417" s="1">
        <f t="shared" si="359"/>
        <v>1</v>
      </c>
    </row>
    <row r="418" spans="1:17" hidden="1" x14ac:dyDescent="0.3">
      <c r="A418" s="1">
        <f t="shared" ref="A418:A445" si="422">A417+1</f>
        <v>189</v>
      </c>
      <c r="B418" s="1">
        <f t="shared" ref="B418:D418" si="423">INDEX(A$6:A$221,$A418)-A$225</f>
        <v>1</v>
      </c>
      <c r="C418" s="1">
        <f t="shared" si="423"/>
        <v>0.2</v>
      </c>
      <c r="D418" s="1">
        <f t="shared" si="423"/>
        <v>0.4</v>
      </c>
      <c r="E418" s="1">
        <f t="shared" si="347"/>
        <v>0</v>
      </c>
      <c r="F418" s="1">
        <f t="shared" si="348"/>
        <v>-0.8</v>
      </c>
      <c r="G418" s="1">
        <f t="shared" si="349"/>
        <v>-0.6</v>
      </c>
      <c r="H418" s="1">
        <f t="shared" si="350"/>
        <v>0</v>
      </c>
      <c r="I418" s="1">
        <f t="shared" si="351"/>
        <v>0.2</v>
      </c>
      <c r="J418" s="1">
        <f t="shared" si="352"/>
        <v>-0.6</v>
      </c>
      <c r="K418" s="1">
        <f t="shared" si="353"/>
        <v>1.2000000000000002</v>
      </c>
      <c r="L418" s="1">
        <f t="shared" si="354"/>
        <v>1</v>
      </c>
      <c r="M418" s="1">
        <f t="shared" si="355"/>
        <v>0.4</v>
      </c>
      <c r="N418" s="1">
        <f t="shared" si="356"/>
        <v>3</v>
      </c>
      <c r="O418" s="1">
        <f t="shared" si="357"/>
        <v>0</v>
      </c>
      <c r="P418" s="1">
        <f t="shared" si="358"/>
        <v>0</v>
      </c>
      <c r="Q418" s="1">
        <f t="shared" si="359"/>
        <v>1</v>
      </c>
    </row>
    <row r="419" spans="1:17" hidden="1" x14ac:dyDescent="0.3">
      <c r="A419" s="1">
        <f t="shared" si="422"/>
        <v>190</v>
      </c>
      <c r="B419" s="1">
        <f t="shared" ref="B419:D419" si="424">INDEX(A$6:A$221,$A419)-A$225</f>
        <v>1</v>
      </c>
      <c r="C419" s="1">
        <f t="shared" si="424"/>
        <v>0.2</v>
      </c>
      <c r="D419" s="1">
        <f t="shared" si="424"/>
        <v>0.60000000000000009</v>
      </c>
      <c r="E419" s="1">
        <f t="shared" si="347"/>
        <v>0</v>
      </c>
      <c r="F419" s="1">
        <f t="shared" si="348"/>
        <v>-0.8</v>
      </c>
      <c r="G419" s="1">
        <f t="shared" si="349"/>
        <v>-0.39999999999999991</v>
      </c>
      <c r="H419" s="1">
        <f t="shared" si="350"/>
        <v>0</v>
      </c>
      <c r="I419" s="1">
        <f t="shared" si="351"/>
        <v>0.2</v>
      </c>
      <c r="J419" s="1">
        <f t="shared" si="352"/>
        <v>-0.39999999999999991</v>
      </c>
      <c r="K419" s="1">
        <f t="shared" si="353"/>
        <v>1.4000000000000001</v>
      </c>
      <c r="L419" s="1">
        <f t="shared" si="354"/>
        <v>0.8</v>
      </c>
      <c r="M419" s="1">
        <f t="shared" si="355"/>
        <v>0.19999999999999993</v>
      </c>
      <c r="N419" s="1">
        <f t="shared" si="356"/>
        <v>3</v>
      </c>
      <c r="O419" s="1">
        <f t="shared" si="357"/>
        <v>0</v>
      </c>
      <c r="P419" s="1">
        <f t="shared" si="358"/>
        <v>0</v>
      </c>
      <c r="Q419" s="1">
        <f t="shared" si="359"/>
        <v>1</v>
      </c>
    </row>
    <row r="420" spans="1:17" hidden="1" x14ac:dyDescent="0.3">
      <c r="A420" s="1">
        <f t="shared" si="422"/>
        <v>191</v>
      </c>
      <c r="B420" s="1">
        <f t="shared" ref="B420:D420" si="425">INDEX(A$6:A$221,$A420)-A$225</f>
        <v>1</v>
      </c>
      <c r="C420" s="1">
        <f t="shared" si="425"/>
        <v>0.2</v>
      </c>
      <c r="D420" s="1">
        <f t="shared" si="425"/>
        <v>0.80000000000000016</v>
      </c>
      <c r="E420" s="1">
        <f t="shared" si="347"/>
        <v>0</v>
      </c>
      <c r="F420" s="1">
        <f t="shared" si="348"/>
        <v>-0.8</v>
      </c>
      <c r="G420" s="1">
        <f t="shared" si="349"/>
        <v>-0.19999999999999984</v>
      </c>
      <c r="H420" s="1">
        <f t="shared" si="350"/>
        <v>0</v>
      </c>
      <c r="I420" s="1">
        <f t="shared" si="351"/>
        <v>0.2</v>
      </c>
      <c r="J420" s="1">
        <f t="shared" si="352"/>
        <v>-0.19999999999999984</v>
      </c>
      <c r="K420" s="1">
        <f t="shared" si="353"/>
        <v>1.6800000000000002</v>
      </c>
      <c r="L420" s="1">
        <f t="shared" si="354"/>
        <v>0.68</v>
      </c>
      <c r="M420" s="1">
        <f t="shared" si="355"/>
        <v>7.9999999999999946E-2</v>
      </c>
      <c r="N420" s="1">
        <f t="shared" si="356"/>
        <v>3</v>
      </c>
      <c r="O420" s="1">
        <f t="shared" si="357"/>
        <v>0</v>
      </c>
      <c r="P420" s="1">
        <f t="shared" si="358"/>
        <v>0</v>
      </c>
      <c r="Q420" s="1">
        <f t="shared" si="359"/>
        <v>1</v>
      </c>
    </row>
    <row r="421" spans="1:17" hidden="1" x14ac:dyDescent="0.3">
      <c r="A421" s="1">
        <f t="shared" si="422"/>
        <v>192</v>
      </c>
      <c r="B421" s="1">
        <f t="shared" ref="B421:D421" si="426">INDEX(A$6:A$221,$A421)-A$225</f>
        <v>1</v>
      </c>
      <c r="C421" s="1">
        <f t="shared" si="426"/>
        <v>0.2</v>
      </c>
      <c r="D421" s="1">
        <f t="shared" si="426"/>
        <v>1.0000000000000002</v>
      </c>
      <c r="E421" s="1">
        <f t="shared" si="347"/>
        <v>0</v>
      </c>
      <c r="F421" s="1">
        <f t="shared" si="348"/>
        <v>-0.8</v>
      </c>
      <c r="G421" s="1">
        <f t="shared" si="349"/>
        <v>0</v>
      </c>
      <c r="H421" s="1">
        <f t="shared" si="350"/>
        <v>0</v>
      </c>
      <c r="I421" s="1">
        <f t="shared" si="351"/>
        <v>0.2</v>
      </c>
      <c r="J421" s="1">
        <f t="shared" si="352"/>
        <v>0</v>
      </c>
      <c r="K421" s="1">
        <f t="shared" si="353"/>
        <v>2.0400000000000005</v>
      </c>
      <c r="L421" s="1">
        <f t="shared" si="354"/>
        <v>0.64000000000000012</v>
      </c>
      <c r="M421" s="1">
        <f t="shared" si="355"/>
        <v>4.0000000000000008E-2</v>
      </c>
      <c r="N421" s="1">
        <f t="shared" si="356"/>
        <v>3</v>
      </c>
      <c r="O421" s="1">
        <f t="shared" si="357"/>
        <v>0</v>
      </c>
      <c r="P421" s="1">
        <f t="shared" si="358"/>
        <v>0</v>
      </c>
      <c r="Q421" s="1">
        <f t="shared" si="359"/>
        <v>1</v>
      </c>
    </row>
    <row r="422" spans="1:17" hidden="1" x14ac:dyDescent="0.3">
      <c r="A422" s="1">
        <f t="shared" si="422"/>
        <v>193</v>
      </c>
      <c r="B422" s="1">
        <f t="shared" ref="B422:D422" si="427">INDEX(A$6:A$221,$A422)-A$225</f>
        <v>1</v>
      </c>
      <c r="C422" s="1">
        <f t="shared" si="427"/>
        <v>0.4</v>
      </c>
      <c r="D422" s="1">
        <f t="shared" si="427"/>
        <v>0</v>
      </c>
      <c r="E422" s="1">
        <f t="shared" si="347"/>
        <v>0</v>
      </c>
      <c r="F422" s="1">
        <f t="shared" si="348"/>
        <v>-0.6</v>
      </c>
      <c r="G422" s="1">
        <f t="shared" si="349"/>
        <v>-1</v>
      </c>
      <c r="H422" s="1">
        <f t="shared" si="350"/>
        <v>0</v>
      </c>
      <c r="I422" s="1">
        <f t="shared" si="351"/>
        <v>0.4</v>
      </c>
      <c r="J422" s="1">
        <f t="shared" si="352"/>
        <v>-1</v>
      </c>
      <c r="K422" s="1">
        <f t="shared" si="353"/>
        <v>1.1600000000000001</v>
      </c>
      <c r="L422" s="1">
        <f t="shared" si="354"/>
        <v>1.3599999999999999</v>
      </c>
      <c r="M422" s="1">
        <f t="shared" si="355"/>
        <v>1.1600000000000001</v>
      </c>
      <c r="N422" s="1">
        <f t="shared" si="356"/>
        <v>1</v>
      </c>
      <c r="O422" s="1">
        <f t="shared" si="357"/>
        <v>1</v>
      </c>
      <c r="P422" s="1">
        <f t="shared" si="358"/>
        <v>0</v>
      </c>
      <c r="Q422" s="1">
        <f t="shared" si="359"/>
        <v>0</v>
      </c>
    </row>
    <row r="423" spans="1:17" hidden="1" x14ac:dyDescent="0.3">
      <c r="A423" s="1">
        <f t="shared" si="422"/>
        <v>194</v>
      </c>
      <c r="B423" s="1">
        <f t="shared" ref="B423:D423" si="428">INDEX(A$6:A$221,$A423)-A$225</f>
        <v>1</v>
      </c>
      <c r="C423" s="1">
        <f t="shared" si="428"/>
        <v>0.4</v>
      </c>
      <c r="D423" s="1">
        <f t="shared" si="428"/>
        <v>0.2</v>
      </c>
      <c r="E423" s="1">
        <f t="shared" ref="E423:E445" si="429">INDEX(A$6:A$221,$A423)-A$226</f>
        <v>0</v>
      </c>
      <c r="F423" s="1">
        <f t="shared" ref="F423:F445" si="430">INDEX(B$6:B$221,$A423)-B$226</f>
        <v>-0.6</v>
      </c>
      <c r="G423" s="1">
        <f t="shared" ref="G423:G445" si="431">INDEX(C$6:C$221,$A423)-C$226</f>
        <v>-0.8</v>
      </c>
      <c r="H423" s="1">
        <f t="shared" ref="H423:H445" si="432">INDEX(A$6:A$221,$A423)-A$227</f>
        <v>0</v>
      </c>
      <c r="I423" s="1">
        <f t="shared" ref="I423:I445" si="433">INDEX(B$6:B$221,$A423)-B$227</f>
        <v>0.4</v>
      </c>
      <c r="J423" s="1">
        <f t="shared" ref="J423:J445" si="434">INDEX(C$6:C$221,$A423)-C$227</f>
        <v>-0.8</v>
      </c>
      <c r="K423" s="1">
        <f t="shared" ref="K423:K445" si="435">SUMPRODUCT(B423:D423,B423:D423)</f>
        <v>1.2000000000000002</v>
      </c>
      <c r="L423" s="1">
        <f t="shared" ref="L423:L445" si="436">SUMPRODUCT(E423:G423,E423:G423)</f>
        <v>1</v>
      </c>
      <c r="M423" s="1">
        <f t="shared" ref="M423:M445" si="437">SUMPRODUCT(H423:J423,H423:J423)</f>
        <v>0.80000000000000016</v>
      </c>
      <c r="N423" s="1">
        <f t="shared" ref="N423:N445" si="438">MATCH(MIN(K423:M423),K423:M423, 0)</f>
        <v>3</v>
      </c>
      <c r="O423" s="1">
        <f t="shared" ref="O423:O445" si="439">IF(N423=1,1,0)</f>
        <v>0</v>
      </c>
      <c r="P423" s="1">
        <f t="shared" ref="P423:P445" si="440">IF(N423=2,1,0)</f>
        <v>0</v>
      </c>
      <c r="Q423" s="1">
        <f t="shared" ref="Q423:Q445" si="441">IF(N423=3,1,0)</f>
        <v>1</v>
      </c>
    </row>
    <row r="424" spans="1:17" hidden="1" x14ac:dyDescent="0.3">
      <c r="A424" s="1">
        <f t="shared" si="422"/>
        <v>195</v>
      </c>
      <c r="B424" s="1">
        <f t="shared" ref="B424:D424" si="442">INDEX(A$6:A$221,$A424)-A$225</f>
        <v>1</v>
      </c>
      <c r="C424" s="1">
        <f t="shared" si="442"/>
        <v>0.4</v>
      </c>
      <c r="D424" s="1">
        <f t="shared" si="442"/>
        <v>0.4</v>
      </c>
      <c r="E424" s="1">
        <f t="shared" si="429"/>
        <v>0</v>
      </c>
      <c r="F424" s="1">
        <f t="shared" si="430"/>
        <v>-0.6</v>
      </c>
      <c r="G424" s="1">
        <f t="shared" si="431"/>
        <v>-0.6</v>
      </c>
      <c r="H424" s="1">
        <f t="shared" si="432"/>
        <v>0</v>
      </c>
      <c r="I424" s="1">
        <f t="shared" si="433"/>
        <v>0.4</v>
      </c>
      <c r="J424" s="1">
        <f t="shared" si="434"/>
        <v>-0.6</v>
      </c>
      <c r="K424" s="1">
        <f t="shared" si="435"/>
        <v>1.3200000000000003</v>
      </c>
      <c r="L424" s="1">
        <f t="shared" si="436"/>
        <v>0.72</v>
      </c>
      <c r="M424" s="1">
        <f t="shared" si="437"/>
        <v>0.52</v>
      </c>
      <c r="N424" s="1">
        <f t="shared" si="438"/>
        <v>3</v>
      </c>
      <c r="O424" s="1">
        <f t="shared" si="439"/>
        <v>0</v>
      </c>
      <c r="P424" s="1">
        <f t="shared" si="440"/>
        <v>0</v>
      </c>
      <c r="Q424" s="1">
        <f t="shared" si="441"/>
        <v>1</v>
      </c>
    </row>
    <row r="425" spans="1:17" hidden="1" x14ac:dyDescent="0.3">
      <c r="A425" s="1">
        <f t="shared" si="422"/>
        <v>196</v>
      </c>
      <c r="B425" s="1">
        <f t="shared" ref="B425:D425" si="443">INDEX(A$6:A$221,$A425)-A$225</f>
        <v>1</v>
      </c>
      <c r="C425" s="1">
        <f t="shared" si="443"/>
        <v>0.4</v>
      </c>
      <c r="D425" s="1">
        <f t="shared" si="443"/>
        <v>0.60000000000000009</v>
      </c>
      <c r="E425" s="1">
        <f t="shared" si="429"/>
        <v>0</v>
      </c>
      <c r="F425" s="1">
        <f t="shared" si="430"/>
        <v>-0.6</v>
      </c>
      <c r="G425" s="1">
        <f t="shared" si="431"/>
        <v>-0.39999999999999991</v>
      </c>
      <c r="H425" s="1">
        <f t="shared" si="432"/>
        <v>0</v>
      </c>
      <c r="I425" s="1">
        <f t="shared" si="433"/>
        <v>0.4</v>
      </c>
      <c r="J425" s="1">
        <f t="shared" si="434"/>
        <v>-0.39999999999999991</v>
      </c>
      <c r="K425" s="1">
        <f t="shared" si="435"/>
        <v>1.5200000000000002</v>
      </c>
      <c r="L425" s="1">
        <f t="shared" si="436"/>
        <v>0.51999999999999991</v>
      </c>
      <c r="M425" s="1">
        <f t="shared" si="437"/>
        <v>0.31999999999999995</v>
      </c>
      <c r="N425" s="1">
        <f t="shared" si="438"/>
        <v>3</v>
      </c>
      <c r="O425" s="1">
        <f t="shared" si="439"/>
        <v>0</v>
      </c>
      <c r="P425" s="1">
        <f t="shared" si="440"/>
        <v>0</v>
      </c>
      <c r="Q425" s="1">
        <f t="shared" si="441"/>
        <v>1</v>
      </c>
    </row>
    <row r="426" spans="1:17" hidden="1" x14ac:dyDescent="0.3">
      <c r="A426" s="1">
        <f t="shared" si="422"/>
        <v>197</v>
      </c>
      <c r="B426" s="1">
        <f t="shared" ref="B426:D426" si="444">INDEX(A$6:A$221,$A426)-A$225</f>
        <v>1</v>
      </c>
      <c r="C426" s="1">
        <f t="shared" si="444"/>
        <v>0.4</v>
      </c>
      <c r="D426" s="1">
        <f t="shared" si="444"/>
        <v>0.80000000000000016</v>
      </c>
      <c r="E426" s="1">
        <f t="shared" si="429"/>
        <v>0</v>
      </c>
      <c r="F426" s="1">
        <f t="shared" si="430"/>
        <v>-0.6</v>
      </c>
      <c r="G426" s="1">
        <f t="shared" si="431"/>
        <v>-0.19999999999999984</v>
      </c>
      <c r="H426" s="1">
        <f t="shared" si="432"/>
        <v>0</v>
      </c>
      <c r="I426" s="1">
        <f t="shared" si="433"/>
        <v>0.4</v>
      </c>
      <c r="J426" s="1">
        <f t="shared" si="434"/>
        <v>-0.19999999999999984</v>
      </c>
      <c r="K426" s="1">
        <f t="shared" si="435"/>
        <v>1.8000000000000003</v>
      </c>
      <c r="L426" s="1">
        <f t="shared" si="436"/>
        <v>0.39999999999999991</v>
      </c>
      <c r="M426" s="1">
        <f t="shared" si="437"/>
        <v>0.19999999999999996</v>
      </c>
      <c r="N426" s="1">
        <f t="shared" si="438"/>
        <v>3</v>
      </c>
      <c r="O426" s="1">
        <f t="shared" si="439"/>
        <v>0</v>
      </c>
      <c r="P426" s="1">
        <f t="shared" si="440"/>
        <v>0</v>
      </c>
      <c r="Q426" s="1">
        <f t="shared" si="441"/>
        <v>1</v>
      </c>
    </row>
    <row r="427" spans="1:17" hidden="1" x14ac:dyDescent="0.3">
      <c r="A427" s="1">
        <f t="shared" si="422"/>
        <v>198</v>
      </c>
      <c r="B427" s="1">
        <f t="shared" ref="B427:D427" si="445">INDEX(A$6:A$221,$A427)-A$225</f>
        <v>1</v>
      </c>
      <c r="C427" s="1">
        <f t="shared" si="445"/>
        <v>0.4</v>
      </c>
      <c r="D427" s="1">
        <f t="shared" si="445"/>
        <v>1.0000000000000002</v>
      </c>
      <c r="E427" s="1">
        <f t="shared" si="429"/>
        <v>0</v>
      </c>
      <c r="F427" s="1">
        <f t="shared" si="430"/>
        <v>-0.6</v>
      </c>
      <c r="G427" s="1">
        <f t="shared" si="431"/>
        <v>0</v>
      </c>
      <c r="H427" s="1">
        <f t="shared" si="432"/>
        <v>0</v>
      </c>
      <c r="I427" s="1">
        <f t="shared" si="433"/>
        <v>0.4</v>
      </c>
      <c r="J427" s="1">
        <f t="shared" si="434"/>
        <v>0</v>
      </c>
      <c r="K427" s="1">
        <f t="shared" si="435"/>
        <v>2.1600000000000006</v>
      </c>
      <c r="L427" s="1">
        <f t="shared" si="436"/>
        <v>0.36</v>
      </c>
      <c r="M427" s="1">
        <f t="shared" si="437"/>
        <v>0.16000000000000003</v>
      </c>
      <c r="N427" s="1">
        <f t="shared" si="438"/>
        <v>3</v>
      </c>
      <c r="O427" s="1">
        <f t="shared" si="439"/>
        <v>0</v>
      </c>
      <c r="P427" s="1">
        <f t="shared" si="440"/>
        <v>0</v>
      </c>
      <c r="Q427" s="1">
        <f t="shared" si="441"/>
        <v>1</v>
      </c>
    </row>
    <row r="428" spans="1:17" hidden="1" x14ac:dyDescent="0.3">
      <c r="A428" s="1">
        <f t="shared" si="422"/>
        <v>199</v>
      </c>
      <c r="B428" s="1">
        <f t="shared" ref="B428:D428" si="446">INDEX(A$6:A$221,$A428)-A$225</f>
        <v>1</v>
      </c>
      <c r="C428" s="1">
        <f t="shared" si="446"/>
        <v>0.60000000000000009</v>
      </c>
      <c r="D428" s="1">
        <f t="shared" si="446"/>
        <v>0</v>
      </c>
      <c r="E428" s="1">
        <f t="shared" si="429"/>
        <v>0</v>
      </c>
      <c r="F428" s="1">
        <f t="shared" si="430"/>
        <v>-0.39999999999999991</v>
      </c>
      <c r="G428" s="1">
        <f t="shared" si="431"/>
        <v>-1</v>
      </c>
      <c r="H428" s="1">
        <f t="shared" si="432"/>
        <v>0</v>
      </c>
      <c r="I428" s="1">
        <f t="shared" si="433"/>
        <v>0.60000000000000009</v>
      </c>
      <c r="J428" s="1">
        <f t="shared" si="434"/>
        <v>-1</v>
      </c>
      <c r="K428" s="1">
        <f t="shared" si="435"/>
        <v>1.36</v>
      </c>
      <c r="L428" s="1">
        <f t="shared" si="436"/>
        <v>1.1599999999999999</v>
      </c>
      <c r="M428" s="1">
        <f t="shared" si="437"/>
        <v>1.36</v>
      </c>
      <c r="N428" s="1">
        <f t="shared" si="438"/>
        <v>2</v>
      </c>
      <c r="O428" s="1">
        <f t="shared" si="439"/>
        <v>0</v>
      </c>
      <c r="P428" s="1">
        <f t="shared" si="440"/>
        <v>1</v>
      </c>
      <c r="Q428" s="1">
        <f t="shared" si="441"/>
        <v>0</v>
      </c>
    </row>
    <row r="429" spans="1:17" hidden="1" x14ac:dyDescent="0.3">
      <c r="A429" s="1">
        <f t="shared" si="422"/>
        <v>200</v>
      </c>
      <c r="B429" s="1">
        <f t="shared" ref="B429:D429" si="447">INDEX(A$6:A$221,$A429)-A$225</f>
        <v>1</v>
      </c>
      <c r="C429" s="1">
        <f t="shared" si="447"/>
        <v>0.60000000000000009</v>
      </c>
      <c r="D429" s="1">
        <f t="shared" si="447"/>
        <v>0.2</v>
      </c>
      <c r="E429" s="1">
        <f t="shared" si="429"/>
        <v>0</v>
      </c>
      <c r="F429" s="1">
        <f t="shared" si="430"/>
        <v>-0.39999999999999991</v>
      </c>
      <c r="G429" s="1">
        <f t="shared" si="431"/>
        <v>-0.8</v>
      </c>
      <c r="H429" s="1">
        <f t="shared" si="432"/>
        <v>0</v>
      </c>
      <c r="I429" s="1">
        <f t="shared" si="433"/>
        <v>0.60000000000000009</v>
      </c>
      <c r="J429" s="1">
        <f t="shared" si="434"/>
        <v>-0.8</v>
      </c>
      <c r="K429" s="1">
        <f t="shared" si="435"/>
        <v>1.4000000000000001</v>
      </c>
      <c r="L429" s="1">
        <f t="shared" si="436"/>
        <v>0.8</v>
      </c>
      <c r="M429" s="1">
        <f t="shared" si="437"/>
        <v>1.0000000000000002</v>
      </c>
      <c r="N429" s="1">
        <f t="shared" si="438"/>
        <v>2</v>
      </c>
      <c r="O429" s="1">
        <f t="shared" si="439"/>
        <v>0</v>
      </c>
      <c r="P429" s="1">
        <f t="shared" si="440"/>
        <v>1</v>
      </c>
      <c r="Q429" s="1">
        <f t="shared" si="441"/>
        <v>0</v>
      </c>
    </row>
    <row r="430" spans="1:17" hidden="1" x14ac:dyDescent="0.3">
      <c r="A430" s="1">
        <f t="shared" si="422"/>
        <v>201</v>
      </c>
      <c r="B430" s="1">
        <f t="shared" ref="B430:D430" si="448">INDEX(A$6:A$221,$A430)-A$225</f>
        <v>1</v>
      </c>
      <c r="C430" s="1">
        <f t="shared" si="448"/>
        <v>0.60000000000000009</v>
      </c>
      <c r="D430" s="1">
        <f t="shared" si="448"/>
        <v>0.4</v>
      </c>
      <c r="E430" s="1">
        <f t="shared" si="429"/>
        <v>0</v>
      </c>
      <c r="F430" s="1">
        <f t="shared" si="430"/>
        <v>-0.39999999999999991</v>
      </c>
      <c r="G430" s="1">
        <f t="shared" si="431"/>
        <v>-0.6</v>
      </c>
      <c r="H430" s="1">
        <f t="shared" si="432"/>
        <v>0</v>
      </c>
      <c r="I430" s="1">
        <f t="shared" si="433"/>
        <v>0.60000000000000009</v>
      </c>
      <c r="J430" s="1">
        <f t="shared" si="434"/>
        <v>-0.6</v>
      </c>
      <c r="K430" s="1">
        <f t="shared" si="435"/>
        <v>1.52</v>
      </c>
      <c r="L430" s="1">
        <f t="shared" si="436"/>
        <v>0.51999999999999991</v>
      </c>
      <c r="M430" s="1">
        <f t="shared" si="437"/>
        <v>0.72000000000000008</v>
      </c>
      <c r="N430" s="1">
        <f t="shared" si="438"/>
        <v>2</v>
      </c>
      <c r="O430" s="1">
        <f t="shared" si="439"/>
        <v>0</v>
      </c>
      <c r="P430" s="1">
        <f t="shared" si="440"/>
        <v>1</v>
      </c>
      <c r="Q430" s="1">
        <f t="shared" si="441"/>
        <v>0</v>
      </c>
    </row>
    <row r="431" spans="1:17" hidden="1" x14ac:dyDescent="0.3">
      <c r="A431" s="1">
        <f t="shared" si="422"/>
        <v>202</v>
      </c>
      <c r="B431" s="1">
        <f t="shared" ref="B431:D431" si="449">INDEX(A$6:A$221,$A431)-A$225</f>
        <v>1</v>
      </c>
      <c r="C431" s="1">
        <f t="shared" si="449"/>
        <v>0.60000000000000009</v>
      </c>
      <c r="D431" s="1">
        <f t="shared" si="449"/>
        <v>0.60000000000000009</v>
      </c>
      <c r="E431" s="1">
        <f t="shared" si="429"/>
        <v>0</v>
      </c>
      <c r="F431" s="1">
        <f t="shared" si="430"/>
        <v>-0.39999999999999991</v>
      </c>
      <c r="G431" s="1">
        <f t="shared" si="431"/>
        <v>-0.39999999999999991</v>
      </c>
      <c r="H431" s="1">
        <f t="shared" si="432"/>
        <v>0</v>
      </c>
      <c r="I431" s="1">
        <f t="shared" si="433"/>
        <v>0.60000000000000009</v>
      </c>
      <c r="J431" s="1">
        <f t="shared" si="434"/>
        <v>-0.39999999999999991</v>
      </c>
      <c r="K431" s="1">
        <f t="shared" si="435"/>
        <v>1.7200000000000002</v>
      </c>
      <c r="L431" s="1">
        <f t="shared" si="436"/>
        <v>0.31999999999999984</v>
      </c>
      <c r="M431" s="1">
        <f t="shared" si="437"/>
        <v>0.52</v>
      </c>
      <c r="N431" s="1">
        <f t="shared" si="438"/>
        <v>2</v>
      </c>
      <c r="O431" s="1">
        <f t="shared" si="439"/>
        <v>0</v>
      </c>
      <c r="P431" s="1">
        <f t="shared" si="440"/>
        <v>1</v>
      </c>
      <c r="Q431" s="1">
        <f t="shared" si="441"/>
        <v>0</v>
      </c>
    </row>
    <row r="432" spans="1:17" hidden="1" x14ac:dyDescent="0.3">
      <c r="A432" s="1">
        <f t="shared" si="422"/>
        <v>203</v>
      </c>
      <c r="B432" s="1">
        <f t="shared" ref="B432:D432" si="450">INDEX(A$6:A$221,$A432)-A$225</f>
        <v>1</v>
      </c>
      <c r="C432" s="1">
        <f t="shared" si="450"/>
        <v>0.60000000000000009</v>
      </c>
      <c r="D432" s="1">
        <f t="shared" si="450"/>
        <v>0.80000000000000016</v>
      </c>
      <c r="E432" s="1">
        <f t="shared" si="429"/>
        <v>0</v>
      </c>
      <c r="F432" s="1">
        <f t="shared" si="430"/>
        <v>-0.39999999999999991</v>
      </c>
      <c r="G432" s="1">
        <f t="shared" si="431"/>
        <v>-0.19999999999999984</v>
      </c>
      <c r="H432" s="1">
        <f t="shared" si="432"/>
        <v>0</v>
      </c>
      <c r="I432" s="1">
        <f t="shared" si="433"/>
        <v>0.60000000000000009</v>
      </c>
      <c r="J432" s="1">
        <f t="shared" si="434"/>
        <v>-0.19999999999999984</v>
      </c>
      <c r="K432" s="1">
        <f t="shared" si="435"/>
        <v>2.0000000000000004</v>
      </c>
      <c r="L432" s="1">
        <f t="shared" si="436"/>
        <v>0.19999999999999984</v>
      </c>
      <c r="M432" s="1">
        <f t="shared" si="437"/>
        <v>0.4</v>
      </c>
      <c r="N432" s="1">
        <f t="shared" si="438"/>
        <v>2</v>
      </c>
      <c r="O432" s="1">
        <f t="shared" si="439"/>
        <v>0</v>
      </c>
      <c r="P432" s="1">
        <f t="shared" si="440"/>
        <v>1</v>
      </c>
      <c r="Q432" s="1">
        <f t="shared" si="441"/>
        <v>0</v>
      </c>
    </row>
    <row r="433" spans="1:17" hidden="1" x14ac:dyDescent="0.3">
      <c r="A433" s="1">
        <f t="shared" si="422"/>
        <v>204</v>
      </c>
      <c r="B433" s="1">
        <f t="shared" ref="B433:D433" si="451">INDEX(A$6:A$221,$A433)-A$225</f>
        <v>1</v>
      </c>
      <c r="C433" s="1">
        <f t="shared" si="451"/>
        <v>0.60000000000000009</v>
      </c>
      <c r="D433" s="1">
        <f t="shared" si="451"/>
        <v>1.0000000000000002</v>
      </c>
      <c r="E433" s="1">
        <f t="shared" si="429"/>
        <v>0</v>
      </c>
      <c r="F433" s="1">
        <f t="shared" si="430"/>
        <v>-0.39999999999999991</v>
      </c>
      <c r="G433" s="1">
        <f t="shared" si="431"/>
        <v>0</v>
      </c>
      <c r="H433" s="1">
        <f t="shared" si="432"/>
        <v>0</v>
      </c>
      <c r="I433" s="1">
        <f t="shared" si="433"/>
        <v>0.60000000000000009</v>
      </c>
      <c r="J433" s="1">
        <f t="shared" si="434"/>
        <v>0</v>
      </c>
      <c r="K433" s="1">
        <f t="shared" si="435"/>
        <v>2.3600000000000003</v>
      </c>
      <c r="L433" s="1">
        <f t="shared" si="436"/>
        <v>0.15999999999999992</v>
      </c>
      <c r="M433" s="1">
        <f t="shared" si="437"/>
        <v>0.3600000000000001</v>
      </c>
      <c r="N433" s="1">
        <f t="shared" si="438"/>
        <v>2</v>
      </c>
      <c r="O433" s="1">
        <f t="shared" si="439"/>
        <v>0</v>
      </c>
      <c r="P433" s="1">
        <f t="shared" si="440"/>
        <v>1</v>
      </c>
      <c r="Q433" s="1">
        <f t="shared" si="441"/>
        <v>0</v>
      </c>
    </row>
    <row r="434" spans="1:17" hidden="1" x14ac:dyDescent="0.3">
      <c r="A434" s="1">
        <f t="shared" si="422"/>
        <v>205</v>
      </c>
      <c r="B434" s="1">
        <f t="shared" ref="B434:D434" si="452">INDEX(A$6:A$221,$A434)-A$225</f>
        <v>1</v>
      </c>
      <c r="C434" s="1">
        <f t="shared" si="452"/>
        <v>0.8</v>
      </c>
      <c r="D434" s="1">
        <f t="shared" si="452"/>
        <v>0</v>
      </c>
      <c r="E434" s="1">
        <f t="shared" si="429"/>
        <v>0</v>
      </c>
      <c r="F434" s="1">
        <f t="shared" si="430"/>
        <v>-0.19999999999999996</v>
      </c>
      <c r="G434" s="1">
        <f t="shared" si="431"/>
        <v>-1</v>
      </c>
      <c r="H434" s="1">
        <f t="shared" si="432"/>
        <v>0</v>
      </c>
      <c r="I434" s="1">
        <f t="shared" si="433"/>
        <v>0.8</v>
      </c>
      <c r="J434" s="1">
        <f t="shared" si="434"/>
        <v>-1</v>
      </c>
      <c r="K434" s="1">
        <f t="shared" si="435"/>
        <v>1.6400000000000001</v>
      </c>
      <c r="L434" s="1">
        <f t="shared" si="436"/>
        <v>1.04</v>
      </c>
      <c r="M434" s="1">
        <f t="shared" si="437"/>
        <v>1.6400000000000001</v>
      </c>
      <c r="N434" s="1">
        <f t="shared" si="438"/>
        <v>2</v>
      </c>
      <c r="O434" s="1">
        <f t="shared" si="439"/>
        <v>0</v>
      </c>
      <c r="P434" s="1">
        <f t="shared" si="440"/>
        <v>1</v>
      </c>
      <c r="Q434" s="1">
        <f t="shared" si="441"/>
        <v>0</v>
      </c>
    </row>
    <row r="435" spans="1:17" hidden="1" x14ac:dyDescent="0.3">
      <c r="A435" s="1">
        <f t="shared" si="422"/>
        <v>206</v>
      </c>
      <c r="B435" s="1">
        <f t="shared" ref="B435:D435" si="453">INDEX(A$6:A$221,$A435)-A$225</f>
        <v>1</v>
      </c>
      <c r="C435" s="1">
        <f t="shared" si="453"/>
        <v>0.8</v>
      </c>
      <c r="D435" s="1">
        <f t="shared" si="453"/>
        <v>0.2</v>
      </c>
      <c r="E435" s="1">
        <f t="shared" si="429"/>
        <v>0</v>
      </c>
      <c r="F435" s="1">
        <f t="shared" si="430"/>
        <v>-0.19999999999999996</v>
      </c>
      <c r="G435" s="1">
        <f t="shared" si="431"/>
        <v>-0.8</v>
      </c>
      <c r="H435" s="1">
        <f t="shared" si="432"/>
        <v>0</v>
      </c>
      <c r="I435" s="1">
        <f t="shared" si="433"/>
        <v>0.8</v>
      </c>
      <c r="J435" s="1">
        <f t="shared" si="434"/>
        <v>-0.8</v>
      </c>
      <c r="K435" s="1">
        <f t="shared" si="435"/>
        <v>1.6800000000000002</v>
      </c>
      <c r="L435" s="1">
        <f t="shared" si="436"/>
        <v>0.68000000000000016</v>
      </c>
      <c r="M435" s="1">
        <f t="shared" si="437"/>
        <v>1.2800000000000002</v>
      </c>
      <c r="N435" s="1">
        <f t="shared" si="438"/>
        <v>2</v>
      </c>
      <c r="O435" s="1">
        <f t="shared" si="439"/>
        <v>0</v>
      </c>
      <c r="P435" s="1">
        <f t="shared" si="440"/>
        <v>1</v>
      </c>
      <c r="Q435" s="1">
        <f t="shared" si="441"/>
        <v>0</v>
      </c>
    </row>
    <row r="436" spans="1:17" hidden="1" x14ac:dyDescent="0.3">
      <c r="A436" s="1">
        <f t="shared" si="422"/>
        <v>207</v>
      </c>
      <c r="B436" s="1">
        <f t="shared" ref="B436:D436" si="454">INDEX(A$6:A$221,$A436)-A$225</f>
        <v>1</v>
      </c>
      <c r="C436" s="1">
        <f t="shared" si="454"/>
        <v>0.8</v>
      </c>
      <c r="D436" s="1">
        <f t="shared" si="454"/>
        <v>0.4</v>
      </c>
      <c r="E436" s="1">
        <f t="shared" si="429"/>
        <v>0</v>
      </c>
      <c r="F436" s="1">
        <f t="shared" si="430"/>
        <v>-0.19999999999999996</v>
      </c>
      <c r="G436" s="1">
        <f t="shared" si="431"/>
        <v>-0.6</v>
      </c>
      <c r="H436" s="1">
        <f t="shared" si="432"/>
        <v>0</v>
      </c>
      <c r="I436" s="1">
        <f t="shared" si="433"/>
        <v>0.8</v>
      </c>
      <c r="J436" s="1">
        <f t="shared" si="434"/>
        <v>-0.6</v>
      </c>
      <c r="K436" s="1">
        <f t="shared" si="435"/>
        <v>1.8000000000000003</v>
      </c>
      <c r="L436" s="1">
        <f t="shared" si="436"/>
        <v>0.39999999999999997</v>
      </c>
      <c r="M436" s="1">
        <f t="shared" si="437"/>
        <v>1</v>
      </c>
      <c r="N436" s="1">
        <f t="shared" si="438"/>
        <v>2</v>
      </c>
      <c r="O436" s="1">
        <f t="shared" si="439"/>
        <v>0</v>
      </c>
      <c r="P436" s="1">
        <f t="shared" si="440"/>
        <v>1</v>
      </c>
      <c r="Q436" s="1">
        <f t="shared" si="441"/>
        <v>0</v>
      </c>
    </row>
    <row r="437" spans="1:17" hidden="1" x14ac:dyDescent="0.3">
      <c r="A437" s="1">
        <f t="shared" si="422"/>
        <v>208</v>
      </c>
      <c r="B437" s="1">
        <f t="shared" ref="B437:D437" si="455">INDEX(A$6:A$221,$A437)-A$225</f>
        <v>1</v>
      </c>
      <c r="C437" s="1">
        <f t="shared" si="455"/>
        <v>0.8</v>
      </c>
      <c r="D437" s="1">
        <f t="shared" si="455"/>
        <v>0.60000000000000009</v>
      </c>
      <c r="E437" s="1">
        <f t="shared" si="429"/>
        <v>0</v>
      </c>
      <c r="F437" s="1">
        <f t="shared" si="430"/>
        <v>-0.19999999999999996</v>
      </c>
      <c r="G437" s="1">
        <f t="shared" si="431"/>
        <v>-0.39999999999999991</v>
      </c>
      <c r="H437" s="1">
        <f t="shared" si="432"/>
        <v>0</v>
      </c>
      <c r="I437" s="1">
        <f t="shared" si="433"/>
        <v>0.8</v>
      </c>
      <c r="J437" s="1">
        <f t="shared" si="434"/>
        <v>-0.39999999999999991</v>
      </c>
      <c r="K437" s="1">
        <f t="shared" si="435"/>
        <v>2</v>
      </c>
      <c r="L437" s="1">
        <f t="shared" si="436"/>
        <v>0.1999999999999999</v>
      </c>
      <c r="M437" s="1">
        <f t="shared" si="437"/>
        <v>0.8</v>
      </c>
      <c r="N437" s="1">
        <f t="shared" si="438"/>
        <v>2</v>
      </c>
      <c r="O437" s="1">
        <f t="shared" si="439"/>
        <v>0</v>
      </c>
      <c r="P437" s="1">
        <f t="shared" si="440"/>
        <v>1</v>
      </c>
      <c r="Q437" s="1">
        <f t="shared" si="441"/>
        <v>0</v>
      </c>
    </row>
    <row r="438" spans="1:17" hidden="1" x14ac:dyDescent="0.3">
      <c r="A438" s="1">
        <f t="shared" si="422"/>
        <v>209</v>
      </c>
      <c r="B438" s="1">
        <f t="shared" ref="B438:D438" si="456">INDEX(A$6:A$221,$A438)-A$225</f>
        <v>1</v>
      </c>
      <c r="C438" s="1">
        <f t="shared" si="456"/>
        <v>0.8</v>
      </c>
      <c r="D438" s="1">
        <f t="shared" si="456"/>
        <v>0.80000000000000016</v>
      </c>
      <c r="E438" s="1">
        <f t="shared" si="429"/>
        <v>0</v>
      </c>
      <c r="F438" s="1">
        <f t="shared" si="430"/>
        <v>-0.19999999999999996</v>
      </c>
      <c r="G438" s="1">
        <f t="shared" si="431"/>
        <v>-0.19999999999999984</v>
      </c>
      <c r="H438" s="1">
        <f t="shared" si="432"/>
        <v>0</v>
      </c>
      <c r="I438" s="1">
        <f t="shared" si="433"/>
        <v>0.8</v>
      </c>
      <c r="J438" s="1">
        <f t="shared" si="434"/>
        <v>-0.19999999999999984</v>
      </c>
      <c r="K438" s="1">
        <f t="shared" si="435"/>
        <v>2.2800000000000002</v>
      </c>
      <c r="L438" s="1">
        <f t="shared" si="436"/>
        <v>7.9999999999999918E-2</v>
      </c>
      <c r="M438" s="1">
        <f t="shared" si="437"/>
        <v>0.68</v>
      </c>
      <c r="N438" s="1">
        <f t="shared" si="438"/>
        <v>2</v>
      </c>
      <c r="O438" s="1">
        <f t="shared" si="439"/>
        <v>0</v>
      </c>
      <c r="P438" s="1">
        <f t="shared" si="440"/>
        <v>1</v>
      </c>
      <c r="Q438" s="1">
        <f t="shared" si="441"/>
        <v>0</v>
      </c>
    </row>
    <row r="439" spans="1:17" hidden="1" x14ac:dyDescent="0.3">
      <c r="A439" s="1">
        <f t="shared" si="422"/>
        <v>210</v>
      </c>
      <c r="B439" s="1">
        <f t="shared" ref="B439:D439" si="457">INDEX(A$6:A$221,$A439)-A$225</f>
        <v>1</v>
      </c>
      <c r="C439" s="1">
        <f t="shared" si="457"/>
        <v>0.8</v>
      </c>
      <c r="D439" s="1">
        <f t="shared" si="457"/>
        <v>1.0000000000000002</v>
      </c>
      <c r="E439" s="1">
        <f t="shared" si="429"/>
        <v>0</v>
      </c>
      <c r="F439" s="1">
        <f t="shared" si="430"/>
        <v>-0.19999999999999996</v>
      </c>
      <c r="G439" s="1">
        <f t="shared" si="431"/>
        <v>0</v>
      </c>
      <c r="H439" s="1">
        <f t="shared" si="432"/>
        <v>0</v>
      </c>
      <c r="I439" s="1">
        <f t="shared" si="433"/>
        <v>0.8</v>
      </c>
      <c r="J439" s="1">
        <f t="shared" si="434"/>
        <v>0</v>
      </c>
      <c r="K439" s="1">
        <f t="shared" si="435"/>
        <v>2.6400000000000006</v>
      </c>
      <c r="L439" s="1">
        <f t="shared" si="436"/>
        <v>3.999999999999998E-2</v>
      </c>
      <c r="M439" s="1">
        <f t="shared" si="437"/>
        <v>0.64000000000000012</v>
      </c>
      <c r="N439" s="1">
        <f t="shared" si="438"/>
        <v>2</v>
      </c>
      <c r="O439" s="1">
        <f t="shared" si="439"/>
        <v>0</v>
      </c>
      <c r="P439" s="1">
        <f t="shared" si="440"/>
        <v>1</v>
      </c>
      <c r="Q439" s="1">
        <f t="shared" si="441"/>
        <v>0</v>
      </c>
    </row>
    <row r="440" spans="1:17" x14ac:dyDescent="0.3">
      <c r="A440" s="1">
        <f t="shared" si="422"/>
        <v>211</v>
      </c>
      <c r="B440" s="1">
        <f t="shared" ref="B440:D440" si="458">INDEX(A$6:A$221,$A440)-A$225</f>
        <v>1</v>
      </c>
      <c r="C440" s="1">
        <f t="shared" si="458"/>
        <v>1</v>
      </c>
      <c r="D440" s="1">
        <f t="shared" si="458"/>
        <v>0</v>
      </c>
      <c r="E440" s="1">
        <f t="shared" si="429"/>
        <v>0</v>
      </c>
      <c r="F440" s="1">
        <f t="shared" si="430"/>
        <v>0</v>
      </c>
      <c r="G440" s="1">
        <f t="shared" si="431"/>
        <v>-1</v>
      </c>
      <c r="H440" s="1">
        <f t="shared" si="432"/>
        <v>0</v>
      </c>
      <c r="I440" s="1">
        <f t="shared" si="433"/>
        <v>1</v>
      </c>
      <c r="J440" s="1">
        <f t="shared" si="434"/>
        <v>-1</v>
      </c>
      <c r="K440" s="1">
        <f t="shared" si="435"/>
        <v>2</v>
      </c>
      <c r="L440" s="1">
        <f t="shared" si="436"/>
        <v>1</v>
      </c>
      <c r="M440" s="1">
        <f t="shared" si="437"/>
        <v>2</v>
      </c>
      <c r="N440" s="1">
        <f t="shared" si="438"/>
        <v>2</v>
      </c>
      <c r="O440" s="1">
        <f t="shared" si="439"/>
        <v>0</v>
      </c>
      <c r="P440" s="1">
        <f t="shared" si="440"/>
        <v>1</v>
      </c>
      <c r="Q440" s="1">
        <f t="shared" si="441"/>
        <v>0</v>
      </c>
    </row>
    <row r="441" spans="1:17" x14ac:dyDescent="0.3">
      <c r="A441" s="1">
        <f t="shared" si="422"/>
        <v>212</v>
      </c>
      <c r="B441" s="1">
        <f t="shared" ref="B441:D441" si="459">INDEX(A$6:A$221,$A441)-A$225</f>
        <v>1</v>
      </c>
      <c r="C441" s="1">
        <f t="shared" si="459"/>
        <v>1</v>
      </c>
      <c r="D441" s="1">
        <f t="shared" si="459"/>
        <v>0.2</v>
      </c>
      <c r="E441" s="1">
        <f t="shared" si="429"/>
        <v>0</v>
      </c>
      <c r="F441" s="1">
        <f t="shared" si="430"/>
        <v>0</v>
      </c>
      <c r="G441" s="1">
        <f t="shared" si="431"/>
        <v>-0.8</v>
      </c>
      <c r="H441" s="1">
        <f t="shared" si="432"/>
        <v>0</v>
      </c>
      <c r="I441" s="1">
        <f t="shared" si="433"/>
        <v>1</v>
      </c>
      <c r="J441" s="1">
        <f t="shared" si="434"/>
        <v>-0.8</v>
      </c>
      <c r="K441" s="1">
        <f t="shared" si="435"/>
        <v>2.04</v>
      </c>
      <c r="L441" s="1">
        <f t="shared" si="436"/>
        <v>0.64000000000000012</v>
      </c>
      <c r="M441" s="1">
        <f t="shared" si="437"/>
        <v>1.6400000000000001</v>
      </c>
      <c r="N441" s="1">
        <f t="shared" si="438"/>
        <v>2</v>
      </c>
      <c r="O441" s="1">
        <f t="shared" si="439"/>
        <v>0</v>
      </c>
      <c r="P441" s="1">
        <f t="shared" si="440"/>
        <v>1</v>
      </c>
      <c r="Q441" s="1">
        <f t="shared" si="441"/>
        <v>0</v>
      </c>
    </row>
    <row r="442" spans="1:17" x14ac:dyDescent="0.3">
      <c r="A442" s="1">
        <f t="shared" si="422"/>
        <v>213</v>
      </c>
      <c r="B442" s="1">
        <f t="shared" ref="B442:D442" si="460">INDEX(A$6:A$221,$A442)-A$225</f>
        <v>1</v>
      </c>
      <c r="C442" s="1">
        <f t="shared" si="460"/>
        <v>1</v>
      </c>
      <c r="D442" s="1">
        <f t="shared" si="460"/>
        <v>0.4</v>
      </c>
      <c r="E442" s="1">
        <f t="shared" si="429"/>
        <v>0</v>
      </c>
      <c r="F442" s="1">
        <f t="shared" si="430"/>
        <v>0</v>
      </c>
      <c r="G442" s="1">
        <f t="shared" si="431"/>
        <v>-0.6</v>
      </c>
      <c r="H442" s="1">
        <f t="shared" si="432"/>
        <v>0</v>
      </c>
      <c r="I442" s="1">
        <f t="shared" si="433"/>
        <v>1</v>
      </c>
      <c r="J442" s="1">
        <f t="shared" si="434"/>
        <v>-0.6</v>
      </c>
      <c r="K442" s="1">
        <f t="shared" si="435"/>
        <v>2.16</v>
      </c>
      <c r="L442" s="1">
        <f t="shared" si="436"/>
        <v>0.36</v>
      </c>
      <c r="M442" s="1">
        <f t="shared" si="437"/>
        <v>1.3599999999999999</v>
      </c>
      <c r="N442" s="1">
        <f t="shared" si="438"/>
        <v>2</v>
      </c>
      <c r="O442" s="1">
        <f t="shared" si="439"/>
        <v>0</v>
      </c>
      <c r="P442" s="1">
        <f t="shared" si="440"/>
        <v>1</v>
      </c>
      <c r="Q442" s="1">
        <f t="shared" si="441"/>
        <v>0</v>
      </c>
    </row>
    <row r="443" spans="1:17" x14ac:dyDescent="0.3">
      <c r="A443" s="1">
        <f t="shared" si="422"/>
        <v>214</v>
      </c>
      <c r="B443" s="1">
        <f t="shared" ref="B443:D443" si="461">INDEX(A$6:A$221,$A443)-A$225</f>
        <v>1</v>
      </c>
      <c r="C443" s="1">
        <f t="shared" si="461"/>
        <v>1</v>
      </c>
      <c r="D443" s="1">
        <f t="shared" si="461"/>
        <v>0.60000000000000009</v>
      </c>
      <c r="E443" s="1">
        <f t="shared" si="429"/>
        <v>0</v>
      </c>
      <c r="F443" s="1">
        <f t="shared" si="430"/>
        <v>0</v>
      </c>
      <c r="G443" s="1">
        <f t="shared" si="431"/>
        <v>-0.39999999999999991</v>
      </c>
      <c r="H443" s="1">
        <f t="shared" si="432"/>
        <v>0</v>
      </c>
      <c r="I443" s="1">
        <f t="shared" si="433"/>
        <v>1</v>
      </c>
      <c r="J443" s="1">
        <f t="shared" si="434"/>
        <v>-0.39999999999999991</v>
      </c>
      <c r="K443" s="1">
        <f t="shared" si="435"/>
        <v>2.3600000000000003</v>
      </c>
      <c r="L443" s="1">
        <f t="shared" si="436"/>
        <v>0.15999999999999992</v>
      </c>
      <c r="M443" s="1">
        <f t="shared" si="437"/>
        <v>1.1599999999999999</v>
      </c>
      <c r="N443" s="1">
        <f t="shared" si="438"/>
        <v>2</v>
      </c>
      <c r="O443" s="1">
        <f t="shared" si="439"/>
        <v>0</v>
      </c>
      <c r="P443" s="1">
        <f t="shared" si="440"/>
        <v>1</v>
      </c>
      <c r="Q443" s="1">
        <f t="shared" si="441"/>
        <v>0</v>
      </c>
    </row>
    <row r="444" spans="1:17" x14ac:dyDescent="0.3">
      <c r="A444" s="1">
        <f t="shared" si="422"/>
        <v>215</v>
      </c>
      <c r="B444" s="1">
        <f t="shared" ref="B444:D444" si="462">INDEX(A$6:A$221,$A444)-A$225</f>
        <v>1</v>
      </c>
      <c r="C444" s="1">
        <f t="shared" si="462"/>
        <v>1</v>
      </c>
      <c r="D444" s="1">
        <f t="shared" si="462"/>
        <v>0.80000000000000016</v>
      </c>
      <c r="E444" s="1">
        <f t="shared" si="429"/>
        <v>0</v>
      </c>
      <c r="F444" s="1">
        <f t="shared" si="430"/>
        <v>0</v>
      </c>
      <c r="G444" s="1">
        <f t="shared" si="431"/>
        <v>-0.19999999999999984</v>
      </c>
      <c r="H444" s="1">
        <f t="shared" si="432"/>
        <v>0</v>
      </c>
      <c r="I444" s="1">
        <f t="shared" si="433"/>
        <v>1</v>
      </c>
      <c r="J444" s="1">
        <f t="shared" si="434"/>
        <v>-0.19999999999999984</v>
      </c>
      <c r="K444" s="1">
        <f t="shared" si="435"/>
        <v>2.64</v>
      </c>
      <c r="L444" s="1">
        <f t="shared" si="436"/>
        <v>3.9999999999999938E-2</v>
      </c>
      <c r="M444" s="1">
        <f t="shared" si="437"/>
        <v>1.04</v>
      </c>
      <c r="N444" s="1">
        <f t="shared" si="438"/>
        <v>2</v>
      </c>
      <c r="O444" s="1">
        <f t="shared" si="439"/>
        <v>0</v>
      </c>
      <c r="P444" s="1">
        <f t="shared" si="440"/>
        <v>1</v>
      </c>
      <c r="Q444" s="1">
        <f t="shared" si="441"/>
        <v>0</v>
      </c>
    </row>
    <row r="445" spans="1:17" x14ac:dyDescent="0.3">
      <c r="A445" s="1">
        <f t="shared" si="422"/>
        <v>216</v>
      </c>
      <c r="B445" s="1">
        <f t="shared" ref="B445:D445" si="463">INDEX(A$6:A$221,$A445)-A$225</f>
        <v>1</v>
      </c>
      <c r="C445" s="1">
        <f t="shared" si="463"/>
        <v>1</v>
      </c>
      <c r="D445" s="1">
        <f t="shared" si="463"/>
        <v>1.0000000000000002</v>
      </c>
      <c r="E445" s="1">
        <f t="shared" si="429"/>
        <v>0</v>
      </c>
      <c r="F445" s="1">
        <f t="shared" si="430"/>
        <v>0</v>
      </c>
      <c r="G445" s="1">
        <f t="shared" si="431"/>
        <v>0</v>
      </c>
      <c r="H445" s="1">
        <f t="shared" si="432"/>
        <v>0</v>
      </c>
      <c r="I445" s="1">
        <f t="shared" si="433"/>
        <v>1</v>
      </c>
      <c r="J445" s="1">
        <f t="shared" si="434"/>
        <v>0</v>
      </c>
      <c r="K445" s="1">
        <f t="shared" si="435"/>
        <v>3.0000000000000004</v>
      </c>
      <c r="L445" s="1">
        <f t="shared" si="436"/>
        <v>0</v>
      </c>
      <c r="M445" s="1">
        <f t="shared" si="437"/>
        <v>1</v>
      </c>
      <c r="N445" s="1">
        <f t="shared" si="438"/>
        <v>2</v>
      </c>
      <c r="O445" s="1">
        <f t="shared" si="439"/>
        <v>0</v>
      </c>
      <c r="P445" s="1">
        <f t="shared" si="440"/>
        <v>1</v>
      </c>
      <c r="Q445" s="1">
        <f t="shared" si="441"/>
        <v>0</v>
      </c>
    </row>
    <row r="446" spans="1:17" x14ac:dyDescent="0.3">
      <c r="N446" s="1" t="s">
        <v>77</v>
      </c>
      <c r="O446" s="1">
        <f>SUM(O230:O445)</f>
        <v>80</v>
      </c>
      <c r="P446" s="1">
        <f>SUM(P230:P445)</f>
        <v>77</v>
      </c>
      <c r="Q446" s="1">
        <f>SUM(Q230:Q445)</f>
        <v>59</v>
      </c>
    </row>
    <row r="448" spans="1:17" x14ac:dyDescent="0.3">
      <c r="A448" s="1" t="s">
        <v>17</v>
      </c>
    </row>
    <row r="449" spans="1:18" x14ac:dyDescent="0.3">
      <c r="A449" s="1">
        <f>A224</f>
        <v>3</v>
      </c>
      <c r="B449" s="1">
        <f>B224</f>
        <v>3</v>
      </c>
    </row>
    <row r="450" spans="1:18" x14ac:dyDescent="0.3">
      <c r="A450" s="1">
        <f>SUMPRODUCT($O230:$O445,A$6:A$221)/O446</f>
        <v>0.28250000000000008</v>
      </c>
      <c r="B450" s="1">
        <f>SUMPRODUCT($O230:$O445,B$6:B$221)/O446</f>
        <v>0.40750000000000003</v>
      </c>
      <c r="C450" s="1">
        <f>SUMPRODUCT($O230:$O445,C$6:C$221)/O446</f>
        <v>0.23749999999999982</v>
      </c>
    </row>
    <row r="451" spans="1:18" x14ac:dyDescent="0.3">
      <c r="A451" s="1">
        <f>SUMPRODUCT($P230:$P445,A$6:A$221)/$P446</f>
        <v>0.61298701298701297</v>
      </c>
      <c r="B451" s="1">
        <f>SUMPRODUCT($P230:$P445,B$6:B$221)/$P446</f>
        <v>0.82337662337662332</v>
      </c>
      <c r="C451" s="1">
        <f>SUMPRODUCT($P230:$P445,C$6:C$221)/$P446</f>
        <v>0.61298701298701297</v>
      </c>
    </row>
    <row r="452" spans="1:18" x14ac:dyDescent="0.3">
      <c r="A452" s="1">
        <f>SUMPRODUCT($Q230:$Q445,A$6:A$221)/$Q446</f>
        <v>0.64745762711864407</v>
      </c>
      <c r="B452" s="1">
        <f>SUMPRODUCT($Q230:$Q445,B$6:B$221)/$Q446</f>
        <v>0.20338983050847462</v>
      </c>
      <c r="C452" s="1">
        <f>SUMPRODUCT($Q230:$Q445,C$6:C$221)/$Q446</f>
        <v>0.7084745762711866</v>
      </c>
    </row>
    <row r="454" spans="1:18" x14ac:dyDescent="0.3">
      <c r="A454" s="1" t="s">
        <v>6</v>
      </c>
      <c r="B454" s="1" t="s">
        <v>7</v>
      </c>
      <c r="C454" s="1" t="s">
        <v>8</v>
      </c>
      <c r="D454" s="1" t="s">
        <v>70</v>
      </c>
      <c r="E454" s="1" t="s">
        <v>9</v>
      </c>
      <c r="F454" s="1" t="s">
        <v>10</v>
      </c>
      <c r="G454" s="1" t="s">
        <v>73</v>
      </c>
      <c r="H454" s="1" t="s">
        <v>11</v>
      </c>
      <c r="I454" s="1" t="s">
        <v>12</v>
      </c>
      <c r="J454" s="1" t="s">
        <v>102</v>
      </c>
      <c r="K454" s="1" t="s">
        <v>13</v>
      </c>
      <c r="L454" s="1" t="s">
        <v>14</v>
      </c>
      <c r="M454" s="1" t="s">
        <v>15</v>
      </c>
      <c r="N454" s="1" t="s">
        <v>38</v>
      </c>
      <c r="O454" s="1" t="s">
        <v>75</v>
      </c>
      <c r="P454" s="1" t="s">
        <v>76</v>
      </c>
      <c r="Q454" s="1" t="s">
        <v>85</v>
      </c>
      <c r="R454" s="1" t="s">
        <v>86</v>
      </c>
    </row>
    <row r="455" spans="1:18" x14ac:dyDescent="0.3">
      <c r="A455" s="1">
        <v>1</v>
      </c>
      <c r="B455" s="1">
        <f>INDEX(A$6:A$221,$A455)-A$450</f>
        <v>-0.28250000000000008</v>
      </c>
      <c r="C455" s="1">
        <f>INDEX(B$6:B$221,$A455)-B$450</f>
        <v>-0.40750000000000003</v>
      </c>
      <c r="D455" s="1">
        <f>INDEX(C$6:C$221,$A455)-C$450</f>
        <v>-0.23749999999999982</v>
      </c>
      <c r="E455" s="1">
        <f>INDEX(A$6:A$221,$A455)-A$451</f>
        <v>-0.61298701298701297</v>
      </c>
      <c r="F455" s="1">
        <f>INDEX(B$6:B$221,$A455)-B$451</f>
        <v>-0.82337662337662332</v>
      </c>
      <c r="G455" s="1">
        <f>INDEX(C$6:C$221,$A455)-C$451</f>
        <v>-0.61298701298701297</v>
      </c>
      <c r="H455" s="1">
        <f>INDEX(A$6:A$221,$A455)-A$452</f>
        <v>-0.64745762711864407</v>
      </c>
      <c r="I455" s="1">
        <f>INDEX(B$6:B$221,$A455)-B$452</f>
        <v>-0.20338983050847462</v>
      </c>
      <c r="J455" s="1">
        <f>INDEX(C$6:C$221,$A455)-C$452</f>
        <v>-0.7084745762711866</v>
      </c>
      <c r="K455" s="1">
        <f>SUMPRODUCT(B455:D455,B455:D455)</f>
        <v>0.30226874999999997</v>
      </c>
      <c r="L455" s="1">
        <f>SUMPRODUCT(E455:G455,E455:G455)</f>
        <v>1.4294552201045709</v>
      </c>
      <c r="M455" s="1">
        <f>SUMPRODUCT(H455:J455,H455:J455)</f>
        <v>0.96250502729100851</v>
      </c>
      <c r="N455" s="1">
        <f>MATCH(MIN(K455:M455),K455:M455, 0)</f>
        <v>1</v>
      </c>
      <c r="O455" s="1">
        <f>IF(N455=1,1,0)</f>
        <v>1</v>
      </c>
      <c r="P455" s="1">
        <f>IF(N455=2,1,0)</f>
        <v>0</v>
      </c>
      <c r="Q455" s="1">
        <f>IF(N455=3,1,0)</f>
        <v>0</v>
      </c>
      <c r="R455" s="1">
        <f>IF(N455=N230, 0, 1)</f>
        <v>0</v>
      </c>
    </row>
    <row r="456" spans="1:18" hidden="1" x14ac:dyDescent="0.3">
      <c r="A456" s="1">
        <f>A455+1</f>
        <v>2</v>
      </c>
      <c r="B456" s="1">
        <f t="shared" ref="B456:D456" si="464">INDEX(A$6:A$221,$A456)-A$450</f>
        <v>-0.28250000000000008</v>
      </c>
      <c r="C456" s="1">
        <f t="shared" si="464"/>
        <v>-0.40750000000000003</v>
      </c>
      <c r="D456" s="1">
        <f t="shared" si="464"/>
        <v>-3.7499999999999811E-2</v>
      </c>
      <c r="E456" s="1">
        <f t="shared" ref="E456:E519" si="465">INDEX(A$6:A$221,$A456)-A$451</f>
        <v>-0.61298701298701297</v>
      </c>
      <c r="F456" s="1">
        <f t="shared" ref="F456:F519" si="466">INDEX(B$6:B$221,$A456)-B$451</f>
        <v>-0.82337662337662332</v>
      </c>
      <c r="G456" s="1">
        <f t="shared" ref="G456:G519" si="467">INDEX(C$6:C$221,$A456)-C$451</f>
        <v>-0.41298701298701296</v>
      </c>
      <c r="H456" s="1">
        <f t="shared" ref="H456:H519" si="468">INDEX(A$6:A$221,$A456)-A$452</f>
        <v>-0.64745762711864407</v>
      </c>
      <c r="I456" s="1">
        <f t="shared" ref="I456:I519" si="469">INDEX(B$6:B$221,$A456)-B$452</f>
        <v>-0.20338983050847462</v>
      </c>
      <c r="J456" s="1">
        <f t="shared" ref="J456:J519" si="470">INDEX(C$6:C$221,$A456)-C$452</f>
        <v>-0.50847457627118664</v>
      </c>
      <c r="K456" s="1">
        <f t="shared" ref="K456:K519" si="471">SUMPRODUCT(B456:D456,B456:D456)</f>
        <v>0.24726875000000006</v>
      </c>
      <c r="L456" s="1">
        <f t="shared" ref="L456:L519" si="472">SUMPRODUCT(E456:G456,E456:G456)</f>
        <v>1.2242604149097656</v>
      </c>
      <c r="M456" s="1">
        <f t="shared" ref="M456:M519" si="473">SUMPRODUCT(H456:J456,H456:J456)</f>
        <v>0.71911519678253399</v>
      </c>
      <c r="N456" s="1">
        <f t="shared" ref="N456:N519" si="474">MATCH(MIN(K456:M456),K456:M456, 0)</f>
        <v>1</v>
      </c>
      <c r="O456" s="1">
        <f t="shared" ref="O456:O519" si="475">IF(N456=1,1,0)</f>
        <v>1</v>
      </c>
      <c r="P456" s="1">
        <f t="shared" ref="P456:P519" si="476">IF(N456=2,1,0)</f>
        <v>0</v>
      </c>
      <c r="Q456" s="1">
        <f t="shared" ref="Q456:Q519" si="477">IF(N456=3,1,0)</f>
        <v>0</v>
      </c>
      <c r="R456" s="1">
        <f t="shared" ref="R456:R519" si="478">IF(N456=N231, 0, 1)</f>
        <v>0</v>
      </c>
    </row>
    <row r="457" spans="1:18" hidden="1" x14ac:dyDescent="0.3">
      <c r="A457" s="1">
        <f t="shared" ref="A457:A520" si="479">A456+1</f>
        <v>3</v>
      </c>
      <c r="B457" s="1">
        <f t="shared" ref="B457:D457" si="480">INDEX(A$6:A$221,$A457)-A$450</f>
        <v>-0.28250000000000008</v>
      </c>
      <c r="C457" s="1">
        <f t="shared" si="480"/>
        <v>-0.40750000000000003</v>
      </c>
      <c r="D457" s="1">
        <f t="shared" si="480"/>
        <v>0.1625000000000002</v>
      </c>
      <c r="E457" s="1">
        <f t="shared" si="465"/>
        <v>-0.61298701298701297</v>
      </c>
      <c r="F457" s="1">
        <f t="shared" si="466"/>
        <v>-0.82337662337662332</v>
      </c>
      <c r="G457" s="1">
        <f t="shared" si="467"/>
        <v>-0.21298701298701295</v>
      </c>
      <c r="H457" s="1">
        <f t="shared" si="468"/>
        <v>-0.64745762711864407</v>
      </c>
      <c r="I457" s="1">
        <f t="shared" si="469"/>
        <v>-0.20338983050847462</v>
      </c>
      <c r="J457" s="1">
        <f t="shared" si="470"/>
        <v>-0.30847457627118657</v>
      </c>
      <c r="K457" s="1">
        <f t="shared" si="471"/>
        <v>0.27226875000000011</v>
      </c>
      <c r="L457" s="1">
        <f t="shared" si="472"/>
        <v>1.0990656097149605</v>
      </c>
      <c r="M457" s="1">
        <f t="shared" si="473"/>
        <v>0.55572536627405922</v>
      </c>
      <c r="N457" s="1">
        <f t="shared" si="474"/>
        <v>1</v>
      </c>
      <c r="O457" s="1">
        <f t="shared" si="475"/>
        <v>1</v>
      </c>
      <c r="P457" s="1">
        <f t="shared" si="476"/>
        <v>0</v>
      </c>
      <c r="Q457" s="1">
        <f t="shared" si="477"/>
        <v>0</v>
      </c>
      <c r="R457" s="1">
        <f t="shared" si="478"/>
        <v>0</v>
      </c>
    </row>
    <row r="458" spans="1:18" hidden="1" x14ac:dyDescent="0.3">
      <c r="A458" s="1">
        <f t="shared" si="479"/>
        <v>4</v>
      </c>
      <c r="B458" s="1">
        <f t="shared" ref="B458:D458" si="481">INDEX(A$6:A$221,$A458)-A$450</f>
        <v>-0.28250000000000008</v>
      </c>
      <c r="C458" s="1">
        <f t="shared" si="481"/>
        <v>-0.40750000000000003</v>
      </c>
      <c r="D458" s="1">
        <f t="shared" si="481"/>
        <v>0.36250000000000027</v>
      </c>
      <c r="E458" s="1">
        <f t="shared" si="465"/>
        <v>-0.61298701298701297</v>
      </c>
      <c r="F458" s="1">
        <f t="shared" si="466"/>
        <v>-0.82337662337662332</v>
      </c>
      <c r="G458" s="1">
        <f t="shared" si="467"/>
        <v>-1.298701298701288E-2</v>
      </c>
      <c r="H458" s="1">
        <f t="shared" si="468"/>
        <v>-0.64745762711864407</v>
      </c>
      <c r="I458" s="1">
        <f t="shared" si="469"/>
        <v>-0.20338983050847462</v>
      </c>
      <c r="J458" s="1">
        <f t="shared" si="470"/>
        <v>-0.10847457627118651</v>
      </c>
      <c r="K458" s="1">
        <f t="shared" si="471"/>
        <v>0.37726875000000026</v>
      </c>
      <c r="L458" s="1">
        <f t="shared" si="472"/>
        <v>1.0538708045201552</v>
      </c>
      <c r="M458" s="1">
        <f t="shared" si="473"/>
        <v>0.47233553576558462</v>
      </c>
      <c r="N458" s="1">
        <f t="shared" si="474"/>
        <v>1</v>
      </c>
      <c r="O458" s="1">
        <f t="shared" si="475"/>
        <v>1</v>
      </c>
      <c r="P458" s="1">
        <f t="shared" si="476"/>
        <v>0</v>
      </c>
      <c r="Q458" s="1">
        <f t="shared" si="477"/>
        <v>0</v>
      </c>
      <c r="R458" s="1">
        <f t="shared" si="478"/>
        <v>0</v>
      </c>
    </row>
    <row r="459" spans="1:18" hidden="1" x14ac:dyDescent="0.3">
      <c r="A459" s="1">
        <f t="shared" si="479"/>
        <v>5</v>
      </c>
      <c r="B459" s="1">
        <f t="shared" ref="B459:D459" si="482">INDEX(A$6:A$221,$A459)-A$450</f>
        <v>-0.28250000000000008</v>
      </c>
      <c r="C459" s="1">
        <f t="shared" si="482"/>
        <v>-0.40750000000000003</v>
      </c>
      <c r="D459" s="1">
        <f t="shared" si="482"/>
        <v>0.56250000000000033</v>
      </c>
      <c r="E459" s="1">
        <f t="shared" si="465"/>
        <v>-0.61298701298701297</v>
      </c>
      <c r="F459" s="1">
        <f t="shared" si="466"/>
        <v>-0.82337662337662332</v>
      </c>
      <c r="G459" s="1">
        <f t="shared" si="467"/>
        <v>0.18701298701298719</v>
      </c>
      <c r="H459" s="1">
        <f t="shared" si="468"/>
        <v>-0.64745762711864407</v>
      </c>
      <c r="I459" s="1">
        <f t="shared" si="469"/>
        <v>-0.20338983050847462</v>
      </c>
      <c r="J459" s="1">
        <f t="shared" si="470"/>
        <v>9.152542372881356E-2</v>
      </c>
      <c r="K459" s="1">
        <f t="shared" si="471"/>
        <v>0.56226875000000043</v>
      </c>
      <c r="L459" s="1">
        <f t="shared" si="472"/>
        <v>1.0886759993253501</v>
      </c>
      <c r="M459" s="1">
        <f t="shared" si="473"/>
        <v>0.46894570525710999</v>
      </c>
      <c r="N459" s="1">
        <f t="shared" si="474"/>
        <v>3</v>
      </c>
      <c r="O459" s="1">
        <f t="shared" si="475"/>
        <v>0</v>
      </c>
      <c r="P459" s="1">
        <f t="shared" si="476"/>
        <v>0</v>
      </c>
      <c r="Q459" s="1">
        <f t="shared" si="477"/>
        <v>1</v>
      </c>
      <c r="R459" s="1">
        <f t="shared" si="478"/>
        <v>1</v>
      </c>
    </row>
    <row r="460" spans="1:18" hidden="1" x14ac:dyDescent="0.3">
      <c r="A460" s="1">
        <f t="shared" si="479"/>
        <v>6</v>
      </c>
      <c r="B460" s="1">
        <f t="shared" ref="B460:D460" si="483">INDEX(A$6:A$221,$A460)-A$450</f>
        <v>-0.28250000000000008</v>
      </c>
      <c r="C460" s="1">
        <f t="shared" si="483"/>
        <v>-0.40750000000000003</v>
      </c>
      <c r="D460" s="1">
        <f t="shared" si="483"/>
        <v>0.7625000000000004</v>
      </c>
      <c r="E460" s="1">
        <f t="shared" si="465"/>
        <v>-0.61298701298701297</v>
      </c>
      <c r="F460" s="1">
        <f t="shared" si="466"/>
        <v>-0.82337662337662332</v>
      </c>
      <c r="G460" s="1">
        <f t="shared" si="467"/>
        <v>0.38701298701298725</v>
      </c>
      <c r="H460" s="1">
        <f t="shared" si="468"/>
        <v>-0.64745762711864407</v>
      </c>
      <c r="I460" s="1">
        <f t="shared" si="469"/>
        <v>-0.20338983050847462</v>
      </c>
      <c r="J460" s="1">
        <f t="shared" si="470"/>
        <v>0.29152542372881363</v>
      </c>
      <c r="K460" s="1">
        <f t="shared" si="471"/>
        <v>0.82726875000000066</v>
      </c>
      <c r="L460" s="1">
        <f t="shared" si="472"/>
        <v>1.203481194130545</v>
      </c>
      <c r="M460" s="1">
        <f t="shared" si="473"/>
        <v>0.54555587474863543</v>
      </c>
      <c r="N460" s="1">
        <f t="shared" si="474"/>
        <v>3</v>
      </c>
      <c r="O460" s="1">
        <f t="shared" si="475"/>
        <v>0</v>
      </c>
      <c r="P460" s="1">
        <f t="shared" si="476"/>
        <v>0</v>
      </c>
      <c r="Q460" s="1">
        <f t="shared" si="477"/>
        <v>1</v>
      </c>
      <c r="R460" s="1">
        <f t="shared" si="478"/>
        <v>0</v>
      </c>
    </row>
    <row r="461" spans="1:18" hidden="1" x14ac:dyDescent="0.3">
      <c r="A461" s="1">
        <f t="shared" si="479"/>
        <v>7</v>
      </c>
      <c r="B461" s="1">
        <f t="shared" ref="B461:D461" si="484">INDEX(A$6:A$221,$A461)-A$450</f>
        <v>-0.28250000000000008</v>
      </c>
      <c r="C461" s="1">
        <f t="shared" si="484"/>
        <v>-0.20750000000000002</v>
      </c>
      <c r="D461" s="1">
        <f t="shared" si="484"/>
        <v>-0.23749999999999982</v>
      </c>
      <c r="E461" s="1">
        <f t="shared" si="465"/>
        <v>-0.61298701298701297</v>
      </c>
      <c r="F461" s="1">
        <f t="shared" si="466"/>
        <v>-0.62337662337662336</v>
      </c>
      <c r="G461" s="1">
        <f t="shared" si="467"/>
        <v>-0.61298701298701297</v>
      </c>
      <c r="H461" s="1">
        <f t="shared" si="468"/>
        <v>-0.64745762711864407</v>
      </c>
      <c r="I461" s="1">
        <f t="shared" si="469"/>
        <v>-3.3898305084746061E-3</v>
      </c>
      <c r="J461" s="1">
        <f t="shared" si="470"/>
        <v>-0.7084745762711866</v>
      </c>
      <c r="K461" s="1">
        <f t="shared" si="471"/>
        <v>0.17926874999999998</v>
      </c>
      <c r="L461" s="1">
        <f t="shared" si="472"/>
        <v>1.1401045707539215</v>
      </c>
      <c r="M461" s="1">
        <f t="shared" si="473"/>
        <v>0.92114909508761866</v>
      </c>
      <c r="N461" s="1">
        <f t="shared" si="474"/>
        <v>1</v>
      </c>
      <c r="O461" s="1">
        <f t="shared" si="475"/>
        <v>1</v>
      </c>
      <c r="P461" s="1">
        <f t="shared" si="476"/>
        <v>0</v>
      </c>
      <c r="Q461" s="1">
        <f t="shared" si="477"/>
        <v>0</v>
      </c>
      <c r="R461" s="1">
        <f t="shared" si="478"/>
        <v>0</v>
      </c>
    </row>
    <row r="462" spans="1:18" hidden="1" x14ac:dyDescent="0.3">
      <c r="A462" s="1">
        <f t="shared" si="479"/>
        <v>8</v>
      </c>
      <c r="B462" s="1">
        <f t="shared" ref="B462:D462" si="485">INDEX(A$6:A$221,$A462)-A$450</f>
        <v>-0.28250000000000008</v>
      </c>
      <c r="C462" s="1">
        <f t="shared" si="485"/>
        <v>-0.20750000000000002</v>
      </c>
      <c r="D462" s="1">
        <f t="shared" si="485"/>
        <v>-3.7499999999999811E-2</v>
      </c>
      <c r="E462" s="1">
        <f t="shared" si="465"/>
        <v>-0.61298701298701297</v>
      </c>
      <c r="F462" s="1">
        <f t="shared" si="466"/>
        <v>-0.62337662337662336</v>
      </c>
      <c r="G462" s="1">
        <f t="shared" si="467"/>
        <v>-0.41298701298701296</v>
      </c>
      <c r="H462" s="1">
        <f t="shared" si="468"/>
        <v>-0.64745762711864407</v>
      </c>
      <c r="I462" s="1">
        <f t="shared" si="469"/>
        <v>-3.3898305084746061E-3</v>
      </c>
      <c r="J462" s="1">
        <f t="shared" si="470"/>
        <v>-0.50847457627118664</v>
      </c>
      <c r="K462" s="1">
        <f t="shared" si="471"/>
        <v>0.12426875000000004</v>
      </c>
      <c r="L462" s="1">
        <f t="shared" si="472"/>
        <v>0.93490976555911609</v>
      </c>
      <c r="M462" s="1">
        <f t="shared" si="473"/>
        <v>0.67775926457914415</v>
      </c>
      <c r="N462" s="1">
        <f t="shared" si="474"/>
        <v>1</v>
      </c>
      <c r="O462" s="1">
        <f t="shared" si="475"/>
        <v>1</v>
      </c>
      <c r="P462" s="1">
        <f t="shared" si="476"/>
        <v>0</v>
      </c>
      <c r="Q462" s="1">
        <f t="shared" si="477"/>
        <v>0</v>
      </c>
      <c r="R462" s="1">
        <f t="shared" si="478"/>
        <v>0</v>
      </c>
    </row>
    <row r="463" spans="1:18" hidden="1" x14ac:dyDescent="0.3">
      <c r="A463" s="1">
        <f t="shared" si="479"/>
        <v>9</v>
      </c>
      <c r="B463" s="1">
        <f t="shared" ref="B463:D463" si="486">INDEX(A$6:A$221,$A463)-A$450</f>
        <v>-0.28250000000000008</v>
      </c>
      <c r="C463" s="1">
        <f t="shared" si="486"/>
        <v>-0.20750000000000002</v>
      </c>
      <c r="D463" s="1">
        <f t="shared" si="486"/>
        <v>0.1625000000000002</v>
      </c>
      <c r="E463" s="1">
        <f t="shared" si="465"/>
        <v>-0.61298701298701297</v>
      </c>
      <c r="F463" s="1">
        <f t="shared" si="466"/>
        <v>-0.62337662337662336</v>
      </c>
      <c r="G463" s="1">
        <f t="shared" si="467"/>
        <v>-0.21298701298701295</v>
      </c>
      <c r="H463" s="1">
        <f t="shared" si="468"/>
        <v>-0.64745762711864407</v>
      </c>
      <c r="I463" s="1">
        <f t="shared" si="469"/>
        <v>-3.3898305084746061E-3</v>
      </c>
      <c r="J463" s="1">
        <f t="shared" si="470"/>
        <v>-0.30847457627118657</v>
      </c>
      <c r="K463" s="1">
        <f t="shared" si="471"/>
        <v>0.14926875000000012</v>
      </c>
      <c r="L463" s="1">
        <f t="shared" si="472"/>
        <v>0.8097149603643109</v>
      </c>
      <c r="M463" s="1">
        <f t="shared" si="473"/>
        <v>0.51436943407066937</v>
      </c>
      <c r="N463" s="1">
        <f t="shared" si="474"/>
        <v>1</v>
      </c>
      <c r="O463" s="1">
        <f t="shared" si="475"/>
        <v>1</v>
      </c>
      <c r="P463" s="1">
        <f t="shared" si="476"/>
        <v>0</v>
      </c>
      <c r="Q463" s="1">
        <f t="shared" si="477"/>
        <v>0</v>
      </c>
      <c r="R463" s="1">
        <f t="shared" si="478"/>
        <v>0</v>
      </c>
    </row>
    <row r="464" spans="1:18" hidden="1" x14ac:dyDescent="0.3">
      <c r="A464" s="1">
        <f t="shared" si="479"/>
        <v>10</v>
      </c>
      <c r="B464" s="1">
        <f t="shared" ref="B464:D464" si="487">INDEX(A$6:A$221,$A464)-A$450</f>
        <v>-0.28250000000000008</v>
      </c>
      <c r="C464" s="1">
        <f t="shared" si="487"/>
        <v>-0.20750000000000002</v>
      </c>
      <c r="D464" s="1">
        <f t="shared" si="487"/>
        <v>0.36250000000000027</v>
      </c>
      <c r="E464" s="1">
        <f t="shared" si="465"/>
        <v>-0.61298701298701297</v>
      </c>
      <c r="F464" s="1">
        <f t="shared" si="466"/>
        <v>-0.62337662337662336</v>
      </c>
      <c r="G464" s="1">
        <f t="shared" si="467"/>
        <v>-1.298701298701288E-2</v>
      </c>
      <c r="H464" s="1">
        <f t="shared" si="468"/>
        <v>-0.64745762711864407</v>
      </c>
      <c r="I464" s="1">
        <f t="shared" si="469"/>
        <v>-3.3898305084746061E-3</v>
      </c>
      <c r="J464" s="1">
        <f t="shared" si="470"/>
        <v>-0.10847457627118651</v>
      </c>
      <c r="K464" s="1">
        <f t="shared" si="471"/>
        <v>0.25426875000000027</v>
      </c>
      <c r="L464" s="1">
        <f t="shared" si="472"/>
        <v>0.76452015516950578</v>
      </c>
      <c r="M464" s="1">
        <f t="shared" si="473"/>
        <v>0.43097960356219478</v>
      </c>
      <c r="N464" s="1">
        <f t="shared" si="474"/>
        <v>1</v>
      </c>
      <c r="O464" s="1">
        <f t="shared" si="475"/>
        <v>1</v>
      </c>
      <c r="P464" s="1">
        <f t="shared" si="476"/>
        <v>0</v>
      </c>
      <c r="Q464" s="1">
        <f t="shared" si="477"/>
        <v>0</v>
      </c>
      <c r="R464" s="1">
        <f t="shared" si="478"/>
        <v>0</v>
      </c>
    </row>
    <row r="465" spans="1:18" hidden="1" x14ac:dyDescent="0.3">
      <c r="A465" s="1">
        <f t="shared" si="479"/>
        <v>11</v>
      </c>
      <c r="B465" s="1">
        <f t="shared" ref="B465:D465" si="488">INDEX(A$6:A$221,$A465)-A$450</f>
        <v>-0.28250000000000008</v>
      </c>
      <c r="C465" s="1">
        <f t="shared" si="488"/>
        <v>-0.20750000000000002</v>
      </c>
      <c r="D465" s="1">
        <f t="shared" si="488"/>
        <v>0.56250000000000033</v>
      </c>
      <c r="E465" s="1">
        <f t="shared" si="465"/>
        <v>-0.61298701298701297</v>
      </c>
      <c r="F465" s="1">
        <f t="shared" si="466"/>
        <v>-0.62337662337662336</v>
      </c>
      <c r="G465" s="1">
        <f t="shared" si="467"/>
        <v>0.18701298701298719</v>
      </c>
      <c r="H465" s="1">
        <f t="shared" si="468"/>
        <v>-0.64745762711864407</v>
      </c>
      <c r="I465" s="1">
        <f t="shared" si="469"/>
        <v>-3.3898305084746061E-3</v>
      </c>
      <c r="J465" s="1">
        <f t="shared" si="470"/>
        <v>9.152542372881356E-2</v>
      </c>
      <c r="K465" s="1">
        <f t="shared" si="471"/>
        <v>0.43926875000000043</v>
      </c>
      <c r="L465" s="1">
        <f t="shared" si="472"/>
        <v>0.79932534997470062</v>
      </c>
      <c r="M465" s="1">
        <f t="shared" si="473"/>
        <v>0.42758977305372015</v>
      </c>
      <c r="N465" s="1">
        <f t="shared" si="474"/>
        <v>3</v>
      </c>
      <c r="O465" s="1">
        <f t="shared" si="475"/>
        <v>0</v>
      </c>
      <c r="P465" s="1">
        <f t="shared" si="476"/>
        <v>0</v>
      </c>
      <c r="Q465" s="1">
        <f t="shared" si="477"/>
        <v>1</v>
      </c>
      <c r="R465" s="1">
        <f t="shared" si="478"/>
        <v>1</v>
      </c>
    </row>
    <row r="466" spans="1:18" hidden="1" x14ac:dyDescent="0.3">
      <c r="A466" s="1">
        <f t="shared" si="479"/>
        <v>12</v>
      </c>
      <c r="B466" s="1">
        <f t="shared" ref="B466:D466" si="489">INDEX(A$6:A$221,$A466)-A$450</f>
        <v>-0.28250000000000008</v>
      </c>
      <c r="C466" s="1">
        <f t="shared" si="489"/>
        <v>-0.20750000000000002</v>
      </c>
      <c r="D466" s="1">
        <f t="shared" si="489"/>
        <v>0.7625000000000004</v>
      </c>
      <c r="E466" s="1">
        <f t="shared" si="465"/>
        <v>-0.61298701298701297</v>
      </c>
      <c r="F466" s="1">
        <f t="shared" si="466"/>
        <v>-0.62337662337662336</v>
      </c>
      <c r="G466" s="1">
        <f t="shared" si="467"/>
        <v>0.38701298701298725</v>
      </c>
      <c r="H466" s="1">
        <f t="shared" si="468"/>
        <v>-0.64745762711864407</v>
      </c>
      <c r="I466" s="1">
        <f t="shared" si="469"/>
        <v>-3.3898305084746061E-3</v>
      </c>
      <c r="J466" s="1">
        <f t="shared" si="470"/>
        <v>0.29152542372881363</v>
      </c>
      <c r="K466" s="1">
        <f t="shared" si="471"/>
        <v>0.70426875000000067</v>
      </c>
      <c r="L466" s="1">
        <f t="shared" si="472"/>
        <v>0.91413054477989553</v>
      </c>
      <c r="M466" s="1">
        <f t="shared" si="473"/>
        <v>0.50419994254524558</v>
      </c>
      <c r="N466" s="1">
        <f t="shared" si="474"/>
        <v>3</v>
      </c>
      <c r="O466" s="1">
        <f t="shared" si="475"/>
        <v>0</v>
      </c>
      <c r="P466" s="1">
        <f t="shared" si="476"/>
        <v>0</v>
      </c>
      <c r="Q466" s="1">
        <f t="shared" si="477"/>
        <v>1</v>
      </c>
      <c r="R466" s="1">
        <f t="shared" si="478"/>
        <v>0</v>
      </c>
    </row>
    <row r="467" spans="1:18" hidden="1" x14ac:dyDescent="0.3">
      <c r="A467" s="1">
        <f t="shared" si="479"/>
        <v>13</v>
      </c>
      <c r="B467" s="1">
        <f t="shared" ref="B467:D467" si="490">INDEX(A$6:A$221,$A467)-A$450</f>
        <v>-0.28250000000000008</v>
      </c>
      <c r="C467" s="1">
        <f t="shared" si="490"/>
        <v>-7.5000000000000067E-3</v>
      </c>
      <c r="D467" s="1">
        <f t="shared" si="490"/>
        <v>-0.23749999999999982</v>
      </c>
      <c r="E467" s="1">
        <f t="shared" si="465"/>
        <v>-0.61298701298701297</v>
      </c>
      <c r="F467" s="1">
        <f t="shared" si="466"/>
        <v>-0.4233766233766233</v>
      </c>
      <c r="G467" s="1">
        <f t="shared" si="467"/>
        <v>-0.61298701298701297</v>
      </c>
      <c r="H467" s="1">
        <f t="shared" si="468"/>
        <v>-0.64745762711864407</v>
      </c>
      <c r="I467" s="1">
        <f t="shared" si="469"/>
        <v>0.19661016949152541</v>
      </c>
      <c r="J467" s="1">
        <f t="shared" si="470"/>
        <v>-0.7084745762711866</v>
      </c>
      <c r="K467" s="1">
        <f t="shared" si="471"/>
        <v>0.13626874999999997</v>
      </c>
      <c r="L467" s="1">
        <f t="shared" si="472"/>
        <v>0.93075392140327196</v>
      </c>
      <c r="M467" s="1">
        <f t="shared" si="473"/>
        <v>0.95979316288422889</v>
      </c>
      <c r="N467" s="1">
        <f t="shared" si="474"/>
        <v>1</v>
      </c>
      <c r="O467" s="1">
        <f t="shared" si="475"/>
        <v>1</v>
      </c>
      <c r="P467" s="1">
        <f t="shared" si="476"/>
        <v>0</v>
      </c>
      <c r="Q467" s="1">
        <f t="shared" si="477"/>
        <v>0</v>
      </c>
      <c r="R467" s="1">
        <f t="shared" si="478"/>
        <v>0</v>
      </c>
    </row>
    <row r="468" spans="1:18" hidden="1" x14ac:dyDescent="0.3">
      <c r="A468" s="1">
        <f t="shared" si="479"/>
        <v>14</v>
      </c>
      <c r="B468" s="1">
        <f t="shared" ref="B468:D468" si="491">INDEX(A$6:A$221,$A468)-A$450</f>
        <v>-0.28250000000000008</v>
      </c>
      <c r="C468" s="1">
        <f t="shared" si="491"/>
        <v>-7.5000000000000067E-3</v>
      </c>
      <c r="D468" s="1">
        <f t="shared" si="491"/>
        <v>-3.7499999999999811E-2</v>
      </c>
      <c r="E468" s="1">
        <f t="shared" si="465"/>
        <v>-0.61298701298701297</v>
      </c>
      <c r="F468" s="1">
        <f t="shared" si="466"/>
        <v>-0.4233766233766233</v>
      </c>
      <c r="G468" s="1">
        <f t="shared" si="467"/>
        <v>-0.41298701298701296</v>
      </c>
      <c r="H468" s="1">
        <f t="shared" si="468"/>
        <v>-0.64745762711864407</v>
      </c>
      <c r="I468" s="1">
        <f t="shared" si="469"/>
        <v>0.19661016949152541</v>
      </c>
      <c r="J468" s="1">
        <f t="shared" si="470"/>
        <v>-0.50847457627118664</v>
      </c>
      <c r="K468" s="1">
        <f t="shared" si="471"/>
        <v>8.1268750000000028E-2</v>
      </c>
      <c r="L468" s="1">
        <f t="shared" si="472"/>
        <v>0.72555911620846669</v>
      </c>
      <c r="M468" s="1">
        <f t="shared" si="473"/>
        <v>0.71640333237575426</v>
      </c>
      <c r="N468" s="1">
        <f t="shared" si="474"/>
        <v>1</v>
      </c>
      <c r="O468" s="1">
        <f t="shared" si="475"/>
        <v>1</v>
      </c>
      <c r="P468" s="1">
        <f t="shared" si="476"/>
        <v>0</v>
      </c>
      <c r="Q468" s="1">
        <f t="shared" si="477"/>
        <v>0</v>
      </c>
      <c r="R468" s="1">
        <f t="shared" si="478"/>
        <v>0</v>
      </c>
    </row>
    <row r="469" spans="1:18" hidden="1" x14ac:dyDescent="0.3">
      <c r="A469" s="1">
        <f t="shared" si="479"/>
        <v>15</v>
      </c>
      <c r="B469" s="1">
        <f t="shared" ref="B469:D469" si="492">INDEX(A$6:A$221,$A469)-A$450</f>
        <v>-0.28250000000000008</v>
      </c>
      <c r="C469" s="1">
        <f t="shared" si="492"/>
        <v>-7.5000000000000067E-3</v>
      </c>
      <c r="D469" s="1">
        <f t="shared" si="492"/>
        <v>0.1625000000000002</v>
      </c>
      <c r="E469" s="1">
        <f t="shared" si="465"/>
        <v>-0.61298701298701297</v>
      </c>
      <c r="F469" s="1">
        <f t="shared" si="466"/>
        <v>-0.4233766233766233</v>
      </c>
      <c r="G469" s="1">
        <f t="shared" si="467"/>
        <v>-0.21298701298701295</v>
      </c>
      <c r="H469" s="1">
        <f t="shared" si="468"/>
        <v>-0.64745762711864407</v>
      </c>
      <c r="I469" s="1">
        <f t="shared" si="469"/>
        <v>0.19661016949152541</v>
      </c>
      <c r="J469" s="1">
        <f t="shared" si="470"/>
        <v>-0.30847457627118657</v>
      </c>
      <c r="K469" s="1">
        <f t="shared" si="471"/>
        <v>0.10626875000000011</v>
      </c>
      <c r="L469" s="1">
        <f t="shared" si="472"/>
        <v>0.6003643110136615</v>
      </c>
      <c r="M469" s="1">
        <f t="shared" si="473"/>
        <v>0.5530135018672796</v>
      </c>
      <c r="N469" s="1">
        <f t="shared" si="474"/>
        <v>1</v>
      </c>
      <c r="O469" s="1">
        <f t="shared" si="475"/>
        <v>1</v>
      </c>
      <c r="P469" s="1">
        <f t="shared" si="476"/>
        <v>0</v>
      </c>
      <c r="Q469" s="1">
        <f t="shared" si="477"/>
        <v>0</v>
      </c>
      <c r="R469" s="1">
        <f t="shared" si="478"/>
        <v>0</v>
      </c>
    </row>
    <row r="470" spans="1:18" hidden="1" x14ac:dyDescent="0.3">
      <c r="A470" s="1">
        <f t="shared" si="479"/>
        <v>16</v>
      </c>
      <c r="B470" s="1">
        <f t="shared" ref="B470:D470" si="493">INDEX(A$6:A$221,$A470)-A$450</f>
        <v>-0.28250000000000008</v>
      </c>
      <c r="C470" s="1">
        <f t="shared" si="493"/>
        <v>-7.5000000000000067E-3</v>
      </c>
      <c r="D470" s="1">
        <f t="shared" si="493"/>
        <v>0.36250000000000027</v>
      </c>
      <c r="E470" s="1">
        <f t="shared" si="465"/>
        <v>-0.61298701298701297</v>
      </c>
      <c r="F470" s="1">
        <f t="shared" si="466"/>
        <v>-0.4233766233766233</v>
      </c>
      <c r="G470" s="1">
        <f t="shared" si="467"/>
        <v>-1.298701298701288E-2</v>
      </c>
      <c r="H470" s="1">
        <f t="shared" si="468"/>
        <v>-0.64745762711864407</v>
      </c>
      <c r="I470" s="1">
        <f t="shared" si="469"/>
        <v>0.19661016949152541</v>
      </c>
      <c r="J470" s="1">
        <f t="shared" si="470"/>
        <v>-0.10847457627118651</v>
      </c>
      <c r="K470" s="1">
        <f t="shared" si="471"/>
        <v>0.21126875000000023</v>
      </c>
      <c r="L470" s="1">
        <f t="shared" si="472"/>
        <v>0.55516950581885638</v>
      </c>
      <c r="M470" s="1">
        <f t="shared" si="473"/>
        <v>0.46962367135880495</v>
      </c>
      <c r="N470" s="1">
        <f t="shared" si="474"/>
        <v>1</v>
      </c>
      <c r="O470" s="1">
        <f t="shared" si="475"/>
        <v>1</v>
      </c>
      <c r="P470" s="1">
        <f t="shared" si="476"/>
        <v>0</v>
      </c>
      <c r="Q470" s="1">
        <f t="shared" si="477"/>
        <v>0</v>
      </c>
      <c r="R470" s="1">
        <f t="shared" si="478"/>
        <v>0</v>
      </c>
    </row>
    <row r="471" spans="1:18" hidden="1" x14ac:dyDescent="0.3">
      <c r="A471" s="1">
        <f t="shared" si="479"/>
        <v>17</v>
      </c>
      <c r="B471" s="1">
        <f t="shared" ref="B471:D471" si="494">INDEX(A$6:A$221,$A471)-A$450</f>
        <v>-0.28250000000000008</v>
      </c>
      <c r="C471" s="1">
        <f t="shared" si="494"/>
        <v>-7.5000000000000067E-3</v>
      </c>
      <c r="D471" s="1">
        <f t="shared" si="494"/>
        <v>0.56250000000000033</v>
      </c>
      <c r="E471" s="1">
        <f t="shared" si="465"/>
        <v>-0.61298701298701297</v>
      </c>
      <c r="F471" s="1">
        <f t="shared" si="466"/>
        <v>-0.4233766233766233</v>
      </c>
      <c r="G471" s="1">
        <f t="shared" si="467"/>
        <v>0.18701298701298719</v>
      </c>
      <c r="H471" s="1">
        <f t="shared" si="468"/>
        <v>-0.64745762711864407</v>
      </c>
      <c r="I471" s="1">
        <f t="shared" si="469"/>
        <v>0.19661016949152541</v>
      </c>
      <c r="J471" s="1">
        <f t="shared" si="470"/>
        <v>9.152542372881356E-2</v>
      </c>
      <c r="K471" s="1">
        <f t="shared" si="471"/>
        <v>0.39626875000000045</v>
      </c>
      <c r="L471" s="1">
        <f t="shared" si="472"/>
        <v>0.58997470062405122</v>
      </c>
      <c r="M471" s="1">
        <f t="shared" si="473"/>
        <v>0.46623384085033032</v>
      </c>
      <c r="N471" s="1">
        <f t="shared" si="474"/>
        <v>1</v>
      </c>
      <c r="O471" s="1">
        <f t="shared" si="475"/>
        <v>1</v>
      </c>
      <c r="P471" s="1">
        <f t="shared" si="476"/>
        <v>0</v>
      </c>
      <c r="Q471" s="1">
        <f t="shared" si="477"/>
        <v>0</v>
      </c>
      <c r="R471" s="1">
        <f t="shared" si="478"/>
        <v>0</v>
      </c>
    </row>
    <row r="472" spans="1:18" hidden="1" x14ac:dyDescent="0.3">
      <c r="A472" s="1">
        <f t="shared" si="479"/>
        <v>18</v>
      </c>
      <c r="B472" s="1">
        <f t="shared" ref="B472:D472" si="495">INDEX(A$6:A$221,$A472)-A$450</f>
        <v>-0.28250000000000008</v>
      </c>
      <c r="C472" s="1">
        <f t="shared" si="495"/>
        <v>-7.5000000000000067E-3</v>
      </c>
      <c r="D472" s="1">
        <f t="shared" si="495"/>
        <v>0.7625000000000004</v>
      </c>
      <c r="E472" s="1">
        <f t="shared" si="465"/>
        <v>-0.61298701298701297</v>
      </c>
      <c r="F472" s="1">
        <f t="shared" si="466"/>
        <v>-0.4233766233766233</v>
      </c>
      <c r="G472" s="1">
        <f t="shared" si="467"/>
        <v>0.38701298701298725</v>
      </c>
      <c r="H472" s="1">
        <f t="shared" si="468"/>
        <v>-0.64745762711864407</v>
      </c>
      <c r="I472" s="1">
        <f t="shared" si="469"/>
        <v>0.19661016949152541</v>
      </c>
      <c r="J472" s="1">
        <f t="shared" si="470"/>
        <v>0.29152542372881363</v>
      </c>
      <c r="K472" s="1">
        <f t="shared" si="471"/>
        <v>0.66126875000000063</v>
      </c>
      <c r="L472" s="1">
        <f t="shared" si="472"/>
        <v>0.70477989542924613</v>
      </c>
      <c r="M472" s="1">
        <f t="shared" si="473"/>
        <v>0.54284401034185581</v>
      </c>
      <c r="N472" s="1">
        <f t="shared" si="474"/>
        <v>3</v>
      </c>
      <c r="O472" s="1">
        <f t="shared" si="475"/>
        <v>0</v>
      </c>
      <c r="P472" s="1">
        <f t="shared" si="476"/>
        <v>0</v>
      </c>
      <c r="Q472" s="1">
        <f t="shared" si="477"/>
        <v>1</v>
      </c>
      <c r="R472" s="1">
        <f t="shared" si="478"/>
        <v>0</v>
      </c>
    </row>
    <row r="473" spans="1:18" hidden="1" x14ac:dyDescent="0.3">
      <c r="A473" s="1">
        <f t="shared" si="479"/>
        <v>19</v>
      </c>
      <c r="B473" s="1">
        <f t="shared" ref="B473:D473" si="496">INDEX(A$6:A$221,$A473)-A$450</f>
        <v>-0.28250000000000008</v>
      </c>
      <c r="C473" s="1">
        <f t="shared" si="496"/>
        <v>0.19250000000000006</v>
      </c>
      <c r="D473" s="1">
        <f t="shared" si="496"/>
        <v>-0.23749999999999982</v>
      </c>
      <c r="E473" s="1">
        <f t="shared" si="465"/>
        <v>-0.61298701298701297</v>
      </c>
      <c r="F473" s="1">
        <f t="shared" si="466"/>
        <v>-0.22337662337662323</v>
      </c>
      <c r="G473" s="1">
        <f t="shared" si="467"/>
        <v>-0.61298701298701297</v>
      </c>
      <c r="H473" s="1">
        <f t="shared" si="468"/>
        <v>-0.64745762711864407</v>
      </c>
      <c r="I473" s="1">
        <f t="shared" si="469"/>
        <v>0.3966101694915255</v>
      </c>
      <c r="J473" s="1">
        <f t="shared" si="470"/>
        <v>-0.7084745762711866</v>
      </c>
      <c r="K473" s="1">
        <f t="shared" si="471"/>
        <v>0.17326874999999997</v>
      </c>
      <c r="L473" s="1">
        <f t="shared" si="472"/>
        <v>0.80140327205262263</v>
      </c>
      <c r="M473" s="1">
        <f t="shared" si="473"/>
        <v>1.078437230680839</v>
      </c>
      <c r="N473" s="1">
        <f t="shared" si="474"/>
        <v>1</v>
      </c>
      <c r="O473" s="1">
        <f t="shared" si="475"/>
        <v>1</v>
      </c>
      <c r="P473" s="1">
        <f t="shared" si="476"/>
        <v>0</v>
      </c>
      <c r="Q473" s="1">
        <f t="shared" si="477"/>
        <v>0</v>
      </c>
      <c r="R473" s="1">
        <f t="shared" si="478"/>
        <v>0</v>
      </c>
    </row>
    <row r="474" spans="1:18" hidden="1" x14ac:dyDescent="0.3">
      <c r="A474" s="1">
        <f t="shared" si="479"/>
        <v>20</v>
      </c>
      <c r="B474" s="1">
        <f t="shared" ref="B474:D474" si="497">INDEX(A$6:A$221,$A474)-A$450</f>
        <v>-0.28250000000000008</v>
      </c>
      <c r="C474" s="1">
        <f t="shared" si="497"/>
        <v>0.19250000000000006</v>
      </c>
      <c r="D474" s="1">
        <f t="shared" si="497"/>
        <v>-3.7499999999999811E-2</v>
      </c>
      <c r="E474" s="1">
        <f t="shared" si="465"/>
        <v>-0.61298701298701297</v>
      </c>
      <c r="F474" s="1">
        <f t="shared" si="466"/>
        <v>-0.22337662337662323</v>
      </c>
      <c r="G474" s="1">
        <f t="shared" si="467"/>
        <v>-0.41298701298701296</v>
      </c>
      <c r="H474" s="1">
        <f t="shared" si="468"/>
        <v>-0.64745762711864407</v>
      </c>
      <c r="I474" s="1">
        <f t="shared" si="469"/>
        <v>0.3966101694915255</v>
      </c>
      <c r="J474" s="1">
        <f t="shared" si="470"/>
        <v>-0.50847457627118664</v>
      </c>
      <c r="K474" s="1">
        <f t="shared" si="471"/>
        <v>0.11826875000000005</v>
      </c>
      <c r="L474" s="1">
        <f t="shared" si="472"/>
        <v>0.59620846685781737</v>
      </c>
      <c r="M474" s="1">
        <f t="shared" si="473"/>
        <v>0.83504740017236445</v>
      </c>
      <c r="N474" s="1">
        <f t="shared" si="474"/>
        <v>1</v>
      </c>
      <c r="O474" s="1">
        <f t="shared" si="475"/>
        <v>1</v>
      </c>
      <c r="P474" s="1">
        <f t="shared" si="476"/>
        <v>0</v>
      </c>
      <c r="Q474" s="1">
        <f t="shared" si="477"/>
        <v>0</v>
      </c>
      <c r="R474" s="1">
        <f t="shared" si="478"/>
        <v>0</v>
      </c>
    </row>
    <row r="475" spans="1:18" hidden="1" x14ac:dyDescent="0.3">
      <c r="A475" s="1">
        <f t="shared" si="479"/>
        <v>21</v>
      </c>
      <c r="B475" s="1">
        <f t="shared" ref="B475:D475" si="498">INDEX(A$6:A$221,$A475)-A$450</f>
        <v>-0.28250000000000008</v>
      </c>
      <c r="C475" s="1">
        <f t="shared" si="498"/>
        <v>0.19250000000000006</v>
      </c>
      <c r="D475" s="1">
        <f t="shared" si="498"/>
        <v>0.1625000000000002</v>
      </c>
      <c r="E475" s="1">
        <f t="shared" si="465"/>
        <v>-0.61298701298701297</v>
      </c>
      <c r="F475" s="1">
        <f t="shared" si="466"/>
        <v>-0.22337662337662323</v>
      </c>
      <c r="G475" s="1">
        <f t="shared" si="467"/>
        <v>-0.21298701298701295</v>
      </c>
      <c r="H475" s="1">
        <f t="shared" si="468"/>
        <v>-0.64745762711864407</v>
      </c>
      <c r="I475" s="1">
        <f t="shared" si="469"/>
        <v>0.3966101694915255</v>
      </c>
      <c r="J475" s="1">
        <f t="shared" si="470"/>
        <v>-0.30847457627118657</v>
      </c>
      <c r="K475" s="1">
        <f t="shared" si="471"/>
        <v>0.14326875000000014</v>
      </c>
      <c r="L475" s="1">
        <f t="shared" si="472"/>
        <v>0.47101366166301223</v>
      </c>
      <c r="M475" s="1">
        <f t="shared" si="473"/>
        <v>0.67165756966388979</v>
      </c>
      <c r="N475" s="1">
        <f t="shared" si="474"/>
        <v>1</v>
      </c>
      <c r="O475" s="1">
        <f t="shared" si="475"/>
        <v>1</v>
      </c>
      <c r="P475" s="1">
        <f t="shared" si="476"/>
        <v>0</v>
      </c>
      <c r="Q475" s="1">
        <f t="shared" si="477"/>
        <v>0</v>
      </c>
      <c r="R475" s="1">
        <f t="shared" si="478"/>
        <v>0</v>
      </c>
    </row>
    <row r="476" spans="1:18" hidden="1" x14ac:dyDescent="0.3">
      <c r="A476" s="1">
        <f t="shared" si="479"/>
        <v>22</v>
      </c>
      <c r="B476" s="1">
        <f t="shared" ref="B476:D476" si="499">INDEX(A$6:A$221,$A476)-A$450</f>
        <v>-0.28250000000000008</v>
      </c>
      <c r="C476" s="1">
        <f t="shared" si="499"/>
        <v>0.19250000000000006</v>
      </c>
      <c r="D476" s="1">
        <f t="shared" si="499"/>
        <v>0.36250000000000027</v>
      </c>
      <c r="E476" s="1">
        <f t="shared" si="465"/>
        <v>-0.61298701298701297</v>
      </c>
      <c r="F476" s="1">
        <f t="shared" si="466"/>
        <v>-0.22337662337662323</v>
      </c>
      <c r="G476" s="1">
        <f t="shared" si="467"/>
        <v>-1.298701298701288E-2</v>
      </c>
      <c r="H476" s="1">
        <f t="shared" si="468"/>
        <v>-0.64745762711864407</v>
      </c>
      <c r="I476" s="1">
        <f t="shared" si="469"/>
        <v>0.3966101694915255</v>
      </c>
      <c r="J476" s="1">
        <f t="shared" si="470"/>
        <v>-0.10847457627118651</v>
      </c>
      <c r="K476" s="1">
        <f t="shared" si="471"/>
        <v>0.24826875000000026</v>
      </c>
      <c r="L476" s="1">
        <f t="shared" si="472"/>
        <v>0.42581885646820705</v>
      </c>
      <c r="M476" s="1">
        <f t="shared" si="473"/>
        <v>0.58826773915541519</v>
      </c>
      <c r="N476" s="1">
        <f t="shared" si="474"/>
        <v>1</v>
      </c>
      <c r="O476" s="1">
        <f t="shared" si="475"/>
        <v>1</v>
      </c>
      <c r="P476" s="1">
        <f t="shared" si="476"/>
        <v>0</v>
      </c>
      <c r="Q476" s="1">
        <f t="shared" si="477"/>
        <v>0</v>
      </c>
      <c r="R476" s="1">
        <f t="shared" si="478"/>
        <v>0</v>
      </c>
    </row>
    <row r="477" spans="1:18" hidden="1" x14ac:dyDescent="0.3">
      <c r="A477" s="1">
        <f t="shared" si="479"/>
        <v>23</v>
      </c>
      <c r="B477" s="1">
        <f t="shared" ref="B477:D477" si="500">INDEX(A$6:A$221,$A477)-A$450</f>
        <v>-0.28250000000000008</v>
      </c>
      <c r="C477" s="1">
        <f t="shared" si="500"/>
        <v>0.19250000000000006</v>
      </c>
      <c r="D477" s="1">
        <f t="shared" si="500"/>
        <v>0.56250000000000033</v>
      </c>
      <c r="E477" s="1">
        <f t="shared" si="465"/>
        <v>-0.61298701298701297</v>
      </c>
      <c r="F477" s="1">
        <f t="shared" si="466"/>
        <v>-0.22337662337662323</v>
      </c>
      <c r="G477" s="1">
        <f t="shared" si="467"/>
        <v>0.18701298701298719</v>
      </c>
      <c r="H477" s="1">
        <f t="shared" si="468"/>
        <v>-0.64745762711864407</v>
      </c>
      <c r="I477" s="1">
        <f t="shared" si="469"/>
        <v>0.3966101694915255</v>
      </c>
      <c r="J477" s="1">
        <f t="shared" si="470"/>
        <v>9.152542372881356E-2</v>
      </c>
      <c r="K477" s="1">
        <f t="shared" si="471"/>
        <v>0.43326875000000042</v>
      </c>
      <c r="L477" s="1">
        <f t="shared" si="472"/>
        <v>0.46062405127340189</v>
      </c>
      <c r="M477" s="1">
        <f t="shared" si="473"/>
        <v>0.58487790864694056</v>
      </c>
      <c r="N477" s="1">
        <f t="shared" si="474"/>
        <v>1</v>
      </c>
      <c r="O477" s="1">
        <f t="shared" si="475"/>
        <v>1</v>
      </c>
      <c r="P477" s="1">
        <f t="shared" si="476"/>
        <v>0</v>
      </c>
      <c r="Q477" s="1">
        <f t="shared" si="477"/>
        <v>0</v>
      </c>
      <c r="R477" s="1">
        <f t="shared" si="478"/>
        <v>0</v>
      </c>
    </row>
    <row r="478" spans="1:18" hidden="1" x14ac:dyDescent="0.3">
      <c r="A478" s="1">
        <f t="shared" si="479"/>
        <v>24</v>
      </c>
      <c r="B478" s="1">
        <f t="shared" ref="B478:D478" si="501">INDEX(A$6:A$221,$A478)-A$450</f>
        <v>-0.28250000000000008</v>
      </c>
      <c r="C478" s="1">
        <f t="shared" si="501"/>
        <v>0.19250000000000006</v>
      </c>
      <c r="D478" s="1">
        <f t="shared" si="501"/>
        <v>0.7625000000000004</v>
      </c>
      <c r="E478" s="1">
        <f t="shared" si="465"/>
        <v>-0.61298701298701297</v>
      </c>
      <c r="F478" s="1">
        <f t="shared" si="466"/>
        <v>-0.22337662337662323</v>
      </c>
      <c r="G478" s="1">
        <f t="shared" si="467"/>
        <v>0.38701298701298725</v>
      </c>
      <c r="H478" s="1">
        <f t="shared" si="468"/>
        <v>-0.64745762711864407</v>
      </c>
      <c r="I478" s="1">
        <f t="shared" si="469"/>
        <v>0.3966101694915255</v>
      </c>
      <c r="J478" s="1">
        <f t="shared" si="470"/>
        <v>0.29152542372881363</v>
      </c>
      <c r="K478" s="1">
        <f t="shared" si="471"/>
        <v>0.69826875000000066</v>
      </c>
      <c r="L478" s="1">
        <f t="shared" si="472"/>
        <v>0.5754292460785968</v>
      </c>
      <c r="M478" s="1">
        <f t="shared" si="473"/>
        <v>0.661488078138466</v>
      </c>
      <c r="N478" s="1">
        <f t="shared" si="474"/>
        <v>2</v>
      </c>
      <c r="O478" s="1">
        <f t="shared" si="475"/>
        <v>0</v>
      </c>
      <c r="P478" s="1">
        <f t="shared" si="476"/>
        <v>1</v>
      </c>
      <c r="Q478" s="1">
        <f t="shared" si="477"/>
        <v>0</v>
      </c>
      <c r="R478" s="1">
        <f t="shared" si="478"/>
        <v>0</v>
      </c>
    </row>
    <row r="479" spans="1:18" hidden="1" x14ac:dyDescent="0.3">
      <c r="A479" s="1">
        <f t="shared" si="479"/>
        <v>25</v>
      </c>
      <c r="B479" s="1">
        <f t="shared" ref="B479:D479" si="502">INDEX(A$6:A$221,$A479)-A$450</f>
        <v>-0.28250000000000008</v>
      </c>
      <c r="C479" s="1">
        <f t="shared" si="502"/>
        <v>0.39250000000000002</v>
      </c>
      <c r="D479" s="1">
        <f t="shared" si="502"/>
        <v>-0.23749999999999982</v>
      </c>
      <c r="E479" s="1">
        <f t="shared" si="465"/>
        <v>-0.61298701298701297</v>
      </c>
      <c r="F479" s="1">
        <f t="shared" si="466"/>
        <v>-2.3376623376623273E-2</v>
      </c>
      <c r="G479" s="1">
        <f t="shared" si="467"/>
        <v>-0.61298701298701297</v>
      </c>
      <c r="H479" s="1">
        <f t="shared" si="468"/>
        <v>-0.64745762711864407</v>
      </c>
      <c r="I479" s="1">
        <f t="shared" si="469"/>
        <v>0.59661016949152545</v>
      </c>
      <c r="J479" s="1">
        <f t="shared" si="470"/>
        <v>-0.7084745762711866</v>
      </c>
      <c r="K479" s="1">
        <f t="shared" si="471"/>
        <v>0.29026874999999996</v>
      </c>
      <c r="L479" s="1">
        <f t="shared" si="472"/>
        <v>0.75205262270197337</v>
      </c>
      <c r="M479" s="1">
        <f t="shared" si="473"/>
        <v>1.2770812984774493</v>
      </c>
      <c r="N479" s="1">
        <f t="shared" si="474"/>
        <v>1</v>
      </c>
      <c r="O479" s="1">
        <f t="shared" si="475"/>
        <v>1</v>
      </c>
      <c r="P479" s="1">
        <f t="shared" si="476"/>
        <v>0</v>
      </c>
      <c r="Q479" s="1">
        <f t="shared" si="477"/>
        <v>0</v>
      </c>
      <c r="R479" s="1">
        <f t="shared" si="478"/>
        <v>0</v>
      </c>
    </row>
    <row r="480" spans="1:18" hidden="1" x14ac:dyDescent="0.3">
      <c r="A480" s="1">
        <f t="shared" si="479"/>
        <v>26</v>
      </c>
      <c r="B480" s="1">
        <f t="shared" ref="B480:D480" si="503">INDEX(A$6:A$221,$A480)-A$450</f>
        <v>-0.28250000000000008</v>
      </c>
      <c r="C480" s="1">
        <f t="shared" si="503"/>
        <v>0.39250000000000002</v>
      </c>
      <c r="D480" s="1">
        <f t="shared" si="503"/>
        <v>-3.7499999999999811E-2</v>
      </c>
      <c r="E480" s="1">
        <f t="shared" si="465"/>
        <v>-0.61298701298701297</v>
      </c>
      <c r="F480" s="1">
        <f t="shared" si="466"/>
        <v>-2.3376623376623273E-2</v>
      </c>
      <c r="G480" s="1">
        <f t="shared" si="467"/>
        <v>-0.41298701298701296</v>
      </c>
      <c r="H480" s="1">
        <f t="shared" si="468"/>
        <v>-0.64745762711864407</v>
      </c>
      <c r="I480" s="1">
        <f t="shared" si="469"/>
        <v>0.59661016949152545</v>
      </c>
      <c r="J480" s="1">
        <f t="shared" si="470"/>
        <v>-0.50847457627118664</v>
      </c>
      <c r="K480" s="1">
        <f t="shared" si="471"/>
        <v>0.23526875000000005</v>
      </c>
      <c r="L480" s="1">
        <f t="shared" si="472"/>
        <v>0.54685781750716811</v>
      </c>
      <c r="M480" s="1">
        <f t="shared" si="473"/>
        <v>1.0336914679689746</v>
      </c>
      <c r="N480" s="1">
        <f t="shared" si="474"/>
        <v>1</v>
      </c>
      <c r="O480" s="1">
        <f t="shared" si="475"/>
        <v>1</v>
      </c>
      <c r="P480" s="1">
        <f t="shared" si="476"/>
        <v>0</v>
      </c>
      <c r="Q480" s="1">
        <f t="shared" si="477"/>
        <v>0</v>
      </c>
      <c r="R480" s="1">
        <f t="shared" si="478"/>
        <v>0</v>
      </c>
    </row>
    <row r="481" spans="1:18" hidden="1" x14ac:dyDescent="0.3">
      <c r="A481" s="1">
        <f t="shared" si="479"/>
        <v>27</v>
      </c>
      <c r="B481" s="1">
        <f t="shared" ref="B481:D481" si="504">INDEX(A$6:A$221,$A481)-A$450</f>
        <v>-0.28250000000000008</v>
      </c>
      <c r="C481" s="1">
        <f t="shared" si="504"/>
        <v>0.39250000000000002</v>
      </c>
      <c r="D481" s="1">
        <f t="shared" si="504"/>
        <v>0.1625000000000002</v>
      </c>
      <c r="E481" s="1">
        <f t="shared" si="465"/>
        <v>-0.61298701298701297</v>
      </c>
      <c r="F481" s="1">
        <f t="shared" si="466"/>
        <v>-2.3376623376623273E-2</v>
      </c>
      <c r="G481" s="1">
        <f t="shared" si="467"/>
        <v>-0.21298701298701295</v>
      </c>
      <c r="H481" s="1">
        <f t="shared" si="468"/>
        <v>-0.64745762711864407</v>
      </c>
      <c r="I481" s="1">
        <f t="shared" si="469"/>
        <v>0.59661016949152545</v>
      </c>
      <c r="J481" s="1">
        <f t="shared" si="470"/>
        <v>-0.30847457627118657</v>
      </c>
      <c r="K481" s="1">
        <f t="shared" si="471"/>
        <v>0.2602687500000001</v>
      </c>
      <c r="L481" s="1">
        <f t="shared" si="472"/>
        <v>0.42166301231236297</v>
      </c>
      <c r="M481" s="1">
        <f t="shared" si="473"/>
        <v>0.87030163746049993</v>
      </c>
      <c r="N481" s="1">
        <f t="shared" si="474"/>
        <v>1</v>
      </c>
      <c r="O481" s="1">
        <f t="shared" si="475"/>
        <v>1</v>
      </c>
      <c r="P481" s="1">
        <f t="shared" si="476"/>
        <v>0</v>
      </c>
      <c r="Q481" s="1">
        <f t="shared" si="477"/>
        <v>0</v>
      </c>
      <c r="R481" s="1">
        <f t="shared" si="478"/>
        <v>0</v>
      </c>
    </row>
    <row r="482" spans="1:18" hidden="1" x14ac:dyDescent="0.3">
      <c r="A482" s="1">
        <f t="shared" si="479"/>
        <v>28</v>
      </c>
      <c r="B482" s="1">
        <f t="shared" ref="B482:D482" si="505">INDEX(A$6:A$221,$A482)-A$450</f>
        <v>-0.28250000000000008</v>
      </c>
      <c r="C482" s="1">
        <f t="shared" si="505"/>
        <v>0.39250000000000002</v>
      </c>
      <c r="D482" s="1">
        <f t="shared" si="505"/>
        <v>0.36250000000000027</v>
      </c>
      <c r="E482" s="1">
        <f t="shared" si="465"/>
        <v>-0.61298701298701297</v>
      </c>
      <c r="F482" s="1">
        <f t="shared" si="466"/>
        <v>-2.3376623376623273E-2</v>
      </c>
      <c r="G482" s="1">
        <f t="shared" si="467"/>
        <v>-1.298701298701288E-2</v>
      </c>
      <c r="H482" s="1">
        <f t="shared" si="468"/>
        <v>-0.64745762711864407</v>
      </c>
      <c r="I482" s="1">
        <f t="shared" si="469"/>
        <v>0.59661016949152545</v>
      </c>
      <c r="J482" s="1">
        <f t="shared" si="470"/>
        <v>-0.10847457627118651</v>
      </c>
      <c r="K482" s="1">
        <f t="shared" si="471"/>
        <v>0.36526875000000025</v>
      </c>
      <c r="L482" s="1">
        <f t="shared" si="472"/>
        <v>0.3764682071175578</v>
      </c>
      <c r="M482" s="1">
        <f t="shared" si="473"/>
        <v>0.78691180695202534</v>
      </c>
      <c r="N482" s="1">
        <f t="shared" si="474"/>
        <v>1</v>
      </c>
      <c r="O482" s="1">
        <f t="shared" si="475"/>
        <v>1</v>
      </c>
      <c r="P482" s="1">
        <f t="shared" si="476"/>
        <v>0</v>
      </c>
      <c r="Q482" s="1">
        <f t="shared" si="477"/>
        <v>0</v>
      </c>
      <c r="R482" s="1">
        <f t="shared" si="478"/>
        <v>0</v>
      </c>
    </row>
    <row r="483" spans="1:18" hidden="1" x14ac:dyDescent="0.3">
      <c r="A483" s="1">
        <f t="shared" si="479"/>
        <v>29</v>
      </c>
      <c r="B483" s="1">
        <f t="shared" ref="B483:D483" si="506">INDEX(A$6:A$221,$A483)-A$450</f>
        <v>-0.28250000000000008</v>
      </c>
      <c r="C483" s="1">
        <f t="shared" si="506"/>
        <v>0.39250000000000002</v>
      </c>
      <c r="D483" s="1">
        <f t="shared" si="506"/>
        <v>0.56250000000000033</v>
      </c>
      <c r="E483" s="1">
        <f t="shared" si="465"/>
        <v>-0.61298701298701297</v>
      </c>
      <c r="F483" s="1">
        <f t="shared" si="466"/>
        <v>-2.3376623376623273E-2</v>
      </c>
      <c r="G483" s="1">
        <f t="shared" si="467"/>
        <v>0.18701298701298719</v>
      </c>
      <c r="H483" s="1">
        <f t="shared" si="468"/>
        <v>-0.64745762711864407</v>
      </c>
      <c r="I483" s="1">
        <f t="shared" si="469"/>
        <v>0.59661016949152545</v>
      </c>
      <c r="J483" s="1">
        <f t="shared" si="470"/>
        <v>9.152542372881356E-2</v>
      </c>
      <c r="K483" s="1">
        <f t="shared" si="471"/>
        <v>0.55026875000000042</v>
      </c>
      <c r="L483" s="1">
        <f t="shared" si="472"/>
        <v>0.41127340192275263</v>
      </c>
      <c r="M483" s="1">
        <f t="shared" si="473"/>
        <v>0.78352197644355071</v>
      </c>
      <c r="N483" s="1">
        <f t="shared" si="474"/>
        <v>2</v>
      </c>
      <c r="O483" s="1">
        <f t="shared" si="475"/>
        <v>0</v>
      </c>
      <c r="P483" s="1">
        <f t="shared" si="476"/>
        <v>1</v>
      </c>
      <c r="Q483" s="1">
        <f t="shared" si="477"/>
        <v>0</v>
      </c>
      <c r="R483" s="1">
        <f t="shared" si="478"/>
        <v>0</v>
      </c>
    </row>
    <row r="484" spans="1:18" hidden="1" x14ac:dyDescent="0.3">
      <c r="A484" s="1">
        <f t="shared" si="479"/>
        <v>30</v>
      </c>
      <c r="B484" s="1">
        <f t="shared" ref="B484:D484" si="507">INDEX(A$6:A$221,$A484)-A$450</f>
        <v>-0.28250000000000008</v>
      </c>
      <c r="C484" s="1">
        <f t="shared" si="507"/>
        <v>0.39250000000000002</v>
      </c>
      <c r="D484" s="1">
        <f t="shared" si="507"/>
        <v>0.7625000000000004</v>
      </c>
      <c r="E484" s="1">
        <f t="shared" si="465"/>
        <v>-0.61298701298701297</v>
      </c>
      <c r="F484" s="1">
        <f t="shared" si="466"/>
        <v>-2.3376623376623273E-2</v>
      </c>
      <c r="G484" s="1">
        <f t="shared" si="467"/>
        <v>0.38701298701298725</v>
      </c>
      <c r="H484" s="1">
        <f t="shared" si="468"/>
        <v>-0.64745762711864407</v>
      </c>
      <c r="I484" s="1">
        <f t="shared" si="469"/>
        <v>0.59661016949152545</v>
      </c>
      <c r="J484" s="1">
        <f t="shared" si="470"/>
        <v>0.29152542372881363</v>
      </c>
      <c r="K484" s="1">
        <f t="shared" si="471"/>
        <v>0.81526875000000065</v>
      </c>
      <c r="L484" s="1">
        <f t="shared" si="472"/>
        <v>0.52607859672794755</v>
      </c>
      <c r="M484" s="1">
        <f t="shared" si="473"/>
        <v>0.86013214593507614</v>
      </c>
      <c r="N484" s="1">
        <f t="shared" si="474"/>
        <v>2</v>
      </c>
      <c r="O484" s="1">
        <f t="shared" si="475"/>
        <v>0</v>
      </c>
      <c r="P484" s="1">
        <f t="shared" si="476"/>
        <v>1</v>
      </c>
      <c r="Q484" s="1">
        <f t="shared" si="477"/>
        <v>0</v>
      </c>
      <c r="R484" s="1">
        <f t="shared" si="478"/>
        <v>0</v>
      </c>
    </row>
    <row r="485" spans="1:18" hidden="1" x14ac:dyDescent="0.3">
      <c r="A485" s="1">
        <f t="shared" si="479"/>
        <v>31</v>
      </c>
      <c r="B485" s="1">
        <f t="shared" ref="B485:D485" si="508">INDEX(A$6:A$221,$A485)-A$450</f>
        <v>-0.28250000000000008</v>
      </c>
      <c r="C485" s="1">
        <f t="shared" si="508"/>
        <v>0.59250000000000003</v>
      </c>
      <c r="D485" s="1">
        <f t="shared" si="508"/>
        <v>-0.23749999999999982</v>
      </c>
      <c r="E485" s="1">
        <f t="shared" si="465"/>
        <v>-0.61298701298701297</v>
      </c>
      <c r="F485" s="1">
        <f t="shared" si="466"/>
        <v>0.17662337662337668</v>
      </c>
      <c r="G485" s="1">
        <f t="shared" si="467"/>
        <v>-0.61298701298701297</v>
      </c>
      <c r="H485" s="1">
        <f t="shared" si="468"/>
        <v>-0.64745762711864407</v>
      </c>
      <c r="I485" s="1">
        <f t="shared" si="469"/>
        <v>0.79661016949152541</v>
      </c>
      <c r="J485" s="1">
        <f t="shared" si="470"/>
        <v>-0.7084745762711866</v>
      </c>
      <c r="K485" s="1">
        <f t="shared" si="471"/>
        <v>0.48726874999999997</v>
      </c>
      <c r="L485" s="1">
        <f t="shared" si="472"/>
        <v>0.78270197335132408</v>
      </c>
      <c r="M485" s="1">
        <f t="shared" si="473"/>
        <v>1.5557253662740593</v>
      </c>
      <c r="N485" s="1">
        <f t="shared" si="474"/>
        <v>1</v>
      </c>
      <c r="O485" s="1">
        <f t="shared" si="475"/>
        <v>1</v>
      </c>
      <c r="P485" s="1">
        <f t="shared" si="476"/>
        <v>0</v>
      </c>
      <c r="Q485" s="1">
        <f t="shared" si="477"/>
        <v>0</v>
      </c>
      <c r="R485" s="1">
        <f t="shared" si="478"/>
        <v>0</v>
      </c>
    </row>
    <row r="486" spans="1:18" hidden="1" x14ac:dyDescent="0.3">
      <c r="A486" s="1">
        <f t="shared" si="479"/>
        <v>32</v>
      </c>
      <c r="B486" s="1">
        <f t="shared" ref="B486:D486" si="509">INDEX(A$6:A$221,$A486)-A$450</f>
        <v>-0.28250000000000008</v>
      </c>
      <c r="C486" s="1">
        <f t="shared" si="509"/>
        <v>0.59250000000000003</v>
      </c>
      <c r="D486" s="1">
        <f t="shared" si="509"/>
        <v>-3.7499999999999811E-2</v>
      </c>
      <c r="E486" s="1">
        <f t="shared" si="465"/>
        <v>-0.61298701298701297</v>
      </c>
      <c r="F486" s="1">
        <f t="shared" si="466"/>
        <v>0.17662337662337668</v>
      </c>
      <c r="G486" s="1">
        <f t="shared" si="467"/>
        <v>-0.41298701298701296</v>
      </c>
      <c r="H486" s="1">
        <f t="shared" si="468"/>
        <v>-0.64745762711864407</v>
      </c>
      <c r="I486" s="1">
        <f t="shared" si="469"/>
        <v>0.79661016949152541</v>
      </c>
      <c r="J486" s="1">
        <f t="shared" si="470"/>
        <v>-0.50847457627118664</v>
      </c>
      <c r="K486" s="1">
        <f t="shared" si="471"/>
        <v>0.43226875000000003</v>
      </c>
      <c r="L486" s="1">
        <f t="shared" si="472"/>
        <v>0.57750716815651881</v>
      </c>
      <c r="M486" s="1">
        <f t="shared" si="473"/>
        <v>1.3123355357655848</v>
      </c>
      <c r="N486" s="1">
        <f t="shared" si="474"/>
        <v>1</v>
      </c>
      <c r="O486" s="1">
        <f t="shared" si="475"/>
        <v>1</v>
      </c>
      <c r="P486" s="1">
        <f t="shared" si="476"/>
        <v>0</v>
      </c>
      <c r="Q486" s="1">
        <f t="shared" si="477"/>
        <v>0</v>
      </c>
      <c r="R486" s="1">
        <f t="shared" si="478"/>
        <v>0</v>
      </c>
    </row>
    <row r="487" spans="1:18" hidden="1" x14ac:dyDescent="0.3">
      <c r="A487" s="1">
        <f t="shared" si="479"/>
        <v>33</v>
      </c>
      <c r="B487" s="1">
        <f t="shared" ref="B487:D487" si="510">INDEX(A$6:A$221,$A487)-A$450</f>
        <v>-0.28250000000000008</v>
      </c>
      <c r="C487" s="1">
        <f t="shared" si="510"/>
        <v>0.59250000000000003</v>
      </c>
      <c r="D487" s="1">
        <f t="shared" si="510"/>
        <v>0.1625000000000002</v>
      </c>
      <c r="E487" s="1">
        <f t="shared" si="465"/>
        <v>-0.61298701298701297</v>
      </c>
      <c r="F487" s="1">
        <f t="shared" si="466"/>
        <v>0.17662337662337668</v>
      </c>
      <c r="G487" s="1">
        <f t="shared" si="467"/>
        <v>-0.21298701298701295</v>
      </c>
      <c r="H487" s="1">
        <f t="shared" si="468"/>
        <v>-0.64745762711864407</v>
      </c>
      <c r="I487" s="1">
        <f t="shared" si="469"/>
        <v>0.79661016949152541</v>
      </c>
      <c r="J487" s="1">
        <f t="shared" si="470"/>
        <v>-0.30847457627118657</v>
      </c>
      <c r="K487" s="1">
        <f t="shared" si="471"/>
        <v>0.45726875000000011</v>
      </c>
      <c r="L487" s="1">
        <f t="shared" si="472"/>
        <v>0.45231236296171362</v>
      </c>
      <c r="M487" s="1">
        <f t="shared" si="473"/>
        <v>1.1489457052571102</v>
      </c>
      <c r="N487" s="1">
        <f t="shared" si="474"/>
        <v>2</v>
      </c>
      <c r="O487" s="1">
        <f t="shared" si="475"/>
        <v>0</v>
      </c>
      <c r="P487" s="1">
        <f t="shared" si="476"/>
        <v>1</v>
      </c>
      <c r="Q487" s="1">
        <f t="shared" si="477"/>
        <v>0</v>
      </c>
      <c r="R487" s="1">
        <f t="shared" si="478"/>
        <v>1</v>
      </c>
    </row>
    <row r="488" spans="1:18" hidden="1" x14ac:dyDescent="0.3">
      <c r="A488" s="1">
        <f t="shared" si="479"/>
        <v>34</v>
      </c>
      <c r="B488" s="1">
        <f t="shared" ref="B488:D488" si="511">INDEX(A$6:A$221,$A488)-A$450</f>
        <v>-0.28250000000000008</v>
      </c>
      <c r="C488" s="1">
        <f t="shared" si="511"/>
        <v>0.59250000000000003</v>
      </c>
      <c r="D488" s="1">
        <f t="shared" si="511"/>
        <v>0.36250000000000027</v>
      </c>
      <c r="E488" s="1">
        <f t="shared" si="465"/>
        <v>-0.61298701298701297</v>
      </c>
      <c r="F488" s="1">
        <f t="shared" si="466"/>
        <v>0.17662337662337668</v>
      </c>
      <c r="G488" s="1">
        <f t="shared" si="467"/>
        <v>-1.298701298701288E-2</v>
      </c>
      <c r="H488" s="1">
        <f t="shared" si="468"/>
        <v>-0.64745762711864407</v>
      </c>
      <c r="I488" s="1">
        <f t="shared" si="469"/>
        <v>0.79661016949152541</v>
      </c>
      <c r="J488" s="1">
        <f t="shared" si="470"/>
        <v>-0.10847457627118651</v>
      </c>
      <c r="K488" s="1">
        <f t="shared" si="471"/>
        <v>0.56226875000000021</v>
      </c>
      <c r="L488" s="1">
        <f t="shared" si="472"/>
        <v>0.40711755776690844</v>
      </c>
      <c r="M488" s="1">
        <f t="shared" si="473"/>
        <v>1.0655558747486353</v>
      </c>
      <c r="N488" s="1">
        <f t="shared" si="474"/>
        <v>2</v>
      </c>
      <c r="O488" s="1">
        <f t="shared" si="475"/>
        <v>0</v>
      </c>
      <c r="P488" s="1">
        <f t="shared" si="476"/>
        <v>1</v>
      </c>
      <c r="Q488" s="1">
        <f t="shared" si="477"/>
        <v>0</v>
      </c>
      <c r="R488" s="1">
        <f t="shared" si="478"/>
        <v>0</v>
      </c>
    </row>
    <row r="489" spans="1:18" hidden="1" x14ac:dyDescent="0.3">
      <c r="A489" s="1">
        <f t="shared" si="479"/>
        <v>35</v>
      </c>
      <c r="B489" s="1">
        <f t="shared" ref="B489:D489" si="512">INDEX(A$6:A$221,$A489)-A$450</f>
        <v>-0.28250000000000008</v>
      </c>
      <c r="C489" s="1">
        <f t="shared" si="512"/>
        <v>0.59250000000000003</v>
      </c>
      <c r="D489" s="1">
        <f t="shared" si="512"/>
        <v>0.56250000000000033</v>
      </c>
      <c r="E489" s="1">
        <f t="shared" si="465"/>
        <v>-0.61298701298701297</v>
      </c>
      <c r="F489" s="1">
        <f t="shared" si="466"/>
        <v>0.17662337662337668</v>
      </c>
      <c r="G489" s="1">
        <f t="shared" si="467"/>
        <v>0.18701298701298719</v>
      </c>
      <c r="H489" s="1">
        <f t="shared" si="468"/>
        <v>-0.64745762711864407</v>
      </c>
      <c r="I489" s="1">
        <f t="shared" si="469"/>
        <v>0.79661016949152541</v>
      </c>
      <c r="J489" s="1">
        <f t="shared" si="470"/>
        <v>9.152542372881356E-2</v>
      </c>
      <c r="K489" s="1">
        <f t="shared" si="471"/>
        <v>0.74726875000000037</v>
      </c>
      <c r="L489" s="1">
        <f t="shared" si="472"/>
        <v>0.44192275257210328</v>
      </c>
      <c r="M489" s="1">
        <f t="shared" si="473"/>
        <v>1.0621660442401608</v>
      </c>
      <c r="N489" s="1">
        <f t="shared" si="474"/>
        <v>2</v>
      </c>
      <c r="O489" s="1">
        <f t="shared" si="475"/>
        <v>0</v>
      </c>
      <c r="P489" s="1">
        <f t="shared" si="476"/>
        <v>1</v>
      </c>
      <c r="Q489" s="1">
        <f t="shared" si="477"/>
        <v>0</v>
      </c>
      <c r="R489" s="1">
        <f t="shared" si="478"/>
        <v>0</v>
      </c>
    </row>
    <row r="490" spans="1:18" hidden="1" x14ac:dyDescent="0.3">
      <c r="A490" s="1">
        <f t="shared" si="479"/>
        <v>36</v>
      </c>
      <c r="B490" s="1">
        <f t="shared" ref="B490:D490" si="513">INDEX(A$6:A$221,$A490)-A$450</f>
        <v>-0.28250000000000008</v>
      </c>
      <c r="C490" s="1">
        <f t="shared" si="513"/>
        <v>0.59250000000000003</v>
      </c>
      <c r="D490" s="1">
        <f t="shared" si="513"/>
        <v>0.7625000000000004</v>
      </c>
      <c r="E490" s="1">
        <f t="shared" si="465"/>
        <v>-0.61298701298701297</v>
      </c>
      <c r="F490" s="1">
        <f t="shared" si="466"/>
        <v>0.17662337662337668</v>
      </c>
      <c r="G490" s="1">
        <f t="shared" si="467"/>
        <v>0.38701298701298725</v>
      </c>
      <c r="H490" s="1">
        <f t="shared" si="468"/>
        <v>-0.64745762711864407</v>
      </c>
      <c r="I490" s="1">
        <f t="shared" si="469"/>
        <v>0.79661016949152541</v>
      </c>
      <c r="J490" s="1">
        <f t="shared" si="470"/>
        <v>0.29152542372881363</v>
      </c>
      <c r="K490" s="1">
        <f t="shared" si="471"/>
        <v>1.0122687500000005</v>
      </c>
      <c r="L490" s="1">
        <f t="shared" si="472"/>
        <v>0.55672794737729825</v>
      </c>
      <c r="M490" s="1">
        <f t="shared" si="473"/>
        <v>1.1387762137316864</v>
      </c>
      <c r="N490" s="1">
        <f t="shared" si="474"/>
        <v>2</v>
      </c>
      <c r="O490" s="1">
        <f t="shared" si="475"/>
        <v>0</v>
      </c>
      <c r="P490" s="1">
        <f t="shared" si="476"/>
        <v>1</v>
      </c>
      <c r="Q490" s="1">
        <f t="shared" si="477"/>
        <v>0</v>
      </c>
      <c r="R490" s="1">
        <f t="shared" si="478"/>
        <v>0</v>
      </c>
    </row>
    <row r="491" spans="1:18" hidden="1" x14ac:dyDescent="0.3">
      <c r="A491" s="1">
        <f t="shared" si="479"/>
        <v>37</v>
      </c>
      <c r="B491" s="1">
        <f t="shared" ref="B491:D491" si="514">INDEX(A$6:A$221,$A491)-A$450</f>
        <v>-8.2500000000000073E-2</v>
      </c>
      <c r="C491" s="1">
        <f t="shared" si="514"/>
        <v>-0.40750000000000003</v>
      </c>
      <c r="D491" s="1">
        <f t="shared" si="514"/>
        <v>-0.23749999999999982</v>
      </c>
      <c r="E491" s="1">
        <f t="shared" si="465"/>
        <v>-0.41298701298701296</v>
      </c>
      <c r="F491" s="1">
        <f t="shared" si="466"/>
        <v>-0.82337662337662332</v>
      </c>
      <c r="G491" s="1">
        <f t="shared" si="467"/>
        <v>-0.61298701298701297</v>
      </c>
      <c r="H491" s="1">
        <f t="shared" si="468"/>
        <v>-0.44745762711864406</v>
      </c>
      <c r="I491" s="1">
        <f t="shared" si="469"/>
        <v>-0.20338983050847462</v>
      </c>
      <c r="J491" s="1">
        <f t="shared" si="470"/>
        <v>-0.7084745762711866</v>
      </c>
      <c r="K491" s="1">
        <f t="shared" si="471"/>
        <v>0.22926874999999994</v>
      </c>
      <c r="L491" s="1">
        <f t="shared" si="472"/>
        <v>1.2242604149097653</v>
      </c>
      <c r="M491" s="1">
        <f t="shared" si="473"/>
        <v>0.74352197644355089</v>
      </c>
      <c r="N491" s="1">
        <f t="shared" si="474"/>
        <v>1</v>
      </c>
      <c r="O491" s="1">
        <f t="shared" si="475"/>
        <v>1</v>
      </c>
      <c r="P491" s="1">
        <f t="shared" si="476"/>
        <v>0</v>
      </c>
      <c r="Q491" s="1">
        <f t="shared" si="477"/>
        <v>0</v>
      </c>
      <c r="R491" s="1">
        <f t="shared" si="478"/>
        <v>0</v>
      </c>
    </row>
    <row r="492" spans="1:18" hidden="1" x14ac:dyDescent="0.3">
      <c r="A492" s="1">
        <f t="shared" si="479"/>
        <v>38</v>
      </c>
      <c r="B492" s="1">
        <f t="shared" ref="B492:D492" si="515">INDEX(A$6:A$221,$A492)-A$450</f>
        <v>-8.2500000000000073E-2</v>
      </c>
      <c r="C492" s="1">
        <f t="shared" si="515"/>
        <v>-0.40750000000000003</v>
      </c>
      <c r="D492" s="1">
        <f t="shared" si="515"/>
        <v>-3.7499999999999811E-2</v>
      </c>
      <c r="E492" s="1">
        <f t="shared" si="465"/>
        <v>-0.41298701298701296</v>
      </c>
      <c r="F492" s="1">
        <f t="shared" si="466"/>
        <v>-0.82337662337662332</v>
      </c>
      <c r="G492" s="1">
        <f t="shared" si="467"/>
        <v>-0.41298701298701296</v>
      </c>
      <c r="H492" s="1">
        <f t="shared" si="468"/>
        <v>-0.44745762711864406</v>
      </c>
      <c r="I492" s="1">
        <f t="shared" si="469"/>
        <v>-0.20338983050847462</v>
      </c>
      <c r="J492" s="1">
        <f t="shared" si="470"/>
        <v>-0.50847457627118664</v>
      </c>
      <c r="K492" s="1">
        <f t="shared" si="471"/>
        <v>0.17426875000000003</v>
      </c>
      <c r="L492" s="1">
        <f t="shared" si="472"/>
        <v>1.0190656097149602</v>
      </c>
      <c r="M492" s="1">
        <f t="shared" si="473"/>
        <v>0.50013214593507638</v>
      </c>
      <c r="N492" s="1">
        <f t="shared" si="474"/>
        <v>1</v>
      </c>
      <c r="O492" s="1">
        <f t="shared" si="475"/>
        <v>1</v>
      </c>
      <c r="P492" s="1">
        <f t="shared" si="476"/>
        <v>0</v>
      </c>
      <c r="Q492" s="1">
        <f t="shared" si="477"/>
        <v>0</v>
      </c>
      <c r="R492" s="1">
        <f t="shared" si="478"/>
        <v>0</v>
      </c>
    </row>
    <row r="493" spans="1:18" hidden="1" x14ac:dyDescent="0.3">
      <c r="A493" s="1">
        <f t="shared" si="479"/>
        <v>39</v>
      </c>
      <c r="B493" s="1">
        <f t="shared" ref="B493:D493" si="516">INDEX(A$6:A$221,$A493)-A$450</f>
        <v>-8.2500000000000073E-2</v>
      </c>
      <c r="C493" s="1">
        <f t="shared" si="516"/>
        <v>-0.40750000000000003</v>
      </c>
      <c r="D493" s="1">
        <f t="shared" si="516"/>
        <v>0.1625000000000002</v>
      </c>
      <c r="E493" s="1">
        <f t="shared" si="465"/>
        <v>-0.41298701298701296</v>
      </c>
      <c r="F493" s="1">
        <f t="shared" si="466"/>
        <v>-0.82337662337662332</v>
      </c>
      <c r="G493" s="1">
        <f t="shared" si="467"/>
        <v>-0.21298701298701295</v>
      </c>
      <c r="H493" s="1">
        <f t="shared" si="468"/>
        <v>-0.44745762711864406</v>
      </c>
      <c r="I493" s="1">
        <f t="shared" si="469"/>
        <v>-0.20338983050847462</v>
      </c>
      <c r="J493" s="1">
        <f t="shared" si="470"/>
        <v>-0.30847457627118657</v>
      </c>
      <c r="K493" s="1">
        <f t="shared" si="471"/>
        <v>0.19926875000000011</v>
      </c>
      <c r="L493" s="1">
        <f t="shared" si="472"/>
        <v>0.89387080452015499</v>
      </c>
      <c r="M493" s="1">
        <f t="shared" si="473"/>
        <v>0.33674231542660166</v>
      </c>
      <c r="N493" s="1">
        <f t="shared" si="474"/>
        <v>1</v>
      </c>
      <c r="O493" s="1">
        <f t="shared" si="475"/>
        <v>1</v>
      </c>
      <c r="P493" s="1">
        <f t="shared" si="476"/>
        <v>0</v>
      </c>
      <c r="Q493" s="1">
        <f t="shared" si="477"/>
        <v>0</v>
      </c>
      <c r="R493" s="1">
        <f t="shared" si="478"/>
        <v>0</v>
      </c>
    </row>
    <row r="494" spans="1:18" hidden="1" x14ac:dyDescent="0.3">
      <c r="A494" s="1">
        <f t="shared" si="479"/>
        <v>40</v>
      </c>
      <c r="B494" s="1">
        <f t="shared" ref="B494:D494" si="517">INDEX(A$6:A$221,$A494)-A$450</f>
        <v>-8.2500000000000073E-2</v>
      </c>
      <c r="C494" s="1">
        <f t="shared" si="517"/>
        <v>-0.40750000000000003</v>
      </c>
      <c r="D494" s="1">
        <f t="shared" si="517"/>
        <v>0.36250000000000027</v>
      </c>
      <c r="E494" s="1">
        <f t="shared" si="465"/>
        <v>-0.41298701298701296</v>
      </c>
      <c r="F494" s="1">
        <f t="shared" si="466"/>
        <v>-0.82337662337662332</v>
      </c>
      <c r="G494" s="1">
        <f t="shared" si="467"/>
        <v>-1.298701298701288E-2</v>
      </c>
      <c r="H494" s="1">
        <f t="shared" si="468"/>
        <v>-0.44745762711864406</v>
      </c>
      <c r="I494" s="1">
        <f t="shared" si="469"/>
        <v>-0.20338983050847462</v>
      </c>
      <c r="J494" s="1">
        <f t="shared" si="470"/>
        <v>-0.10847457627118651</v>
      </c>
      <c r="K494" s="1">
        <f t="shared" si="471"/>
        <v>0.3042687500000002</v>
      </c>
      <c r="L494" s="1">
        <f t="shared" si="472"/>
        <v>0.84867599932534987</v>
      </c>
      <c r="M494" s="1">
        <f t="shared" si="473"/>
        <v>0.25335248491812701</v>
      </c>
      <c r="N494" s="1">
        <f t="shared" si="474"/>
        <v>3</v>
      </c>
      <c r="O494" s="1">
        <f t="shared" si="475"/>
        <v>0</v>
      </c>
      <c r="P494" s="1">
        <f t="shared" si="476"/>
        <v>0</v>
      </c>
      <c r="Q494" s="1">
        <f t="shared" si="477"/>
        <v>1</v>
      </c>
      <c r="R494" s="1">
        <f t="shared" si="478"/>
        <v>1</v>
      </c>
    </row>
    <row r="495" spans="1:18" hidden="1" x14ac:dyDescent="0.3">
      <c r="A495" s="1">
        <f t="shared" si="479"/>
        <v>41</v>
      </c>
      <c r="B495" s="1">
        <f t="shared" ref="B495:D495" si="518">INDEX(A$6:A$221,$A495)-A$450</f>
        <v>-8.2500000000000073E-2</v>
      </c>
      <c r="C495" s="1">
        <f t="shared" si="518"/>
        <v>-0.40750000000000003</v>
      </c>
      <c r="D495" s="1">
        <f t="shared" si="518"/>
        <v>0.56250000000000033</v>
      </c>
      <c r="E495" s="1">
        <f t="shared" si="465"/>
        <v>-0.41298701298701296</v>
      </c>
      <c r="F495" s="1">
        <f t="shared" si="466"/>
        <v>-0.82337662337662332</v>
      </c>
      <c r="G495" s="1">
        <f t="shared" si="467"/>
        <v>0.18701298701298719</v>
      </c>
      <c r="H495" s="1">
        <f t="shared" si="468"/>
        <v>-0.44745762711864406</v>
      </c>
      <c r="I495" s="1">
        <f t="shared" si="469"/>
        <v>-0.20338983050847462</v>
      </c>
      <c r="J495" s="1">
        <f t="shared" si="470"/>
        <v>9.152542372881356E-2</v>
      </c>
      <c r="K495" s="1">
        <f t="shared" si="471"/>
        <v>0.48926875000000042</v>
      </c>
      <c r="L495" s="1">
        <f t="shared" si="472"/>
        <v>0.88348119413054471</v>
      </c>
      <c r="M495" s="1">
        <f t="shared" si="473"/>
        <v>0.24996265440965243</v>
      </c>
      <c r="N495" s="1">
        <f t="shared" si="474"/>
        <v>3</v>
      </c>
      <c r="O495" s="1">
        <f t="shared" si="475"/>
        <v>0</v>
      </c>
      <c r="P495" s="1">
        <f t="shared" si="476"/>
        <v>0</v>
      </c>
      <c r="Q495" s="1">
        <f t="shared" si="477"/>
        <v>1</v>
      </c>
      <c r="R495" s="1">
        <f t="shared" si="478"/>
        <v>0</v>
      </c>
    </row>
    <row r="496" spans="1:18" hidden="1" x14ac:dyDescent="0.3">
      <c r="A496" s="1">
        <f t="shared" si="479"/>
        <v>42</v>
      </c>
      <c r="B496" s="1">
        <f t="shared" ref="B496:D496" si="519">INDEX(A$6:A$221,$A496)-A$450</f>
        <v>-8.2500000000000073E-2</v>
      </c>
      <c r="C496" s="1">
        <f t="shared" si="519"/>
        <v>-0.40750000000000003</v>
      </c>
      <c r="D496" s="1">
        <f t="shared" si="519"/>
        <v>0.7625000000000004</v>
      </c>
      <c r="E496" s="1">
        <f t="shared" si="465"/>
        <v>-0.41298701298701296</v>
      </c>
      <c r="F496" s="1">
        <f t="shared" si="466"/>
        <v>-0.82337662337662332</v>
      </c>
      <c r="G496" s="1">
        <f t="shared" si="467"/>
        <v>0.38701298701298725</v>
      </c>
      <c r="H496" s="1">
        <f t="shared" si="468"/>
        <v>-0.44745762711864406</v>
      </c>
      <c r="I496" s="1">
        <f t="shared" si="469"/>
        <v>-0.20338983050847462</v>
      </c>
      <c r="J496" s="1">
        <f t="shared" si="470"/>
        <v>0.29152542372881363</v>
      </c>
      <c r="K496" s="1">
        <f t="shared" si="471"/>
        <v>0.7542687500000006</v>
      </c>
      <c r="L496" s="1">
        <f t="shared" si="472"/>
        <v>0.99828638893573962</v>
      </c>
      <c r="M496" s="1">
        <f t="shared" si="473"/>
        <v>0.32657282390117787</v>
      </c>
      <c r="N496" s="1">
        <f t="shared" si="474"/>
        <v>3</v>
      </c>
      <c r="O496" s="1">
        <f t="shared" si="475"/>
        <v>0</v>
      </c>
      <c r="P496" s="1">
        <f t="shared" si="476"/>
        <v>0</v>
      </c>
      <c r="Q496" s="1">
        <f t="shared" si="477"/>
        <v>1</v>
      </c>
      <c r="R496" s="1">
        <f t="shared" si="478"/>
        <v>0</v>
      </c>
    </row>
    <row r="497" spans="1:18" hidden="1" x14ac:dyDescent="0.3">
      <c r="A497" s="1">
        <f t="shared" si="479"/>
        <v>43</v>
      </c>
      <c r="B497" s="1">
        <f t="shared" ref="B497:D497" si="520">INDEX(A$6:A$221,$A497)-A$450</f>
        <v>-8.2500000000000073E-2</v>
      </c>
      <c r="C497" s="1">
        <f t="shared" si="520"/>
        <v>-0.20750000000000002</v>
      </c>
      <c r="D497" s="1">
        <f t="shared" si="520"/>
        <v>-0.23749999999999982</v>
      </c>
      <c r="E497" s="1">
        <f t="shared" si="465"/>
        <v>-0.41298701298701296</v>
      </c>
      <c r="F497" s="1">
        <f t="shared" si="466"/>
        <v>-0.62337662337662336</v>
      </c>
      <c r="G497" s="1">
        <f t="shared" si="467"/>
        <v>-0.61298701298701297</v>
      </c>
      <c r="H497" s="1">
        <f t="shared" si="468"/>
        <v>-0.44745762711864406</v>
      </c>
      <c r="I497" s="1">
        <f t="shared" si="469"/>
        <v>-3.3898305084746061E-3</v>
      </c>
      <c r="J497" s="1">
        <f t="shared" si="470"/>
        <v>-0.7084745762711866</v>
      </c>
      <c r="K497" s="1">
        <f t="shared" si="471"/>
        <v>0.10626874999999994</v>
      </c>
      <c r="L497" s="1">
        <f t="shared" si="472"/>
        <v>0.9349097655591162</v>
      </c>
      <c r="M497" s="1">
        <f t="shared" si="473"/>
        <v>0.70216604424016105</v>
      </c>
      <c r="N497" s="1">
        <f t="shared" si="474"/>
        <v>1</v>
      </c>
      <c r="O497" s="1">
        <f t="shared" si="475"/>
        <v>1</v>
      </c>
      <c r="P497" s="1">
        <f t="shared" si="476"/>
        <v>0</v>
      </c>
      <c r="Q497" s="1">
        <f t="shared" si="477"/>
        <v>0</v>
      </c>
      <c r="R497" s="1">
        <f t="shared" si="478"/>
        <v>0</v>
      </c>
    </row>
    <row r="498" spans="1:18" hidden="1" x14ac:dyDescent="0.3">
      <c r="A498" s="1">
        <f t="shared" si="479"/>
        <v>44</v>
      </c>
      <c r="B498" s="1">
        <f t="shared" ref="B498:D498" si="521">INDEX(A$6:A$221,$A498)-A$450</f>
        <v>-8.2500000000000073E-2</v>
      </c>
      <c r="C498" s="1">
        <f t="shared" si="521"/>
        <v>-0.20750000000000002</v>
      </c>
      <c r="D498" s="1">
        <f t="shared" si="521"/>
        <v>-3.7499999999999811E-2</v>
      </c>
      <c r="E498" s="1">
        <f t="shared" si="465"/>
        <v>-0.41298701298701296</v>
      </c>
      <c r="F498" s="1">
        <f t="shared" si="466"/>
        <v>-0.62337662337662336</v>
      </c>
      <c r="G498" s="1">
        <f t="shared" si="467"/>
        <v>-0.41298701298701296</v>
      </c>
      <c r="H498" s="1">
        <f t="shared" si="468"/>
        <v>-0.44745762711864406</v>
      </c>
      <c r="I498" s="1">
        <f t="shared" si="469"/>
        <v>-3.3898305084746061E-3</v>
      </c>
      <c r="J498" s="1">
        <f t="shared" si="470"/>
        <v>-0.50847457627118664</v>
      </c>
      <c r="K498" s="1">
        <f t="shared" si="471"/>
        <v>5.1268750000000002E-2</v>
      </c>
      <c r="L498" s="1">
        <f t="shared" si="472"/>
        <v>0.72971496036431094</v>
      </c>
      <c r="M498" s="1">
        <f t="shared" si="473"/>
        <v>0.45877621373168653</v>
      </c>
      <c r="N498" s="1">
        <f t="shared" si="474"/>
        <v>1</v>
      </c>
      <c r="O498" s="1">
        <f t="shared" si="475"/>
        <v>1</v>
      </c>
      <c r="P498" s="1">
        <f t="shared" si="476"/>
        <v>0</v>
      </c>
      <c r="Q498" s="1">
        <f t="shared" si="477"/>
        <v>0</v>
      </c>
      <c r="R498" s="1">
        <f t="shared" si="478"/>
        <v>0</v>
      </c>
    </row>
    <row r="499" spans="1:18" hidden="1" x14ac:dyDescent="0.3">
      <c r="A499" s="1">
        <f t="shared" si="479"/>
        <v>45</v>
      </c>
      <c r="B499" s="1">
        <f t="shared" ref="B499:D499" si="522">INDEX(A$6:A$221,$A499)-A$450</f>
        <v>-8.2500000000000073E-2</v>
      </c>
      <c r="C499" s="1">
        <f t="shared" si="522"/>
        <v>-0.20750000000000002</v>
      </c>
      <c r="D499" s="1">
        <f t="shared" si="522"/>
        <v>0.1625000000000002</v>
      </c>
      <c r="E499" s="1">
        <f t="shared" si="465"/>
        <v>-0.41298701298701296</v>
      </c>
      <c r="F499" s="1">
        <f t="shared" si="466"/>
        <v>-0.62337662337662336</v>
      </c>
      <c r="G499" s="1">
        <f t="shared" si="467"/>
        <v>-0.21298701298701295</v>
      </c>
      <c r="H499" s="1">
        <f t="shared" si="468"/>
        <v>-0.44745762711864406</v>
      </c>
      <c r="I499" s="1">
        <f t="shared" si="469"/>
        <v>-3.3898305084746061E-3</v>
      </c>
      <c r="J499" s="1">
        <f t="shared" si="470"/>
        <v>-0.30847457627118657</v>
      </c>
      <c r="K499" s="1">
        <f t="shared" si="471"/>
        <v>7.626875000000008E-2</v>
      </c>
      <c r="L499" s="1">
        <f t="shared" si="472"/>
        <v>0.60452015516950575</v>
      </c>
      <c r="M499" s="1">
        <f t="shared" si="473"/>
        <v>0.29538638322321181</v>
      </c>
      <c r="N499" s="1">
        <f t="shared" si="474"/>
        <v>1</v>
      </c>
      <c r="O499" s="1">
        <f t="shared" si="475"/>
        <v>1</v>
      </c>
      <c r="P499" s="1">
        <f t="shared" si="476"/>
        <v>0</v>
      </c>
      <c r="Q499" s="1">
        <f t="shared" si="477"/>
        <v>0</v>
      </c>
      <c r="R499" s="1">
        <f t="shared" si="478"/>
        <v>0</v>
      </c>
    </row>
    <row r="500" spans="1:18" hidden="1" x14ac:dyDescent="0.3">
      <c r="A500" s="1">
        <f t="shared" si="479"/>
        <v>46</v>
      </c>
      <c r="B500" s="1">
        <f t="shared" ref="B500:D500" si="523">INDEX(A$6:A$221,$A500)-A$450</f>
        <v>-8.2500000000000073E-2</v>
      </c>
      <c r="C500" s="1">
        <f t="shared" si="523"/>
        <v>-0.20750000000000002</v>
      </c>
      <c r="D500" s="1">
        <f t="shared" si="523"/>
        <v>0.36250000000000027</v>
      </c>
      <c r="E500" s="1">
        <f t="shared" si="465"/>
        <v>-0.41298701298701296</v>
      </c>
      <c r="F500" s="1">
        <f t="shared" si="466"/>
        <v>-0.62337662337662336</v>
      </c>
      <c r="G500" s="1">
        <f t="shared" si="467"/>
        <v>-1.298701298701288E-2</v>
      </c>
      <c r="H500" s="1">
        <f t="shared" si="468"/>
        <v>-0.44745762711864406</v>
      </c>
      <c r="I500" s="1">
        <f t="shared" si="469"/>
        <v>-3.3898305084746061E-3</v>
      </c>
      <c r="J500" s="1">
        <f t="shared" si="470"/>
        <v>-0.10847457627118651</v>
      </c>
      <c r="K500" s="1">
        <f t="shared" si="471"/>
        <v>0.1812687500000002</v>
      </c>
      <c r="L500" s="1">
        <f t="shared" si="472"/>
        <v>0.55932534997470063</v>
      </c>
      <c r="M500" s="1">
        <f t="shared" si="473"/>
        <v>0.21199655271473716</v>
      </c>
      <c r="N500" s="1">
        <f t="shared" si="474"/>
        <v>1</v>
      </c>
      <c r="O500" s="1">
        <f t="shared" si="475"/>
        <v>1</v>
      </c>
      <c r="P500" s="1">
        <f t="shared" si="476"/>
        <v>0</v>
      </c>
      <c r="Q500" s="1">
        <f t="shared" si="477"/>
        <v>0</v>
      </c>
      <c r="R500" s="1">
        <f t="shared" si="478"/>
        <v>0</v>
      </c>
    </row>
    <row r="501" spans="1:18" hidden="1" x14ac:dyDescent="0.3">
      <c r="A501" s="1">
        <f t="shared" si="479"/>
        <v>47</v>
      </c>
      <c r="B501" s="1">
        <f t="shared" ref="B501:D501" si="524">INDEX(A$6:A$221,$A501)-A$450</f>
        <v>-8.2500000000000073E-2</v>
      </c>
      <c r="C501" s="1">
        <f t="shared" si="524"/>
        <v>-0.20750000000000002</v>
      </c>
      <c r="D501" s="1">
        <f t="shared" si="524"/>
        <v>0.56250000000000033</v>
      </c>
      <c r="E501" s="1">
        <f t="shared" si="465"/>
        <v>-0.41298701298701296</v>
      </c>
      <c r="F501" s="1">
        <f t="shared" si="466"/>
        <v>-0.62337662337662336</v>
      </c>
      <c r="G501" s="1">
        <f t="shared" si="467"/>
        <v>0.18701298701298719</v>
      </c>
      <c r="H501" s="1">
        <f t="shared" si="468"/>
        <v>-0.44745762711864406</v>
      </c>
      <c r="I501" s="1">
        <f t="shared" si="469"/>
        <v>-3.3898305084746061E-3</v>
      </c>
      <c r="J501" s="1">
        <f t="shared" si="470"/>
        <v>9.152542372881356E-2</v>
      </c>
      <c r="K501" s="1">
        <f t="shared" si="471"/>
        <v>0.36626875000000042</v>
      </c>
      <c r="L501" s="1">
        <f t="shared" si="472"/>
        <v>0.59413054477989546</v>
      </c>
      <c r="M501" s="1">
        <f t="shared" si="473"/>
        <v>0.20860672220626258</v>
      </c>
      <c r="N501" s="1">
        <f t="shared" si="474"/>
        <v>3</v>
      </c>
      <c r="O501" s="1">
        <f t="shared" si="475"/>
        <v>0</v>
      </c>
      <c r="P501" s="1">
        <f t="shared" si="476"/>
        <v>0</v>
      </c>
      <c r="Q501" s="1">
        <f t="shared" si="477"/>
        <v>1</v>
      </c>
      <c r="R501" s="1">
        <f t="shared" si="478"/>
        <v>0</v>
      </c>
    </row>
    <row r="502" spans="1:18" hidden="1" x14ac:dyDescent="0.3">
      <c r="A502" s="1">
        <f t="shared" si="479"/>
        <v>48</v>
      </c>
      <c r="B502" s="1">
        <f t="shared" ref="B502:D502" si="525">INDEX(A$6:A$221,$A502)-A$450</f>
        <v>-8.2500000000000073E-2</v>
      </c>
      <c r="C502" s="1">
        <f t="shared" si="525"/>
        <v>-0.20750000000000002</v>
      </c>
      <c r="D502" s="1">
        <f t="shared" si="525"/>
        <v>0.7625000000000004</v>
      </c>
      <c r="E502" s="1">
        <f t="shared" si="465"/>
        <v>-0.41298701298701296</v>
      </c>
      <c r="F502" s="1">
        <f t="shared" si="466"/>
        <v>-0.62337662337662336</v>
      </c>
      <c r="G502" s="1">
        <f t="shared" si="467"/>
        <v>0.38701298701298725</v>
      </c>
      <c r="H502" s="1">
        <f t="shared" si="468"/>
        <v>-0.44745762711864406</v>
      </c>
      <c r="I502" s="1">
        <f t="shared" si="469"/>
        <v>-3.3898305084746061E-3</v>
      </c>
      <c r="J502" s="1">
        <f t="shared" si="470"/>
        <v>0.29152542372881363</v>
      </c>
      <c r="K502" s="1">
        <f t="shared" si="471"/>
        <v>0.6312687500000006</v>
      </c>
      <c r="L502" s="1">
        <f t="shared" si="472"/>
        <v>0.70893573958509037</v>
      </c>
      <c r="M502" s="1">
        <f t="shared" si="473"/>
        <v>0.28521689169778802</v>
      </c>
      <c r="N502" s="1">
        <f t="shared" si="474"/>
        <v>3</v>
      </c>
      <c r="O502" s="1">
        <f t="shared" si="475"/>
        <v>0</v>
      </c>
      <c r="P502" s="1">
        <f t="shared" si="476"/>
        <v>0</v>
      </c>
      <c r="Q502" s="1">
        <f t="shared" si="477"/>
        <v>1</v>
      </c>
      <c r="R502" s="1">
        <f t="shared" si="478"/>
        <v>0</v>
      </c>
    </row>
    <row r="503" spans="1:18" hidden="1" x14ac:dyDescent="0.3">
      <c r="A503" s="1">
        <f t="shared" si="479"/>
        <v>49</v>
      </c>
      <c r="B503" s="1">
        <f t="shared" ref="B503:D503" si="526">INDEX(A$6:A$221,$A503)-A$450</f>
        <v>-8.2500000000000073E-2</v>
      </c>
      <c r="C503" s="1">
        <f t="shared" si="526"/>
        <v>-7.5000000000000067E-3</v>
      </c>
      <c r="D503" s="1">
        <f t="shared" si="526"/>
        <v>-0.23749999999999982</v>
      </c>
      <c r="E503" s="1">
        <f t="shared" si="465"/>
        <v>-0.41298701298701296</v>
      </c>
      <c r="F503" s="1">
        <f t="shared" si="466"/>
        <v>-0.4233766233766233</v>
      </c>
      <c r="G503" s="1">
        <f t="shared" si="467"/>
        <v>-0.61298701298701297</v>
      </c>
      <c r="H503" s="1">
        <f t="shared" si="468"/>
        <v>-0.44745762711864406</v>
      </c>
      <c r="I503" s="1">
        <f t="shared" si="469"/>
        <v>0.19661016949152541</v>
      </c>
      <c r="J503" s="1">
        <f t="shared" si="470"/>
        <v>-0.7084745762711866</v>
      </c>
      <c r="K503" s="1">
        <f t="shared" si="471"/>
        <v>6.3268749999999929E-2</v>
      </c>
      <c r="L503" s="1">
        <f t="shared" si="472"/>
        <v>0.72555911620846669</v>
      </c>
      <c r="M503" s="1">
        <f t="shared" si="473"/>
        <v>0.74081011203677127</v>
      </c>
      <c r="N503" s="1">
        <f t="shared" si="474"/>
        <v>1</v>
      </c>
      <c r="O503" s="1">
        <f t="shared" si="475"/>
        <v>1</v>
      </c>
      <c r="P503" s="1">
        <f t="shared" si="476"/>
        <v>0</v>
      </c>
      <c r="Q503" s="1">
        <f t="shared" si="477"/>
        <v>0</v>
      </c>
      <c r="R503" s="1">
        <f t="shared" si="478"/>
        <v>0</v>
      </c>
    </row>
    <row r="504" spans="1:18" hidden="1" x14ac:dyDescent="0.3">
      <c r="A504" s="1">
        <f t="shared" si="479"/>
        <v>50</v>
      </c>
      <c r="B504" s="1">
        <f t="shared" ref="B504:D504" si="527">INDEX(A$6:A$221,$A504)-A$450</f>
        <v>-8.2500000000000073E-2</v>
      </c>
      <c r="C504" s="1">
        <f t="shared" si="527"/>
        <v>-7.5000000000000067E-3</v>
      </c>
      <c r="D504" s="1">
        <f t="shared" si="527"/>
        <v>-3.7499999999999811E-2</v>
      </c>
      <c r="E504" s="1">
        <f t="shared" si="465"/>
        <v>-0.41298701298701296</v>
      </c>
      <c r="F504" s="1">
        <f t="shared" si="466"/>
        <v>-0.4233766233766233</v>
      </c>
      <c r="G504" s="1">
        <f t="shared" si="467"/>
        <v>-0.41298701298701296</v>
      </c>
      <c r="H504" s="1">
        <f t="shared" si="468"/>
        <v>-0.44745762711864406</v>
      </c>
      <c r="I504" s="1">
        <f t="shared" si="469"/>
        <v>0.19661016949152541</v>
      </c>
      <c r="J504" s="1">
        <f t="shared" si="470"/>
        <v>-0.50847457627118664</v>
      </c>
      <c r="K504" s="1">
        <f t="shared" si="471"/>
        <v>8.2687499999999983E-3</v>
      </c>
      <c r="L504" s="1">
        <f t="shared" si="472"/>
        <v>0.52036431101366154</v>
      </c>
      <c r="M504" s="1">
        <f t="shared" si="473"/>
        <v>0.49742028152829665</v>
      </c>
      <c r="N504" s="1">
        <f t="shared" si="474"/>
        <v>1</v>
      </c>
      <c r="O504" s="1">
        <f t="shared" si="475"/>
        <v>1</v>
      </c>
      <c r="P504" s="1">
        <f t="shared" si="476"/>
        <v>0</v>
      </c>
      <c r="Q504" s="1">
        <f t="shared" si="477"/>
        <v>0</v>
      </c>
      <c r="R504" s="1">
        <f t="shared" si="478"/>
        <v>0</v>
      </c>
    </row>
    <row r="505" spans="1:18" hidden="1" x14ac:dyDescent="0.3">
      <c r="A505" s="1">
        <f t="shared" si="479"/>
        <v>51</v>
      </c>
      <c r="B505" s="1">
        <f t="shared" ref="B505:D505" si="528">INDEX(A$6:A$221,$A505)-A$450</f>
        <v>-8.2500000000000073E-2</v>
      </c>
      <c r="C505" s="1">
        <f t="shared" si="528"/>
        <v>-7.5000000000000067E-3</v>
      </c>
      <c r="D505" s="1">
        <f t="shared" si="528"/>
        <v>0.1625000000000002</v>
      </c>
      <c r="E505" s="1">
        <f t="shared" si="465"/>
        <v>-0.41298701298701296</v>
      </c>
      <c r="F505" s="1">
        <f t="shared" si="466"/>
        <v>-0.4233766233766233</v>
      </c>
      <c r="G505" s="1">
        <f t="shared" si="467"/>
        <v>-0.21298701298701295</v>
      </c>
      <c r="H505" s="1">
        <f t="shared" si="468"/>
        <v>-0.44745762711864406</v>
      </c>
      <c r="I505" s="1">
        <f t="shared" si="469"/>
        <v>0.19661016949152541</v>
      </c>
      <c r="J505" s="1">
        <f t="shared" si="470"/>
        <v>-0.30847457627118657</v>
      </c>
      <c r="K505" s="1">
        <f t="shared" si="471"/>
        <v>3.3268750000000076E-2</v>
      </c>
      <c r="L505" s="1">
        <f t="shared" si="472"/>
        <v>0.39516950581885635</v>
      </c>
      <c r="M505" s="1">
        <f t="shared" si="473"/>
        <v>0.33403045101982198</v>
      </c>
      <c r="N505" s="1">
        <f t="shared" si="474"/>
        <v>1</v>
      </c>
      <c r="O505" s="1">
        <f t="shared" si="475"/>
        <v>1</v>
      </c>
      <c r="P505" s="1">
        <f t="shared" si="476"/>
        <v>0</v>
      </c>
      <c r="Q505" s="1">
        <f t="shared" si="477"/>
        <v>0</v>
      </c>
      <c r="R505" s="1">
        <f t="shared" si="478"/>
        <v>0</v>
      </c>
    </row>
    <row r="506" spans="1:18" hidden="1" x14ac:dyDescent="0.3">
      <c r="A506" s="1">
        <f t="shared" si="479"/>
        <v>52</v>
      </c>
      <c r="B506" s="1">
        <f t="shared" ref="B506:D506" si="529">INDEX(A$6:A$221,$A506)-A$450</f>
        <v>-8.2500000000000073E-2</v>
      </c>
      <c r="C506" s="1">
        <f t="shared" si="529"/>
        <v>-7.5000000000000067E-3</v>
      </c>
      <c r="D506" s="1">
        <f t="shared" si="529"/>
        <v>0.36250000000000027</v>
      </c>
      <c r="E506" s="1">
        <f t="shared" si="465"/>
        <v>-0.41298701298701296</v>
      </c>
      <c r="F506" s="1">
        <f t="shared" si="466"/>
        <v>-0.4233766233766233</v>
      </c>
      <c r="G506" s="1">
        <f t="shared" si="467"/>
        <v>-1.298701298701288E-2</v>
      </c>
      <c r="H506" s="1">
        <f t="shared" si="468"/>
        <v>-0.44745762711864406</v>
      </c>
      <c r="I506" s="1">
        <f t="shared" si="469"/>
        <v>0.19661016949152541</v>
      </c>
      <c r="J506" s="1">
        <f t="shared" si="470"/>
        <v>-0.10847457627118651</v>
      </c>
      <c r="K506" s="1">
        <f t="shared" si="471"/>
        <v>0.13826875000000022</v>
      </c>
      <c r="L506" s="1">
        <f t="shared" si="472"/>
        <v>0.34997470062405117</v>
      </c>
      <c r="M506" s="1">
        <f t="shared" si="473"/>
        <v>0.25064062051134733</v>
      </c>
      <c r="N506" s="1">
        <f t="shared" si="474"/>
        <v>1</v>
      </c>
      <c r="O506" s="1">
        <f t="shared" si="475"/>
        <v>1</v>
      </c>
      <c r="P506" s="1">
        <f t="shared" si="476"/>
        <v>0</v>
      </c>
      <c r="Q506" s="1">
        <f t="shared" si="477"/>
        <v>0</v>
      </c>
      <c r="R506" s="1">
        <f t="shared" si="478"/>
        <v>0</v>
      </c>
    </row>
    <row r="507" spans="1:18" hidden="1" x14ac:dyDescent="0.3">
      <c r="A507" s="1">
        <f t="shared" si="479"/>
        <v>53</v>
      </c>
      <c r="B507" s="1">
        <f t="shared" ref="B507:D507" si="530">INDEX(A$6:A$221,$A507)-A$450</f>
        <v>-8.2500000000000073E-2</v>
      </c>
      <c r="C507" s="1">
        <f t="shared" si="530"/>
        <v>-7.5000000000000067E-3</v>
      </c>
      <c r="D507" s="1">
        <f t="shared" si="530"/>
        <v>0.56250000000000033</v>
      </c>
      <c r="E507" s="1">
        <f t="shared" si="465"/>
        <v>-0.41298701298701296</v>
      </c>
      <c r="F507" s="1">
        <f t="shared" si="466"/>
        <v>-0.4233766233766233</v>
      </c>
      <c r="G507" s="1">
        <f t="shared" si="467"/>
        <v>0.18701298701298719</v>
      </c>
      <c r="H507" s="1">
        <f t="shared" si="468"/>
        <v>-0.44745762711864406</v>
      </c>
      <c r="I507" s="1">
        <f t="shared" si="469"/>
        <v>0.19661016949152541</v>
      </c>
      <c r="J507" s="1">
        <f t="shared" si="470"/>
        <v>9.152542372881356E-2</v>
      </c>
      <c r="K507" s="1">
        <f t="shared" si="471"/>
        <v>0.32326875000000038</v>
      </c>
      <c r="L507" s="1">
        <f t="shared" si="472"/>
        <v>0.38477989542924601</v>
      </c>
      <c r="M507" s="1">
        <f t="shared" si="473"/>
        <v>0.24725079000287276</v>
      </c>
      <c r="N507" s="1">
        <f t="shared" si="474"/>
        <v>3</v>
      </c>
      <c r="O507" s="1">
        <f t="shared" si="475"/>
        <v>0</v>
      </c>
      <c r="P507" s="1">
        <f t="shared" si="476"/>
        <v>0</v>
      </c>
      <c r="Q507" s="1">
        <f t="shared" si="477"/>
        <v>1</v>
      </c>
      <c r="R507" s="1">
        <f t="shared" si="478"/>
        <v>0</v>
      </c>
    </row>
    <row r="508" spans="1:18" hidden="1" x14ac:dyDescent="0.3">
      <c r="A508" s="1">
        <f t="shared" si="479"/>
        <v>54</v>
      </c>
      <c r="B508" s="1">
        <f t="shared" ref="B508:D508" si="531">INDEX(A$6:A$221,$A508)-A$450</f>
        <v>-8.2500000000000073E-2</v>
      </c>
      <c r="C508" s="1">
        <f t="shared" si="531"/>
        <v>-7.5000000000000067E-3</v>
      </c>
      <c r="D508" s="1">
        <f t="shared" si="531"/>
        <v>0.7625000000000004</v>
      </c>
      <c r="E508" s="1">
        <f t="shared" si="465"/>
        <v>-0.41298701298701296</v>
      </c>
      <c r="F508" s="1">
        <f t="shared" si="466"/>
        <v>-0.4233766233766233</v>
      </c>
      <c r="G508" s="1">
        <f t="shared" si="467"/>
        <v>0.38701298701298725</v>
      </c>
      <c r="H508" s="1">
        <f t="shared" si="468"/>
        <v>-0.44745762711864406</v>
      </c>
      <c r="I508" s="1">
        <f t="shared" si="469"/>
        <v>0.19661016949152541</v>
      </c>
      <c r="J508" s="1">
        <f t="shared" si="470"/>
        <v>0.29152542372881363</v>
      </c>
      <c r="K508" s="1">
        <f t="shared" si="471"/>
        <v>0.58826875000000056</v>
      </c>
      <c r="L508" s="1">
        <f t="shared" si="472"/>
        <v>0.49958509023444098</v>
      </c>
      <c r="M508" s="1">
        <f t="shared" si="473"/>
        <v>0.32386095949439819</v>
      </c>
      <c r="N508" s="1">
        <f t="shared" si="474"/>
        <v>3</v>
      </c>
      <c r="O508" s="1">
        <f t="shared" si="475"/>
        <v>0</v>
      </c>
      <c r="P508" s="1">
        <f t="shared" si="476"/>
        <v>0</v>
      </c>
      <c r="Q508" s="1">
        <f t="shared" si="477"/>
        <v>1</v>
      </c>
      <c r="R508" s="1">
        <f t="shared" si="478"/>
        <v>0</v>
      </c>
    </row>
    <row r="509" spans="1:18" hidden="1" x14ac:dyDescent="0.3">
      <c r="A509" s="1">
        <f t="shared" si="479"/>
        <v>55</v>
      </c>
      <c r="B509" s="1">
        <f t="shared" ref="B509:D509" si="532">INDEX(A$6:A$221,$A509)-A$450</f>
        <v>-8.2500000000000073E-2</v>
      </c>
      <c r="C509" s="1">
        <f t="shared" si="532"/>
        <v>0.19250000000000006</v>
      </c>
      <c r="D509" s="1">
        <f t="shared" si="532"/>
        <v>-0.23749999999999982</v>
      </c>
      <c r="E509" s="1">
        <f t="shared" si="465"/>
        <v>-0.41298701298701296</v>
      </c>
      <c r="F509" s="1">
        <f t="shared" si="466"/>
        <v>-0.22337662337662323</v>
      </c>
      <c r="G509" s="1">
        <f t="shared" si="467"/>
        <v>-0.61298701298701297</v>
      </c>
      <c r="H509" s="1">
        <f t="shared" si="468"/>
        <v>-0.44745762711864406</v>
      </c>
      <c r="I509" s="1">
        <f t="shared" si="469"/>
        <v>0.3966101694915255</v>
      </c>
      <c r="J509" s="1">
        <f t="shared" si="470"/>
        <v>-0.7084745762711866</v>
      </c>
      <c r="K509" s="1">
        <f t="shared" si="471"/>
        <v>0.10026874999999995</v>
      </c>
      <c r="L509" s="1">
        <f t="shared" si="472"/>
        <v>0.59620846685781737</v>
      </c>
      <c r="M509" s="1">
        <f t="shared" si="473"/>
        <v>0.85945417983338146</v>
      </c>
      <c r="N509" s="1">
        <f t="shared" si="474"/>
        <v>1</v>
      </c>
      <c r="O509" s="1">
        <f t="shared" si="475"/>
        <v>1</v>
      </c>
      <c r="P509" s="1">
        <f t="shared" si="476"/>
        <v>0</v>
      </c>
      <c r="Q509" s="1">
        <f t="shared" si="477"/>
        <v>0</v>
      </c>
      <c r="R509" s="1">
        <f t="shared" si="478"/>
        <v>0</v>
      </c>
    </row>
    <row r="510" spans="1:18" hidden="1" x14ac:dyDescent="0.3">
      <c r="A510" s="1">
        <f t="shared" si="479"/>
        <v>56</v>
      </c>
      <c r="B510" s="1">
        <f t="shared" ref="B510:D510" si="533">INDEX(A$6:A$221,$A510)-A$450</f>
        <v>-8.2500000000000073E-2</v>
      </c>
      <c r="C510" s="1">
        <f t="shared" si="533"/>
        <v>0.19250000000000006</v>
      </c>
      <c r="D510" s="1">
        <f t="shared" si="533"/>
        <v>-3.7499999999999811E-2</v>
      </c>
      <c r="E510" s="1">
        <f t="shared" si="465"/>
        <v>-0.41298701298701296</v>
      </c>
      <c r="F510" s="1">
        <f t="shared" si="466"/>
        <v>-0.22337662337662323</v>
      </c>
      <c r="G510" s="1">
        <f t="shared" si="467"/>
        <v>-0.41298701298701296</v>
      </c>
      <c r="H510" s="1">
        <f t="shared" si="468"/>
        <v>-0.44745762711864406</v>
      </c>
      <c r="I510" s="1">
        <f t="shared" si="469"/>
        <v>0.3966101694915255</v>
      </c>
      <c r="J510" s="1">
        <f t="shared" si="470"/>
        <v>-0.50847457627118664</v>
      </c>
      <c r="K510" s="1">
        <f t="shared" si="471"/>
        <v>4.5268750000000017E-2</v>
      </c>
      <c r="L510" s="1">
        <f t="shared" si="472"/>
        <v>0.39101366166301221</v>
      </c>
      <c r="M510" s="1">
        <f t="shared" si="473"/>
        <v>0.61606434932490695</v>
      </c>
      <c r="N510" s="1">
        <f t="shared" si="474"/>
        <v>1</v>
      </c>
      <c r="O510" s="1">
        <f t="shared" si="475"/>
        <v>1</v>
      </c>
      <c r="P510" s="1">
        <f t="shared" si="476"/>
        <v>0</v>
      </c>
      <c r="Q510" s="1">
        <f t="shared" si="477"/>
        <v>0</v>
      </c>
      <c r="R510" s="1">
        <f t="shared" si="478"/>
        <v>0</v>
      </c>
    </row>
    <row r="511" spans="1:18" hidden="1" x14ac:dyDescent="0.3">
      <c r="A511" s="1">
        <f t="shared" si="479"/>
        <v>57</v>
      </c>
      <c r="B511" s="1">
        <f t="shared" ref="B511:D511" si="534">INDEX(A$6:A$221,$A511)-A$450</f>
        <v>-8.2500000000000073E-2</v>
      </c>
      <c r="C511" s="1">
        <f t="shared" si="534"/>
        <v>0.19250000000000006</v>
      </c>
      <c r="D511" s="1">
        <f t="shared" si="534"/>
        <v>0.1625000000000002</v>
      </c>
      <c r="E511" s="1">
        <f t="shared" si="465"/>
        <v>-0.41298701298701296</v>
      </c>
      <c r="F511" s="1">
        <f t="shared" si="466"/>
        <v>-0.22337662337662323</v>
      </c>
      <c r="G511" s="1">
        <f t="shared" si="467"/>
        <v>-0.21298701298701295</v>
      </c>
      <c r="H511" s="1">
        <f t="shared" si="468"/>
        <v>-0.44745762711864406</v>
      </c>
      <c r="I511" s="1">
        <f t="shared" si="469"/>
        <v>0.3966101694915255</v>
      </c>
      <c r="J511" s="1">
        <f t="shared" si="470"/>
        <v>-0.30847457627118657</v>
      </c>
      <c r="K511" s="1">
        <f t="shared" si="471"/>
        <v>7.0268750000000102E-2</v>
      </c>
      <c r="L511" s="1">
        <f t="shared" si="472"/>
        <v>0.26581885646820702</v>
      </c>
      <c r="M511" s="1">
        <f t="shared" si="473"/>
        <v>0.45267451881643217</v>
      </c>
      <c r="N511" s="1">
        <f t="shared" si="474"/>
        <v>1</v>
      </c>
      <c r="O511" s="1">
        <f t="shared" si="475"/>
        <v>1</v>
      </c>
      <c r="P511" s="1">
        <f t="shared" si="476"/>
        <v>0</v>
      </c>
      <c r="Q511" s="1">
        <f t="shared" si="477"/>
        <v>0</v>
      </c>
      <c r="R511" s="1">
        <f t="shared" si="478"/>
        <v>0</v>
      </c>
    </row>
    <row r="512" spans="1:18" hidden="1" x14ac:dyDescent="0.3">
      <c r="A512" s="1">
        <f t="shared" si="479"/>
        <v>58</v>
      </c>
      <c r="B512" s="1">
        <f t="shared" ref="B512:D512" si="535">INDEX(A$6:A$221,$A512)-A$450</f>
        <v>-8.2500000000000073E-2</v>
      </c>
      <c r="C512" s="1">
        <f t="shared" si="535"/>
        <v>0.19250000000000006</v>
      </c>
      <c r="D512" s="1">
        <f t="shared" si="535"/>
        <v>0.36250000000000027</v>
      </c>
      <c r="E512" s="1">
        <f t="shared" si="465"/>
        <v>-0.41298701298701296</v>
      </c>
      <c r="F512" s="1">
        <f t="shared" si="466"/>
        <v>-0.22337662337662323</v>
      </c>
      <c r="G512" s="1">
        <f t="shared" si="467"/>
        <v>-1.298701298701288E-2</v>
      </c>
      <c r="H512" s="1">
        <f t="shared" si="468"/>
        <v>-0.44745762711864406</v>
      </c>
      <c r="I512" s="1">
        <f t="shared" si="469"/>
        <v>0.3966101694915255</v>
      </c>
      <c r="J512" s="1">
        <f t="shared" si="470"/>
        <v>-0.10847457627118651</v>
      </c>
      <c r="K512" s="1">
        <f t="shared" si="471"/>
        <v>0.17526875000000022</v>
      </c>
      <c r="L512" s="1">
        <f t="shared" si="472"/>
        <v>0.22062405127340182</v>
      </c>
      <c r="M512" s="1">
        <f t="shared" si="473"/>
        <v>0.36928468830795758</v>
      </c>
      <c r="N512" s="1">
        <f t="shared" si="474"/>
        <v>1</v>
      </c>
      <c r="O512" s="1">
        <f t="shared" si="475"/>
        <v>1</v>
      </c>
      <c r="P512" s="1">
        <f t="shared" si="476"/>
        <v>0</v>
      </c>
      <c r="Q512" s="1">
        <f t="shared" si="477"/>
        <v>0</v>
      </c>
      <c r="R512" s="1">
        <f t="shared" si="478"/>
        <v>0</v>
      </c>
    </row>
    <row r="513" spans="1:18" hidden="1" x14ac:dyDescent="0.3">
      <c r="A513" s="1">
        <f t="shared" si="479"/>
        <v>59</v>
      </c>
      <c r="B513" s="1">
        <f t="shared" ref="B513:D513" si="536">INDEX(A$6:A$221,$A513)-A$450</f>
        <v>-8.2500000000000073E-2</v>
      </c>
      <c r="C513" s="1">
        <f t="shared" si="536"/>
        <v>0.19250000000000006</v>
      </c>
      <c r="D513" s="1">
        <f t="shared" si="536"/>
        <v>0.56250000000000033</v>
      </c>
      <c r="E513" s="1">
        <f t="shared" si="465"/>
        <v>-0.41298701298701296</v>
      </c>
      <c r="F513" s="1">
        <f t="shared" si="466"/>
        <v>-0.22337662337662323</v>
      </c>
      <c r="G513" s="1">
        <f t="shared" si="467"/>
        <v>0.18701298701298719</v>
      </c>
      <c r="H513" s="1">
        <f t="shared" si="468"/>
        <v>-0.44745762711864406</v>
      </c>
      <c r="I513" s="1">
        <f t="shared" si="469"/>
        <v>0.3966101694915255</v>
      </c>
      <c r="J513" s="1">
        <f t="shared" si="470"/>
        <v>9.152542372881356E-2</v>
      </c>
      <c r="K513" s="1">
        <f t="shared" si="471"/>
        <v>0.36026875000000042</v>
      </c>
      <c r="L513" s="1">
        <f t="shared" si="472"/>
        <v>0.25542924607859668</v>
      </c>
      <c r="M513" s="1">
        <f t="shared" si="473"/>
        <v>0.36589485779948294</v>
      </c>
      <c r="N513" s="1">
        <f t="shared" si="474"/>
        <v>2</v>
      </c>
      <c r="O513" s="1">
        <f t="shared" si="475"/>
        <v>0</v>
      </c>
      <c r="P513" s="1">
        <f t="shared" si="476"/>
        <v>1</v>
      </c>
      <c r="Q513" s="1">
        <f t="shared" si="477"/>
        <v>0</v>
      </c>
      <c r="R513" s="1">
        <f t="shared" si="478"/>
        <v>0</v>
      </c>
    </row>
    <row r="514" spans="1:18" hidden="1" x14ac:dyDescent="0.3">
      <c r="A514" s="1">
        <f t="shared" si="479"/>
        <v>60</v>
      </c>
      <c r="B514" s="1">
        <f t="shared" ref="B514:D514" si="537">INDEX(A$6:A$221,$A514)-A$450</f>
        <v>-8.2500000000000073E-2</v>
      </c>
      <c r="C514" s="1">
        <f t="shared" si="537"/>
        <v>0.19250000000000006</v>
      </c>
      <c r="D514" s="1">
        <f t="shared" si="537"/>
        <v>0.7625000000000004</v>
      </c>
      <c r="E514" s="1">
        <f t="shared" si="465"/>
        <v>-0.41298701298701296</v>
      </c>
      <c r="F514" s="1">
        <f t="shared" si="466"/>
        <v>-0.22337662337662323</v>
      </c>
      <c r="G514" s="1">
        <f t="shared" si="467"/>
        <v>0.38701298701298725</v>
      </c>
      <c r="H514" s="1">
        <f t="shared" si="468"/>
        <v>-0.44745762711864406</v>
      </c>
      <c r="I514" s="1">
        <f t="shared" si="469"/>
        <v>0.3966101694915255</v>
      </c>
      <c r="J514" s="1">
        <f t="shared" si="470"/>
        <v>0.29152542372881363</v>
      </c>
      <c r="K514" s="1">
        <f t="shared" si="471"/>
        <v>0.62526875000000059</v>
      </c>
      <c r="L514" s="1">
        <f t="shared" si="472"/>
        <v>0.37023444088379165</v>
      </c>
      <c r="M514" s="1">
        <f t="shared" si="473"/>
        <v>0.44250502729100843</v>
      </c>
      <c r="N514" s="1">
        <f t="shared" si="474"/>
        <v>2</v>
      </c>
      <c r="O514" s="1">
        <f t="shared" si="475"/>
        <v>0</v>
      </c>
      <c r="P514" s="1">
        <f t="shared" si="476"/>
        <v>1</v>
      </c>
      <c r="Q514" s="1">
        <f t="shared" si="477"/>
        <v>0</v>
      </c>
      <c r="R514" s="1">
        <f t="shared" si="478"/>
        <v>0</v>
      </c>
    </row>
    <row r="515" spans="1:18" hidden="1" x14ac:dyDescent="0.3">
      <c r="A515" s="1">
        <f t="shared" si="479"/>
        <v>61</v>
      </c>
      <c r="B515" s="1">
        <f t="shared" ref="B515:D515" si="538">INDEX(A$6:A$221,$A515)-A$450</f>
        <v>-8.2500000000000073E-2</v>
      </c>
      <c r="C515" s="1">
        <f t="shared" si="538"/>
        <v>0.39250000000000002</v>
      </c>
      <c r="D515" s="1">
        <f t="shared" si="538"/>
        <v>-0.23749999999999982</v>
      </c>
      <c r="E515" s="1">
        <f t="shared" si="465"/>
        <v>-0.41298701298701296</v>
      </c>
      <c r="F515" s="1">
        <f t="shared" si="466"/>
        <v>-2.3376623376623273E-2</v>
      </c>
      <c r="G515" s="1">
        <f t="shared" si="467"/>
        <v>-0.61298701298701297</v>
      </c>
      <c r="H515" s="1">
        <f t="shared" si="468"/>
        <v>-0.44745762711864406</v>
      </c>
      <c r="I515" s="1">
        <f t="shared" si="469"/>
        <v>0.59661016949152545</v>
      </c>
      <c r="J515" s="1">
        <f t="shared" si="470"/>
        <v>-0.7084745762711866</v>
      </c>
      <c r="K515" s="1">
        <f t="shared" si="471"/>
        <v>0.21726874999999993</v>
      </c>
      <c r="L515" s="1">
        <f t="shared" si="472"/>
        <v>0.54685781750716811</v>
      </c>
      <c r="M515" s="1">
        <f t="shared" si="473"/>
        <v>1.0580982476299916</v>
      </c>
      <c r="N515" s="1">
        <f t="shared" si="474"/>
        <v>1</v>
      </c>
      <c r="O515" s="1">
        <f t="shared" si="475"/>
        <v>1</v>
      </c>
      <c r="P515" s="1">
        <f t="shared" si="476"/>
        <v>0</v>
      </c>
      <c r="Q515" s="1">
        <f t="shared" si="477"/>
        <v>0</v>
      </c>
      <c r="R515" s="1">
        <f t="shared" si="478"/>
        <v>0</v>
      </c>
    </row>
    <row r="516" spans="1:18" hidden="1" x14ac:dyDescent="0.3">
      <c r="A516" s="1">
        <f t="shared" si="479"/>
        <v>62</v>
      </c>
      <c r="B516" s="1">
        <f t="shared" ref="B516:D516" si="539">INDEX(A$6:A$221,$A516)-A$450</f>
        <v>-8.2500000000000073E-2</v>
      </c>
      <c r="C516" s="1">
        <f t="shared" si="539"/>
        <v>0.39250000000000002</v>
      </c>
      <c r="D516" s="1">
        <f t="shared" si="539"/>
        <v>-3.7499999999999811E-2</v>
      </c>
      <c r="E516" s="1">
        <f t="shared" si="465"/>
        <v>-0.41298701298701296</v>
      </c>
      <c r="F516" s="1">
        <f t="shared" si="466"/>
        <v>-2.3376623376623273E-2</v>
      </c>
      <c r="G516" s="1">
        <f t="shared" si="467"/>
        <v>-0.41298701298701296</v>
      </c>
      <c r="H516" s="1">
        <f t="shared" si="468"/>
        <v>-0.44745762711864406</v>
      </c>
      <c r="I516" s="1">
        <f t="shared" si="469"/>
        <v>0.59661016949152545</v>
      </c>
      <c r="J516" s="1">
        <f t="shared" si="470"/>
        <v>-0.50847457627118664</v>
      </c>
      <c r="K516" s="1">
        <f t="shared" si="471"/>
        <v>0.16226875000000002</v>
      </c>
      <c r="L516" s="1">
        <f t="shared" si="472"/>
        <v>0.34166301231236285</v>
      </c>
      <c r="M516" s="1">
        <f t="shared" si="473"/>
        <v>0.81470841712151709</v>
      </c>
      <c r="N516" s="1">
        <f t="shared" si="474"/>
        <v>1</v>
      </c>
      <c r="O516" s="1">
        <f t="shared" si="475"/>
        <v>1</v>
      </c>
      <c r="P516" s="1">
        <f t="shared" si="476"/>
        <v>0</v>
      </c>
      <c r="Q516" s="1">
        <f t="shared" si="477"/>
        <v>0</v>
      </c>
      <c r="R516" s="1">
        <f t="shared" si="478"/>
        <v>0</v>
      </c>
    </row>
    <row r="517" spans="1:18" hidden="1" x14ac:dyDescent="0.3">
      <c r="A517" s="1">
        <f t="shared" si="479"/>
        <v>63</v>
      </c>
      <c r="B517" s="1">
        <f t="shared" ref="B517:D517" si="540">INDEX(A$6:A$221,$A517)-A$450</f>
        <v>-8.2500000000000073E-2</v>
      </c>
      <c r="C517" s="1">
        <f t="shared" si="540"/>
        <v>0.39250000000000002</v>
      </c>
      <c r="D517" s="1">
        <f t="shared" si="540"/>
        <v>0.1625000000000002</v>
      </c>
      <c r="E517" s="1">
        <f t="shared" si="465"/>
        <v>-0.41298701298701296</v>
      </c>
      <c r="F517" s="1">
        <f t="shared" si="466"/>
        <v>-2.3376623376623273E-2</v>
      </c>
      <c r="G517" s="1">
        <f t="shared" si="467"/>
        <v>-0.21298701298701295</v>
      </c>
      <c r="H517" s="1">
        <f t="shared" si="468"/>
        <v>-0.44745762711864406</v>
      </c>
      <c r="I517" s="1">
        <f t="shared" si="469"/>
        <v>0.59661016949152545</v>
      </c>
      <c r="J517" s="1">
        <f t="shared" si="470"/>
        <v>-0.30847457627118657</v>
      </c>
      <c r="K517" s="1">
        <f t="shared" si="471"/>
        <v>0.18726875000000009</v>
      </c>
      <c r="L517" s="1">
        <f t="shared" si="472"/>
        <v>0.21646820711755771</v>
      </c>
      <c r="M517" s="1">
        <f t="shared" si="473"/>
        <v>0.65131858661304232</v>
      </c>
      <c r="N517" s="1">
        <f t="shared" si="474"/>
        <v>1</v>
      </c>
      <c r="O517" s="1">
        <f t="shared" si="475"/>
        <v>1</v>
      </c>
      <c r="P517" s="1">
        <f t="shared" si="476"/>
        <v>0</v>
      </c>
      <c r="Q517" s="1">
        <f t="shared" si="477"/>
        <v>0</v>
      </c>
      <c r="R517" s="1">
        <f t="shared" si="478"/>
        <v>0</v>
      </c>
    </row>
    <row r="518" spans="1:18" hidden="1" x14ac:dyDescent="0.3">
      <c r="A518" s="1">
        <f t="shared" si="479"/>
        <v>64</v>
      </c>
      <c r="B518" s="1">
        <f t="shared" ref="B518:D518" si="541">INDEX(A$6:A$221,$A518)-A$450</f>
        <v>-8.2500000000000073E-2</v>
      </c>
      <c r="C518" s="1">
        <f t="shared" si="541"/>
        <v>0.39250000000000002</v>
      </c>
      <c r="D518" s="1">
        <f t="shared" si="541"/>
        <v>0.36250000000000027</v>
      </c>
      <c r="E518" s="1">
        <f t="shared" si="465"/>
        <v>-0.41298701298701296</v>
      </c>
      <c r="F518" s="1">
        <f t="shared" si="466"/>
        <v>-2.3376623376623273E-2</v>
      </c>
      <c r="G518" s="1">
        <f t="shared" si="467"/>
        <v>-1.298701298701288E-2</v>
      </c>
      <c r="H518" s="1">
        <f t="shared" si="468"/>
        <v>-0.44745762711864406</v>
      </c>
      <c r="I518" s="1">
        <f t="shared" si="469"/>
        <v>0.59661016949152545</v>
      </c>
      <c r="J518" s="1">
        <f t="shared" si="470"/>
        <v>-0.10847457627118651</v>
      </c>
      <c r="K518" s="1">
        <f t="shared" si="471"/>
        <v>0.29226875000000019</v>
      </c>
      <c r="L518" s="1">
        <f t="shared" si="472"/>
        <v>0.17127340192275251</v>
      </c>
      <c r="M518" s="1">
        <f t="shared" si="473"/>
        <v>0.56792875610456772</v>
      </c>
      <c r="N518" s="1">
        <f t="shared" si="474"/>
        <v>2</v>
      </c>
      <c r="O518" s="1">
        <f t="shared" si="475"/>
        <v>0</v>
      </c>
      <c r="P518" s="1">
        <f t="shared" si="476"/>
        <v>1</v>
      </c>
      <c r="Q518" s="1">
        <f t="shared" si="477"/>
        <v>0</v>
      </c>
      <c r="R518" s="1">
        <f t="shared" si="478"/>
        <v>0</v>
      </c>
    </row>
    <row r="519" spans="1:18" hidden="1" x14ac:dyDescent="0.3">
      <c r="A519" s="1">
        <f t="shared" si="479"/>
        <v>65</v>
      </c>
      <c r="B519" s="1">
        <f t="shared" ref="B519:D519" si="542">INDEX(A$6:A$221,$A519)-A$450</f>
        <v>-8.2500000000000073E-2</v>
      </c>
      <c r="C519" s="1">
        <f t="shared" si="542"/>
        <v>0.39250000000000002</v>
      </c>
      <c r="D519" s="1">
        <f t="shared" si="542"/>
        <v>0.56250000000000033</v>
      </c>
      <c r="E519" s="1">
        <f t="shared" si="465"/>
        <v>-0.41298701298701296</v>
      </c>
      <c r="F519" s="1">
        <f t="shared" si="466"/>
        <v>-2.3376623376623273E-2</v>
      </c>
      <c r="G519" s="1">
        <f t="shared" si="467"/>
        <v>0.18701298701298719</v>
      </c>
      <c r="H519" s="1">
        <f t="shared" si="468"/>
        <v>-0.44745762711864406</v>
      </c>
      <c r="I519" s="1">
        <f t="shared" si="469"/>
        <v>0.59661016949152545</v>
      </c>
      <c r="J519" s="1">
        <f t="shared" si="470"/>
        <v>9.152542372881356E-2</v>
      </c>
      <c r="K519" s="1">
        <f t="shared" si="471"/>
        <v>0.47726875000000041</v>
      </c>
      <c r="L519" s="1">
        <f t="shared" si="472"/>
        <v>0.2060785967279474</v>
      </c>
      <c r="M519" s="1">
        <f t="shared" si="473"/>
        <v>0.56453892559609309</v>
      </c>
      <c r="N519" s="1">
        <f t="shared" si="474"/>
        <v>2</v>
      </c>
      <c r="O519" s="1">
        <f t="shared" si="475"/>
        <v>0</v>
      </c>
      <c r="P519" s="1">
        <f t="shared" si="476"/>
        <v>1</v>
      </c>
      <c r="Q519" s="1">
        <f t="shared" si="477"/>
        <v>0</v>
      </c>
      <c r="R519" s="1">
        <f t="shared" si="478"/>
        <v>0</v>
      </c>
    </row>
    <row r="520" spans="1:18" hidden="1" x14ac:dyDescent="0.3">
      <c r="A520" s="1">
        <f t="shared" si="479"/>
        <v>66</v>
      </c>
      <c r="B520" s="1">
        <f t="shared" ref="B520:D520" si="543">INDEX(A$6:A$221,$A520)-A$450</f>
        <v>-8.2500000000000073E-2</v>
      </c>
      <c r="C520" s="1">
        <f t="shared" si="543"/>
        <v>0.39250000000000002</v>
      </c>
      <c r="D520" s="1">
        <f t="shared" si="543"/>
        <v>0.7625000000000004</v>
      </c>
      <c r="E520" s="1">
        <f t="shared" ref="E520:E583" si="544">INDEX(A$6:A$221,$A520)-A$451</f>
        <v>-0.41298701298701296</v>
      </c>
      <c r="F520" s="1">
        <f t="shared" ref="F520:F583" si="545">INDEX(B$6:B$221,$A520)-B$451</f>
        <v>-2.3376623376623273E-2</v>
      </c>
      <c r="G520" s="1">
        <f t="shared" ref="G520:G583" si="546">INDEX(C$6:C$221,$A520)-C$451</f>
        <v>0.38701298701298725</v>
      </c>
      <c r="H520" s="1">
        <f t="shared" ref="H520:H583" si="547">INDEX(A$6:A$221,$A520)-A$452</f>
        <v>-0.44745762711864406</v>
      </c>
      <c r="I520" s="1">
        <f t="shared" ref="I520:I583" si="548">INDEX(B$6:B$221,$A520)-B$452</f>
        <v>0.59661016949152545</v>
      </c>
      <c r="J520" s="1">
        <f t="shared" ref="J520:J583" si="549">INDEX(C$6:C$221,$A520)-C$452</f>
        <v>0.29152542372881363</v>
      </c>
      <c r="K520" s="1">
        <f t="shared" ref="K520:K583" si="550">SUMPRODUCT(B520:D520,B520:D520)</f>
        <v>0.74226875000000059</v>
      </c>
      <c r="L520" s="1">
        <f t="shared" ref="L520:L583" si="551">SUMPRODUCT(E520:G520,E520:G520)</f>
        <v>0.32088379153314228</v>
      </c>
      <c r="M520" s="1">
        <f t="shared" ref="M520:M583" si="552">SUMPRODUCT(H520:J520,H520:J520)</f>
        <v>0.64114909508761853</v>
      </c>
      <c r="N520" s="1">
        <f t="shared" ref="N520:N583" si="553">MATCH(MIN(K520:M520),K520:M520, 0)</f>
        <v>2</v>
      </c>
      <c r="O520" s="1">
        <f t="shared" ref="O520:O583" si="554">IF(N520=1,1,0)</f>
        <v>0</v>
      </c>
      <c r="P520" s="1">
        <f t="shared" ref="P520:P583" si="555">IF(N520=2,1,0)</f>
        <v>1</v>
      </c>
      <c r="Q520" s="1">
        <f t="shared" ref="Q520:Q583" si="556">IF(N520=3,1,0)</f>
        <v>0</v>
      </c>
      <c r="R520" s="1">
        <f t="shared" ref="R520:R583" si="557">IF(N520=N295, 0, 1)</f>
        <v>0</v>
      </c>
    </row>
    <row r="521" spans="1:18" hidden="1" x14ac:dyDescent="0.3">
      <c r="A521" s="1">
        <f t="shared" ref="A521:A539" si="558">A520+1</f>
        <v>67</v>
      </c>
      <c r="B521" s="1">
        <f t="shared" ref="B521:D521" si="559">INDEX(A$6:A$221,$A521)-A$450</f>
        <v>-8.2500000000000073E-2</v>
      </c>
      <c r="C521" s="1">
        <f t="shared" si="559"/>
        <v>0.59250000000000003</v>
      </c>
      <c r="D521" s="1">
        <f t="shared" si="559"/>
        <v>-0.23749999999999982</v>
      </c>
      <c r="E521" s="1">
        <f t="shared" si="544"/>
        <v>-0.41298701298701296</v>
      </c>
      <c r="F521" s="1">
        <f t="shared" si="545"/>
        <v>0.17662337662337668</v>
      </c>
      <c r="G521" s="1">
        <f t="shared" si="546"/>
        <v>-0.61298701298701297</v>
      </c>
      <c r="H521" s="1">
        <f t="shared" si="547"/>
        <v>-0.44745762711864406</v>
      </c>
      <c r="I521" s="1">
        <f t="shared" si="548"/>
        <v>0.79661016949152541</v>
      </c>
      <c r="J521" s="1">
        <f t="shared" si="549"/>
        <v>-0.7084745762711866</v>
      </c>
      <c r="K521" s="1">
        <f t="shared" si="550"/>
        <v>0.41426874999999996</v>
      </c>
      <c r="L521" s="1">
        <f t="shared" si="551"/>
        <v>0.57750716815651881</v>
      </c>
      <c r="M521" s="1">
        <f t="shared" si="552"/>
        <v>1.3367423154266018</v>
      </c>
      <c r="N521" s="1">
        <f t="shared" si="553"/>
        <v>1</v>
      </c>
      <c r="O521" s="1">
        <f t="shared" si="554"/>
        <v>1</v>
      </c>
      <c r="P521" s="1">
        <f t="shared" si="555"/>
        <v>0</v>
      </c>
      <c r="Q521" s="1">
        <f t="shared" si="556"/>
        <v>0</v>
      </c>
      <c r="R521" s="1">
        <f t="shared" si="557"/>
        <v>0</v>
      </c>
    </row>
    <row r="522" spans="1:18" hidden="1" x14ac:dyDescent="0.3">
      <c r="A522" s="1">
        <f t="shared" si="558"/>
        <v>68</v>
      </c>
      <c r="B522" s="1">
        <f t="shared" ref="B522:D522" si="560">INDEX(A$6:A$221,$A522)-A$450</f>
        <v>-8.2500000000000073E-2</v>
      </c>
      <c r="C522" s="1">
        <f t="shared" si="560"/>
        <v>0.59250000000000003</v>
      </c>
      <c r="D522" s="1">
        <f t="shared" si="560"/>
        <v>-3.7499999999999811E-2</v>
      </c>
      <c r="E522" s="1">
        <f t="shared" si="544"/>
        <v>-0.41298701298701296</v>
      </c>
      <c r="F522" s="1">
        <f t="shared" si="545"/>
        <v>0.17662337662337668</v>
      </c>
      <c r="G522" s="1">
        <f t="shared" si="546"/>
        <v>-0.41298701298701296</v>
      </c>
      <c r="H522" s="1">
        <f t="shared" si="547"/>
        <v>-0.44745762711864406</v>
      </c>
      <c r="I522" s="1">
        <f t="shared" si="548"/>
        <v>0.79661016949152541</v>
      </c>
      <c r="J522" s="1">
        <f t="shared" si="549"/>
        <v>-0.50847457627118664</v>
      </c>
      <c r="K522" s="1">
        <f t="shared" si="550"/>
        <v>0.35926875000000003</v>
      </c>
      <c r="L522" s="1">
        <f t="shared" si="551"/>
        <v>0.37231236296171355</v>
      </c>
      <c r="M522" s="1">
        <f t="shared" si="552"/>
        <v>1.0933524849181271</v>
      </c>
      <c r="N522" s="1">
        <f t="shared" si="553"/>
        <v>1</v>
      </c>
      <c r="O522" s="1">
        <f t="shared" si="554"/>
        <v>1</v>
      </c>
      <c r="P522" s="1">
        <f t="shared" si="555"/>
        <v>0</v>
      </c>
      <c r="Q522" s="1">
        <f t="shared" si="556"/>
        <v>0</v>
      </c>
      <c r="R522" s="1">
        <f t="shared" si="557"/>
        <v>0</v>
      </c>
    </row>
    <row r="523" spans="1:18" hidden="1" x14ac:dyDescent="0.3">
      <c r="A523" s="1">
        <f t="shared" si="558"/>
        <v>69</v>
      </c>
      <c r="B523" s="1">
        <f t="shared" ref="B523:D523" si="561">INDEX(A$6:A$221,$A523)-A$450</f>
        <v>-8.2500000000000073E-2</v>
      </c>
      <c r="C523" s="1">
        <f t="shared" si="561"/>
        <v>0.59250000000000003</v>
      </c>
      <c r="D523" s="1">
        <f t="shared" si="561"/>
        <v>0.1625000000000002</v>
      </c>
      <c r="E523" s="1">
        <f t="shared" si="544"/>
        <v>-0.41298701298701296</v>
      </c>
      <c r="F523" s="1">
        <f t="shared" si="545"/>
        <v>0.17662337662337668</v>
      </c>
      <c r="G523" s="1">
        <f t="shared" si="546"/>
        <v>-0.21298701298701295</v>
      </c>
      <c r="H523" s="1">
        <f t="shared" si="547"/>
        <v>-0.44745762711864406</v>
      </c>
      <c r="I523" s="1">
        <f t="shared" si="548"/>
        <v>0.79661016949152541</v>
      </c>
      <c r="J523" s="1">
        <f t="shared" si="549"/>
        <v>-0.30847457627118657</v>
      </c>
      <c r="K523" s="1">
        <f t="shared" si="550"/>
        <v>0.3842687500000001</v>
      </c>
      <c r="L523" s="1">
        <f t="shared" si="551"/>
        <v>0.24711755776690836</v>
      </c>
      <c r="M523" s="1">
        <f t="shared" si="552"/>
        <v>0.92996265440965242</v>
      </c>
      <c r="N523" s="1">
        <f t="shared" si="553"/>
        <v>2</v>
      </c>
      <c r="O523" s="1">
        <f t="shared" si="554"/>
        <v>0</v>
      </c>
      <c r="P523" s="1">
        <f t="shared" si="555"/>
        <v>1</v>
      </c>
      <c r="Q523" s="1">
        <f t="shared" si="556"/>
        <v>0</v>
      </c>
      <c r="R523" s="1">
        <f t="shared" si="557"/>
        <v>0</v>
      </c>
    </row>
    <row r="524" spans="1:18" hidden="1" x14ac:dyDescent="0.3">
      <c r="A524" s="1">
        <f t="shared" si="558"/>
        <v>70</v>
      </c>
      <c r="B524" s="1">
        <f t="shared" ref="B524:D524" si="562">INDEX(A$6:A$221,$A524)-A$450</f>
        <v>-8.2500000000000073E-2</v>
      </c>
      <c r="C524" s="1">
        <f t="shared" si="562"/>
        <v>0.59250000000000003</v>
      </c>
      <c r="D524" s="1">
        <f t="shared" si="562"/>
        <v>0.36250000000000027</v>
      </c>
      <c r="E524" s="1">
        <f t="shared" si="544"/>
        <v>-0.41298701298701296</v>
      </c>
      <c r="F524" s="1">
        <f t="shared" si="545"/>
        <v>0.17662337662337668</v>
      </c>
      <c r="G524" s="1">
        <f t="shared" si="546"/>
        <v>-1.298701298701288E-2</v>
      </c>
      <c r="H524" s="1">
        <f t="shared" si="547"/>
        <v>-0.44745762711864406</v>
      </c>
      <c r="I524" s="1">
        <f t="shared" si="548"/>
        <v>0.79661016949152541</v>
      </c>
      <c r="J524" s="1">
        <f t="shared" si="549"/>
        <v>-0.10847457627118651</v>
      </c>
      <c r="K524" s="1">
        <f t="shared" si="550"/>
        <v>0.48926875000000025</v>
      </c>
      <c r="L524" s="1">
        <f t="shared" si="551"/>
        <v>0.20192275257210318</v>
      </c>
      <c r="M524" s="1">
        <f t="shared" si="552"/>
        <v>0.84657282390117783</v>
      </c>
      <c r="N524" s="1">
        <f t="shared" si="553"/>
        <v>2</v>
      </c>
      <c r="O524" s="1">
        <f t="shared" si="554"/>
        <v>0</v>
      </c>
      <c r="P524" s="1">
        <f t="shared" si="555"/>
        <v>1</v>
      </c>
      <c r="Q524" s="1">
        <f t="shared" si="556"/>
        <v>0</v>
      </c>
      <c r="R524" s="1">
        <f t="shared" si="557"/>
        <v>0</v>
      </c>
    </row>
    <row r="525" spans="1:18" hidden="1" x14ac:dyDescent="0.3">
      <c r="A525" s="1">
        <f t="shared" si="558"/>
        <v>71</v>
      </c>
      <c r="B525" s="1">
        <f t="shared" ref="B525:D525" si="563">INDEX(A$6:A$221,$A525)-A$450</f>
        <v>-8.2500000000000073E-2</v>
      </c>
      <c r="C525" s="1">
        <f t="shared" si="563"/>
        <v>0.59250000000000003</v>
      </c>
      <c r="D525" s="1">
        <f t="shared" si="563"/>
        <v>0.56250000000000033</v>
      </c>
      <c r="E525" s="1">
        <f t="shared" si="544"/>
        <v>-0.41298701298701296</v>
      </c>
      <c r="F525" s="1">
        <f t="shared" si="545"/>
        <v>0.17662337662337668</v>
      </c>
      <c r="G525" s="1">
        <f t="shared" si="546"/>
        <v>0.18701298701298719</v>
      </c>
      <c r="H525" s="1">
        <f t="shared" si="547"/>
        <v>-0.44745762711864406</v>
      </c>
      <c r="I525" s="1">
        <f t="shared" si="548"/>
        <v>0.79661016949152541</v>
      </c>
      <c r="J525" s="1">
        <f t="shared" si="549"/>
        <v>9.152542372881356E-2</v>
      </c>
      <c r="K525" s="1">
        <f t="shared" si="550"/>
        <v>0.67426875000000042</v>
      </c>
      <c r="L525" s="1">
        <f t="shared" si="551"/>
        <v>0.23672794737729808</v>
      </c>
      <c r="M525" s="1">
        <f t="shared" si="552"/>
        <v>0.8431829933927032</v>
      </c>
      <c r="N525" s="1">
        <f t="shared" si="553"/>
        <v>2</v>
      </c>
      <c r="O525" s="1">
        <f t="shared" si="554"/>
        <v>0</v>
      </c>
      <c r="P525" s="1">
        <f t="shared" si="555"/>
        <v>1</v>
      </c>
      <c r="Q525" s="1">
        <f t="shared" si="556"/>
        <v>0</v>
      </c>
      <c r="R525" s="1">
        <f t="shared" si="557"/>
        <v>0</v>
      </c>
    </row>
    <row r="526" spans="1:18" hidden="1" x14ac:dyDescent="0.3">
      <c r="A526" s="1">
        <f t="shared" si="558"/>
        <v>72</v>
      </c>
      <c r="B526" s="1">
        <f t="shared" ref="B526:D526" si="564">INDEX(A$6:A$221,$A526)-A$450</f>
        <v>-8.2500000000000073E-2</v>
      </c>
      <c r="C526" s="1">
        <f t="shared" si="564"/>
        <v>0.59250000000000003</v>
      </c>
      <c r="D526" s="1">
        <f t="shared" si="564"/>
        <v>0.7625000000000004</v>
      </c>
      <c r="E526" s="1">
        <f t="shared" si="544"/>
        <v>-0.41298701298701296</v>
      </c>
      <c r="F526" s="1">
        <f t="shared" si="545"/>
        <v>0.17662337662337668</v>
      </c>
      <c r="G526" s="1">
        <f t="shared" si="546"/>
        <v>0.38701298701298725</v>
      </c>
      <c r="H526" s="1">
        <f t="shared" si="547"/>
        <v>-0.44745762711864406</v>
      </c>
      <c r="I526" s="1">
        <f t="shared" si="548"/>
        <v>0.79661016949152541</v>
      </c>
      <c r="J526" s="1">
        <f t="shared" si="549"/>
        <v>0.29152542372881363</v>
      </c>
      <c r="K526" s="1">
        <f t="shared" si="550"/>
        <v>0.93926875000000054</v>
      </c>
      <c r="L526" s="1">
        <f t="shared" si="551"/>
        <v>0.35153314218249299</v>
      </c>
      <c r="M526" s="1">
        <f t="shared" si="552"/>
        <v>0.91979316288422863</v>
      </c>
      <c r="N526" s="1">
        <f t="shared" si="553"/>
        <v>2</v>
      </c>
      <c r="O526" s="1">
        <f t="shared" si="554"/>
        <v>0</v>
      </c>
      <c r="P526" s="1">
        <f t="shared" si="555"/>
        <v>1</v>
      </c>
      <c r="Q526" s="1">
        <f t="shared" si="556"/>
        <v>0</v>
      </c>
      <c r="R526" s="1">
        <f t="shared" si="557"/>
        <v>0</v>
      </c>
    </row>
    <row r="527" spans="1:18" hidden="1" x14ac:dyDescent="0.3">
      <c r="A527" s="1">
        <f t="shared" si="558"/>
        <v>73</v>
      </c>
      <c r="B527" s="1">
        <f t="shared" ref="B527:D527" si="565">INDEX(A$6:A$221,$A527)-A$450</f>
        <v>0.11749999999999994</v>
      </c>
      <c r="C527" s="1">
        <f t="shared" si="565"/>
        <v>-0.40750000000000003</v>
      </c>
      <c r="D527" s="1">
        <f t="shared" si="565"/>
        <v>-0.23749999999999982</v>
      </c>
      <c r="E527" s="1">
        <f t="shared" si="544"/>
        <v>-0.21298701298701295</v>
      </c>
      <c r="F527" s="1">
        <f t="shared" si="545"/>
        <v>-0.82337662337662332</v>
      </c>
      <c r="G527" s="1">
        <f t="shared" si="546"/>
        <v>-0.61298701298701297</v>
      </c>
      <c r="H527" s="1">
        <f t="shared" si="547"/>
        <v>-0.24745762711864405</v>
      </c>
      <c r="I527" s="1">
        <f t="shared" si="548"/>
        <v>-0.20338983050847462</v>
      </c>
      <c r="J527" s="1">
        <f t="shared" si="549"/>
        <v>-0.7084745762711866</v>
      </c>
      <c r="K527" s="1">
        <f t="shared" si="550"/>
        <v>0.23626874999999992</v>
      </c>
      <c r="L527" s="1">
        <f t="shared" si="551"/>
        <v>1.0990656097149603</v>
      </c>
      <c r="M527" s="1">
        <f t="shared" si="552"/>
        <v>0.60453892559609324</v>
      </c>
      <c r="N527" s="1">
        <f t="shared" si="553"/>
        <v>1</v>
      </c>
      <c r="O527" s="1">
        <f t="shared" si="554"/>
        <v>1</v>
      </c>
      <c r="P527" s="1">
        <f t="shared" si="555"/>
        <v>0</v>
      </c>
      <c r="Q527" s="1">
        <f t="shared" si="556"/>
        <v>0</v>
      </c>
      <c r="R527" s="1">
        <f t="shared" si="557"/>
        <v>0</v>
      </c>
    </row>
    <row r="528" spans="1:18" hidden="1" x14ac:dyDescent="0.3">
      <c r="A528" s="1">
        <f t="shared" si="558"/>
        <v>74</v>
      </c>
      <c r="B528" s="1">
        <f t="shared" ref="B528:D528" si="566">INDEX(A$6:A$221,$A528)-A$450</f>
        <v>0.11749999999999994</v>
      </c>
      <c r="C528" s="1">
        <f t="shared" si="566"/>
        <v>-0.40750000000000003</v>
      </c>
      <c r="D528" s="1">
        <f t="shared" si="566"/>
        <v>-3.7499999999999811E-2</v>
      </c>
      <c r="E528" s="1">
        <f t="shared" si="544"/>
        <v>-0.21298701298701295</v>
      </c>
      <c r="F528" s="1">
        <f t="shared" si="545"/>
        <v>-0.82337662337662332</v>
      </c>
      <c r="G528" s="1">
        <f t="shared" si="546"/>
        <v>-0.41298701298701296</v>
      </c>
      <c r="H528" s="1">
        <f t="shared" si="547"/>
        <v>-0.24745762711864405</v>
      </c>
      <c r="I528" s="1">
        <f t="shared" si="548"/>
        <v>-0.20338983050847462</v>
      </c>
      <c r="J528" s="1">
        <f t="shared" si="549"/>
        <v>-0.50847457627118664</v>
      </c>
      <c r="K528" s="1">
        <f t="shared" si="550"/>
        <v>0.18126875000000001</v>
      </c>
      <c r="L528" s="1">
        <f t="shared" si="551"/>
        <v>0.89387080452015499</v>
      </c>
      <c r="M528" s="1">
        <f t="shared" si="552"/>
        <v>0.36114909508761872</v>
      </c>
      <c r="N528" s="1">
        <f t="shared" si="553"/>
        <v>1</v>
      </c>
      <c r="O528" s="1">
        <f t="shared" si="554"/>
        <v>1</v>
      </c>
      <c r="P528" s="1">
        <f t="shared" si="555"/>
        <v>0</v>
      </c>
      <c r="Q528" s="1">
        <f t="shared" si="556"/>
        <v>0</v>
      </c>
      <c r="R528" s="1">
        <f t="shared" si="557"/>
        <v>0</v>
      </c>
    </row>
    <row r="529" spans="1:18" hidden="1" x14ac:dyDescent="0.3">
      <c r="A529" s="1">
        <f t="shared" si="558"/>
        <v>75</v>
      </c>
      <c r="B529" s="1">
        <f t="shared" ref="B529:D529" si="567">INDEX(A$6:A$221,$A529)-A$450</f>
        <v>0.11749999999999994</v>
      </c>
      <c r="C529" s="1">
        <f t="shared" si="567"/>
        <v>-0.40750000000000003</v>
      </c>
      <c r="D529" s="1">
        <f t="shared" si="567"/>
        <v>0.1625000000000002</v>
      </c>
      <c r="E529" s="1">
        <f t="shared" si="544"/>
        <v>-0.21298701298701295</v>
      </c>
      <c r="F529" s="1">
        <f t="shared" si="545"/>
        <v>-0.82337662337662332</v>
      </c>
      <c r="G529" s="1">
        <f t="shared" si="546"/>
        <v>-0.21298701298701295</v>
      </c>
      <c r="H529" s="1">
        <f t="shared" si="547"/>
        <v>-0.24745762711864405</v>
      </c>
      <c r="I529" s="1">
        <f t="shared" si="548"/>
        <v>-0.20338983050847462</v>
      </c>
      <c r="J529" s="1">
        <f t="shared" si="549"/>
        <v>-0.30847457627118657</v>
      </c>
      <c r="K529" s="1">
        <f t="shared" si="550"/>
        <v>0.20626875000000008</v>
      </c>
      <c r="L529" s="1">
        <f t="shared" si="551"/>
        <v>0.7686759993253498</v>
      </c>
      <c r="M529" s="1">
        <f t="shared" si="552"/>
        <v>0.197759264579144</v>
      </c>
      <c r="N529" s="1">
        <f t="shared" si="553"/>
        <v>3</v>
      </c>
      <c r="O529" s="1">
        <f t="shared" si="554"/>
        <v>0</v>
      </c>
      <c r="P529" s="1">
        <f t="shared" si="555"/>
        <v>0</v>
      </c>
      <c r="Q529" s="1">
        <f t="shared" si="556"/>
        <v>1</v>
      </c>
      <c r="R529" s="1">
        <f t="shared" si="557"/>
        <v>1</v>
      </c>
    </row>
    <row r="530" spans="1:18" hidden="1" x14ac:dyDescent="0.3">
      <c r="A530" s="1">
        <f t="shared" si="558"/>
        <v>76</v>
      </c>
      <c r="B530" s="1">
        <f t="shared" ref="B530:D530" si="568">INDEX(A$6:A$221,$A530)-A$450</f>
        <v>0.11749999999999994</v>
      </c>
      <c r="C530" s="1">
        <f t="shared" si="568"/>
        <v>-0.40750000000000003</v>
      </c>
      <c r="D530" s="1">
        <f t="shared" si="568"/>
        <v>0.36250000000000027</v>
      </c>
      <c r="E530" s="1">
        <f t="shared" si="544"/>
        <v>-0.21298701298701295</v>
      </c>
      <c r="F530" s="1">
        <f t="shared" si="545"/>
        <v>-0.82337662337662332</v>
      </c>
      <c r="G530" s="1">
        <f t="shared" si="546"/>
        <v>-1.298701298701288E-2</v>
      </c>
      <c r="H530" s="1">
        <f t="shared" si="547"/>
        <v>-0.24745762711864405</v>
      </c>
      <c r="I530" s="1">
        <f t="shared" si="548"/>
        <v>-0.20338983050847462</v>
      </c>
      <c r="J530" s="1">
        <f t="shared" si="549"/>
        <v>-0.10847457627118651</v>
      </c>
      <c r="K530" s="1">
        <f t="shared" si="550"/>
        <v>0.3112687500000002</v>
      </c>
      <c r="L530" s="1">
        <f t="shared" si="551"/>
        <v>0.72348119413054468</v>
      </c>
      <c r="M530" s="1">
        <f t="shared" si="552"/>
        <v>0.11436943407066937</v>
      </c>
      <c r="N530" s="1">
        <f t="shared" si="553"/>
        <v>3</v>
      </c>
      <c r="O530" s="1">
        <f t="shared" si="554"/>
        <v>0</v>
      </c>
      <c r="P530" s="1">
        <f t="shared" si="555"/>
        <v>0</v>
      </c>
      <c r="Q530" s="1">
        <f t="shared" si="556"/>
        <v>1</v>
      </c>
      <c r="R530" s="1">
        <f t="shared" si="557"/>
        <v>0</v>
      </c>
    </row>
    <row r="531" spans="1:18" hidden="1" x14ac:dyDescent="0.3">
      <c r="A531" s="1">
        <f t="shared" si="558"/>
        <v>77</v>
      </c>
      <c r="B531" s="1">
        <f t="shared" ref="B531:D531" si="569">INDEX(A$6:A$221,$A531)-A$450</f>
        <v>0.11749999999999994</v>
      </c>
      <c r="C531" s="1">
        <f t="shared" si="569"/>
        <v>-0.40750000000000003</v>
      </c>
      <c r="D531" s="1">
        <f t="shared" si="569"/>
        <v>0.56250000000000033</v>
      </c>
      <c r="E531" s="1">
        <f t="shared" si="544"/>
        <v>-0.21298701298701295</v>
      </c>
      <c r="F531" s="1">
        <f t="shared" si="545"/>
        <v>-0.82337662337662332</v>
      </c>
      <c r="G531" s="1">
        <f t="shared" si="546"/>
        <v>0.18701298701298719</v>
      </c>
      <c r="H531" s="1">
        <f t="shared" si="547"/>
        <v>-0.24745762711864405</v>
      </c>
      <c r="I531" s="1">
        <f t="shared" si="548"/>
        <v>-0.20338983050847462</v>
      </c>
      <c r="J531" s="1">
        <f t="shared" si="549"/>
        <v>9.152542372881356E-2</v>
      </c>
      <c r="K531" s="1">
        <f t="shared" si="550"/>
        <v>0.49626875000000037</v>
      </c>
      <c r="L531" s="1">
        <f t="shared" si="551"/>
        <v>0.75828638893573952</v>
      </c>
      <c r="M531" s="1">
        <f t="shared" si="552"/>
        <v>0.11097960356219477</v>
      </c>
      <c r="N531" s="1">
        <f t="shared" si="553"/>
        <v>3</v>
      </c>
      <c r="O531" s="1">
        <f t="shared" si="554"/>
        <v>0</v>
      </c>
      <c r="P531" s="1">
        <f t="shared" si="555"/>
        <v>0</v>
      </c>
      <c r="Q531" s="1">
        <f t="shared" si="556"/>
        <v>1</v>
      </c>
      <c r="R531" s="1">
        <f t="shared" si="557"/>
        <v>0</v>
      </c>
    </row>
    <row r="532" spans="1:18" hidden="1" x14ac:dyDescent="0.3">
      <c r="A532" s="1">
        <f t="shared" si="558"/>
        <v>78</v>
      </c>
      <c r="B532" s="1">
        <f t="shared" ref="B532:D532" si="570">INDEX(A$6:A$221,$A532)-A$450</f>
        <v>0.11749999999999994</v>
      </c>
      <c r="C532" s="1">
        <f t="shared" si="570"/>
        <v>-0.40750000000000003</v>
      </c>
      <c r="D532" s="1">
        <f t="shared" si="570"/>
        <v>0.7625000000000004</v>
      </c>
      <c r="E532" s="1">
        <f t="shared" si="544"/>
        <v>-0.21298701298701295</v>
      </c>
      <c r="F532" s="1">
        <f t="shared" si="545"/>
        <v>-0.82337662337662332</v>
      </c>
      <c r="G532" s="1">
        <f t="shared" si="546"/>
        <v>0.38701298701298725</v>
      </c>
      <c r="H532" s="1">
        <f t="shared" si="547"/>
        <v>-0.24745762711864405</v>
      </c>
      <c r="I532" s="1">
        <f t="shared" si="548"/>
        <v>-0.20338983050847462</v>
      </c>
      <c r="J532" s="1">
        <f t="shared" si="549"/>
        <v>0.29152542372881363</v>
      </c>
      <c r="K532" s="1">
        <f t="shared" si="550"/>
        <v>0.7612687500000006</v>
      </c>
      <c r="L532" s="1">
        <f t="shared" si="551"/>
        <v>0.87309158374093443</v>
      </c>
      <c r="M532" s="1">
        <f t="shared" si="552"/>
        <v>0.18758977305372024</v>
      </c>
      <c r="N532" s="1">
        <f t="shared" si="553"/>
        <v>3</v>
      </c>
      <c r="O532" s="1">
        <f t="shared" si="554"/>
        <v>0</v>
      </c>
      <c r="P532" s="1">
        <f t="shared" si="555"/>
        <v>0</v>
      </c>
      <c r="Q532" s="1">
        <f t="shared" si="556"/>
        <v>1</v>
      </c>
      <c r="R532" s="1">
        <f t="shared" si="557"/>
        <v>0</v>
      </c>
    </row>
    <row r="533" spans="1:18" hidden="1" x14ac:dyDescent="0.3">
      <c r="A533" s="1">
        <f t="shared" si="558"/>
        <v>79</v>
      </c>
      <c r="B533" s="1">
        <f t="shared" ref="B533:D533" si="571">INDEX(A$6:A$221,$A533)-A$450</f>
        <v>0.11749999999999994</v>
      </c>
      <c r="C533" s="1">
        <f t="shared" si="571"/>
        <v>-0.20750000000000002</v>
      </c>
      <c r="D533" s="1">
        <f t="shared" si="571"/>
        <v>-0.23749999999999982</v>
      </c>
      <c r="E533" s="1">
        <f t="shared" si="544"/>
        <v>-0.21298701298701295</v>
      </c>
      <c r="F533" s="1">
        <f t="shared" si="545"/>
        <v>-0.62337662337662336</v>
      </c>
      <c r="G533" s="1">
        <f t="shared" si="546"/>
        <v>-0.61298701298701297</v>
      </c>
      <c r="H533" s="1">
        <f t="shared" si="547"/>
        <v>-0.24745762711864405</v>
      </c>
      <c r="I533" s="1">
        <f t="shared" si="548"/>
        <v>-3.3898305084746061E-3</v>
      </c>
      <c r="J533" s="1">
        <f t="shared" si="549"/>
        <v>-0.7084745762711866</v>
      </c>
      <c r="K533" s="1">
        <f t="shared" si="550"/>
        <v>0.1132687499999999</v>
      </c>
      <c r="L533" s="1">
        <f t="shared" si="551"/>
        <v>0.80971496036431101</v>
      </c>
      <c r="M533" s="1">
        <f t="shared" si="552"/>
        <v>0.56318299339270339</v>
      </c>
      <c r="N533" s="1">
        <f t="shared" si="553"/>
        <v>1</v>
      </c>
      <c r="O533" s="1">
        <f t="shared" si="554"/>
        <v>1</v>
      </c>
      <c r="P533" s="1">
        <f t="shared" si="555"/>
        <v>0</v>
      </c>
      <c r="Q533" s="1">
        <f t="shared" si="556"/>
        <v>0</v>
      </c>
      <c r="R533" s="1">
        <f t="shared" si="557"/>
        <v>0</v>
      </c>
    </row>
    <row r="534" spans="1:18" hidden="1" x14ac:dyDescent="0.3">
      <c r="A534" s="1">
        <f t="shared" si="558"/>
        <v>80</v>
      </c>
      <c r="B534" s="1">
        <f t="shared" ref="B534:D534" si="572">INDEX(A$6:A$221,$A534)-A$450</f>
        <v>0.11749999999999994</v>
      </c>
      <c r="C534" s="1">
        <f t="shared" si="572"/>
        <v>-0.20750000000000002</v>
      </c>
      <c r="D534" s="1">
        <f t="shared" si="572"/>
        <v>-3.7499999999999811E-2</v>
      </c>
      <c r="E534" s="1">
        <f t="shared" si="544"/>
        <v>-0.21298701298701295</v>
      </c>
      <c r="F534" s="1">
        <f t="shared" si="545"/>
        <v>-0.62337662337662336</v>
      </c>
      <c r="G534" s="1">
        <f t="shared" si="546"/>
        <v>-0.41298701298701296</v>
      </c>
      <c r="H534" s="1">
        <f t="shared" si="547"/>
        <v>-0.24745762711864405</v>
      </c>
      <c r="I534" s="1">
        <f t="shared" si="548"/>
        <v>-3.3898305084746061E-3</v>
      </c>
      <c r="J534" s="1">
        <f t="shared" si="549"/>
        <v>-0.50847457627118664</v>
      </c>
      <c r="K534" s="1">
        <f t="shared" si="550"/>
        <v>5.8268749999999973E-2</v>
      </c>
      <c r="L534" s="1">
        <f t="shared" si="551"/>
        <v>0.60452015516950575</v>
      </c>
      <c r="M534" s="1">
        <f t="shared" si="552"/>
        <v>0.31979316288422888</v>
      </c>
      <c r="N534" s="1">
        <f t="shared" si="553"/>
        <v>1</v>
      </c>
      <c r="O534" s="1">
        <f t="shared" si="554"/>
        <v>1</v>
      </c>
      <c r="P534" s="1">
        <f t="shared" si="555"/>
        <v>0</v>
      </c>
      <c r="Q534" s="1">
        <f t="shared" si="556"/>
        <v>0</v>
      </c>
      <c r="R534" s="1">
        <f t="shared" si="557"/>
        <v>0</v>
      </c>
    </row>
    <row r="535" spans="1:18" hidden="1" x14ac:dyDescent="0.3">
      <c r="A535" s="1">
        <f t="shared" si="558"/>
        <v>81</v>
      </c>
      <c r="B535" s="1">
        <f t="shared" ref="B535:D535" si="573">INDEX(A$6:A$221,$A535)-A$450</f>
        <v>0.11749999999999994</v>
      </c>
      <c r="C535" s="1">
        <f t="shared" si="573"/>
        <v>-0.20750000000000002</v>
      </c>
      <c r="D535" s="1">
        <f t="shared" si="573"/>
        <v>0.1625000000000002</v>
      </c>
      <c r="E535" s="1">
        <f t="shared" si="544"/>
        <v>-0.21298701298701295</v>
      </c>
      <c r="F535" s="1">
        <f t="shared" si="545"/>
        <v>-0.62337662337662336</v>
      </c>
      <c r="G535" s="1">
        <f t="shared" si="546"/>
        <v>-0.21298701298701295</v>
      </c>
      <c r="H535" s="1">
        <f t="shared" si="547"/>
        <v>-0.24745762711864405</v>
      </c>
      <c r="I535" s="1">
        <f t="shared" si="548"/>
        <v>-3.3898305084746061E-3</v>
      </c>
      <c r="J535" s="1">
        <f t="shared" si="549"/>
        <v>-0.30847457627118657</v>
      </c>
      <c r="K535" s="1">
        <f t="shared" si="550"/>
        <v>8.3268750000000058E-2</v>
      </c>
      <c r="L535" s="1">
        <f t="shared" si="551"/>
        <v>0.47932534997470061</v>
      </c>
      <c r="M535" s="1">
        <f t="shared" si="552"/>
        <v>0.15640333237575416</v>
      </c>
      <c r="N535" s="1">
        <f t="shared" si="553"/>
        <v>1</v>
      </c>
      <c r="O535" s="1">
        <f t="shared" si="554"/>
        <v>1</v>
      </c>
      <c r="P535" s="1">
        <f t="shared" si="555"/>
        <v>0</v>
      </c>
      <c r="Q535" s="1">
        <f t="shared" si="556"/>
        <v>0</v>
      </c>
      <c r="R535" s="1">
        <f t="shared" si="557"/>
        <v>0</v>
      </c>
    </row>
    <row r="536" spans="1:18" hidden="1" x14ac:dyDescent="0.3">
      <c r="A536" s="1">
        <f t="shared" si="558"/>
        <v>82</v>
      </c>
      <c r="B536" s="1">
        <f t="shared" ref="B536:D536" si="574">INDEX(A$6:A$221,$A536)-A$450</f>
        <v>0.11749999999999994</v>
      </c>
      <c r="C536" s="1">
        <f t="shared" si="574"/>
        <v>-0.20750000000000002</v>
      </c>
      <c r="D536" s="1">
        <f t="shared" si="574"/>
        <v>0.36250000000000027</v>
      </c>
      <c r="E536" s="1">
        <f t="shared" si="544"/>
        <v>-0.21298701298701295</v>
      </c>
      <c r="F536" s="1">
        <f t="shared" si="545"/>
        <v>-0.62337662337662336</v>
      </c>
      <c r="G536" s="1">
        <f t="shared" si="546"/>
        <v>-1.298701298701288E-2</v>
      </c>
      <c r="H536" s="1">
        <f t="shared" si="547"/>
        <v>-0.24745762711864405</v>
      </c>
      <c r="I536" s="1">
        <f t="shared" si="548"/>
        <v>-3.3898305084746061E-3</v>
      </c>
      <c r="J536" s="1">
        <f t="shared" si="549"/>
        <v>-0.10847457627118651</v>
      </c>
      <c r="K536" s="1">
        <f t="shared" si="550"/>
        <v>0.18826875000000018</v>
      </c>
      <c r="L536" s="1">
        <f t="shared" si="551"/>
        <v>0.43413054477989543</v>
      </c>
      <c r="M536" s="1">
        <f t="shared" si="552"/>
        <v>7.3013501867279521E-2</v>
      </c>
      <c r="N536" s="1">
        <f t="shared" si="553"/>
        <v>3</v>
      </c>
      <c r="O536" s="1">
        <f t="shared" si="554"/>
        <v>0</v>
      </c>
      <c r="P536" s="1">
        <f t="shared" si="555"/>
        <v>0</v>
      </c>
      <c r="Q536" s="1">
        <f t="shared" si="556"/>
        <v>1</v>
      </c>
      <c r="R536" s="1">
        <f t="shared" si="557"/>
        <v>0</v>
      </c>
    </row>
    <row r="537" spans="1:18" hidden="1" x14ac:dyDescent="0.3">
      <c r="A537" s="1">
        <f t="shared" si="558"/>
        <v>83</v>
      </c>
      <c r="B537" s="1">
        <f t="shared" ref="B537:D537" si="575">INDEX(A$6:A$221,$A537)-A$450</f>
        <v>0.11749999999999994</v>
      </c>
      <c r="C537" s="1">
        <f t="shared" si="575"/>
        <v>-0.20750000000000002</v>
      </c>
      <c r="D537" s="1">
        <f t="shared" si="575"/>
        <v>0.56250000000000033</v>
      </c>
      <c r="E537" s="1">
        <f t="shared" si="544"/>
        <v>-0.21298701298701295</v>
      </c>
      <c r="F537" s="1">
        <f t="shared" si="545"/>
        <v>-0.62337662337662336</v>
      </c>
      <c r="G537" s="1">
        <f t="shared" si="546"/>
        <v>0.18701298701298719</v>
      </c>
      <c r="H537" s="1">
        <f t="shared" si="547"/>
        <v>-0.24745762711864405</v>
      </c>
      <c r="I537" s="1">
        <f t="shared" si="548"/>
        <v>-3.3898305084746061E-3</v>
      </c>
      <c r="J537" s="1">
        <f t="shared" si="549"/>
        <v>9.152542372881356E-2</v>
      </c>
      <c r="K537" s="1">
        <f t="shared" si="550"/>
        <v>0.37326875000000037</v>
      </c>
      <c r="L537" s="1">
        <f t="shared" si="551"/>
        <v>0.46893573958509027</v>
      </c>
      <c r="M537" s="1">
        <f t="shared" si="552"/>
        <v>6.9623671358804928E-2</v>
      </c>
      <c r="N537" s="1">
        <f t="shared" si="553"/>
        <v>3</v>
      </c>
      <c r="O537" s="1">
        <f t="shared" si="554"/>
        <v>0</v>
      </c>
      <c r="P537" s="1">
        <f t="shared" si="555"/>
        <v>0</v>
      </c>
      <c r="Q537" s="1">
        <f t="shared" si="556"/>
        <v>1</v>
      </c>
      <c r="R537" s="1">
        <f t="shared" si="557"/>
        <v>0</v>
      </c>
    </row>
    <row r="538" spans="1:18" hidden="1" x14ac:dyDescent="0.3">
      <c r="A538" s="1">
        <f t="shared" si="558"/>
        <v>84</v>
      </c>
      <c r="B538" s="1">
        <f t="shared" ref="B538:D538" si="576">INDEX(A$6:A$221,$A538)-A$450</f>
        <v>0.11749999999999994</v>
      </c>
      <c r="C538" s="1">
        <f t="shared" si="576"/>
        <v>-0.20750000000000002</v>
      </c>
      <c r="D538" s="1">
        <f t="shared" si="576"/>
        <v>0.7625000000000004</v>
      </c>
      <c r="E538" s="1">
        <f t="shared" si="544"/>
        <v>-0.21298701298701295</v>
      </c>
      <c r="F538" s="1">
        <f t="shared" si="545"/>
        <v>-0.62337662337662336</v>
      </c>
      <c r="G538" s="1">
        <f t="shared" si="546"/>
        <v>0.38701298701298725</v>
      </c>
      <c r="H538" s="1">
        <f t="shared" si="547"/>
        <v>-0.24745762711864405</v>
      </c>
      <c r="I538" s="1">
        <f t="shared" si="548"/>
        <v>-3.3898305084746061E-3</v>
      </c>
      <c r="J538" s="1">
        <f t="shared" si="549"/>
        <v>0.29152542372881363</v>
      </c>
      <c r="K538" s="1">
        <f t="shared" si="550"/>
        <v>0.63826875000000061</v>
      </c>
      <c r="L538" s="1">
        <f t="shared" si="551"/>
        <v>0.58374093439028518</v>
      </c>
      <c r="M538" s="1">
        <f t="shared" si="552"/>
        <v>0.14623384085033039</v>
      </c>
      <c r="N538" s="1">
        <f t="shared" si="553"/>
        <v>3</v>
      </c>
      <c r="O538" s="1">
        <f t="shared" si="554"/>
        <v>0</v>
      </c>
      <c r="P538" s="1">
        <f t="shared" si="555"/>
        <v>0</v>
      </c>
      <c r="Q538" s="1">
        <f t="shared" si="556"/>
        <v>1</v>
      </c>
      <c r="R538" s="1">
        <f t="shared" si="557"/>
        <v>0</v>
      </c>
    </row>
    <row r="539" spans="1:18" hidden="1" x14ac:dyDescent="0.3">
      <c r="A539" s="1">
        <f t="shared" si="558"/>
        <v>85</v>
      </c>
      <c r="B539" s="1">
        <f t="shared" ref="B539:D539" si="577">INDEX(A$6:A$221,$A539)-A$450</f>
        <v>0.11749999999999994</v>
      </c>
      <c r="C539" s="1">
        <f t="shared" si="577"/>
        <v>-7.5000000000000067E-3</v>
      </c>
      <c r="D539" s="1">
        <f t="shared" si="577"/>
        <v>-0.23749999999999982</v>
      </c>
      <c r="E539" s="1">
        <f t="shared" si="544"/>
        <v>-0.21298701298701295</v>
      </c>
      <c r="F539" s="1">
        <f t="shared" si="545"/>
        <v>-0.4233766233766233</v>
      </c>
      <c r="G539" s="1">
        <f t="shared" si="546"/>
        <v>-0.61298701298701297</v>
      </c>
      <c r="H539" s="1">
        <f t="shared" si="547"/>
        <v>-0.24745762711864405</v>
      </c>
      <c r="I539" s="1">
        <f t="shared" si="548"/>
        <v>0.19661016949152541</v>
      </c>
      <c r="J539" s="1">
        <f t="shared" si="549"/>
        <v>-0.7084745762711866</v>
      </c>
      <c r="K539" s="1">
        <f t="shared" si="550"/>
        <v>7.0268749999999908E-2</v>
      </c>
      <c r="L539" s="1">
        <f t="shared" si="551"/>
        <v>0.60036431101366161</v>
      </c>
      <c r="M539" s="1">
        <f t="shared" si="552"/>
        <v>0.60182706118931362</v>
      </c>
      <c r="N539" s="1">
        <f t="shared" si="553"/>
        <v>1</v>
      </c>
      <c r="O539" s="1">
        <f t="shared" si="554"/>
        <v>1</v>
      </c>
      <c r="P539" s="1">
        <f t="shared" si="555"/>
        <v>0</v>
      </c>
      <c r="Q539" s="1">
        <f t="shared" si="556"/>
        <v>0</v>
      </c>
      <c r="R539" s="1">
        <f t="shared" si="557"/>
        <v>0</v>
      </c>
    </row>
    <row r="540" spans="1:18" hidden="1" x14ac:dyDescent="0.3">
      <c r="A540" s="1">
        <f>A539+1</f>
        <v>86</v>
      </c>
      <c r="B540" s="1">
        <f t="shared" ref="B540:D540" si="578">INDEX(A$6:A$221,$A540)-A$450</f>
        <v>0.11749999999999994</v>
      </c>
      <c r="C540" s="1">
        <f t="shared" si="578"/>
        <v>-7.5000000000000067E-3</v>
      </c>
      <c r="D540" s="1">
        <f t="shared" si="578"/>
        <v>-3.7499999999999811E-2</v>
      </c>
      <c r="E540" s="1">
        <f t="shared" si="544"/>
        <v>-0.21298701298701295</v>
      </c>
      <c r="F540" s="1">
        <f t="shared" si="545"/>
        <v>-0.4233766233766233</v>
      </c>
      <c r="G540" s="1">
        <f t="shared" si="546"/>
        <v>-0.41298701298701296</v>
      </c>
      <c r="H540" s="1">
        <f t="shared" si="547"/>
        <v>-0.24745762711864405</v>
      </c>
      <c r="I540" s="1">
        <f t="shared" si="548"/>
        <v>0.19661016949152541</v>
      </c>
      <c r="J540" s="1">
        <f t="shared" si="549"/>
        <v>-0.50847457627118664</v>
      </c>
      <c r="K540" s="1">
        <f t="shared" si="550"/>
        <v>1.5268749999999972E-2</v>
      </c>
      <c r="L540" s="1">
        <f t="shared" si="551"/>
        <v>0.39516950581885635</v>
      </c>
      <c r="M540" s="1">
        <f t="shared" si="552"/>
        <v>0.35843723068083899</v>
      </c>
      <c r="N540" s="1">
        <f t="shared" si="553"/>
        <v>1</v>
      </c>
      <c r="O540" s="1">
        <f t="shared" si="554"/>
        <v>1</v>
      </c>
      <c r="P540" s="1">
        <f t="shared" si="555"/>
        <v>0</v>
      </c>
      <c r="Q540" s="1">
        <f t="shared" si="556"/>
        <v>0</v>
      </c>
      <c r="R540" s="1">
        <f t="shared" si="557"/>
        <v>0</v>
      </c>
    </row>
    <row r="541" spans="1:18" hidden="1" x14ac:dyDescent="0.3">
      <c r="A541" s="1">
        <f t="shared" ref="A541:A604" si="579">A540+1</f>
        <v>87</v>
      </c>
      <c r="B541" s="1">
        <f t="shared" ref="B541:D541" si="580">INDEX(A$6:A$221,$A541)-A$450</f>
        <v>0.11749999999999994</v>
      </c>
      <c r="C541" s="1">
        <f t="shared" si="580"/>
        <v>-7.5000000000000067E-3</v>
      </c>
      <c r="D541" s="1">
        <f t="shared" si="580"/>
        <v>0.1625000000000002</v>
      </c>
      <c r="E541" s="1">
        <f t="shared" si="544"/>
        <v>-0.21298701298701295</v>
      </c>
      <c r="F541" s="1">
        <f t="shared" si="545"/>
        <v>-0.4233766233766233</v>
      </c>
      <c r="G541" s="1">
        <f t="shared" si="546"/>
        <v>-0.21298701298701295</v>
      </c>
      <c r="H541" s="1">
        <f t="shared" si="547"/>
        <v>-0.24745762711864405</v>
      </c>
      <c r="I541" s="1">
        <f t="shared" si="548"/>
        <v>0.19661016949152541</v>
      </c>
      <c r="J541" s="1">
        <f t="shared" si="549"/>
        <v>-0.30847457627118657</v>
      </c>
      <c r="K541" s="1">
        <f t="shared" si="550"/>
        <v>4.0268750000000048E-2</v>
      </c>
      <c r="L541" s="1">
        <f t="shared" si="551"/>
        <v>0.26997470062405116</v>
      </c>
      <c r="M541" s="1">
        <f t="shared" si="552"/>
        <v>0.19504740017236433</v>
      </c>
      <c r="N541" s="1">
        <f t="shared" si="553"/>
        <v>1</v>
      </c>
      <c r="O541" s="1">
        <f t="shared" si="554"/>
        <v>1</v>
      </c>
      <c r="P541" s="1">
        <f t="shared" si="555"/>
        <v>0</v>
      </c>
      <c r="Q541" s="1">
        <f t="shared" si="556"/>
        <v>0</v>
      </c>
      <c r="R541" s="1">
        <f t="shared" si="557"/>
        <v>0</v>
      </c>
    </row>
    <row r="542" spans="1:18" hidden="1" x14ac:dyDescent="0.3">
      <c r="A542" s="1">
        <f t="shared" si="579"/>
        <v>88</v>
      </c>
      <c r="B542" s="1">
        <f t="shared" ref="B542:D542" si="581">INDEX(A$6:A$221,$A542)-A$450</f>
        <v>0.11749999999999994</v>
      </c>
      <c r="C542" s="1">
        <f t="shared" si="581"/>
        <v>-7.5000000000000067E-3</v>
      </c>
      <c r="D542" s="1">
        <f t="shared" si="581"/>
        <v>0.36250000000000027</v>
      </c>
      <c r="E542" s="1">
        <f t="shared" si="544"/>
        <v>-0.21298701298701295</v>
      </c>
      <c r="F542" s="1">
        <f t="shared" si="545"/>
        <v>-0.4233766233766233</v>
      </c>
      <c r="G542" s="1">
        <f t="shared" si="546"/>
        <v>-1.298701298701288E-2</v>
      </c>
      <c r="H542" s="1">
        <f t="shared" si="547"/>
        <v>-0.24745762711864405</v>
      </c>
      <c r="I542" s="1">
        <f t="shared" si="548"/>
        <v>0.19661016949152541</v>
      </c>
      <c r="J542" s="1">
        <f t="shared" si="549"/>
        <v>-0.10847457627118651</v>
      </c>
      <c r="K542" s="1">
        <f t="shared" si="550"/>
        <v>0.14526875000000017</v>
      </c>
      <c r="L542" s="1">
        <f t="shared" si="551"/>
        <v>0.22477989542924595</v>
      </c>
      <c r="M542" s="1">
        <f t="shared" si="552"/>
        <v>0.11165756966388968</v>
      </c>
      <c r="N542" s="1">
        <f t="shared" si="553"/>
        <v>3</v>
      </c>
      <c r="O542" s="1">
        <f t="shared" si="554"/>
        <v>0</v>
      </c>
      <c r="P542" s="1">
        <f t="shared" si="555"/>
        <v>0</v>
      </c>
      <c r="Q542" s="1">
        <f t="shared" si="556"/>
        <v>1</v>
      </c>
      <c r="R542" s="1">
        <f t="shared" si="557"/>
        <v>0</v>
      </c>
    </row>
    <row r="543" spans="1:18" hidden="1" x14ac:dyDescent="0.3">
      <c r="A543" s="1">
        <f t="shared" si="579"/>
        <v>89</v>
      </c>
      <c r="B543" s="1">
        <f t="shared" ref="B543:D543" si="582">INDEX(A$6:A$221,$A543)-A$450</f>
        <v>0.11749999999999994</v>
      </c>
      <c r="C543" s="1">
        <f t="shared" si="582"/>
        <v>-7.5000000000000067E-3</v>
      </c>
      <c r="D543" s="1">
        <f t="shared" si="582"/>
        <v>0.56250000000000033</v>
      </c>
      <c r="E543" s="1">
        <f t="shared" si="544"/>
        <v>-0.21298701298701295</v>
      </c>
      <c r="F543" s="1">
        <f t="shared" si="545"/>
        <v>-0.4233766233766233</v>
      </c>
      <c r="G543" s="1">
        <f t="shared" si="546"/>
        <v>0.18701298701298719</v>
      </c>
      <c r="H543" s="1">
        <f t="shared" si="547"/>
        <v>-0.24745762711864405</v>
      </c>
      <c r="I543" s="1">
        <f t="shared" si="548"/>
        <v>0.19661016949152541</v>
      </c>
      <c r="J543" s="1">
        <f t="shared" si="549"/>
        <v>9.152542372881356E-2</v>
      </c>
      <c r="K543" s="1">
        <f t="shared" si="550"/>
        <v>0.33026875000000039</v>
      </c>
      <c r="L543" s="1">
        <f t="shared" si="551"/>
        <v>0.25958509023444082</v>
      </c>
      <c r="M543" s="1">
        <f t="shared" si="552"/>
        <v>0.10826773915541509</v>
      </c>
      <c r="N543" s="1">
        <f t="shared" si="553"/>
        <v>3</v>
      </c>
      <c r="O543" s="1">
        <f t="shared" si="554"/>
        <v>0</v>
      </c>
      <c r="P543" s="1">
        <f t="shared" si="555"/>
        <v>0</v>
      </c>
      <c r="Q543" s="1">
        <f t="shared" si="556"/>
        <v>1</v>
      </c>
      <c r="R543" s="1">
        <f t="shared" si="557"/>
        <v>0</v>
      </c>
    </row>
    <row r="544" spans="1:18" hidden="1" x14ac:dyDescent="0.3">
      <c r="A544" s="1">
        <f t="shared" si="579"/>
        <v>90</v>
      </c>
      <c r="B544" s="1">
        <f t="shared" ref="B544:D544" si="583">INDEX(A$6:A$221,$A544)-A$450</f>
        <v>0.11749999999999994</v>
      </c>
      <c r="C544" s="1">
        <f t="shared" si="583"/>
        <v>-7.5000000000000067E-3</v>
      </c>
      <c r="D544" s="1">
        <f t="shared" si="583"/>
        <v>0.7625000000000004</v>
      </c>
      <c r="E544" s="1">
        <f t="shared" si="544"/>
        <v>-0.21298701298701295</v>
      </c>
      <c r="F544" s="1">
        <f t="shared" si="545"/>
        <v>-0.4233766233766233</v>
      </c>
      <c r="G544" s="1">
        <f t="shared" si="546"/>
        <v>0.38701298701298725</v>
      </c>
      <c r="H544" s="1">
        <f t="shared" si="547"/>
        <v>-0.24745762711864405</v>
      </c>
      <c r="I544" s="1">
        <f t="shared" si="548"/>
        <v>0.19661016949152541</v>
      </c>
      <c r="J544" s="1">
        <f t="shared" si="549"/>
        <v>0.29152542372881363</v>
      </c>
      <c r="K544" s="1">
        <f t="shared" si="550"/>
        <v>0.59526875000000057</v>
      </c>
      <c r="L544" s="1">
        <f t="shared" si="551"/>
        <v>0.37439028503963578</v>
      </c>
      <c r="M544" s="1">
        <f t="shared" si="552"/>
        <v>0.18487790864694054</v>
      </c>
      <c r="N544" s="1">
        <f t="shared" si="553"/>
        <v>3</v>
      </c>
      <c r="O544" s="1">
        <f t="shared" si="554"/>
        <v>0</v>
      </c>
      <c r="P544" s="1">
        <f t="shared" si="555"/>
        <v>0</v>
      </c>
      <c r="Q544" s="1">
        <f t="shared" si="556"/>
        <v>1</v>
      </c>
      <c r="R544" s="1">
        <f t="shared" si="557"/>
        <v>0</v>
      </c>
    </row>
    <row r="545" spans="1:18" hidden="1" x14ac:dyDescent="0.3">
      <c r="A545" s="1">
        <f t="shared" si="579"/>
        <v>91</v>
      </c>
      <c r="B545" s="1">
        <f t="shared" ref="B545:D545" si="584">INDEX(A$6:A$221,$A545)-A$450</f>
        <v>0.11749999999999994</v>
      </c>
      <c r="C545" s="1">
        <f t="shared" si="584"/>
        <v>0.19250000000000006</v>
      </c>
      <c r="D545" s="1">
        <f t="shared" si="584"/>
        <v>-0.23749999999999982</v>
      </c>
      <c r="E545" s="1">
        <f t="shared" si="544"/>
        <v>-0.21298701298701295</v>
      </c>
      <c r="F545" s="1">
        <f t="shared" si="545"/>
        <v>-0.22337662337662323</v>
      </c>
      <c r="G545" s="1">
        <f t="shared" si="546"/>
        <v>-0.61298701298701297</v>
      </c>
      <c r="H545" s="1">
        <f t="shared" si="547"/>
        <v>-0.24745762711864405</v>
      </c>
      <c r="I545" s="1">
        <f t="shared" si="548"/>
        <v>0.3966101694915255</v>
      </c>
      <c r="J545" s="1">
        <f t="shared" si="549"/>
        <v>-0.7084745762711866</v>
      </c>
      <c r="K545" s="1">
        <f t="shared" si="550"/>
        <v>0.10726874999999991</v>
      </c>
      <c r="L545" s="1">
        <f t="shared" si="551"/>
        <v>0.47101366166301223</v>
      </c>
      <c r="M545" s="1">
        <f t="shared" si="552"/>
        <v>0.7204711289859238</v>
      </c>
      <c r="N545" s="1">
        <f t="shared" si="553"/>
        <v>1</v>
      </c>
      <c r="O545" s="1">
        <f t="shared" si="554"/>
        <v>1</v>
      </c>
      <c r="P545" s="1">
        <f t="shared" si="555"/>
        <v>0</v>
      </c>
      <c r="Q545" s="1">
        <f t="shared" si="556"/>
        <v>0</v>
      </c>
      <c r="R545" s="1">
        <f t="shared" si="557"/>
        <v>0</v>
      </c>
    </row>
    <row r="546" spans="1:18" hidden="1" x14ac:dyDescent="0.3">
      <c r="A546" s="1">
        <f t="shared" si="579"/>
        <v>92</v>
      </c>
      <c r="B546" s="1">
        <f t="shared" ref="B546:D546" si="585">INDEX(A$6:A$221,$A546)-A$450</f>
        <v>0.11749999999999994</v>
      </c>
      <c r="C546" s="1">
        <f t="shared" si="585"/>
        <v>0.19250000000000006</v>
      </c>
      <c r="D546" s="1">
        <f t="shared" si="585"/>
        <v>-3.7499999999999811E-2</v>
      </c>
      <c r="E546" s="1">
        <f t="shared" si="544"/>
        <v>-0.21298701298701295</v>
      </c>
      <c r="F546" s="1">
        <f t="shared" si="545"/>
        <v>-0.22337662337662323</v>
      </c>
      <c r="G546" s="1">
        <f t="shared" si="546"/>
        <v>-0.41298701298701296</v>
      </c>
      <c r="H546" s="1">
        <f t="shared" si="547"/>
        <v>-0.24745762711864405</v>
      </c>
      <c r="I546" s="1">
        <f t="shared" si="548"/>
        <v>0.3966101694915255</v>
      </c>
      <c r="J546" s="1">
        <f t="shared" si="549"/>
        <v>-0.50847457627118664</v>
      </c>
      <c r="K546" s="1">
        <f t="shared" si="550"/>
        <v>5.2268749999999989E-2</v>
      </c>
      <c r="L546" s="1">
        <f t="shared" si="551"/>
        <v>0.26581885646820702</v>
      </c>
      <c r="M546" s="1">
        <f t="shared" si="552"/>
        <v>0.47708129847744923</v>
      </c>
      <c r="N546" s="1">
        <f t="shared" si="553"/>
        <v>1</v>
      </c>
      <c r="O546" s="1">
        <f t="shared" si="554"/>
        <v>1</v>
      </c>
      <c r="P546" s="1">
        <f t="shared" si="555"/>
        <v>0</v>
      </c>
      <c r="Q546" s="1">
        <f t="shared" si="556"/>
        <v>0</v>
      </c>
      <c r="R546" s="1">
        <f t="shared" si="557"/>
        <v>0</v>
      </c>
    </row>
    <row r="547" spans="1:18" hidden="1" x14ac:dyDescent="0.3">
      <c r="A547" s="1">
        <f t="shared" si="579"/>
        <v>93</v>
      </c>
      <c r="B547" s="1">
        <f t="shared" ref="B547:D547" si="586">INDEX(A$6:A$221,$A547)-A$450</f>
        <v>0.11749999999999994</v>
      </c>
      <c r="C547" s="1">
        <f t="shared" si="586"/>
        <v>0.19250000000000006</v>
      </c>
      <c r="D547" s="1">
        <f t="shared" si="586"/>
        <v>0.1625000000000002</v>
      </c>
      <c r="E547" s="1">
        <f t="shared" si="544"/>
        <v>-0.21298701298701295</v>
      </c>
      <c r="F547" s="1">
        <f t="shared" si="545"/>
        <v>-0.22337662337662323</v>
      </c>
      <c r="G547" s="1">
        <f t="shared" si="546"/>
        <v>-0.21298701298701295</v>
      </c>
      <c r="H547" s="1">
        <f t="shared" si="547"/>
        <v>-0.24745762711864405</v>
      </c>
      <c r="I547" s="1">
        <f t="shared" si="548"/>
        <v>0.3966101694915255</v>
      </c>
      <c r="J547" s="1">
        <f t="shared" si="549"/>
        <v>-0.30847457627118657</v>
      </c>
      <c r="K547" s="1">
        <f t="shared" si="550"/>
        <v>7.7268750000000067E-2</v>
      </c>
      <c r="L547" s="1">
        <f t="shared" si="551"/>
        <v>0.14062405127340183</v>
      </c>
      <c r="M547" s="1">
        <f t="shared" si="552"/>
        <v>0.31369146796897451</v>
      </c>
      <c r="N547" s="1">
        <f t="shared" si="553"/>
        <v>1</v>
      </c>
      <c r="O547" s="1">
        <f t="shared" si="554"/>
        <v>1</v>
      </c>
      <c r="P547" s="1">
        <f t="shared" si="555"/>
        <v>0</v>
      </c>
      <c r="Q547" s="1">
        <f t="shared" si="556"/>
        <v>0</v>
      </c>
      <c r="R547" s="1">
        <f t="shared" si="557"/>
        <v>0</v>
      </c>
    </row>
    <row r="548" spans="1:18" hidden="1" x14ac:dyDescent="0.3">
      <c r="A548" s="1">
        <f t="shared" si="579"/>
        <v>94</v>
      </c>
      <c r="B548" s="1">
        <f t="shared" ref="B548:D548" si="587">INDEX(A$6:A$221,$A548)-A$450</f>
        <v>0.11749999999999994</v>
      </c>
      <c r="C548" s="1">
        <f t="shared" si="587"/>
        <v>0.19250000000000006</v>
      </c>
      <c r="D548" s="1">
        <f t="shared" si="587"/>
        <v>0.36250000000000027</v>
      </c>
      <c r="E548" s="1">
        <f t="shared" si="544"/>
        <v>-0.21298701298701295</v>
      </c>
      <c r="F548" s="1">
        <f t="shared" si="545"/>
        <v>-0.22337662337662323</v>
      </c>
      <c r="G548" s="1">
        <f t="shared" si="546"/>
        <v>-1.298701298701288E-2</v>
      </c>
      <c r="H548" s="1">
        <f t="shared" si="547"/>
        <v>-0.24745762711864405</v>
      </c>
      <c r="I548" s="1">
        <f t="shared" si="548"/>
        <v>0.3966101694915255</v>
      </c>
      <c r="J548" s="1">
        <f t="shared" si="549"/>
        <v>-0.10847457627118651</v>
      </c>
      <c r="K548" s="1">
        <f t="shared" si="550"/>
        <v>0.1822687500000002</v>
      </c>
      <c r="L548" s="1">
        <f t="shared" si="551"/>
        <v>9.5429246078596638E-2</v>
      </c>
      <c r="M548" s="1">
        <f t="shared" si="552"/>
        <v>0.23030163746049989</v>
      </c>
      <c r="N548" s="1">
        <f t="shared" si="553"/>
        <v>2</v>
      </c>
      <c r="O548" s="1">
        <f t="shared" si="554"/>
        <v>0</v>
      </c>
      <c r="P548" s="1">
        <f t="shared" si="555"/>
        <v>1</v>
      </c>
      <c r="Q548" s="1">
        <f t="shared" si="556"/>
        <v>0</v>
      </c>
      <c r="R548" s="1">
        <f t="shared" si="557"/>
        <v>0</v>
      </c>
    </row>
    <row r="549" spans="1:18" hidden="1" x14ac:dyDescent="0.3">
      <c r="A549" s="1">
        <f t="shared" si="579"/>
        <v>95</v>
      </c>
      <c r="B549" s="1">
        <f t="shared" ref="B549:D549" si="588">INDEX(A$6:A$221,$A549)-A$450</f>
        <v>0.11749999999999994</v>
      </c>
      <c r="C549" s="1">
        <f t="shared" si="588"/>
        <v>0.19250000000000006</v>
      </c>
      <c r="D549" s="1">
        <f t="shared" si="588"/>
        <v>0.56250000000000033</v>
      </c>
      <c r="E549" s="1">
        <f t="shared" si="544"/>
        <v>-0.21298701298701295</v>
      </c>
      <c r="F549" s="1">
        <f t="shared" si="545"/>
        <v>-0.22337662337662323</v>
      </c>
      <c r="G549" s="1">
        <f t="shared" si="546"/>
        <v>0.18701298701298719</v>
      </c>
      <c r="H549" s="1">
        <f t="shared" si="547"/>
        <v>-0.24745762711864405</v>
      </c>
      <c r="I549" s="1">
        <f t="shared" si="548"/>
        <v>0.3966101694915255</v>
      </c>
      <c r="J549" s="1">
        <f t="shared" si="549"/>
        <v>9.152542372881356E-2</v>
      </c>
      <c r="K549" s="1">
        <f t="shared" si="550"/>
        <v>0.36726875000000037</v>
      </c>
      <c r="L549" s="1">
        <f t="shared" si="551"/>
        <v>0.13023444088379152</v>
      </c>
      <c r="M549" s="1">
        <f t="shared" si="552"/>
        <v>0.22691180695202531</v>
      </c>
      <c r="N549" s="1">
        <f t="shared" si="553"/>
        <v>2</v>
      </c>
      <c r="O549" s="1">
        <f t="shared" si="554"/>
        <v>0</v>
      </c>
      <c r="P549" s="1">
        <f t="shared" si="555"/>
        <v>1</v>
      </c>
      <c r="Q549" s="1">
        <f t="shared" si="556"/>
        <v>0</v>
      </c>
      <c r="R549" s="1">
        <f t="shared" si="557"/>
        <v>0</v>
      </c>
    </row>
    <row r="550" spans="1:18" hidden="1" x14ac:dyDescent="0.3">
      <c r="A550" s="1">
        <f t="shared" si="579"/>
        <v>96</v>
      </c>
      <c r="B550" s="1">
        <f t="shared" ref="B550:D550" si="589">INDEX(A$6:A$221,$A550)-A$450</f>
        <v>0.11749999999999994</v>
      </c>
      <c r="C550" s="1">
        <f t="shared" si="589"/>
        <v>0.19250000000000006</v>
      </c>
      <c r="D550" s="1">
        <f t="shared" si="589"/>
        <v>0.7625000000000004</v>
      </c>
      <c r="E550" s="1">
        <f t="shared" si="544"/>
        <v>-0.21298701298701295</v>
      </c>
      <c r="F550" s="1">
        <f t="shared" si="545"/>
        <v>-0.22337662337662323</v>
      </c>
      <c r="G550" s="1">
        <f t="shared" si="546"/>
        <v>0.38701298701298725</v>
      </c>
      <c r="H550" s="1">
        <f t="shared" si="547"/>
        <v>-0.24745762711864405</v>
      </c>
      <c r="I550" s="1">
        <f t="shared" si="548"/>
        <v>0.3966101694915255</v>
      </c>
      <c r="J550" s="1">
        <f t="shared" si="549"/>
        <v>0.29152542372881363</v>
      </c>
      <c r="K550" s="1">
        <f t="shared" si="550"/>
        <v>0.6322687500000006</v>
      </c>
      <c r="L550" s="1">
        <f t="shared" si="551"/>
        <v>0.24503963568898643</v>
      </c>
      <c r="M550" s="1">
        <f t="shared" si="552"/>
        <v>0.30352197644355078</v>
      </c>
      <c r="N550" s="1">
        <f t="shared" si="553"/>
        <v>2</v>
      </c>
      <c r="O550" s="1">
        <f t="shared" si="554"/>
        <v>0</v>
      </c>
      <c r="P550" s="1">
        <f t="shared" si="555"/>
        <v>1</v>
      </c>
      <c r="Q550" s="1">
        <f t="shared" si="556"/>
        <v>0</v>
      </c>
      <c r="R550" s="1">
        <f t="shared" si="557"/>
        <v>0</v>
      </c>
    </row>
    <row r="551" spans="1:18" hidden="1" x14ac:dyDescent="0.3">
      <c r="A551" s="1">
        <f t="shared" si="579"/>
        <v>97</v>
      </c>
      <c r="B551" s="1">
        <f t="shared" ref="B551:D551" si="590">INDEX(A$6:A$221,$A551)-A$450</f>
        <v>0.11749999999999994</v>
      </c>
      <c r="C551" s="1">
        <f t="shared" si="590"/>
        <v>0.39250000000000002</v>
      </c>
      <c r="D551" s="1">
        <f t="shared" si="590"/>
        <v>-0.23749999999999982</v>
      </c>
      <c r="E551" s="1">
        <f t="shared" si="544"/>
        <v>-0.21298701298701295</v>
      </c>
      <c r="F551" s="1">
        <f t="shared" si="545"/>
        <v>-2.3376623376623273E-2</v>
      </c>
      <c r="G551" s="1">
        <f t="shared" si="546"/>
        <v>-0.61298701298701297</v>
      </c>
      <c r="H551" s="1">
        <f t="shared" si="547"/>
        <v>-0.24745762711864405</v>
      </c>
      <c r="I551" s="1">
        <f t="shared" si="548"/>
        <v>0.59661016949152545</v>
      </c>
      <c r="J551" s="1">
        <f t="shared" si="549"/>
        <v>-0.7084745762711866</v>
      </c>
      <c r="K551" s="1">
        <f t="shared" si="550"/>
        <v>0.22426874999999991</v>
      </c>
      <c r="L551" s="1">
        <f t="shared" si="551"/>
        <v>0.42166301231236292</v>
      </c>
      <c r="M551" s="1">
        <f t="shared" si="552"/>
        <v>0.91911519678253395</v>
      </c>
      <c r="N551" s="1">
        <f t="shared" si="553"/>
        <v>1</v>
      </c>
      <c r="O551" s="1">
        <f t="shared" si="554"/>
        <v>1</v>
      </c>
      <c r="P551" s="1">
        <f t="shared" si="555"/>
        <v>0</v>
      </c>
      <c r="Q551" s="1">
        <f t="shared" si="556"/>
        <v>0</v>
      </c>
      <c r="R551" s="1">
        <f t="shared" si="557"/>
        <v>0</v>
      </c>
    </row>
    <row r="552" spans="1:18" hidden="1" x14ac:dyDescent="0.3">
      <c r="A552" s="1">
        <f t="shared" si="579"/>
        <v>98</v>
      </c>
      <c r="B552" s="1">
        <f t="shared" ref="B552:D552" si="591">INDEX(A$6:A$221,$A552)-A$450</f>
        <v>0.11749999999999994</v>
      </c>
      <c r="C552" s="1">
        <f t="shared" si="591"/>
        <v>0.39250000000000002</v>
      </c>
      <c r="D552" s="1">
        <f t="shared" si="591"/>
        <v>-3.7499999999999811E-2</v>
      </c>
      <c r="E552" s="1">
        <f t="shared" si="544"/>
        <v>-0.21298701298701295</v>
      </c>
      <c r="F552" s="1">
        <f t="shared" si="545"/>
        <v>-2.3376623376623273E-2</v>
      </c>
      <c r="G552" s="1">
        <f t="shared" si="546"/>
        <v>-0.41298701298701296</v>
      </c>
      <c r="H552" s="1">
        <f t="shared" si="547"/>
        <v>-0.24745762711864405</v>
      </c>
      <c r="I552" s="1">
        <f t="shared" si="548"/>
        <v>0.59661016949152545</v>
      </c>
      <c r="J552" s="1">
        <f t="shared" si="549"/>
        <v>-0.50847457627118664</v>
      </c>
      <c r="K552" s="1">
        <f t="shared" si="550"/>
        <v>0.16926875</v>
      </c>
      <c r="L552" s="1">
        <f t="shared" si="551"/>
        <v>0.21646820711755771</v>
      </c>
      <c r="M552" s="1">
        <f t="shared" si="552"/>
        <v>0.67572536627405944</v>
      </c>
      <c r="N552" s="1">
        <f t="shared" si="553"/>
        <v>1</v>
      </c>
      <c r="O552" s="1">
        <f t="shared" si="554"/>
        <v>1</v>
      </c>
      <c r="P552" s="1">
        <f t="shared" si="555"/>
        <v>0</v>
      </c>
      <c r="Q552" s="1">
        <f t="shared" si="556"/>
        <v>0</v>
      </c>
      <c r="R552" s="1">
        <f t="shared" si="557"/>
        <v>0</v>
      </c>
    </row>
    <row r="553" spans="1:18" hidden="1" x14ac:dyDescent="0.3">
      <c r="A553" s="1">
        <f t="shared" si="579"/>
        <v>99</v>
      </c>
      <c r="B553" s="1">
        <f t="shared" ref="B553:D553" si="592">INDEX(A$6:A$221,$A553)-A$450</f>
        <v>0.11749999999999994</v>
      </c>
      <c r="C553" s="1">
        <f t="shared" si="592"/>
        <v>0.39250000000000002</v>
      </c>
      <c r="D553" s="1">
        <f t="shared" si="592"/>
        <v>0.1625000000000002</v>
      </c>
      <c r="E553" s="1">
        <f t="shared" si="544"/>
        <v>-0.21298701298701295</v>
      </c>
      <c r="F553" s="1">
        <f t="shared" si="545"/>
        <v>-2.3376623376623273E-2</v>
      </c>
      <c r="G553" s="1">
        <f t="shared" si="546"/>
        <v>-0.21298701298701295</v>
      </c>
      <c r="H553" s="1">
        <f t="shared" si="547"/>
        <v>-0.24745762711864405</v>
      </c>
      <c r="I553" s="1">
        <f t="shared" si="548"/>
        <v>0.59661016949152545</v>
      </c>
      <c r="J553" s="1">
        <f t="shared" si="549"/>
        <v>-0.30847457627118657</v>
      </c>
      <c r="K553" s="1">
        <f t="shared" si="550"/>
        <v>0.19426875000000007</v>
      </c>
      <c r="L553" s="1">
        <f t="shared" si="551"/>
        <v>9.1273401922752531E-2</v>
      </c>
      <c r="M553" s="1">
        <f t="shared" si="552"/>
        <v>0.51233553576558466</v>
      </c>
      <c r="N553" s="1">
        <f t="shared" si="553"/>
        <v>2</v>
      </c>
      <c r="O553" s="1">
        <f t="shared" si="554"/>
        <v>0</v>
      </c>
      <c r="P553" s="1">
        <f t="shared" si="555"/>
        <v>1</v>
      </c>
      <c r="Q553" s="1">
        <f t="shared" si="556"/>
        <v>0</v>
      </c>
      <c r="R553" s="1">
        <f t="shared" si="557"/>
        <v>0</v>
      </c>
    </row>
    <row r="554" spans="1:18" hidden="1" x14ac:dyDescent="0.3">
      <c r="A554" s="1">
        <f t="shared" si="579"/>
        <v>100</v>
      </c>
      <c r="B554" s="1">
        <f t="shared" ref="B554:D554" si="593">INDEX(A$6:A$221,$A554)-A$450</f>
        <v>0.11749999999999994</v>
      </c>
      <c r="C554" s="1">
        <f t="shared" si="593"/>
        <v>0.39250000000000002</v>
      </c>
      <c r="D554" s="1">
        <f t="shared" si="593"/>
        <v>0.36250000000000027</v>
      </c>
      <c r="E554" s="1">
        <f t="shared" si="544"/>
        <v>-0.21298701298701295</v>
      </c>
      <c r="F554" s="1">
        <f t="shared" si="545"/>
        <v>-2.3376623376623273E-2</v>
      </c>
      <c r="G554" s="1">
        <f t="shared" si="546"/>
        <v>-1.298701298701288E-2</v>
      </c>
      <c r="H554" s="1">
        <f t="shared" si="547"/>
        <v>-0.24745762711864405</v>
      </c>
      <c r="I554" s="1">
        <f t="shared" si="548"/>
        <v>0.59661016949152545</v>
      </c>
      <c r="J554" s="1">
        <f t="shared" si="549"/>
        <v>-0.10847457627118651</v>
      </c>
      <c r="K554" s="1">
        <f t="shared" si="550"/>
        <v>0.29926875000000019</v>
      </c>
      <c r="L554" s="1">
        <f t="shared" si="551"/>
        <v>4.6078596727947355E-2</v>
      </c>
      <c r="M554" s="1">
        <f t="shared" si="552"/>
        <v>0.42894570525711007</v>
      </c>
      <c r="N554" s="1">
        <f t="shared" si="553"/>
        <v>2</v>
      </c>
      <c r="O554" s="1">
        <f t="shared" si="554"/>
        <v>0</v>
      </c>
      <c r="P554" s="1">
        <f t="shared" si="555"/>
        <v>1</v>
      </c>
      <c r="Q554" s="1">
        <f t="shared" si="556"/>
        <v>0</v>
      </c>
      <c r="R554" s="1">
        <f t="shared" si="557"/>
        <v>0</v>
      </c>
    </row>
    <row r="555" spans="1:18" hidden="1" x14ac:dyDescent="0.3">
      <c r="A555" s="1">
        <f t="shared" si="579"/>
        <v>101</v>
      </c>
      <c r="B555" s="1">
        <f t="shared" ref="B555:D555" si="594">INDEX(A$6:A$221,$A555)-A$450</f>
        <v>0.11749999999999994</v>
      </c>
      <c r="C555" s="1">
        <f t="shared" si="594"/>
        <v>0.39250000000000002</v>
      </c>
      <c r="D555" s="1">
        <f t="shared" si="594"/>
        <v>0.56250000000000033</v>
      </c>
      <c r="E555" s="1">
        <f t="shared" si="544"/>
        <v>-0.21298701298701295</v>
      </c>
      <c r="F555" s="1">
        <f t="shared" si="545"/>
        <v>-2.3376623376623273E-2</v>
      </c>
      <c r="G555" s="1">
        <f t="shared" si="546"/>
        <v>0.18701298701298719</v>
      </c>
      <c r="H555" s="1">
        <f t="shared" si="547"/>
        <v>-0.24745762711864405</v>
      </c>
      <c r="I555" s="1">
        <f t="shared" si="548"/>
        <v>0.59661016949152545</v>
      </c>
      <c r="J555" s="1">
        <f t="shared" si="549"/>
        <v>9.152542372881356E-2</v>
      </c>
      <c r="K555" s="1">
        <f t="shared" si="550"/>
        <v>0.48426875000000036</v>
      </c>
      <c r="L555" s="1">
        <f t="shared" si="551"/>
        <v>8.0883791533142235E-2</v>
      </c>
      <c r="M555" s="1">
        <f t="shared" si="552"/>
        <v>0.42555587474863543</v>
      </c>
      <c r="N555" s="1">
        <f t="shared" si="553"/>
        <v>2</v>
      </c>
      <c r="O555" s="1">
        <f t="shared" si="554"/>
        <v>0</v>
      </c>
      <c r="P555" s="1">
        <f t="shared" si="555"/>
        <v>1</v>
      </c>
      <c r="Q555" s="1">
        <f t="shared" si="556"/>
        <v>0</v>
      </c>
      <c r="R555" s="1">
        <f t="shared" si="557"/>
        <v>0</v>
      </c>
    </row>
    <row r="556" spans="1:18" hidden="1" x14ac:dyDescent="0.3">
      <c r="A556" s="1">
        <f t="shared" si="579"/>
        <v>102</v>
      </c>
      <c r="B556" s="1">
        <f t="shared" ref="B556:D556" si="595">INDEX(A$6:A$221,$A556)-A$450</f>
        <v>0.11749999999999994</v>
      </c>
      <c r="C556" s="1">
        <f t="shared" si="595"/>
        <v>0.39250000000000002</v>
      </c>
      <c r="D556" s="1">
        <f t="shared" si="595"/>
        <v>0.7625000000000004</v>
      </c>
      <c r="E556" s="1">
        <f t="shared" si="544"/>
        <v>-0.21298701298701295</v>
      </c>
      <c r="F556" s="1">
        <f t="shared" si="545"/>
        <v>-2.3376623376623273E-2</v>
      </c>
      <c r="G556" s="1">
        <f t="shared" si="546"/>
        <v>0.38701298701298725</v>
      </c>
      <c r="H556" s="1">
        <f t="shared" si="547"/>
        <v>-0.24745762711864405</v>
      </c>
      <c r="I556" s="1">
        <f t="shared" si="548"/>
        <v>0.59661016949152545</v>
      </c>
      <c r="J556" s="1">
        <f t="shared" si="549"/>
        <v>0.29152542372881363</v>
      </c>
      <c r="K556" s="1">
        <f t="shared" si="550"/>
        <v>0.74926875000000059</v>
      </c>
      <c r="L556" s="1">
        <f t="shared" si="551"/>
        <v>0.19568898633833715</v>
      </c>
      <c r="M556" s="1">
        <f t="shared" si="552"/>
        <v>0.50216604424016087</v>
      </c>
      <c r="N556" s="1">
        <f t="shared" si="553"/>
        <v>2</v>
      </c>
      <c r="O556" s="1">
        <f t="shared" si="554"/>
        <v>0</v>
      </c>
      <c r="P556" s="1">
        <f t="shared" si="555"/>
        <v>1</v>
      </c>
      <c r="Q556" s="1">
        <f t="shared" si="556"/>
        <v>0</v>
      </c>
      <c r="R556" s="1">
        <f t="shared" si="557"/>
        <v>0</v>
      </c>
    </row>
    <row r="557" spans="1:18" hidden="1" x14ac:dyDescent="0.3">
      <c r="A557" s="1">
        <f t="shared" si="579"/>
        <v>103</v>
      </c>
      <c r="B557" s="1">
        <f t="shared" ref="B557:D557" si="596">INDEX(A$6:A$221,$A557)-A$450</f>
        <v>0.11749999999999994</v>
      </c>
      <c r="C557" s="1">
        <f t="shared" si="596"/>
        <v>0.59250000000000003</v>
      </c>
      <c r="D557" s="1">
        <f t="shared" si="596"/>
        <v>-0.23749999999999982</v>
      </c>
      <c r="E557" s="1">
        <f t="shared" si="544"/>
        <v>-0.21298701298701295</v>
      </c>
      <c r="F557" s="1">
        <f t="shared" si="545"/>
        <v>0.17662337662337668</v>
      </c>
      <c r="G557" s="1">
        <f t="shared" si="546"/>
        <v>-0.61298701298701297</v>
      </c>
      <c r="H557" s="1">
        <f t="shared" si="547"/>
        <v>-0.24745762711864405</v>
      </c>
      <c r="I557" s="1">
        <f t="shared" si="548"/>
        <v>0.79661016949152541</v>
      </c>
      <c r="J557" s="1">
        <f t="shared" si="549"/>
        <v>-0.7084745762711866</v>
      </c>
      <c r="K557" s="1">
        <f t="shared" si="550"/>
        <v>0.42126874999999991</v>
      </c>
      <c r="L557" s="1">
        <f t="shared" si="551"/>
        <v>0.45231236296171362</v>
      </c>
      <c r="M557" s="1">
        <f t="shared" si="552"/>
        <v>1.1977592645791439</v>
      </c>
      <c r="N557" s="1">
        <f t="shared" si="553"/>
        <v>1</v>
      </c>
      <c r="O557" s="1">
        <f t="shared" si="554"/>
        <v>1</v>
      </c>
      <c r="P557" s="1">
        <f t="shared" si="555"/>
        <v>0</v>
      </c>
      <c r="Q557" s="1">
        <f t="shared" si="556"/>
        <v>0</v>
      </c>
      <c r="R557" s="1">
        <f t="shared" si="557"/>
        <v>0</v>
      </c>
    </row>
    <row r="558" spans="1:18" hidden="1" x14ac:dyDescent="0.3">
      <c r="A558" s="1">
        <f t="shared" si="579"/>
        <v>104</v>
      </c>
      <c r="B558" s="1">
        <f t="shared" ref="B558:D558" si="597">INDEX(A$6:A$221,$A558)-A$450</f>
        <v>0.11749999999999994</v>
      </c>
      <c r="C558" s="1">
        <f t="shared" si="597"/>
        <v>0.59250000000000003</v>
      </c>
      <c r="D558" s="1">
        <f t="shared" si="597"/>
        <v>-3.7499999999999811E-2</v>
      </c>
      <c r="E558" s="1">
        <f t="shared" si="544"/>
        <v>-0.21298701298701295</v>
      </c>
      <c r="F558" s="1">
        <f t="shared" si="545"/>
        <v>0.17662337662337668</v>
      </c>
      <c r="G558" s="1">
        <f t="shared" si="546"/>
        <v>-0.41298701298701296</v>
      </c>
      <c r="H558" s="1">
        <f t="shared" si="547"/>
        <v>-0.24745762711864405</v>
      </c>
      <c r="I558" s="1">
        <f t="shared" si="548"/>
        <v>0.79661016949152541</v>
      </c>
      <c r="J558" s="1">
        <f t="shared" si="549"/>
        <v>-0.50847457627118664</v>
      </c>
      <c r="K558" s="1">
        <f t="shared" si="550"/>
        <v>0.36626874999999998</v>
      </c>
      <c r="L558" s="1">
        <f t="shared" si="551"/>
        <v>0.24711755776690839</v>
      </c>
      <c r="M558" s="1">
        <f t="shared" si="552"/>
        <v>0.95436943407066943</v>
      </c>
      <c r="N558" s="1">
        <f t="shared" si="553"/>
        <v>2</v>
      </c>
      <c r="O558" s="1">
        <f t="shared" si="554"/>
        <v>0</v>
      </c>
      <c r="P558" s="1">
        <f t="shared" si="555"/>
        <v>1</v>
      </c>
      <c r="Q558" s="1">
        <f t="shared" si="556"/>
        <v>0</v>
      </c>
      <c r="R558" s="1">
        <f t="shared" si="557"/>
        <v>0</v>
      </c>
    </row>
    <row r="559" spans="1:18" hidden="1" x14ac:dyDescent="0.3">
      <c r="A559" s="1">
        <f t="shared" si="579"/>
        <v>105</v>
      </c>
      <c r="B559" s="1">
        <f t="shared" ref="B559:D559" si="598">INDEX(A$6:A$221,$A559)-A$450</f>
        <v>0.11749999999999994</v>
      </c>
      <c r="C559" s="1">
        <f t="shared" si="598"/>
        <v>0.59250000000000003</v>
      </c>
      <c r="D559" s="1">
        <f t="shared" si="598"/>
        <v>0.1625000000000002</v>
      </c>
      <c r="E559" s="1">
        <f t="shared" si="544"/>
        <v>-0.21298701298701295</v>
      </c>
      <c r="F559" s="1">
        <f t="shared" si="545"/>
        <v>0.17662337662337668</v>
      </c>
      <c r="G559" s="1">
        <f t="shared" si="546"/>
        <v>-0.21298701298701295</v>
      </c>
      <c r="H559" s="1">
        <f t="shared" si="547"/>
        <v>-0.24745762711864405</v>
      </c>
      <c r="I559" s="1">
        <f t="shared" si="548"/>
        <v>0.79661016949152541</v>
      </c>
      <c r="J559" s="1">
        <f t="shared" si="549"/>
        <v>-0.30847457627118657</v>
      </c>
      <c r="K559" s="1">
        <f t="shared" si="550"/>
        <v>0.39126875000000005</v>
      </c>
      <c r="L559" s="1">
        <f t="shared" si="551"/>
        <v>0.12192275257210321</v>
      </c>
      <c r="M559" s="1">
        <f t="shared" si="552"/>
        <v>0.79097960356219477</v>
      </c>
      <c r="N559" s="1">
        <f t="shared" si="553"/>
        <v>2</v>
      </c>
      <c r="O559" s="1">
        <f t="shared" si="554"/>
        <v>0</v>
      </c>
      <c r="P559" s="1">
        <f t="shared" si="555"/>
        <v>1</v>
      </c>
      <c r="Q559" s="1">
        <f t="shared" si="556"/>
        <v>0</v>
      </c>
      <c r="R559" s="1">
        <f t="shared" si="557"/>
        <v>0</v>
      </c>
    </row>
    <row r="560" spans="1:18" hidden="1" x14ac:dyDescent="0.3">
      <c r="A560" s="1">
        <f t="shared" si="579"/>
        <v>106</v>
      </c>
      <c r="B560" s="1">
        <f t="shared" ref="B560:D560" si="599">INDEX(A$6:A$221,$A560)-A$450</f>
        <v>0.11749999999999994</v>
      </c>
      <c r="C560" s="1">
        <f t="shared" si="599"/>
        <v>0.59250000000000003</v>
      </c>
      <c r="D560" s="1">
        <f t="shared" si="599"/>
        <v>0.36250000000000027</v>
      </c>
      <c r="E560" s="1">
        <f t="shared" si="544"/>
        <v>-0.21298701298701295</v>
      </c>
      <c r="F560" s="1">
        <f t="shared" si="545"/>
        <v>0.17662337662337668</v>
      </c>
      <c r="G560" s="1">
        <f t="shared" si="546"/>
        <v>-1.298701298701288E-2</v>
      </c>
      <c r="H560" s="1">
        <f t="shared" si="547"/>
        <v>-0.24745762711864405</v>
      </c>
      <c r="I560" s="1">
        <f t="shared" si="548"/>
        <v>0.79661016949152541</v>
      </c>
      <c r="J560" s="1">
        <f t="shared" si="549"/>
        <v>-0.10847457627118651</v>
      </c>
      <c r="K560" s="1">
        <f t="shared" si="550"/>
        <v>0.49626875000000015</v>
      </c>
      <c r="L560" s="1">
        <f t="shared" si="551"/>
        <v>7.6727947377298031E-2</v>
      </c>
      <c r="M560" s="1">
        <f t="shared" si="552"/>
        <v>0.70758977305372017</v>
      </c>
      <c r="N560" s="1">
        <f t="shared" si="553"/>
        <v>2</v>
      </c>
      <c r="O560" s="1">
        <f t="shared" si="554"/>
        <v>0</v>
      </c>
      <c r="P560" s="1">
        <f t="shared" si="555"/>
        <v>1</v>
      </c>
      <c r="Q560" s="1">
        <f t="shared" si="556"/>
        <v>0</v>
      </c>
      <c r="R560" s="1">
        <f t="shared" si="557"/>
        <v>0</v>
      </c>
    </row>
    <row r="561" spans="1:18" hidden="1" x14ac:dyDescent="0.3">
      <c r="A561" s="1">
        <f t="shared" si="579"/>
        <v>107</v>
      </c>
      <c r="B561" s="1">
        <f t="shared" ref="B561:D561" si="600">INDEX(A$6:A$221,$A561)-A$450</f>
        <v>0.11749999999999994</v>
      </c>
      <c r="C561" s="1">
        <f t="shared" si="600"/>
        <v>0.59250000000000003</v>
      </c>
      <c r="D561" s="1">
        <f t="shared" si="600"/>
        <v>0.56250000000000033</v>
      </c>
      <c r="E561" s="1">
        <f t="shared" si="544"/>
        <v>-0.21298701298701295</v>
      </c>
      <c r="F561" s="1">
        <f t="shared" si="545"/>
        <v>0.17662337662337668</v>
      </c>
      <c r="G561" s="1">
        <f t="shared" si="546"/>
        <v>0.18701298701298719</v>
      </c>
      <c r="H561" s="1">
        <f t="shared" si="547"/>
        <v>-0.24745762711864405</v>
      </c>
      <c r="I561" s="1">
        <f t="shared" si="548"/>
        <v>0.79661016949152541</v>
      </c>
      <c r="J561" s="1">
        <f t="shared" si="549"/>
        <v>9.152542372881356E-2</v>
      </c>
      <c r="K561" s="1">
        <f t="shared" si="550"/>
        <v>0.68126875000000031</v>
      </c>
      <c r="L561" s="1">
        <f t="shared" si="551"/>
        <v>0.11153314218249291</v>
      </c>
      <c r="M561" s="1">
        <f t="shared" si="552"/>
        <v>0.70419994254524554</v>
      </c>
      <c r="N561" s="1">
        <f t="shared" si="553"/>
        <v>2</v>
      </c>
      <c r="O561" s="1">
        <f t="shared" si="554"/>
        <v>0</v>
      </c>
      <c r="P561" s="1">
        <f t="shared" si="555"/>
        <v>1</v>
      </c>
      <c r="Q561" s="1">
        <f t="shared" si="556"/>
        <v>0</v>
      </c>
      <c r="R561" s="1">
        <f t="shared" si="557"/>
        <v>0</v>
      </c>
    </row>
    <row r="562" spans="1:18" hidden="1" x14ac:dyDescent="0.3">
      <c r="A562" s="1">
        <f t="shared" si="579"/>
        <v>108</v>
      </c>
      <c r="B562" s="1">
        <f t="shared" ref="B562:D562" si="601">INDEX(A$6:A$221,$A562)-A$450</f>
        <v>0.11749999999999994</v>
      </c>
      <c r="C562" s="1">
        <f t="shared" si="601"/>
        <v>0.59250000000000003</v>
      </c>
      <c r="D562" s="1">
        <f t="shared" si="601"/>
        <v>0.7625000000000004</v>
      </c>
      <c r="E562" s="1">
        <f t="shared" si="544"/>
        <v>-0.21298701298701295</v>
      </c>
      <c r="F562" s="1">
        <f t="shared" si="545"/>
        <v>0.17662337662337668</v>
      </c>
      <c r="G562" s="1">
        <f t="shared" si="546"/>
        <v>0.38701298701298725</v>
      </c>
      <c r="H562" s="1">
        <f t="shared" si="547"/>
        <v>-0.24745762711864405</v>
      </c>
      <c r="I562" s="1">
        <f t="shared" si="548"/>
        <v>0.79661016949152541</v>
      </c>
      <c r="J562" s="1">
        <f t="shared" si="549"/>
        <v>0.29152542372881363</v>
      </c>
      <c r="K562" s="1">
        <f t="shared" si="550"/>
        <v>0.94626875000000055</v>
      </c>
      <c r="L562" s="1">
        <f t="shared" si="551"/>
        <v>0.22633833698768782</v>
      </c>
      <c r="M562" s="1">
        <f t="shared" si="552"/>
        <v>0.78081011203677098</v>
      </c>
      <c r="N562" s="1">
        <f t="shared" si="553"/>
        <v>2</v>
      </c>
      <c r="O562" s="1">
        <f t="shared" si="554"/>
        <v>0</v>
      </c>
      <c r="P562" s="1">
        <f t="shared" si="555"/>
        <v>1</v>
      </c>
      <c r="Q562" s="1">
        <f t="shared" si="556"/>
        <v>0</v>
      </c>
      <c r="R562" s="1">
        <f t="shared" si="557"/>
        <v>0</v>
      </c>
    </row>
    <row r="563" spans="1:18" hidden="1" x14ac:dyDescent="0.3">
      <c r="A563" s="1">
        <f t="shared" si="579"/>
        <v>109</v>
      </c>
      <c r="B563" s="1">
        <f t="shared" ref="B563:D563" si="602">INDEX(A$6:A$221,$A563)-A$450</f>
        <v>0.3175</v>
      </c>
      <c r="C563" s="1">
        <f t="shared" si="602"/>
        <v>-0.40750000000000003</v>
      </c>
      <c r="D563" s="1">
        <f t="shared" si="602"/>
        <v>-0.23749999999999982</v>
      </c>
      <c r="E563" s="1">
        <f t="shared" si="544"/>
        <v>-1.298701298701288E-2</v>
      </c>
      <c r="F563" s="1">
        <f t="shared" si="545"/>
        <v>-0.82337662337662332</v>
      </c>
      <c r="G563" s="1">
        <f t="shared" si="546"/>
        <v>-0.61298701298701297</v>
      </c>
      <c r="H563" s="1">
        <f t="shared" si="547"/>
        <v>-4.7457627118643986E-2</v>
      </c>
      <c r="I563" s="1">
        <f t="shared" si="548"/>
        <v>-0.20338983050847462</v>
      </c>
      <c r="J563" s="1">
        <f t="shared" si="549"/>
        <v>-0.7084745762711866</v>
      </c>
      <c r="K563" s="1">
        <f t="shared" si="550"/>
        <v>0.32326874999999994</v>
      </c>
      <c r="L563" s="1">
        <f t="shared" si="551"/>
        <v>1.0538708045201552</v>
      </c>
      <c r="M563" s="1">
        <f t="shared" si="552"/>
        <v>0.54555587474863565</v>
      </c>
      <c r="N563" s="1">
        <f t="shared" si="553"/>
        <v>1</v>
      </c>
      <c r="O563" s="1">
        <f t="shared" si="554"/>
        <v>1</v>
      </c>
      <c r="P563" s="1">
        <f t="shared" si="555"/>
        <v>0</v>
      </c>
      <c r="Q563" s="1">
        <f t="shared" si="556"/>
        <v>0</v>
      </c>
      <c r="R563" s="1">
        <f t="shared" si="557"/>
        <v>0</v>
      </c>
    </row>
    <row r="564" spans="1:18" hidden="1" x14ac:dyDescent="0.3">
      <c r="A564" s="1">
        <f t="shared" si="579"/>
        <v>110</v>
      </c>
      <c r="B564" s="1">
        <f t="shared" ref="B564:D564" si="603">INDEX(A$6:A$221,$A564)-A$450</f>
        <v>0.3175</v>
      </c>
      <c r="C564" s="1">
        <f t="shared" si="603"/>
        <v>-0.40750000000000003</v>
      </c>
      <c r="D564" s="1">
        <f t="shared" si="603"/>
        <v>-3.7499999999999811E-2</v>
      </c>
      <c r="E564" s="1">
        <f t="shared" si="544"/>
        <v>-1.298701298701288E-2</v>
      </c>
      <c r="F564" s="1">
        <f t="shared" si="545"/>
        <v>-0.82337662337662332</v>
      </c>
      <c r="G564" s="1">
        <f t="shared" si="546"/>
        <v>-0.41298701298701296</v>
      </c>
      <c r="H564" s="1">
        <f t="shared" si="547"/>
        <v>-4.7457627118643986E-2</v>
      </c>
      <c r="I564" s="1">
        <f t="shared" si="548"/>
        <v>-0.20338983050847462</v>
      </c>
      <c r="J564" s="1">
        <f t="shared" si="549"/>
        <v>-0.50847457627118664</v>
      </c>
      <c r="K564" s="1">
        <f t="shared" si="550"/>
        <v>0.26826875</v>
      </c>
      <c r="L564" s="1">
        <f t="shared" si="551"/>
        <v>0.84867599932534987</v>
      </c>
      <c r="M564" s="1">
        <f t="shared" si="552"/>
        <v>0.30216604424016108</v>
      </c>
      <c r="N564" s="1">
        <f t="shared" si="553"/>
        <v>1</v>
      </c>
      <c r="O564" s="1">
        <f t="shared" si="554"/>
        <v>1</v>
      </c>
      <c r="P564" s="1">
        <f t="shared" si="555"/>
        <v>0</v>
      </c>
      <c r="Q564" s="1">
        <f t="shared" si="556"/>
        <v>0</v>
      </c>
      <c r="R564" s="1">
        <f t="shared" si="557"/>
        <v>0</v>
      </c>
    </row>
    <row r="565" spans="1:18" hidden="1" x14ac:dyDescent="0.3">
      <c r="A565" s="1">
        <f t="shared" si="579"/>
        <v>111</v>
      </c>
      <c r="B565" s="1">
        <f t="shared" ref="B565:D565" si="604">INDEX(A$6:A$221,$A565)-A$450</f>
        <v>0.3175</v>
      </c>
      <c r="C565" s="1">
        <f t="shared" si="604"/>
        <v>-0.40750000000000003</v>
      </c>
      <c r="D565" s="1">
        <f t="shared" si="604"/>
        <v>0.1625000000000002</v>
      </c>
      <c r="E565" s="1">
        <f t="shared" si="544"/>
        <v>-1.298701298701288E-2</v>
      </c>
      <c r="F565" s="1">
        <f t="shared" si="545"/>
        <v>-0.82337662337662332</v>
      </c>
      <c r="G565" s="1">
        <f t="shared" si="546"/>
        <v>-0.21298701298701295</v>
      </c>
      <c r="H565" s="1">
        <f t="shared" si="547"/>
        <v>-4.7457627118643986E-2</v>
      </c>
      <c r="I565" s="1">
        <f t="shared" si="548"/>
        <v>-0.20338983050847462</v>
      </c>
      <c r="J565" s="1">
        <f t="shared" si="549"/>
        <v>-0.30847457627118657</v>
      </c>
      <c r="K565" s="1">
        <f t="shared" si="550"/>
        <v>0.29326875000000008</v>
      </c>
      <c r="L565" s="1">
        <f t="shared" si="551"/>
        <v>0.72348119413054468</v>
      </c>
      <c r="M565" s="1">
        <f t="shared" si="552"/>
        <v>0.13877621373168639</v>
      </c>
      <c r="N565" s="1">
        <f t="shared" si="553"/>
        <v>3</v>
      </c>
      <c r="O565" s="1">
        <f t="shared" si="554"/>
        <v>0</v>
      </c>
      <c r="P565" s="1">
        <f t="shared" si="555"/>
        <v>0</v>
      </c>
      <c r="Q565" s="1">
        <f t="shared" si="556"/>
        <v>1</v>
      </c>
      <c r="R565" s="1">
        <f t="shared" si="557"/>
        <v>0</v>
      </c>
    </row>
    <row r="566" spans="1:18" hidden="1" x14ac:dyDescent="0.3">
      <c r="A566" s="1">
        <f t="shared" si="579"/>
        <v>112</v>
      </c>
      <c r="B566" s="1">
        <f t="shared" ref="B566:D566" si="605">INDEX(A$6:A$221,$A566)-A$450</f>
        <v>0.3175</v>
      </c>
      <c r="C566" s="1">
        <f t="shared" si="605"/>
        <v>-0.40750000000000003</v>
      </c>
      <c r="D566" s="1">
        <f t="shared" si="605"/>
        <v>0.36250000000000027</v>
      </c>
      <c r="E566" s="1">
        <f t="shared" si="544"/>
        <v>-1.298701298701288E-2</v>
      </c>
      <c r="F566" s="1">
        <f t="shared" si="545"/>
        <v>-0.82337662337662332</v>
      </c>
      <c r="G566" s="1">
        <f t="shared" si="546"/>
        <v>-1.298701298701288E-2</v>
      </c>
      <c r="H566" s="1">
        <f t="shared" si="547"/>
        <v>-4.7457627118643986E-2</v>
      </c>
      <c r="I566" s="1">
        <f t="shared" si="548"/>
        <v>-0.20338983050847462</v>
      </c>
      <c r="J566" s="1">
        <f t="shared" si="549"/>
        <v>-0.10847457627118651</v>
      </c>
      <c r="K566" s="1">
        <f t="shared" si="550"/>
        <v>0.39826875000000017</v>
      </c>
      <c r="L566" s="1">
        <f t="shared" si="551"/>
        <v>0.67828638893573956</v>
      </c>
      <c r="M566" s="1">
        <f t="shared" si="552"/>
        <v>5.5386383223211738E-2</v>
      </c>
      <c r="N566" s="1">
        <f t="shared" si="553"/>
        <v>3</v>
      </c>
      <c r="O566" s="1">
        <f t="shared" si="554"/>
        <v>0</v>
      </c>
      <c r="P566" s="1">
        <f t="shared" si="555"/>
        <v>0</v>
      </c>
      <c r="Q566" s="1">
        <f t="shared" si="556"/>
        <v>1</v>
      </c>
      <c r="R566" s="1">
        <f t="shared" si="557"/>
        <v>0</v>
      </c>
    </row>
    <row r="567" spans="1:18" hidden="1" x14ac:dyDescent="0.3">
      <c r="A567" s="1">
        <f t="shared" si="579"/>
        <v>113</v>
      </c>
      <c r="B567" s="1">
        <f t="shared" ref="B567:D567" si="606">INDEX(A$6:A$221,$A567)-A$450</f>
        <v>0.3175</v>
      </c>
      <c r="C567" s="1">
        <f t="shared" si="606"/>
        <v>-0.40750000000000003</v>
      </c>
      <c r="D567" s="1">
        <f t="shared" si="606"/>
        <v>0.56250000000000033</v>
      </c>
      <c r="E567" s="1">
        <f t="shared" si="544"/>
        <v>-1.298701298701288E-2</v>
      </c>
      <c r="F567" s="1">
        <f t="shared" si="545"/>
        <v>-0.82337662337662332</v>
      </c>
      <c r="G567" s="1">
        <f t="shared" si="546"/>
        <v>0.18701298701298719</v>
      </c>
      <c r="H567" s="1">
        <f t="shared" si="547"/>
        <v>-4.7457627118643986E-2</v>
      </c>
      <c r="I567" s="1">
        <f t="shared" si="548"/>
        <v>-0.20338983050847462</v>
      </c>
      <c r="J567" s="1">
        <f t="shared" si="549"/>
        <v>9.152542372881356E-2</v>
      </c>
      <c r="K567" s="1">
        <f t="shared" si="550"/>
        <v>0.58326875000000045</v>
      </c>
      <c r="L567" s="1">
        <f t="shared" si="551"/>
        <v>0.7130915837409344</v>
      </c>
      <c r="M567" s="1">
        <f t="shared" si="552"/>
        <v>5.1996552714737153E-2</v>
      </c>
      <c r="N567" s="1">
        <f t="shared" si="553"/>
        <v>3</v>
      </c>
      <c r="O567" s="1">
        <f t="shared" si="554"/>
        <v>0</v>
      </c>
      <c r="P567" s="1">
        <f t="shared" si="555"/>
        <v>0</v>
      </c>
      <c r="Q567" s="1">
        <f t="shared" si="556"/>
        <v>1</v>
      </c>
      <c r="R567" s="1">
        <f t="shared" si="557"/>
        <v>0</v>
      </c>
    </row>
    <row r="568" spans="1:18" hidden="1" x14ac:dyDescent="0.3">
      <c r="A568" s="1">
        <f t="shared" si="579"/>
        <v>114</v>
      </c>
      <c r="B568" s="1">
        <f t="shared" ref="B568:D568" si="607">INDEX(A$6:A$221,$A568)-A$450</f>
        <v>0.3175</v>
      </c>
      <c r="C568" s="1">
        <f t="shared" si="607"/>
        <v>-0.40750000000000003</v>
      </c>
      <c r="D568" s="1">
        <f t="shared" si="607"/>
        <v>0.7625000000000004</v>
      </c>
      <c r="E568" s="1">
        <f t="shared" si="544"/>
        <v>-1.298701298701288E-2</v>
      </c>
      <c r="F568" s="1">
        <f t="shared" si="545"/>
        <v>-0.82337662337662332</v>
      </c>
      <c r="G568" s="1">
        <f t="shared" si="546"/>
        <v>0.38701298701298725</v>
      </c>
      <c r="H568" s="1">
        <f t="shared" si="547"/>
        <v>-4.7457627118643986E-2</v>
      </c>
      <c r="I568" s="1">
        <f t="shared" si="548"/>
        <v>-0.20338983050847462</v>
      </c>
      <c r="J568" s="1">
        <f t="shared" si="549"/>
        <v>0.29152542372881363</v>
      </c>
      <c r="K568" s="1">
        <f t="shared" si="550"/>
        <v>0.84826875000000057</v>
      </c>
      <c r="L568" s="1">
        <f t="shared" si="551"/>
        <v>0.82789677854612931</v>
      </c>
      <c r="M568" s="1">
        <f t="shared" si="552"/>
        <v>0.12860672220626262</v>
      </c>
      <c r="N568" s="1">
        <f t="shared" si="553"/>
        <v>3</v>
      </c>
      <c r="O568" s="1">
        <f t="shared" si="554"/>
        <v>0</v>
      </c>
      <c r="P568" s="1">
        <f t="shared" si="555"/>
        <v>0</v>
      </c>
      <c r="Q568" s="1">
        <f t="shared" si="556"/>
        <v>1</v>
      </c>
      <c r="R568" s="1">
        <f t="shared" si="557"/>
        <v>0</v>
      </c>
    </row>
    <row r="569" spans="1:18" hidden="1" x14ac:dyDescent="0.3">
      <c r="A569" s="1">
        <f t="shared" si="579"/>
        <v>115</v>
      </c>
      <c r="B569" s="1">
        <f t="shared" ref="B569:D569" si="608">INDEX(A$6:A$221,$A569)-A$450</f>
        <v>0.3175</v>
      </c>
      <c r="C569" s="1">
        <f t="shared" si="608"/>
        <v>-0.20750000000000002</v>
      </c>
      <c r="D569" s="1">
        <f t="shared" si="608"/>
        <v>-0.23749999999999982</v>
      </c>
      <c r="E569" s="1">
        <f t="shared" si="544"/>
        <v>-1.298701298701288E-2</v>
      </c>
      <c r="F569" s="1">
        <f t="shared" si="545"/>
        <v>-0.62337662337662336</v>
      </c>
      <c r="G569" s="1">
        <f t="shared" si="546"/>
        <v>-0.61298701298701297</v>
      </c>
      <c r="H569" s="1">
        <f t="shared" si="547"/>
        <v>-4.7457627118643986E-2</v>
      </c>
      <c r="I569" s="1">
        <f t="shared" si="548"/>
        <v>-3.3898305084746061E-3</v>
      </c>
      <c r="J569" s="1">
        <f t="shared" si="549"/>
        <v>-0.7084745762711866</v>
      </c>
      <c r="K569" s="1">
        <f t="shared" si="550"/>
        <v>0.20026874999999991</v>
      </c>
      <c r="L569" s="1">
        <f t="shared" si="551"/>
        <v>0.76452015516950578</v>
      </c>
      <c r="M569" s="1">
        <f t="shared" si="552"/>
        <v>0.50419994254524581</v>
      </c>
      <c r="N569" s="1">
        <f t="shared" si="553"/>
        <v>1</v>
      </c>
      <c r="O569" s="1">
        <f t="shared" si="554"/>
        <v>1</v>
      </c>
      <c r="P569" s="1">
        <f t="shared" si="555"/>
        <v>0</v>
      </c>
      <c r="Q569" s="1">
        <f t="shared" si="556"/>
        <v>0</v>
      </c>
      <c r="R569" s="1">
        <f t="shared" si="557"/>
        <v>0</v>
      </c>
    </row>
    <row r="570" spans="1:18" hidden="1" x14ac:dyDescent="0.3">
      <c r="A570" s="1">
        <f t="shared" si="579"/>
        <v>116</v>
      </c>
      <c r="B570" s="1">
        <f t="shared" ref="B570:D570" si="609">INDEX(A$6:A$221,$A570)-A$450</f>
        <v>0.3175</v>
      </c>
      <c r="C570" s="1">
        <f t="shared" si="609"/>
        <v>-0.20750000000000002</v>
      </c>
      <c r="D570" s="1">
        <f t="shared" si="609"/>
        <v>-3.7499999999999811E-2</v>
      </c>
      <c r="E570" s="1">
        <f t="shared" si="544"/>
        <v>-1.298701298701288E-2</v>
      </c>
      <c r="F570" s="1">
        <f t="shared" si="545"/>
        <v>-0.62337662337662336</v>
      </c>
      <c r="G570" s="1">
        <f t="shared" si="546"/>
        <v>-0.41298701298701296</v>
      </c>
      <c r="H570" s="1">
        <f t="shared" si="547"/>
        <v>-4.7457627118643986E-2</v>
      </c>
      <c r="I570" s="1">
        <f t="shared" si="548"/>
        <v>-3.3898305084746061E-3</v>
      </c>
      <c r="J570" s="1">
        <f t="shared" si="549"/>
        <v>-0.50847457627118664</v>
      </c>
      <c r="K570" s="1">
        <f t="shared" si="550"/>
        <v>0.14526875</v>
      </c>
      <c r="L570" s="1">
        <f t="shared" si="551"/>
        <v>0.55932534997470063</v>
      </c>
      <c r="M570" s="1">
        <f t="shared" si="552"/>
        <v>0.26081011203677124</v>
      </c>
      <c r="N570" s="1">
        <f t="shared" si="553"/>
        <v>1</v>
      </c>
      <c r="O570" s="1">
        <f t="shared" si="554"/>
        <v>1</v>
      </c>
      <c r="P570" s="1">
        <f t="shared" si="555"/>
        <v>0</v>
      </c>
      <c r="Q570" s="1">
        <f t="shared" si="556"/>
        <v>0</v>
      </c>
      <c r="R570" s="1">
        <f t="shared" si="557"/>
        <v>0</v>
      </c>
    </row>
    <row r="571" spans="1:18" hidden="1" x14ac:dyDescent="0.3">
      <c r="A571" s="1">
        <f t="shared" si="579"/>
        <v>117</v>
      </c>
      <c r="B571" s="1">
        <f t="shared" ref="B571:D571" si="610">INDEX(A$6:A$221,$A571)-A$450</f>
        <v>0.3175</v>
      </c>
      <c r="C571" s="1">
        <f t="shared" si="610"/>
        <v>-0.20750000000000002</v>
      </c>
      <c r="D571" s="1">
        <f t="shared" si="610"/>
        <v>0.1625000000000002</v>
      </c>
      <c r="E571" s="1">
        <f t="shared" si="544"/>
        <v>-1.298701298701288E-2</v>
      </c>
      <c r="F571" s="1">
        <f t="shared" si="545"/>
        <v>-0.62337662337662336</v>
      </c>
      <c r="G571" s="1">
        <f t="shared" si="546"/>
        <v>-0.21298701298701295</v>
      </c>
      <c r="H571" s="1">
        <f t="shared" si="547"/>
        <v>-4.7457627118643986E-2</v>
      </c>
      <c r="I571" s="1">
        <f t="shared" si="548"/>
        <v>-3.3898305084746061E-3</v>
      </c>
      <c r="J571" s="1">
        <f t="shared" si="549"/>
        <v>-0.30847457627118657</v>
      </c>
      <c r="K571" s="1">
        <f t="shared" si="550"/>
        <v>0.17026875000000008</v>
      </c>
      <c r="L571" s="1">
        <f t="shared" si="551"/>
        <v>0.43413054477989543</v>
      </c>
      <c r="M571" s="1">
        <f t="shared" si="552"/>
        <v>9.7420281528296543E-2</v>
      </c>
      <c r="N571" s="1">
        <f t="shared" si="553"/>
        <v>3</v>
      </c>
      <c r="O571" s="1">
        <f t="shared" si="554"/>
        <v>0</v>
      </c>
      <c r="P571" s="1">
        <f t="shared" si="555"/>
        <v>0</v>
      </c>
      <c r="Q571" s="1">
        <f t="shared" si="556"/>
        <v>1</v>
      </c>
      <c r="R571" s="1">
        <f t="shared" si="557"/>
        <v>0</v>
      </c>
    </row>
    <row r="572" spans="1:18" hidden="1" x14ac:dyDescent="0.3">
      <c r="A572" s="1">
        <f t="shared" si="579"/>
        <v>118</v>
      </c>
      <c r="B572" s="1">
        <f t="shared" ref="B572:D572" si="611">INDEX(A$6:A$221,$A572)-A$450</f>
        <v>0.3175</v>
      </c>
      <c r="C572" s="1">
        <f t="shared" si="611"/>
        <v>-0.20750000000000002</v>
      </c>
      <c r="D572" s="1">
        <f t="shared" si="611"/>
        <v>0.36250000000000027</v>
      </c>
      <c r="E572" s="1">
        <f t="shared" si="544"/>
        <v>-1.298701298701288E-2</v>
      </c>
      <c r="F572" s="1">
        <f t="shared" si="545"/>
        <v>-0.62337662337662336</v>
      </c>
      <c r="G572" s="1">
        <f t="shared" si="546"/>
        <v>-1.298701298701288E-2</v>
      </c>
      <c r="H572" s="1">
        <f t="shared" si="547"/>
        <v>-4.7457627118643986E-2</v>
      </c>
      <c r="I572" s="1">
        <f t="shared" si="548"/>
        <v>-3.3898305084746061E-3</v>
      </c>
      <c r="J572" s="1">
        <f t="shared" si="549"/>
        <v>-0.10847457627118651</v>
      </c>
      <c r="K572" s="1">
        <f t="shared" si="550"/>
        <v>0.27526875000000017</v>
      </c>
      <c r="L572" s="1">
        <f t="shared" si="551"/>
        <v>0.38893573958509026</v>
      </c>
      <c r="M572" s="1">
        <f t="shared" si="552"/>
        <v>1.4030451019821897E-2</v>
      </c>
      <c r="N572" s="1">
        <f t="shared" si="553"/>
        <v>3</v>
      </c>
      <c r="O572" s="1">
        <f t="shared" si="554"/>
        <v>0</v>
      </c>
      <c r="P572" s="1">
        <f t="shared" si="555"/>
        <v>0</v>
      </c>
      <c r="Q572" s="1">
        <f t="shared" si="556"/>
        <v>1</v>
      </c>
      <c r="R572" s="1">
        <f t="shared" si="557"/>
        <v>0</v>
      </c>
    </row>
    <row r="573" spans="1:18" hidden="1" x14ac:dyDescent="0.3">
      <c r="A573" s="1">
        <f t="shared" si="579"/>
        <v>119</v>
      </c>
      <c r="B573" s="1">
        <f t="shared" ref="B573:D573" si="612">INDEX(A$6:A$221,$A573)-A$450</f>
        <v>0.3175</v>
      </c>
      <c r="C573" s="1">
        <f t="shared" si="612"/>
        <v>-0.20750000000000002</v>
      </c>
      <c r="D573" s="1">
        <f t="shared" si="612"/>
        <v>0.56250000000000033</v>
      </c>
      <c r="E573" s="1">
        <f t="shared" si="544"/>
        <v>-1.298701298701288E-2</v>
      </c>
      <c r="F573" s="1">
        <f t="shared" si="545"/>
        <v>-0.62337662337662336</v>
      </c>
      <c r="G573" s="1">
        <f t="shared" si="546"/>
        <v>0.18701298701298719</v>
      </c>
      <c r="H573" s="1">
        <f t="shared" si="547"/>
        <v>-4.7457627118643986E-2</v>
      </c>
      <c r="I573" s="1">
        <f t="shared" si="548"/>
        <v>-3.3898305084746061E-3</v>
      </c>
      <c r="J573" s="1">
        <f t="shared" si="549"/>
        <v>9.152542372881356E-2</v>
      </c>
      <c r="K573" s="1">
        <f t="shared" si="550"/>
        <v>0.46026875000000039</v>
      </c>
      <c r="L573" s="1">
        <f t="shared" si="551"/>
        <v>0.4237409343902851</v>
      </c>
      <c r="M573" s="1">
        <f t="shared" si="552"/>
        <v>1.0640620511347306E-2</v>
      </c>
      <c r="N573" s="1">
        <f t="shared" si="553"/>
        <v>3</v>
      </c>
      <c r="O573" s="1">
        <f t="shared" si="554"/>
        <v>0</v>
      </c>
      <c r="P573" s="1">
        <f t="shared" si="555"/>
        <v>0</v>
      </c>
      <c r="Q573" s="1">
        <f t="shared" si="556"/>
        <v>1</v>
      </c>
      <c r="R573" s="1">
        <f t="shared" si="557"/>
        <v>0</v>
      </c>
    </row>
    <row r="574" spans="1:18" hidden="1" x14ac:dyDescent="0.3">
      <c r="A574" s="1">
        <f t="shared" si="579"/>
        <v>120</v>
      </c>
      <c r="B574" s="1">
        <f t="shared" ref="B574:D574" si="613">INDEX(A$6:A$221,$A574)-A$450</f>
        <v>0.3175</v>
      </c>
      <c r="C574" s="1">
        <f t="shared" si="613"/>
        <v>-0.20750000000000002</v>
      </c>
      <c r="D574" s="1">
        <f t="shared" si="613"/>
        <v>0.7625000000000004</v>
      </c>
      <c r="E574" s="1">
        <f t="shared" si="544"/>
        <v>-1.298701298701288E-2</v>
      </c>
      <c r="F574" s="1">
        <f t="shared" si="545"/>
        <v>-0.62337662337662336</v>
      </c>
      <c r="G574" s="1">
        <f t="shared" si="546"/>
        <v>0.38701298701298725</v>
      </c>
      <c r="H574" s="1">
        <f t="shared" si="547"/>
        <v>-4.7457627118643986E-2</v>
      </c>
      <c r="I574" s="1">
        <f t="shared" si="548"/>
        <v>-3.3898305084746061E-3</v>
      </c>
      <c r="J574" s="1">
        <f t="shared" si="549"/>
        <v>0.29152542372881363</v>
      </c>
      <c r="K574" s="1">
        <f t="shared" si="550"/>
        <v>0.72526875000000057</v>
      </c>
      <c r="L574" s="1">
        <f t="shared" si="551"/>
        <v>0.53854612919548006</v>
      </c>
      <c r="M574" s="1">
        <f t="shared" si="552"/>
        <v>8.7250790002872766E-2</v>
      </c>
      <c r="N574" s="1">
        <f t="shared" si="553"/>
        <v>3</v>
      </c>
      <c r="O574" s="1">
        <f t="shared" si="554"/>
        <v>0</v>
      </c>
      <c r="P574" s="1">
        <f t="shared" si="555"/>
        <v>0</v>
      </c>
      <c r="Q574" s="1">
        <f t="shared" si="556"/>
        <v>1</v>
      </c>
      <c r="R574" s="1">
        <f t="shared" si="557"/>
        <v>0</v>
      </c>
    </row>
    <row r="575" spans="1:18" hidden="1" x14ac:dyDescent="0.3">
      <c r="A575" s="1">
        <f t="shared" si="579"/>
        <v>121</v>
      </c>
      <c r="B575" s="1">
        <f t="shared" ref="B575:D575" si="614">INDEX(A$6:A$221,$A575)-A$450</f>
        <v>0.3175</v>
      </c>
      <c r="C575" s="1">
        <f t="shared" si="614"/>
        <v>-7.5000000000000067E-3</v>
      </c>
      <c r="D575" s="1">
        <f t="shared" si="614"/>
        <v>-0.23749999999999982</v>
      </c>
      <c r="E575" s="1">
        <f t="shared" si="544"/>
        <v>-1.298701298701288E-2</v>
      </c>
      <c r="F575" s="1">
        <f t="shared" si="545"/>
        <v>-0.4233766233766233</v>
      </c>
      <c r="G575" s="1">
        <f t="shared" si="546"/>
        <v>-0.61298701298701297</v>
      </c>
      <c r="H575" s="1">
        <f t="shared" si="547"/>
        <v>-4.7457627118643986E-2</v>
      </c>
      <c r="I575" s="1">
        <f t="shared" si="548"/>
        <v>0.19661016949152541</v>
      </c>
      <c r="J575" s="1">
        <f t="shared" si="549"/>
        <v>-0.7084745762711866</v>
      </c>
      <c r="K575" s="1">
        <f t="shared" si="550"/>
        <v>0.1572687499999999</v>
      </c>
      <c r="L575" s="1">
        <f t="shared" si="551"/>
        <v>0.55516950581885638</v>
      </c>
      <c r="M575" s="1">
        <f t="shared" si="552"/>
        <v>0.54284401034185592</v>
      </c>
      <c r="N575" s="1">
        <f t="shared" si="553"/>
        <v>1</v>
      </c>
      <c r="O575" s="1">
        <f t="shared" si="554"/>
        <v>1</v>
      </c>
      <c r="P575" s="1">
        <f t="shared" si="555"/>
        <v>0</v>
      </c>
      <c r="Q575" s="1">
        <f t="shared" si="556"/>
        <v>0</v>
      </c>
      <c r="R575" s="1">
        <f t="shared" si="557"/>
        <v>0</v>
      </c>
    </row>
    <row r="576" spans="1:18" hidden="1" x14ac:dyDescent="0.3">
      <c r="A576" s="1">
        <f t="shared" si="579"/>
        <v>122</v>
      </c>
      <c r="B576" s="1">
        <f t="shared" ref="B576:D576" si="615">INDEX(A$6:A$221,$A576)-A$450</f>
        <v>0.3175</v>
      </c>
      <c r="C576" s="1">
        <f t="shared" si="615"/>
        <v>-7.5000000000000067E-3</v>
      </c>
      <c r="D576" s="1">
        <f t="shared" si="615"/>
        <v>-3.7499999999999811E-2</v>
      </c>
      <c r="E576" s="1">
        <f t="shared" si="544"/>
        <v>-1.298701298701288E-2</v>
      </c>
      <c r="F576" s="1">
        <f t="shared" si="545"/>
        <v>-0.4233766233766233</v>
      </c>
      <c r="G576" s="1">
        <f t="shared" si="546"/>
        <v>-0.41298701298701296</v>
      </c>
      <c r="H576" s="1">
        <f t="shared" si="547"/>
        <v>-4.7457627118643986E-2</v>
      </c>
      <c r="I576" s="1">
        <f t="shared" si="548"/>
        <v>0.19661016949152541</v>
      </c>
      <c r="J576" s="1">
        <f t="shared" si="549"/>
        <v>-0.50847457627118664</v>
      </c>
      <c r="K576" s="1">
        <f t="shared" si="550"/>
        <v>0.10226874999999998</v>
      </c>
      <c r="L576" s="1">
        <f t="shared" si="551"/>
        <v>0.34997470062405112</v>
      </c>
      <c r="M576" s="1">
        <f t="shared" si="552"/>
        <v>0.29945417983338141</v>
      </c>
      <c r="N576" s="1">
        <f t="shared" si="553"/>
        <v>1</v>
      </c>
      <c r="O576" s="1">
        <f t="shared" si="554"/>
        <v>1</v>
      </c>
      <c r="P576" s="1">
        <f t="shared" si="555"/>
        <v>0</v>
      </c>
      <c r="Q576" s="1">
        <f t="shared" si="556"/>
        <v>0</v>
      </c>
      <c r="R576" s="1">
        <f t="shared" si="557"/>
        <v>0</v>
      </c>
    </row>
    <row r="577" spans="1:18" hidden="1" x14ac:dyDescent="0.3">
      <c r="A577" s="1">
        <f t="shared" si="579"/>
        <v>123</v>
      </c>
      <c r="B577" s="1">
        <f t="shared" ref="B577:D577" si="616">INDEX(A$6:A$221,$A577)-A$450</f>
        <v>0.3175</v>
      </c>
      <c r="C577" s="1">
        <f t="shared" si="616"/>
        <v>-7.5000000000000067E-3</v>
      </c>
      <c r="D577" s="1">
        <f t="shared" si="616"/>
        <v>0.1625000000000002</v>
      </c>
      <c r="E577" s="1">
        <f t="shared" si="544"/>
        <v>-1.298701298701288E-2</v>
      </c>
      <c r="F577" s="1">
        <f t="shared" si="545"/>
        <v>-0.4233766233766233</v>
      </c>
      <c r="G577" s="1">
        <f t="shared" si="546"/>
        <v>-0.21298701298701295</v>
      </c>
      <c r="H577" s="1">
        <f t="shared" si="547"/>
        <v>-4.7457627118643986E-2</v>
      </c>
      <c r="I577" s="1">
        <f t="shared" si="548"/>
        <v>0.19661016949152541</v>
      </c>
      <c r="J577" s="1">
        <f t="shared" si="549"/>
        <v>-0.30847457627118657</v>
      </c>
      <c r="K577" s="1">
        <f t="shared" si="550"/>
        <v>0.12726875000000007</v>
      </c>
      <c r="L577" s="1">
        <f t="shared" si="551"/>
        <v>0.22477989542924598</v>
      </c>
      <c r="M577" s="1">
        <f t="shared" si="552"/>
        <v>0.13606434932490671</v>
      </c>
      <c r="N577" s="1">
        <f t="shared" si="553"/>
        <v>1</v>
      </c>
      <c r="O577" s="1">
        <f t="shared" si="554"/>
        <v>1</v>
      </c>
      <c r="P577" s="1">
        <f t="shared" si="555"/>
        <v>0</v>
      </c>
      <c r="Q577" s="1">
        <f t="shared" si="556"/>
        <v>0</v>
      </c>
      <c r="R577" s="1">
        <f t="shared" si="557"/>
        <v>1</v>
      </c>
    </row>
    <row r="578" spans="1:18" hidden="1" x14ac:dyDescent="0.3">
      <c r="A578" s="1">
        <f t="shared" si="579"/>
        <v>124</v>
      </c>
      <c r="B578" s="1">
        <f t="shared" ref="B578:D578" si="617">INDEX(A$6:A$221,$A578)-A$450</f>
        <v>0.3175</v>
      </c>
      <c r="C578" s="1">
        <f t="shared" si="617"/>
        <v>-7.5000000000000067E-3</v>
      </c>
      <c r="D578" s="1">
        <f t="shared" si="617"/>
        <v>0.36250000000000027</v>
      </c>
      <c r="E578" s="1">
        <f t="shared" si="544"/>
        <v>-1.298701298701288E-2</v>
      </c>
      <c r="F578" s="1">
        <f t="shared" si="545"/>
        <v>-0.4233766233766233</v>
      </c>
      <c r="G578" s="1">
        <f t="shared" si="546"/>
        <v>-1.298701298701288E-2</v>
      </c>
      <c r="H578" s="1">
        <f t="shared" si="547"/>
        <v>-4.7457627118643986E-2</v>
      </c>
      <c r="I578" s="1">
        <f t="shared" si="548"/>
        <v>0.19661016949152541</v>
      </c>
      <c r="J578" s="1">
        <f t="shared" si="549"/>
        <v>-0.10847457627118651</v>
      </c>
      <c r="K578" s="1">
        <f t="shared" si="550"/>
        <v>0.23226875000000019</v>
      </c>
      <c r="L578" s="1">
        <f t="shared" si="551"/>
        <v>0.17958509023444078</v>
      </c>
      <c r="M578" s="1">
        <f t="shared" si="552"/>
        <v>5.2674518816432064E-2</v>
      </c>
      <c r="N578" s="1">
        <f t="shared" si="553"/>
        <v>3</v>
      </c>
      <c r="O578" s="1">
        <f t="shared" si="554"/>
        <v>0</v>
      </c>
      <c r="P578" s="1">
        <f t="shared" si="555"/>
        <v>0</v>
      </c>
      <c r="Q578" s="1">
        <f t="shared" si="556"/>
        <v>1</v>
      </c>
      <c r="R578" s="1">
        <f t="shared" si="557"/>
        <v>0</v>
      </c>
    </row>
    <row r="579" spans="1:18" hidden="1" x14ac:dyDescent="0.3">
      <c r="A579" s="1">
        <f t="shared" si="579"/>
        <v>125</v>
      </c>
      <c r="B579" s="1">
        <f t="shared" ref="B579:D579" si="618">INDEX(A$6:A$221,$A579)-A$450</f>
        <v>0.3175</v>
      </c>
      <c r="C579" s="1">
        <f t="shared" si="618"/>
        <v>-7.5000000000000067E-3</v>
      </c>
      <c r="D579" s="1">
        <f t="shared" si="618"/>
        <v>0.56250000000000033</v>
      </c>
      <c r="E579" s="1">
        <f t="shared" si="544"/>
        <v>-1.298701298701288E-2</v>
      </c>
      <c r="F579" s="1">
        <f t="shared" si="545"/>
        <v>-0.4233766233766233</v>
      </c>
      <c r="G579" s="1">
        <f t="shared" si="546"/>
        <v>0.18701298701298719</v>
      </c>
      <c r="H579" s="1">
        <f t="shared" si="547"/>
        <v>-4.7457627118643986E-2</v>
      </c>
      <c r="I579" s="1">
        <f t="shared" si="548"/>
        <v>0.19661016949152541</v>
      </c>
      <c r="J579" s="1">
        <f t="shared" si="549"/>
        <v>9.152542372881356E-2</v>
      </c>
      <c r="K579" s="1">
        <f t="shared" si="550"/>
        <v>0.41726875000000041</v>
      </c>
      <c r="L579" s="1">
        <f t="shared" si="551"/>
        <v>0.21439028503963567</v>
      </c>
      <c r="M579" s="1">
        <f t="shared" si="552"/>
        <v>4.9284688307957472E-2</v>
      </c>
      <c r="N579" s="1">
        <f t="shared" si="553"/>
        <v>3</v>
      </c>
      <c r="O579" s="1">
        <f t="shared" si="554"/>
        <v>0</v>
      </c>
      <c r="P579" s="1">
        <f t="shared" si="555"/>
        <v>0</v>
      </c>
      <c r="Q579" s="1">
        <f t="shared" si="556"/>
        <v>1</v>
      </c>
      <c r="R579" s="1">
        <f t="shared" si="557"/>
        <v>0</v>
      </c>
    </row>
    <row r="580" spans="1:18" hidden="1" x14ac:dyDescent="0.3">
      <c r="A580" s="1">
        <f t="shared" si="579"/>
        <v>126</v>
      </c>
      <c r="B580" s="1">
        <f t="shared" ref="B580:D580" si="619">INDEX(A$6:A$221,$A580)-A$450</f>
        <v>0.3175</v>
      </c>
      <c r="C580" s="1">
        <f t="shared" si="619"/>
        <v>-7.5000000000000067E-3</v>
      </c>
      <c r="D580" s="1">
        <f t="shared" si="619"/>
        <v>0.7625000000000004</v>
      </c>
      <c r="E580" s="1">
        <f t="shared" si="544"/>
        <v>-1.298701298701288E-2</v>
      </c>
      <c r="F580" s="1">
        <f t="shared" si="545"/>
        <v>-0.4233766233766233</v>
      </c>
      <c r="G580" s="1">
        <f t="shared" si="546"/>
        <v>0.38701298701298725</v>
      </c>
      <c r="H580" s="1">
        <f t="shared" si="547"/>
        <v>-4.7457627118643986E-2</v>
      </c>
      <c r="I580" s="1">
        <f t="shared" si="548"/>
        <v>0.19661016949152541</v>
      </c>
      <c r="J580" s="1">
        <f t="shared" si="549"/>
        <v>0.29152542372881363</v>
      </c>
      <c r="K580" s="1">
        <f t="shared" si="550"/>
        <v>0.68226875000000053</v>
      </c>
      <c r="L580" s="1">
        <f t="shared" si="551"/>
        <v>0.32919547984483055</v>
      </c>
      <c r="M580" s="1">
        <f t="shared" si="552"/>
        <v>0.12589485779948292</v>
      </c>
      <c r="N580" s="1">
        <f t="shared" si="553"/>
        <v>3</v>
      </c>
      <c r="O580" s="1">
        <f t="shared" si="554"/>
        <v>0</v>
      </c>
      <c r="P580" s="1">
        <f t="shared" si="555"/>
        <v>0</v>
      </c>
      <c r="Q580" s="1">
        <f t="shared" si="556"/>
        <v>1</v>
      </c>
      <c r="R580" s="1">
        <f t="shared" si="557"/>
        <v>0</v>
      </c>
    </row>
    <row r="581" spans="1:18" hidden="1" x14ac:dyDescent="0.3">
      <c r="A581" s="1">
        <f t="shared" si="579"/>
        <v>127</v>
      </c>
      <c r="B581" s="1">
        <f t="shared" ref="B581:D581" si="620">INDEX(A$6:A$221,$A581)-A$450</f>
        <v>0.3175</v>
      </c>
      <c r="C581" s="1">
        <f t="shared" si="620"/>
        <v>0.19250000000000006</v>
      </c>
      <c r="D581" s="1">
        <f t="shared" si="620"/>
        <v>-0.23749999999999982</v>
      </c>
      <c r="E581" s="1">
        <f t="shared" si="544"/>
        <v>-1.298701298701288E-2</v>
      </c>
      <c r="F581" s="1">
        <f t="shared" si="545"/>
        <v>-0.22337662337662323</v>
      </c>
      <c r="G581" s="1">
        <f t="shared" si="546"/>
        <v>-0.61298701298701297</v>
      </c>
      <c r="H581" s="1">
        <f t="shared" si="547"/>
        <v>-4.7457627118643986E-2</v>
      </c>
      <c r="I581" s="1">
        <f t="shared" si="548"/>
        <v>0.3966101694915255</v>
      </c>
      <c r="J581" s="1">
        <f t="shared" si="549"/>
        <v>-0.7084745762711866</v>
      </c>
      <c r="K581" s="1">
        <f t="shared" si="550"/>
        <v>0.19426874999999993</v>
      </c>
      <c r="L581" s="1">
        <f t="shared" si="551"/>
        <v>0.42581885646820705</v>
      </c>
      <c r="M581" s="1">
        <f t="shared" si="552"/>
        <v>0.66148807813846622</v>
      </c>
      <c r="N581" s="1">
        <f t="shared" si="553"/>
        <v>1</v>
      </c>
      <c r="O581" s="1">
        <f t="shared" si="554"/>
        <v>1</v>
      </c>
      <c r="P581" s="1">
        <f t="shared" si="555"/>
        <v>0</v>
      </c>
      <c r="Q581" s="1">
        <f t="shared" si="556"/>
        <v>0</v>
      </c>
      <c r="R581" s="1">
        <f t="shared" si="557"/>
        <v>0</v>
      </c>
    </row>
    <row r="582" spans="1:18" hidden="1" x14ac:dyDescent="0.3">
      <c r="A582" s="1">
        <f t="shared" si="579"/>
        <v>128</v>
      </c>
      <c r="B582" s="1">
        <f t="shared" ref="B582:D582" si="621">INDEX(A$6:A$221,$A582)-A$450</f>
        <v>0.3175</v>
      </c>
      <c r="C582" s="1">
        <f t="shared" si="621"/>
        <v>0.19250000000000006</v>
      </c>
      <c r="D582" s="1">
        <f t="shared" si="621"/>
        <v>-3.7499999999999811E-2</v>
      </c>
      <c r="E582" s="1">
        <f t="shared" si="544"/>
        <v>-1.298701298701288E-2</v>
      </c>
      <c r="F582" s="1">
        <f t="shared" si="545"/>
        <v>-0.22337662337662323</v>
      </c>
      <c r="G582" s="1">
        <f t="shared" si="546"/>
        <v>-0.41298701298701296</v>
      </c>
      <c r="H582" s="1">
        <f t="shared" si="547"/>
        <v>-4.7457627118643986E-2</v>
      </c>
      <c r="I582" s="1">
        <f t="shared" si="548"/>
        <v>0.3966101694915255</v>
      </c>
      <c r="J582" s="1">
        <f t="shared" si="549"/>
        <v>-0.50847457627118664</v>
      </c>
      <c r="K582" s="1">
        <f t="shared" si="550"/>
        <v>0.13926875000000002</v>
      </c>
      <c r="L582" s="1">
        <f t="shared" si="551"/>
        <v>0.22062405127340182</v>
      </c>
      <c r="M582" s="1">
        <f t="shared" si="552"/>
        <v>0.41809824762999159</v>
      </c>
      <c r="N582" s="1">
        <f t="shared" si="553"/>
        <v>1</v>
      </c>
      <c r="O582" s="1">
        <f t="shared" si="554"/>
        <v>1</v>
      </c>
      <c r="P582" s="1">
        <f t="shared" si="555"/>
        <v>0</v>
      </c>
      <c r="Q582" s="1">
        <f t="shared" si="556"/>
        <v>0</v>
      </c>
      <c r="R582" s="1">
        <f t="shared" si="557"/>
        <v>0</v>
      </c>
    </row>
    <row r="583" spans="1:18" hidden="1" x14ac:dyDescent="0.3">
      <c r="A583" s="1">
        <f t="shared" si="579"/>
        <v>129</v>
      </c>
      <c r="B583" s="1">
        <f t="shared" ref="B583:D583" si="622">INDEX(A$6:A$221,$A583)-A$450</f>
        <v>0.3175</v>
      </c>
      <c r="C583" s="1">
        <f t="shared" si="622"/>
        <v>0.19250000000000006</v>
      </c>
      <c r="D583" s="1">
        <f t="shared" si="622"/>
        <v>0.1625000000000002</v>
      </c>
      <c r="E583" s="1">
        <f t="shared" si="544"/>
        <v>-1.298701298701288E-2</v>
      </c>
      <c r="F583" s="1">
        <f t="shared" si="545"/>
        <v>-0.22337662337662323</v>
      </c>
      <c r="G583" s="1">
        <f t="shared" si="546"/>
        <v>-0.21298701298701295</v>
      </c>
      <c r="H583" s="1">
        <f t="shared" si="547"/>
        <v>-4.7457627118643986E-2</v>
      </c>
      <c r="I583" s="1">
        <f t="shared" si="548"/>
        <v>0.3966101694915255</v>
      </c>
      <c r="J583" s="1">
        <f t="shared" si="549"/>
        <v>-0.30847457627118657</v>
      </c>
      <c r="K583" s="1">
        <f t="shared" si="550"/>
        <v>0.1642687500000001</v>
      </c>
      <c r="L583" s="1">
        <f t="shared" si="551"/>
        <v>9.5429246078596652E-2</v>
      </c>
      <c r="M583" s="1">
        <f t="shared" si="552"/>
        <v>0.25470841712151693</v>
      </c>
      <c r="N583" s="1">
        <f t="shared" si="553"/>
        <v>2</v>
      </c>
      <c r="O583" s="1">
        <f t="shared" si="554"/>
        <v>0</v>
      </c>
      <c r="P583" s="1">
        <f t="shared" si="555"/>
        <v>1</v>
      </c>
      <c r="Q583" s="1">
        <f t="shared" si="556"/>
        <v>0</v>
      </c>
      <c r="R583" s="1">
        <f t="shared" si="557"/>
        <v>0</v>
      </c>
    </row>
    <row r="584" spans="1:18" hidden="1" x14ac:dyDescent="0.3">
      <c r="A584" s="1">
        <f t="shared" si="579"/>
        <v>130</v>
      </c>
      <c r="B584" s="1">
        <f t="shared" ref="B584:D584" si="623">INDEX(A$6:A$221,$A584)-A$450</f>
        <v>0.3175</v>
      </c>
      <c r="C584" s="1">
        <f t="shared" si="623"/>
        <v>0.19250000000000006</v>
      </c>
      <c r="D584" s="1">
        <f t="shared" si="623"/>
        <v>0.36250000000000027</v>
      </c>
      <c r="E584" s="1">
        <f t="shared" ref="E584:E647" si="624">INDEX(A$6:A$221,$A584)-A$451</f>
        <v>-1.298701298701288E-2</v>
      </c>
      <c r="F584" s="1">
        <f t="shared" ref="F584:F647" si="625">INDEX(B$6:B$221,$A584)-B$451</f>
        <v>-0.22337662337662323</v>
      </c>
      <c r="G584" s="1">
        <f t="shared" ref="G584:G647" si="626">INDEX(C$6:C$221,$A584)-C$451</f>
        <v>-1.298701298701288E-2</v>
      </c>
      <c r="H584" s="1">
        <f t="shared" ref="H584:H647" si="627">INDEX(A$6:A$221,$A584)-A$452</f>
        <v>-4.7457627118643986E-2</v>
      </c>
      <c r="I584" s="1">
        <f t="shared" ref="I584:I647" si="628">INDEX(B$6:B$221,$A584)-B$452</f>
        <v>0.3966101694915255</v>
      </c>
      <c r="J584" s="1">
        <f t="shared" ref="J584:J647" si="629">INDEX(C$6:C$221,$A584)-C$452</f>
        <v>-0.10847457627118651</v>
      </c>
      <c r="K584" s="1">
        <f t="shared" ref="K584:K647" si="630">SUMPRODUCT(B584:D584,B584:D584)</f>
        <v>0.26926875000000022</v>
      </c>
      <c r="L584" s="1">
        <f t="shared" ref="L584:L647" si="631">SUMPRODUCT(E584:G584,E584:G584)</f>
        <v>5.0234440883791469E-2</v>
      </c>
      <c r="M584" s="1">
        <f t="shared" ref="M584:M647" si="632">SUMPRODUCT(H584:J584,H584:J584)</f>
        <v>0.17131858661304228</v>
      </c>
      <c r="N584" s="1">
        <f t="shared" ref="N584:N647" si="633">MATCH(MIN(K584:M584),K584:M584, 0)</f>
        <v>2</v>
      </c>
      <c r="O584" s="1">
        <f t="shared" ref="O584:O647" si="634">IF(N584=1,1,0)</f>
        <v>0</v>
      </c>
      <c r="P584" s="1">
        <f t="shared" ref="P584:P647" si="635">IF(N584=2,1,0)</f>
        <v>1</v>
      </c>
      <c r="Q584" s="1">
        <f t="shared" ref="Q584:Q647" si="636">IF(N584=3,1,0)</f>
        <v>0</v>
      </c>
      <c r="R584" s="1">
        <f t="shared" ref="R584:R647" si="637">IF(N584=N359, 0, 1)</f>
        <v>0</v>
      </c>
    </row>
    <row r="585" spans="1:18" hidden="1" x14ac:dyDescent="0.3">
      <c r="A585" s="1">
        <f t="shared" si="579"/>
        <v>131</v>
      </c>
      <c r="B585" s="1">
        <f t="shared" ref="B585:D585" si="638">INDEX(A$6:A$221,$A585)-A$450</f>
        <v>0.3175</v>
      </c>
      <c r="C585" s="1">
        <f t="shared" si="638"/>
        <v>0.19250000000000006</v>
      </c>
      <c r="D585" s="1">
        <f t="shared" si="638"/>
        <v>0.56250000000000033</v>
      </c>
      <c r="E585" s="1">
        <f t="shared" si="624"/>
        <v>-1.298701298701288E-2</v>
      </c>
      <c r="F585" s="1">
        <f t="shared" si="625"/>
        <v>-0.22337662337662323</v>
      </c>
      <c r="G585" s="1">
        <f t="shared" si="626"/>
        <v>0.18701298701298719</v>
      </c>
      <c r="H585" s="1">
        <f t="shared" si="627"/>
        <v>-4.7457627118643986E-2</v>
      </c>
      <c r="I585" s="1">
        <f t="shared" si="628"/>
        <v>0.3966101694915255</v>
      </c>
      <c r="J585" s="1">
        <f t="shared" si="629"/>
        <v>9.152542372881356E-2</v>
      </c>
      <c r="K585" s="1">
        <f t="shared" si="630"/>
        <v>0.45426875000000044</v>
      </c>
      <c r="L585" s="1">
        <f t="shared" si="631"/>
        <v>8.5039635688986343E-2</v>
      </c>
      <c r="M585" s="1">
        <f t="shared" si="632"/>
        <v>0.1679287561045677</v>
      </c>
      <c r="N585" s="1">
        <f t="shared" si="633"/>
        <v>2</v>
      </c>
      <c r="O585" s="1">
        <f t="shared" si="634"/>
        <v>0</v>
      </c>
      <c r="P585" s="1">
        <f t="shared" si="635"/>
        <v>1</v>
      </c>
      <c r="Q585" s="1">
        <f t="shared" si="636"/>
        <v>0</v>
      </c>
      <c r="R585" s="1">
        <f t="shared" si="637"/>
        <v>0</v>
      </c>
    </row>
    <row r="586" spans="1:18" hidden="1" x14ac:dyDescent="0.3">
      <c r="A586" s="1">
        <f t="shared" si="579"/>
        <v>132</v>
      </c>
      <c r="B586" s="1">
        <f t="shared" ref="B586:D586" si="639">INDEX(A$6:A$221,$A586)-A$450</f>
        <v>0.3175</v>
      </c>
      <c r="C586" s="1">
        <f t="shared" si="639"/>
        <v>0.19250000000000006</v>
      </c>
      <c r="D586" s="1">
        <f t="shared" si="639"/>
        <v>0.7625000000000004</v>
      </c>
      <c r="E586" s="1">
        <f t="shared" si="624"/>
        <v>-1.298701298701288E-2</v>
      </c>
      <c r="F586" s="1">
        <f t="shared" si="625"/>
        <v>-0.22337662337662323</v>
      </c>
      <c r="G586" s="1">
        <f t="shared" si="626"/>
        <v>0.38701298701298725</v>
      </c>
      <c r="H586" s="1">
        <f t="shared" si="627"/>
        <v>-4.7457627118643986E-2</v>
      </c>
      <c r="I586" s="1">
        <f t="shared" si="628"/>
        <v>0.3966101694915255</v>
      </c>
      <c r="J586" s="1">
        <f t="shared" si="629"/>
        <v>0.29152542372881363</v>
      </c>
      <c r="K586" s="1">
        <f t="shared" si="630"/>
        <v>0.71926875000000057</v>
      </c>
      <c r="L586" s="1">
        <f t="shared" si="631"/>
        <v>0.19984483049418125</v>
      </c>
      <c r="M586" s="1">
        <f t="shared" si="632"/>
        <v>0.24453892559609314</v>
      </c>
      <c r="N586" s="1">
        <f t="shared" si="633"/>
        <v>2</v>
      </c>
      <c r="O586" s="1">
        <f t="shared" si="634"/>
        <v>0</v>
      </c>
      <c r="P586" s="1">
        <f t="shared" si="635"/>
        <v>1</v>
      </c>
      <c r="Q586" s="1">
        <f t="shared" si="636"/>
        <v>0</v>
      </c>
      <c r="R586" s="1">
        <f t="shared" si="637"/>
        <v>0</v>
      </c>
    </row>
    <row r="587" spans="1:18" hidden="1" x14ac:dyDescent="0.3">
      <c r="A587" s="1">
        <f t="shared" si="579"/>
        <v>133</v>
      </c>
      <c r="B587" s="1">
        <f t="shared" ref="B587:D587" si="640">INDEX(A$6:A$221,$A587)-A$450</f>
        <v>0.3175</v>
      </c>
      <c r="C587" s="1">
        <f t="shared" si="640"/>
        <v>0.39250000000000002</v>
      </c>
      <c r="D587" s="1">
        <f t="shared" si="640"/>
        <v>-0.23749999999999982</v>
      </c>
      <c r="E587" s="1">
        <f t="shared" si="624"/>
        <v>-1.298701298701288E-2</v>
      </c>
      <c r="F587" s="1">
        <f t="shared" si="625"/>
        <v>-2.3376623376623273E-2</v>
      </c>
      <c r="G587" s="1">
        <f t="shared" si="626"/>
        <v>-0.61298701298701297</v>
      </c>
      <c r="H587" s="1">
        <f t="shared" si="627"/>
        <v>-4.7457627118643986E-2</v>
      </c>
      <c r="I587" s="1">
        <f t="shared" si="628"/>
        <v>0.59661016949152545</v>
      </c>
      <c r="J587" s="1">
        <f t="shared" si="629"/>
        <v>-0.7084745762711866</v>
      </c>
      <c r="K587" s="1">
        <f t="shared" si="630"/>
        <v>0.31126874999999993</v>
      </c>
      <c r="L587" s="1">
        <f t="shared" si="631"/>
        <v>0.37646820711755774</v>
      </c>
      <c r="M587" s="1">
        <f t="shared" si="632"/>
        <v>0.86013214593507636</v>
      </c>
      <c r="N587" s="1">
        <f t="shared" si="633"/>
        <v>1</v>
      </c>
      <c r="O587" s="1">
        <f t="shared" si="634"/>
        <v>1</v>
      </c>
      <c r="P587" s="1">
        <f t="shared" si="635"/>
        <v>0</v>
      </c>
      <c r="Q587" s="1">
        <f t="shared" si="636"/>
        <v>0</v>
      </c>
      <c r="R587" s="1">
        <f t="shared" si="637"/>
        <v>0</v>
      </c>
    </row>
    <row r="588" spans="1:18" hidden="1" x14ac:dyDescent="0.3">
      <c r="A588" s="1">
        <f t="shared" si="579"/>
        <v>134</v>
      </c>
      <c r="B588" s="1">
        <f t="shared" ref="B588:D588" si="641">INDEX(A$6:A$221,$A588)-A$450</f>
        <v>0.3175</v>
      </c>
      <c r="C588" s="1">
        <f t="shared" si="641"/>
        <v>0.39250000000000002</v>
      </c>
      <c r="D588" s="1">
        <f t="shared" si="641"/>
        <v>-3.7499999999999811E-2</v>
      </c>
      <c r="E588" s="1">
        <f t="shared" si="624"/>
        <v>-1.298701298701288E-2</v>
      </c>
      <c r="F588" s="1">
        <f t="shared" si="625"/>
        <v>-2.3376623376623273E-2</v>
      </c>
      <c r="G588" s="1">
        <f t="shared" si="626"/>
        <v>-0.41298701298701296</v>
      </c>
      <c r="H588" s="1">
        <f t="shared" si="627"/>
        <v>-4.7457627118643986E-2</v>
      </c>
      <c r="I588" s="1">
        <f t="shared" si="628"/>
        <v>0.59661016949152545</v>
      </c>
      <c r="J588" s="1">
        <f t="shared" si="629"/>
        <v>-0.50847457627118664</v>
      </c>
      <c r="K588" s="1">
        <f t="shared" si="630"/>
        <v>0.25626874999999999</v>
      </c>
      <c r="L588" s="1">
        <f t="shared" si="631"/>
        <v>0.17127340192275253</v>
      </c>
      <c r="M588" s="1">
        <f t="shared" si="632"/>
        <v>0.61674231542660185</v>
      </c>
      <c r="N588" s="1">
        <f t="shared" si="633"/>
        <v>2</v>
      </c>
      <c r="O588" s="1">
        <f t="shared" si="634"/>
        <v>0</v>
      </c>
      <c r="P588" s="1">
        <f t="shared" si="635"/>
        <v>1</v>
      </c>
      <c r="Q588" s="1">
        <f t="shared" si="636"/>
        <v>0</v>
      </c>
      <c r="R588" s="1">
        <f t="shared" si="637"/>
        <v>0</v>
      </c>
    </row>
    <row r="589" spans="1:18" hidden="1" x14ac:dyDescent="0.3">
      <c r="A589" s="1">
        <f t="shared" si="579"/>
        <v>135</v>
      </c>
      <c r="B589" s="1">
        <f t="shared" ref="B589:D589" si="642">INDEX(A$6:A$221,$A589)-A$450</f>
        <v>0.3175</v>
      </c>
      <c r="C589" s="1">
        <f t="shared" si="642"/>
        <v>0.39250000000000002</v>
      </c>
      <c r="D589" s="1">
        <f t="shared" si="642"/>
        <v>0.1625000000000002</v>
      </c>
      <c r="E589" s="1">
        <f t="shared" si="624"/>
        <v>-1.298701298701288E-2</v>
      </c>
      <c r="F589" s="1">
        <f t="shared" si="625"/>
        <v>-2.3376623376623273E-2</v>
      </c>
      <c r="G589" s="1">
        <f t="shared" si="626"/>
        <v>-0.21298701298701295</v>
      </c>
      <c r="H589" s="1">
        <f t="shared" si="627"/>
        <v>-4.7457627118643986E-2</v>
      </c>
      <c r="I589" s="1">
        <f t="shared" si="628"/>
        <v>0.59661016949152545</v>
      </c>
      <c r="J589" s="1">
        <f t="shared" si="629"/>
        <v>-0.30847457627118657</v>
      </c>
      <c r="K589" s="1">
        <f t="shared" si="630"/>
        <v>0.28126875000000007</v>
      </c>
      <c r="L589" s="1">
        <f t="shared" si="631"/>
        <v>4.6078596727947348E-2</v>
      </c>
      <c r="M589" s="1">
        <f t="shared" si="632"/>
        <v>0.45335248491812707</v>
      </c>
      <c r="N589" s="1">
        <f t="shared" si="633"/>
        <v>2</v>
      </c>
      <c r="O589" s="1">
        <f t="shared" si="634"/>
        <v>0</v>
      </c>
      <c r="P589" s="1">
        <f t="shared" si="635"/>
        <v>1</v>
      </c>
      <c r="Q589" s="1">
        <f t="shared" si="636"/>
        <v>0</v>
      </c>
      <c r="R589" s="1">
        <f t="shared" si="637"/>
        <v>0</v>
      </c>
    </row>
    <row r="590" spans="1:18" hidden="1" x14ac:dyDescent="0.3">
      <c r="A590" s="1">
        <f t="shared" si="579"/>
        <v>136</v>
      </c>
      <c r="B590" s="1">
        <f t="shared" ref="B590:D590" si="643">INDEX(A$6:A$221,$A590)-A$450</f>
        <v>0.3175</v>
      </c>
      <c r="C590" s="1">
        <f t="shared" si="643"/>
        <v>0.39250000000000002</v>
      </c>
      <c r="D590" s="1">
        <f t="shared" si="643"/>
        <v>0.36250000000000027</v>
      </c>
      <c r="E590" s="1">
        <f t="shared" si="624"/>
        <v>-1.298701298701288E-2</v>
      </c>
      <c r="F590" s="1">
        <f t="shared" si="625"/>
        <v>-2.3376623376623273E-2</v>
      </c>
      <c r="G590" s="1">
        <f t="shared" si="626"/>
        <v>-1.298701298701288E-2</v>
      </c>
      <c r="H590" s="1">
        <f t="shared" si="627"/>
        <v>-4.7457627118643986E-2</v>
      </c>
      <c r="I590" s="1">
        <f t="shared" si="628"/>
        <v>0.59661016949152545</v>
      </c>
      <c r="J590" s="1">
        <f t="shared" si="629"/>
        <v>-0.10847457627118651</v>
      </c>
      <c r="K590" s="1">
        <f t="shared" si="630"/>
        <v>0.38626875000000016</v>
      </c>
      <c r="L590" s="1">
        <f t="shared" si="631"/>
        <v>8.837915331421721E-4</v>
      </c>
      <c r="M590" s="1">
        <f t="shared" si="632"/>
        <v>0.36996265440965248</v>
      </c>
      <c r="N590" s="1">
        <f t="shared" si="633"/>
        <v>2</v>
      </c>
      <c r="O590" s="1">
        <f t="shared" si="634"/>
        <v>0</v>
      </c>
      <c r="P590" s="1">
        <f t="shared" si="635"/>
        <v>1</v>
      </c>
      <c r="Q590" s="1">
        <f t="shared" si="636"/>
        <v>0</v>
      </c>
      <c r="R590" s="1">
        <f t="shared" si="637"/>
        <v>0</v>
      </c>
    </row>
    <row r="591" spans="1:18" hidden="1" x14ac:dyDescent="0.3">
      <c r="A591" s="1">
        <f t="shared" si="579"/>
        <v>137</v>
      </c>
      <c r="B591" s="1">
        <f t="shared" ref="B591:D591" si="644">INDEX(A$6:A$221,$A591)-A$450</f>
        <v>0.3175</v>
      </c>
      <c r="C591" s="1">
        <f t="shared" si="644"/>
        <v>0.39250000000000002</v>
      </c>
      <c r="D591" s="1">
        <f t="shared" si="644"/>
        <v>0.56250000000000033</v>
      </c>
      <c r="E591" s="1">
        <f t="shared" si="624"/>
        <v>-1.298701298701288E-2</v>
      </c>
      <c r="F591" s="1">
        <f t="shared" si="625"/>
        <v>-2.3376623376623273E-2</v>
      </c>
      <c r="G591" s="1">
        <f t="shared" si="626"/>
        <v>0.18701298701298719</v>
      </c>
      <c r="H591" s="1">
        <f t="shared" si="627"/>
        <v>-4.7457627118643986E-2</v>
      </c>
      <c r="I591" s="1">
        <f t="shared" si="628"/>
        <v>0.59661016949152545</v>
      </c>
      <c r="J591" s="1">
        <f t="shared" si="629"/>
        <v>9.152542372881356E-2</v>
      </c>
      <c r="K591" s="1">
        <f t="shared" si="630"/>
        <v>0.57126875000000044</v>
      </c>
      <c r="L591" s="1">
        <f t="shared" si="631"/>
        <v>3.5688986338337045E-2</v>
      </c>
      <c r="M591" s="1">
        <f t="shared" si="632"/>
        <v>0.36657282390117785</v>
      </c>
      <c r="N591" s="1">
        <f t="shared" si="633"/>
        <v>2</v>
      </c>
      <c r="O591" s="1">
        <f t="shared" si="634"/>
        <v>0</v>
      </c>
      <c r="P591" s="1">
        <f t="shared" si="635"/>
        <v>1</v>
      </c>
      <c r="Q591" s="1">
        <f t="shared" si="636"/>
        <v>0</v>
      </c>
      <c r="R591" s="1">
        <f t="shared" si="637"/>
        <v>0</v>
      </c>
    </row>
    <row r="592" spans="1:18" hidden="1" x14ac:dyDescent="0.3">
      <c r="A592" s="1">
        <f t="shared" si="579"/>
        <v>138</v>
      </c>
      <c r="B592" s="1">
        <f t="shared" ref="B592:D592" si="645">INDEX(A$6:A$221,$A592)-A$450</f>
        <v>0.3175</v>
      </c>
      <c r="C592" s="1">
        <f t="shared" si="645"/>
        <v>0.39250000000000002</v>
      </c>
      <c r="D592" s="1">
        <f t="shared" si="645"/>
        <v>0.7625000000000004</v>
      </c>
      <c r="E592" s="1">
        <f t="shared" si="624"/>
        <v>-1.298701298701288E-2</v>
      </c>
      <c r="F592" s="1">
        <f t="shared" si="625"/>
        <v>-2.3376623376623273E-2</v>
      </c>
      <c r="G592" s="1">
        <f t="shared" si="626"/>
        <v>0.38701298701298725</v>
      </c>
      <c r="H592" s="1">
        <f t="shared" si="627"/>
        <v>-4.7457627118643986E-2</v>
      </c>
      <c r="I592" s="1">
        <f t="shared" si="628"/>
        <v>0.59661016949152545</v>
      </c>
      <c r="J592" s="1">
        <f t="shared" si="629"/>
        <v>0.29152542372881363</v>
      </c>
      <c r="K592" s="1">
        <f t="shared" si="630"/>
        <v>0.83626875000000056</v>
      </c>
      <c r="L592" s="1">
        <f t="shared" si="631"/>
        <v>0.15049418114353197</v>
      </c>
      <c r="M592" s="1">
        <f t="shared" si="632"/>
        <v>0.44318299339270334</v>
      </c>
      <c r="N592" s="1">
        <f t="shared" si="633"/>
        <v>2</v>
      </c>
      <c r="O592" s="1">
        <f t="shared" si="634"/>
        <v>0</v>
      </c>
      <c r="P592" s="1">
        <f t="shared" si="635"/>
        <v>1</v>
      </c>
      <c r="Q592" s="1">
        <f t="shared" si="636"/>
        <v>0</v>
      </c>
      <c r="R592" s="1">
        <f t="shared" si="637"/>
        <v>0</v>
      </c>
    </row>
    <row r="593" spans="1:18" hidden="1" x14ac:dyDescent="0.3">
      <c r="A593" s="1">
        <f t="shared" si="579"/>
        <v>139</v>
      </c>
      <c r="B593" s="1">
        <f t="shared" ref="B593:D593" si="646">INDEX(A$6:A$221,$A593)-A$450</f>
        <v>0.3175</v>
      </c>
      <c r="C593" s="1">
        <f t="shared" si="646"/>
        <v>0.59250000000000003</v>
      </c>
      <c r="D593" s="1">
        <f t="shared" si="646"/>
        <v>-0.23749999999999982</v>
      </c>
      <c r="E593" s="1">
        <f t="shared" si="624"/>
        <v>-1.298701298701288E-2</v>
      </c>
      <c r="F593" s="1">
        <f t="shared" si="625"/>
        <v>0.17662337662337668</v>
      </c>
      <c r="G593" s="1">
        <f t="shared" si="626"/>
        <v>-0.61298701298701297</v>
      </c>
      <c r="H593" s="1">
        <f t="shared" si="627"/>
        <v>-4.7457627118643986E-2</v>
      </c>
      <c r="I593" s="1">
        <f t="shared" si="628"/>
        <v>0.79661016949152541</v>
      </c>
      <c r="J593" s="1">
        <f t="shared" si="629"/>
        <v>-0.7084745762711866</v>
      </c>
      <c r="K593" s="1">
        <f t="shared" si="630"/>
        <v>0.50826874999999994</v>
      </c>
      <c r="L593" s="1">
        <f t="shared" si="631"/>
        <v>0.40711755776690844</v>
      </c>
      <c r="M593" s="1">
        <f t="shared" si="632"/>
        <v>1.1387762137316866</v>
      </c>
      <c r="N593" s="1">
        <f t="shared" si="633"/>
        <v>2</v>
      </c>
      <c r="O593" s="1">
        <f t="shared" si="634"/>
        <v>0</v>
      </c>
      <c r="P593" s="1">
        <f t="shared" si="635"/>
        <v>1</v>
      </c>
      <c r="Q593" s="1">
        <f t="shared" si="636"/>
        <v>0</v>
      </c>
      <c r="R593" s="1">
        <f t="shared" si="637"/>
        <v>0</v>
      </c>
    </row>
    <row r="594" spans="1:18" hidden="1" x14ac:dyDescent="0.3">
      <c r="A594" s="1">
        <f t="shared" si="579"/>
        <v>140</v>
      </c>
      <c r="B594" s="1">
        <f t="shared" ref="B594:D594" si="647">INDEX(A$6:A$221,$A594)-A$450</f>
        <v>0.3175</v>
      </c>
      <c r="C594" s="1">
        <f t="shared" si="647"/>
        <v>0.59250000000000003</v>
      </c>
      <c r="D594" s="1">
        <f t="shared" si="647"/>
        <v>-3.7499999999999811E-2</v>
      </c>
      <c r="E594" s="1">
        <f t="shared" si="624"/>
        <v>-1.298701298701288E-2</v>
      </c>
      <c r="F594" s="1">
        <f t="shared" si="625"/>
        <v>0.17662337662337668</v>
      </c>
      <c r="G594" s="1">
        <f t="shared" si="626"/>
        <v>-0.41298701298701296</v>
      </c>
      <c r="H594" s="1">
        <f t="shared" si="627"/>
        <v>-4.7457627118643986E-2</v>
      </c>
      <c r="I594" s="1">
        <f t="shared" si="628"/>
        <v>0.79661016949152541</v>
      </c>
      <c r="J594" s="1">
        <f t="shared" si="629"/>
        <v>-0.50847457627118664</v>
      </c>
      <c r="K594" s="1">
        <f t="shared" si="630"/>
        <v>0.45326875</v>
      </c>
      <c r="L594" s="1">
        <f t="shared" si="631"/>
        <v>0.20192275257210321</v>
      </c>
      <c r="M594" s="1">
        <f t="shared" si="632"/>
        <v>0.89538638322321185</v>
      </c>
      <c r="N594" s="1">
        <f t="shared" si="633"/>
        <v>2</v>
      </c>
      <c r="O594" s="1">
        <f t="shared" si="634"/>
        <v>0</v>
      </c>
      <c r="P594" s="1">
        <f t="shared" si="635"/>
        <v>1</v>
      </c>
      <c r="Q594" s="1">
        <f t="shared" si="636"/>
        <v>0</v>
      </c>
      <c r="R594" s="1">
        <f t="shared" si="637"/>
        <v>0</v>
      </c>
    </row>
    <row r="595" spans="1:18" hidden="1" x14ac:dyDescent="0.3">
      <c r="A595" s="1">
        <f t="shared" si="579"/>
        <v>141</v>
      </c>
      <c r="B595" s="1">
        <f t="shared" ref="B595:D595" si="648">INDEX(A$6:A$221,$A595)-A$450</f>
        <v>0.3175</v>
      </c>
      <c r="C595" s="1">
        <f t="shared" si="648"/>
        <v>0.59250000000000003</v>
      </c>
      <c r="D595" s="1">
        <f t="shared" si="648"/>
        <v>0.1625000000000002</v>
      </c>
      <c r="E595" s="1">
        <f t="shared" si="624"/>
        <v>-1.298701298701288E-2</v>
      </c>
      <c r="F595" s="1">
        <f t="shared" si="625"/>
        <v>0.17662337662337668</v>
      </c>
      <c r="G595" s="1">
        <f t="shared" si="626"/>
        <v>-0.21298701298701295</v>
      </c>
      <c r="H595" s="1">
        <f t="shared" si="627"/>
        <v>-4.7457627118643986E-2</v>
      </c>
      <c r="I595" s="1">
        <f t="shared" si="628"/>
        <v>0.79661016949152541</v>
      </c>
      <c r="J595" s="1">
        <f t="shared" si="629"/>
        <v>-0.30847457627118657</v>
      </c>
      <c r="K595" s="1">
        <f t="shared" si="630"/>
        <v>0.47826875000000008</v>
      </c>
      <c r="L595" s="1">
        <f t="shared" si="631"/>
        <v>7.6727947377298017E-2</v>
      </c>
      <c r="M595" s="1">
        <f t="shared" si="632"/>
        <v>0.73199655271473718</v>
      </c>
      <c r="N595" s="1">
        <f t="shared" si="633"/>
        <v>2</v>
      </c>
      <c r="O595" s="1">
        <f t="shared" si="634"/>
        <v>0</v>
      </c>
      <c r="P595" s="1">
        <f t="shared" si="635"/>
        <v>1</v>
      </c>
      <c r="Q595" s="1">
        <f t="shared" si="636"/>
        <v>0</v>
      </c>
      <c r="R595" s="1">
        <f t="shared" si="637"/>
        <v>0</v>
      </c>
    </row>
    <row r="596" spans="1:18" hidden="1" x14ac:dyDescent="0.3">
      <c r="A596" s="1">
        <f t="shared" si="579"/>
        <v>142</v>
      </c>
      <c r="B596" s="1">
        <f t="shared" ref="B596:D596" si="649">INDEX(A$6:A$221,$A596)-A$450</f>
        <v>0.3175</v>
      </c>
      <c r="C596" s="1">
        <f t="shared" si="649"/>
        <v>0.59250000000000003</v>
      </c>
      <c r="D596" s="1">
        <f t="shared" si="649"/>
        <v>0.36250000000000027</v>
      </c>
      <c r="E596" s="1">
        <f t="shared" si="624"/>
        <v>-1.298701298701288E-2</v>
      </c>
      <c r="F596" s="1">
        <f t="shared" si="625"/>
        <v>0.17662337662337668</v>
      </c>
      <c r="G596" s="1">
        <f t="shared" si="626"/>
        <v>-1.298701298701288E-2</v>
      </c>
      <c r="H596" s="1">
        <f t="shared" si="627"/>
        <v>-4.7457627118643986E-2</v>
      </c>
      <c r="I596" s="1">
        <f t="shared" si="628"/>
        <v>0.79661016949152541</v>
      </c>
      <c r="J596" s="1">
        <f t="shared" si="629"/>
        <v>-0.10847457627118651</v>
      </c>
      <c r="K596" s="1">
        <f t="shared" si="630"/>
        <v>0.58326875000000022</v>
      </c>
      <c r="L596" s="1">
        <f t="shared" si="631"/>
        <v>3.1533142182492847E-2</v>
      </c>
      <c r="M596" s="1">
        <f t="shared" si="632"/>
        <v>0.64860672220626259</v>
      </c>
      <c r="N596" s="1">
        <f t="shared" si="633"/>
        <v>2</v>
      </c>
      <c r="O596" s="1">
        <f t="shared" si="634"/>
        <v>0</v>
      </c>
      <c r="P596" s="1">
        <f t="shared" si="635"/>
        <v>1</v>
      </c>
      <c r="Q596" s="1">
        <f t="shared" si="636"/>
        <v>0</v>
      </c>
      <c r="R596" s="1">
        <f t="shared" si="637"/>
        <v>0</v>
      </c>
    </row>
    <row r="597" spans="1:18" hidden="1" x14ac:dyDescent="0.3">
      <c r="A597" s="1">
        <f t="shared" si="579"/>
        <v>143</v>
      </c>
      <c r="B597" s="1">
        <f t="shared" ref="B597:D597" si="650">INDEX(A$6:A$221,$A597)-A$450</f>
        <v>0.3175</v>
      </c>
      <c r="C597" s="1">
        <f t="shared" si="650"/>
        <v>0.59250000000000003</v>
      </c>
      <c r="D597" s="1">
        <f t="shared" si="650"/>
        <v>0.56250000000000033</v>
      </c>
      <c r="E597" s="1">
        <f t="shared" si="624"/>
        <v>-1.298701298701288E-2</v>
      </c>
      <c r="F597" s="1">
        <f t="shared" si="625"/>
        <v>0.17662337662337668</v>
      </c>
      <c r="G597" s="1">
        <f t="shared" si="626"/>
        <v>0.18701298701298719</v>
      </c>
      <c r="H597" s="1">
        <f t="shared" si="627"/>
        <v>-4.7457627118643986E-2</v>
      </c>
      <c r="I597" s="1">
        <f t="shared" si="628"/>
        <v>0.79661016949152541</v>
      </c>
      <c r="J597" s="1">
        <f t="shared" si="629"/>
        <v>9.152542372881356E-2</v>
      </c>
      <c r="K597" s="1">
        <f t="shared" si="630"/>
        <v>0.76826875000000039</v>
      </c>
      <c r="L597" s="1">
        <f t="shared" si="631"/>
        <v>6.6338336987687721E-2</v>
      </c>
      <c r="M597" s="1">
        <f t="shared" si="632"/>
        <v>0.64521689169778795</v>
      </c>
      <c r="N597" s="1">
        <f t="shared" si="633"/>
        <v>2</v>
      </c>
      <c r="O597" s="1">
        <f t="shared" si="634"/>
        <v>0</v>
      </c>
      <c r="P597" s="1">
        <f t="shared" si="635"/>
        <v>1</v>
      </c>
      <c r="Q597" s="1">
        <f t="shared" si="636"/>
        <v>0</v>
      </c>
      <c r="R597" s="1">
        <f t="shared" si="637"/>
        <v>0</v>
      </c>
    </row>
    <row r="598" spans="1:18" hidden="1" x14ac:dyDescent="0.3">
      <c r="A598" s="1">
        <f t="shared" si="579"/>
        <v>144</v>
      </c>
      <c r="B598" s="1">
        <f t="shared" ref="B598:D598" si="651">INDEX(A$6:A$221,$A598)-A$450</f>
        <v>0.3175</v>
      </c>
      <c r="C598" s="1">
        <f t="shared" si="651"/>
        <v>0.59250000000000003</v>
      </c>
      <c r="D598" s="1">
        <f t="shared" si="651"/>
        <v>0.7625000000000004</v>
      </c>
      <c r="E598" s="1">
        <f t="shared" si="624"/>
        <v>-1.298701298701288E-2</v>
      </c>
      <c r="F598" s="1">
        <f t="shared" si="625"/>
        <v>0.17662337662337668</v>
      </c>
      <c r="G598" s="1">
        <f t="shared" si="626"/>
        <v>0.38701298701298725</v>
      </c>
      <c r="H598" s="1">
        <f t="shared" si="627"/>
        <v>-4.7457627118643986E-2</v>
      </c>
      <c r="I598" s="1">
        <f t="shared" si="628"/>
        <v>0.79661016949152541</v>
      </c>
      <c r="J598" s="1">
        <f t="shared" si="629"/>
        <v>0.29152542372881363</v>
      </c>
      <c r="K598" s="1">
        <f t="shared" si="630"/>
        <v>1.0332687500000006</v>
      </c>
      <c r="L598" s="1">
        <f t="shared" si="631"/>
        <v>0.18114353179288264</v>
      </c>
      <c r="M598" s="1">
        <f t="shared" si="632"/>
        <v>0.72182706118931339</v>
      </c>
      <c r="N598" s="1">
        <f t="shared" si="633"/>
        <v>2</v>
      </c>
      <c r="O598" s="1">
        <f t="shared" si="634"/>
        <v>0</v>
      </c>
      <c r="P598" s="1">
        <f t="shared" si="635"/>
        <v>1</v>
      </c>
      <c r="Q598" s="1">
        <f t="shared" si="636"/>
        <v>0</v>
      </c>
      <c r="R598" s="1">
        <f t="shared" si="637"/>
        <v>0</v>
      </c>
    </row>
    <row r="599" spans="1:18" hidden="1" x14ac:dyDescent="0.3">
      <c r="A599" s="1">
        <f t="shared" si="579"/>
        <v>145</v>
      </c>
      <c r="B599" s="1">
        <f t="shared" ref="B599:D599" si="652">INDEX(A$6:A$221,$A599)-A$450</f>
        <v>0.51749999999999996</v>
      </c>
      <c r="C599" s="1">
        <f t="shared" si="652"/>
        <v>-0.40750000000000003</v>
      </c>
      <c r="D599" s="1">
        <f t="shared" si="652"/>
        <v>-0.23749999999999982</v>
      </c>
      <c r="E599" s="1">
        <f t="shared" si="624"/>
        <v>0.18701298701298708</v>
      </c>
      <c r="F599" s="1">
        <f t="shared" si="625"/>
        <v>-0.82337662337662332</v>
      </c>
      <c r="G599" s="1">
        <f t="shared" si="626"/>
        <v>-0.61298701298701297</v>
      </c>
      <c r="H599" s="1">
        <f t="shared" si="627"/>
        <v>0.15254237288135597</v>
      </c>
      <c r="I599" s="1">
        <f t="shared" si="628"/>
        <v>-0.20338983050847462</v>
      </c>
      <c r="J599" s="1">
        <f t="shared" si="629"/>
        <v>-0.7084745762711866</v>
      </c>
      <c r="K599" s="1">
        <f t="shared" si="630"/>
        <v>0.49026874999999992</v>
      </c>
      <c r="L599" s="1">
        <f t="shared" si="631"/>
        <v>1.0886759993253499</v>
      </c>
      <c r="M599" s="1">
        <f t="shared" si="632"/>
        <v>0.56657282390117802</v>
      </c>
      <c r="N599" s="1">
        <f t="shared" si="633"/>
        <v>1</v>
      </c>
      <c r="O599" s="1">
        <f t="shared" si="634"/>
        <v>1</v>
      </c>
      <c r="P599" s="1">
        <f t="shared" si="635"/>
        <v>0</v>
      </c>
      <c r="Q599" s="1">
        <f t="shared" si="636"/>
        <v>0</v>
      </c>
      <c r="R599" s="1">
        <f t="shared" si="637"/>
        <v>0</v>
      </c>
    </row>
    <row r="600" spans="1:18" hidden="1" x14ac:dyDescent="0.3">
      <c r="A600" s="1">
        <f t="shared" si="579"/>
        <v>146</v>
      </c>
      <c r="B600" s="1">
        <f t="shared" ref="B600:D600" si="653">INDEX(A$6:A$221,$A600)-A$450</f>
        <v>0.51749999999999996</v>
      </c>
      <c r="C600" s="1">
        <f t="shared" si="653"/>
        <v>-0.40750000000000003</v>
      </c>
      <c r="D600" s="1">
        <f t="shared" si="653"/>
        <v>-3.7499999999999811E-2</v>
      </c>
      <c r="E600" s="1">
        <f t="shared" si="624"/>
        <v>0.18701298701298708</v>
      </c>
      <c r="F600" s="1">
        <f t="shared" si="625"/>
        <v>-0.82337662337662332</v>
      </c>
      <c r="G600" s="1">
        <f t="shared" si="626"/>
        <v>-0.41298701298701296</v>
      </c>
      <c r="H600" s="1">
        <f t="shared" si="627"/>
        <v>0.15254237288135597</v>
      </c>
      <c r="I600" s="1">
        <f t="shared" si="628"/>
        <v>-0.20338983050847462</v>
      </c>
      <c r="J600" s="1">
        <f t="shared" si="629"/>
        <v>-0.50847457627118664</v>
      </c>
      <c r="K600" s="1">
        <f t="shared" si="630"/>
        <v>0.43526874999999998</v>
      </c>
      <c r="L600" s="1">
        <f t="shared" si="631"/>
        <v>0.88348119413054471</v>
      </c>
      <c r="M600" s="1">
        <f t="shared" si="632"/>
        <v>0.32318299339270345</v>
      </c>
      <c r="N600" s="1">
        <f t="shared" si="633"/>
        <v>3</v>
      </c>
      <c r="O600" s="1">
        <f t="shared" si="634"/>
        <v>0</v>
      </c>
      <c r="P600" s="1">
        <f t="shared" si="635"/>
        <v>0</v>
      </c>
      <c r="Q600" s="1">
        <f t="shared" si="636"/>
        <v>1</v>
      </c>
      <c r="R600" s="1">
        <f t="shared" si="637"/>
        <v>1</v>
      </c>
    </row>
    <row r="601" spans="1:18" hidden="1" x14ac:dyDescent="0.3">
      <c r="A601" s="1">
        <f t="shared" si="579"/>
        <v>147</v>
      </c>
      <c r="B601" s="1">
        <f t="shared" ref="B601:D601" si="654">INDEX(A$6:A$221,$A601)-A$450</f>
        <v>0.51749999999999996</v>
      </c>
      <c r="C601" s="1">
        <f t="shared" si="654"/>
        <v>-0.40750000000000003</v>
      </c>
      <c r="D601" s="1">
        <f t="shared" si="654"/>
        <v>0.1625000000000002</v>
      </c>
      <c r="E601" s="1">
        <f t="shared" si="624"/>
        <v>0.18701298701298708</v>
      </c>
      <c r="F601" s="1">
        <f t="shared" si="625"/>
        <v>-0.82337662337662332</v>
      </c>
      <c r="G601" s="1">
        <f t="shared" si="626"/>
        <v>-0.21298701298701295</v>
      </c>
      <c r="H601" s="1">
        <f t="shared" si="627"/>
        <v>0.15254237288135597</v>
      </c>
      <c r="I601" s="1">
        <f t="shared" si="628"/>
        <v>-0.20338983050847462</v>
      </c>
      <c r="J601" s="1">
        <f t="shared" si="629"/>
        <v>-0.30847457627118657</v>
      </c>
      <c r="K601" s="1">
        <f t="shared" si="630"/>
        <v>0.46026875000000006</v>
      </c>
      <c r="L601" s="1">
        <f t="shared" si="631"/>
        <v>0.75828638893573952</v>
      </c>
      <c r="M601" s="1">
        <f t="shared" si="632"/>
        <v>0.15979316288422879</v>
      </c>
      <c r="N601" s="1">
        <f t="shared" si="633"/>
        <v>3</v>
      </c>
      <c r="O601" s="1">
        <f t="shared" si="634"/>
        <v>0</v>
      </c>
      <c r="P601" s="1">
        <f t="shared" si="635"/>
        <v>0</v>
      </c>
      <c r="Q601" s="1">
        <f t="shared" si="636"/>
        <v>1</v>
      </c>
      <c r="R601" s="1">
        <f t="shared" si="637"/>
        <v>0</v>
      </c>
    </row>
    <row r="602" spans="1:18" hidden="1" x14ac:dyDescent="0.3">
      <c r="A602" s="1">
        <f t="shared" si="579"/>
        <v>148</v>
      </c>
      <c r="B602" s="1">
        <f t="shared" ref="B602:D602" si="655">INDEX(A$6:A$221,$A602)-A$450</f>
        <v>0.51749999999999996</v>
      </c>
      <c r="C602" s="1">
        <f t="shared" si="655"/>
        <v>-0.40750000000000003</v>
      </c>
      <c r="D602" s="1">
        <f t="shared" si="655"/>
        <v>0.36250000000000027</v>
      </c>
      <c r="E602" s="1">
        <f t="shared" si="624"/>
        <v>0.18701298701298708</v>
      </c>
      <c r="F602" s="1">
        <f t="shared" si="625"/>
        <v>-0.82337662337662332</v>
      </c>
      <c r="G602" s="1">
        <f t="shared" si="626"/>
        <v>-1.298701298701288E-2</v>
      </c>
      <c r="H602" s="1">
        <f t="shared" si="627"/>
        <v>0.15254237288135597</v>
      </c>
      <c r="I602" s="1">
        <f t="shared" si="628"/>
        <v>-0.20338983050847462</v>
      </c>
      <c r="J602" s="1">
        <f t="shared" si="629"/>
        <v>-0.10847457627118651</v>
      </c>
      <c r="K602" s="1">
        <f t="shared" si="630"/>
        <v>0.56526875000000021</v>
      </c>
      <c r="L602" s="1">
        <f t="shared" si="631"/>
        <v>0.7130915837409344</v>
      </c>
      <c r="M602" s="1">
        <f t="shared" si="632"/>
        <v>7.6403332375754127E-2</v>
      </c>
      <c r="N602" s="1">
        <f t="shared" si="633"/>
        <v>3</v>
      </c>
      <c r="O602" s="1">
        <f t="shared" si="634"/>
        <v>0</v>
      </c>
      <c r="P602" s="1">
        <f t="shared" si="635"/>
        <v>0</v>
      </c>
      <c r="Q602" s="1">
        <f t="shared" si="636"/>
        <v>1</v>
      </c>
      <c r="R602" s="1">
        <f t="shared" si="637"/>
        <v>0</v>
      </c>
    </row>
    <row r="603" spans="1:18" hidden="1" x14ac:dyDescent="0.3">
      <c r="A603" s="1">
        <f t="shared" si="579"/>
        <v>149</v>
      </c>
      <c r="B603" s="1">
        <f t="shared" ref="B603:D603" si="656">INDEX(A$6:A$221,$A603)-A$450</f>
        <v>0.51749999999999996</v>
      </c>
      <c r="C603" s="1">
        <f t="shared" si="656"/>
        <v>-0.40750000000000003</v>
      </c>
      <c r="D603" s="1">
        <f t="shared" si="656"/>
        <v>0.56250000000000033</v>
      </c>
      <c r="E603" s="1">
        <f t="shared" si="624"/>
        <v>0.18701298701298708</v>
      </c>
      <c r="F603" s="1">
        <f t="shared" si="625"/>
        <v>-0.82337662337662332</v>
      </c>
      <c r="G603" s="1">
        <f t="shared" si="626"/>
        <v>0.18701298701298719</v>
      </c>
      <c r="H603" s="1">
        <f t="shared" si="627"/>
        <v>0.15254237288135597</v>
      </c>
      <c r="I603" s="1">
        <f t="shared" si="628"/>
        <v>-0.20338983050847462</v>
      </c>
      <c r="J603" s="1">
        <f t="shared" si="629"/>
        <v>9.152542372881356E-2</v>
      </c>
      <c r="K603" s="1">
        <f t="shared" si="630"/>
        <v>0.75026875000000037</v>
      </c>
      <c r="L603" s="1">
        <f t="shared" si="631"/>
        <v>0.74789677854612924</v>
      </c>
      <c r="M603" s="1">
        <f t="shared" si="632"/>
        <v>7.3013501867279534E-2</v>
      </c>
      <c r="N603" s="1">
        <f t="shared" si="633"/>
        <v>3</v>
      </c>
      <c r="O603" s="1">
        <f t="shared" si="634"/>
        <v>0</v>
      </c>
      <c r="P603" s="1">
        <f t="shared" si="635"/>
        <v>0</v>
      </c>
      <c r="Q603" s="1">
        <f t="shared" si="636"/>
        <v>1</v>
      </c>
      <c r="R603" s="1">
        <f t="shared" si="637"/>
        <v>0</v>
      </c>
    </row>
    <row r="604" spans="1:18" hidden="1" x14ac:dyDescent="0.3">
      <c r="A604" s="1">
        <f t="shared" si="579"/>
        <v>150</v>
      </c>
      <c r="B604" s="1">
        <f t="shared" ref="B604:D604" si="657">INDEX(A$6:A$221,$A604)-A$450</f>
        <v>0.51749999999999996</v>
      </c>
      <c r="C604" s="1">
        <f t="shared" si="657"/>
        <v>-0.40750000000000003</v>
      </c>
      <c r="D604" s="1">
        <f t="shared" si="657"/>
        <v>0.7625000000000004</v>
      </c>
      <c r="E604" s="1">
        <f t="shared" si="624"/>
        <v>0.18701298701298708</v>
      </c>
      <c r="F604" s="1">
        <f t="shared" si="625"/>
        <v>-0.82337662337662332</v>
      </c>
      <c r="G604" s="1">
        <f t="shared" si="626"/>
        <v>0.38701298701298725</v>
      </c>
      <c r="H604" s="1">
        <f t="shared" si="627"/>
        <v>0.15254237288135597</v>
      </c>
      <c r="I604" s="1">
        <f t="shared" si="628"/>
        <v>-0.20338983050847462</v>
      </c>
      <c r="J604" s="1">
        <f t="shared" si="629"/>
        <v>0.29152542372881363</v>
      </c>
      <c r="K604" s="1">
        <f t="shared" si="630"/>
        <v>1.0152687500000006</v>
      </c>
      <c r="L604" s="1">
        <f t="shared" si="631"/>
        <v>0.86270197335132415</v>
      </c>
      <c r="M604" s="1">
        <f t="shared" si="632"/>
        <v>0.149623671358805</v>
      </c>
      <c r="N604" s="1">
        <f t="shared" si="633"/>
        <v>3</v>
      </c>
      <c r="O604" s="1">
        <f t="shared" si="634"/>
        <v>0</v>
      </c>
      <c r="P604" s="1">
        <f t="shared" si="635"/>
        <v>0</v>
      </c>
      <c r="Q604" s="1">
        <f t="shared" si="636"/>
        <v>1</v>
      </c>
      <c r="R604" s="1">
        <f t="shared" si="637"/>
        <v>0</v>
      </c>
    </row>
    <row r="605" spans="1:18" hidden="1" x14ac:dyDescent="0.3">
      <c r="A605" s="1">
        <f t="shared" ref="A605" si="658">A604+1</f>
        <v>151</v>
      </c>
      <c r="B605" s="1">
        <f t="shared" ref="B605:D605" si="659">INDEX(A$6:A$221,$A605)-A$450</f>
        <v>0.51749999999999996</v>
      </c>
      <c r="C605" s="1">
        <f t="shared" si="659"/>
        <v>-0.20750000000000002</v>
      </c>
      <c r="D605" s="1">
        <f t="shared" si="659"/>
        <v>-0.23749999999999982</v>
      </c>
      <c r="E605" s="1">
        <f t="shared" si="624"/>
        <v>0.18701298701298708</v>
      </c>
      <c r="F605" s="1">
        <f t="shared" si="625"/>
        <v>-0.62337662337662336</v>
      </c>
      <c r="G605" s="1">
        <f t="shared" si="626"/>
        <v>-0.61298701298701297</v>
      </c>
      <c r="H605" s="1">
        <f t="shared" si="627"/>
        <v>0.15254237288135597</v>
      </c>
      <c r="I605" s="1">
        <f t="shared" si="628"/>
        <v>-3.3898305084746061E-3</v>
      </c>
      <c r="J605" s="1">
        <f t="shared" si="629"/>
        <v>-0.7084745762711866</v>
      </c>
      <c r="K605" s="1">
        <f t="shared" si="630"/>
        <v>0.36726874999999992</v>
      </c>
      <c r="L605" s="1">
        <f t="shared" si="631"/>
        <v>0.79932534997470062</v>
      </c>
      <c r="M605" s="1">
        <f t="shared" si="632"/>
        <v>0.52521689169778818</v>
      </c>
      <c r="N605" s="1">
        <f t="shared" si="633"/>
        <v>1</v>
      </c>
      <c r="O605" s="1">
        <f t="shared" si="634"/>
        <v>1</v>
      </c>
      <c r="P605" s="1">
        <f t="shared" si="635"/>
        <v>0</v>
      </c>
      <c r="Q605" s="1">
        <f t="shared" si="636"/>
        <v>0</v>
      </c>
      <c r="R605" s="1">
        <f t="shared" si="637"/>
        <v>0</v>
      </c>
    </row>
    <row r="606" spans="1:18" hidden="1" x14ac:dyDescent="0.3">
      <c r="A606" s="1">
        <f>A605+1</f>
        <v>152</v>
      </c>
      <c r="B606" s="1">
        <f t="shared" ref="B606:D606" si="660">INDEX(A$6:A$221,$A606)-A$450</f>
        <v>0.51749999999999996</v>
      </c>
      <c r="C606" s="1">
        <f t="shared" si="660"/>
        <v>-0.20750000000000002</v>
      </c>
      <c r="D606" s="1">
        <f t="shared" si="660"/>
        <v>-3.7499999999999811E-2</v>
      </c>
      <c r="E606" s="1">
        <f t="shared" si="624"/>
        <v>0.18701298701298708</v>
      </c>
      <c r="F606" s="1">
        <f t="shared" si="625"/>
        <v>-0.62337662337662336</v>
      </c>
      <c r="G606" s="1">
        <f t="shared" si="626"/>
        <v>-0.41298701298701296</v>
      </c>
      <c r="H606" s="1">
        <f t="shared" si="627"/>
        <v>0.15254237288135597</v>
      </c>
      <c r="I606" s="1">
        <f t="shared" si="628"/>
        <v>-3.3898305084746061E-3</v>
      </c>
      <c r="J606" s="1">
        <f t="shared" si="629"/>
        <v>-0.50847457627118664</v>
      </c>
      <c r="K606" s="1">
        <f t="shared" si="630"/>
        <v>0.31226874999999998</v>
      </c>
      <c r="L606" s="1">
        <f t="shared" si="631"/>
        <v>0.59413054477989546</v>
      </c>
      <c r="M606" s="1">
        <f t="shared" si="632"/>
        <v>0.28182706118931361</v>
      </c>
      <c r="N606" s="1">
        <f t="shared" si="633"/>
        <v>3</v>
      </c>
      <c r="O606" s="1">
        <f t="shared" si="634"/>
        <v>0</v>
      </c>
      <c r="P606" s="1">
        <f t="shared" si="635"/>
        <v>0</v>
      </c>
      <c r="Q606" s="1">
        <f t="shared" si="636"/>
        <v>1</v>
      </c>
      <c r="R606" s="1">
        <f t="shared" si="637"/>
        <v>0</v>
      </c>
    </row>
    <row r="607" spans="1:18" hidden="1" x14ac:dyDescent="0.3">
      <c r="A607" s="1">
        <f t="shared" ref="A607:A614" si="661">A606+1</f>
        <v>153</v>
      </c>
      <c r="B607" s="1">
        <f t="shared" ref="B607:D607" si="662">INDEX(A$6:A$221,$A607)-A$450</f>
        <v>0.51749999999999996</v>
      </c>
      <c r="C607" s="1">
        <f t="shared" si="662"/>
        <v>-0.20750000000000002</v>
      </c>
      <c r="D607" s="1">
        <f t="shared" si="662"/>
        <v>0.1625000000000002</v>
      </c>
      <c r="E607" s="1">
        <f t="shared" si="624"/>
        <v>0.18701298701298708</v>
      </c>
      <c r="F607" s="1">
        <f t="shared" si="625"/>
        <v>-0.62337662337662336</v>
      </c>
      <c r="G607" s="1">
        <f t="shared" si="626"/>
        <v>-0.21298701298701295</v>
      </c>
      <c r="H607" s="1">
        <f t="shared" si="627"/>
        <v>0.15254237288135597</v>
      </c>
      <c r="I607" s="1">
        <f t="shared" si="628"/>
        <v>-3.3898305084746061E-3</v>
      </c>
      <c r="J607" s="1">
        <f t="shared" si="629"/>
        <v>-0.30847457627118657</v>
      </c>
      <c r="K607" s="1">
        <f t="shared" si="630"/>
        <v>0.33726875000000006</v>
      </c>
      <c r="L607" s="1">
        <f t="shared" si="631"/>
        <v>0.46893573958509027</v>
      </c>
      <c r="M607" s="1">
        <f t="shared" si="632"/>
        <v>0.11843723068083893</v>
      </c>
      <c r="N607" s="1">
        <f t="shared" si="633"/>
        <v>3</v>
      </c>
      <c r="O607" s="1">
        <f t="shared" si="634"/>
        <v>0</v>
      </c>
      <c r="P607" s="1">
        <f t="shared" si="635"/>
        <v>0</v>
      </c>
      <c r="Q607" s="1">
        <f t="shared" si="636"/>
        <v>1</v>
      </c>
      <c r="R607" s="1">
        <f t="shared" si="637"/>
        <v>0</v>
      </c>
    </row>
    <row r="608" spans="1:18" hidden="1" x14ac:dyDescent="0.3">
      <c r="A608" s="1">
        <f t="shared" si="661"/>
        <v>154</v>
      </c>
      <c r="B608" s="1">
        <f t="shared" ref="B608:D608" si="663">INDEX(A$6:A$221,$A608)-A$450</f>
        <v>0.51749999999999996</v>
      </c>
      <c r="C608" s="1">
        <f t="shared" si="663"/>
        <v>-0.20750000000000002</v>
      </c>
      <c r="D608" s="1">
        <f t="shared" si="663"/>
        <v>0.36250000000000027</v>
      </c>
      <c r="E608" s="1">
        <f t="shared" si="624"/>
        <v>0.18701298701298708</v>
      </c>
      <c r="F608" s="1">
        <f t="shared" si="625"/>
        <v>-0.62337662337662336</v>
      </c>
      <c r="G608" s="1">
        <f t="shared" si="626"/>
        <v>-1.298701298701288E-2</v>
      </c>
      <c r="H608" s="1">
        <f t="shared" si="627"/>
        <v>0.15254237288135597</v>
      </c>
      <c r="I608" s="1">
        <f t="shared" si="628"/>
        <v>-3.3898305084746061E-3</v>
      </c>
      <c r="J608" s="1">
        <f t="shared" si="629"/>
        <v>-0.10847457627118651</v>
      </c>
      <c r="K608" s="1">
        <f t="shared" si="630"/>
        <v>0.44226875000000021</v>
      </c>
      <c r="L608" s="1">
        <f t="shared" si="631"/>
        <v>0.4237409343902851</v>
      </c>
      <c r="M608" s="1">
        <f t="shared" si="632"/>
        <v>3.5047400172364289E-2</v>
      </c>
      <c r="N608" s="1">
        <f t="shared" si="633"/>
        <v>3</v>
      </c>
      <c r="O608" s="1">
        <f t="shared" si="634"/>
        <v>0</v>
      </c>
      <c r="P608" s="1">
        <f t="shared" si="635"/>
        <v>0</v>
      </c>
      <c r="Q608" s="1">
        <f t="shared" si="636"/>
        <v>1</v>
      </c>
      <c r="R608" s="1">
        <f t="shared" si="637"/>
        <v>0</v>
      </c>
    </row>
    <row r="609" spans="1:18" hidden="1" x14ac:dyDescent="0.3">
      <c r="A609" s="1">
        <f t="shared" si="661"/>
        <v>155</v>
      </c>
      <c r="B609" s="1">
        <f t="shared" ref="B609:D609" si="664">INDEX(A$6:A$221,$A609)-A$450</f>
        <v>0.51749999999999996</v>
      </c>
      <c r="C609" s="1">
        <f t="shared" si="664"/>
        <v>-0.20750000000000002</v>
      </c>
      <c r="D609" s="1">
        <f t="shared" si="664"/>
        <v>0.56250000000000033</v>
      </c>
      <c r="E609" s="1">
        <f t="shared" si="624"/>
        <v>0.18701298701298708</v>
      </c>
      <c r="F609" s="1">
        <f t="shared" si="625"/>
        <v>-0.62337662337662336</v>
      </c>
      <c r="G609" s="1">
        <f t="shared" si="626"/>
        <v>0.18701298701298719</v>
      </c>
      <c r="H609" s="1">
        <f t="shared" si="627"/>
        <v>0.15254237288135597</v>
      </c>
      <c r="I609" s="1">
        <f t="shared" si="628"/>
        <v>-3.3898305084746061E-3</v>
      </c>
      <c r="J609" s="1">
        <f t="shared" si="629"/>
        <v>9.152542372881356E-2</v>
      </c>
      <c r="K609" s="1">
        <f t="shared" si="630"/>
        <v>0.62726875000000037</v>
      </c>
      <c r="L609" s="1">
        <f t="shared" si="631"/>
        <v>0.45854612919547993</v>
      </c>
      <c r="M609" s="1">
        <f t="shared" si="632"/>
        <v>3.1657569663889697E-2</v>
      </c>
      <c r="N609" s="1">
        <f t="shared" si="633"/>
        <v>3</v>
      </c>
      <c r="O609" s="1">
        <f t="shared" si="634"/>
        <v>0</v>
      </c>
      <c r="P609" s="1">
        <f t="shared" si="635"/>
        <v>0</v>
      </c>
      <c r="Q609" s="1">
        <f t="shared" si="636"/>
        <v>1</v>
      </c>
      <c r="R609" s="1">
        <f t="shared" si="637"/>
        <v>0</v>
      </c>
    </row>
    <row r="610" spans="1:18" hidden="1" x14ac:dyDescent="0.3">
      <c r="A610" s="1">
        <f t="shared" si="661"/>
        <v>156</v>
      </c>
      <c r="B610" s="1">
        <f t="shared" ref="B610:D610" si="665">INDEX(A$6:A$221,$A610)-A$450</f>
        <v>0.51749999999999996</v>
      </c>
      <c r="C610" s="1">
        <f t="shared" si="665"/>
        <v>-0.20750000000000002</v>
      </c>
      <c r="D610" s="1">
        <f t="shared" si="665"/>
        <v>0.7625000000000004</v>
      </c>
      <c r="E610" s="1">
        <f t="shared" si="624"/>
        <v>0.18701298701298708</v>
      </c>
      <c r="F610" s="1">
        <f t="shared" si="625"/>
        <v>-0.62337662337662336</v>
      </c>
      <c r="G610" s="1">
        <f t="shared" si="626"/>
        <v>0.38701298701298725</v>
      </c>
      <c r="H610" s="1">
        <f t="shared" si="627"/>
        <v>0.15254237288135597</v>
      </c>
      <c r="I610" s="1">
        <f t="shared" si="628"/>
        <v>-3.3898305084746061E-3</v>
      </c>
      <c r="J610" s="1">
        <f t="shared" si="629"/>
        <v>0.29152542372881363</v>
      </c>
      <c r="K610" s="1">
        <f t="shared" si="630"/>
        <v>0.89226875000000061</v>
      </c>
      <c r="L610" s="1">
        <f t="shared" si="631"/>
        <v>0.5733513240006749</v>
      </c>
      <c r="M610" s="1">
        <f t="shared" si="632"/>
        <v>0.10826773915541515</v>
      </c>
      <c r="N610" s="1">
        <f t="shared" si="633"/>
        <v>3</v>
      </c>
      <c r="O610" s="1">
        <f t="shared" si="634"/>
        <v>0</v>
      </c>
      <c r="P610" s="1">
        <f t="shared" si="635"/>
        <v>0</v>
      </c>
      <c r="Q610" s="1">
        <f t="shared" si="636"/>
        <v>1</v>
      </c>
      <c r="R610" s="1">
        <f t="shared" si="637"/>
        <v>0</v>
      </c>
    </row>
    <row r="611" spans="1:18" hidden="1" x14ac:dyDescent="0.3">
      <c r="A611" s="1">
        <f t="shared" si="661"/>
        <v>157</v>
      </c>
      <c r="B611" s="1">
        <f t="shared" ref="B611:D611" si="666">INDEX(A$6:A$221,$A611)-A$450</f>
        <v>0.51749999999999996</v>
      </c>
      <c r="C611" s="1">
        <f t="shared" si="666"/>
        <v>-7.5000000000000067E-3</v>
      </c>
      <c r="D611" s="1">
        <f t="shared" si="666"/>
        <v>-0.23749999999999982</v>
      </c>
      <c r="E611" s="1">
        <f t="shared" si="624"/>
        <v>0.18701298701298708</v>
      </c>
      <c r="F611" s="1">
        <f t="shared" si="625"/>
        <v>-0.4233766233766233</v>
      </c>
      <c r="G611" s="1">
        <f t="shared" si="626"/>
        <v>-0.61298701298701297</v>
      </c>
      <c r="H611" s="1">
        <f t="shared" si="627"/>
        <v>0.15254237288135597</v>
      </c>
      <c r="I611" s="1">
        <f t="shared" si="628"/>
        <v>0.19661016949152541</v>
      </c>
      <c r="J611" s="1">
        <f t="shared" si="629"/>
        <v>-0.7084745762711866</v>
      </c>
      <c r="K611" s="1">
        <f t="shared" si="630"/>
        <v>0.32426874999999988</v>
      </c>
      <c r="L611" s="1">
        <f t="shared" si="631"/>
        <v>0.58997470062405122</v>
      </c>
      <c r="M611" s="1">
        <f t="shared" si="632"/>
        <v>0.56386095949439841</v>
      </c>
      <c r="N611" s="1">
        <f t="shared" si="633"/>
        <v>1</v>
      </c>
      <c r="O611" s="1">
        <f t="shared" si="634"/>
        <v>1</v>
      </c>
      <c r="P611" s="1">
        <f t="shared" si="635"/>
        <v>0</v>
      </c>
      <c r="Q611" s="1">
        <f t="shared" si="636"/>
        <v>0</v>
      </c>
      <c r="R611" s="1">
        <f t="shared" si="637"/>
        <v>0</v>
      </c>
    </row>
    <row r="612" spans="1:18" hidden="1" x14ac:dyDescent="0.3">
      <c r="A612" s="1">
        <f t="shared" si="661"/>
        <v>158</v>
      </c>
      <c r="B612" s="1">
        <f t="shared" ref="B612:D612" si="667">INDEX(A$6:A$221,$A612)-A$450</f>
        <v>0.51749999999999996</v>
      </c>
      <c r="C612" s="1">
        <f t="shared" si="667"/>
        <v>-7.5000000000000067E-3</v>
      </c>
      <c r="D612" s="1">
        <f t="shared" si="667"/>
        <v>-3.7499999999999811E-2</v>
      </c>
      <c r="E612" s="1">
        <f t="shared" si="624"/>
        <v>0.18701298701298708</v>
      </c>
      <c r="F612" s="1">
        <f t="shared" si="625"/>
        <v>-0.4233766233766233</v>
      </c>
      <c r="G612" s="1">
        <f t="shared" si="626"/>
        <v>-0.41298701298701296</v>
      </c>
      <c r="H612" s="1">
        <f t="shared" si="627"/>
        <v>0.15254237288135597</v>
      </c>
      <c r="I612" s="1">
        <f t="shared" si="628"/>
        <v>0.19661016949152541</v>
      </c>
      <c r="J612" s="1">
        <f t="shared" si="629"/>
        <v>-0.50847457627118664</v>
      </c>
      <c r="K612" s="1">
        <f t="shared" si="630"/>
        <v>0.26926874999999995</v>
      </c>
      <c r="L612" s="1">
        <f t="shared" si="631"/>
        <v>0.38477989542924596</v>
      </c>
      <c r="M612" s="1">
        <f t="shared" si="632"/>
        <v>0.32047112898592378</v>
      </c>
      <c r="N612" s="1">
        <f t="shared" si="633"/>
        <v>1</v>
      </c>
      <c r="O612" s="1">
        <f t="shared" si="634"/>
        <v>1</v>
      </c>
      <c r="P612" s="1">
        <f t="shared" si="635"/>
        <v>0</v>
      </c>
      <c r="Q612" s="1">
        <f t="shared" si="636"/>
        <v>0</v>
      </c>
      <c r="R612" s="1">
        <f t="shared" si="637"/>
        <v>1</v>
      </c>
    </row>
    <row r="613" spans="1:18" hidden="1" x14ac:dyDescent="0.3">
      <c r="A613" s="1">
        <f t="shared" si="661"/>
        <v>159</v>
      </c>
      <c r="B613" s="1">
        <f t="shared" ref="B613:D613" si="668">INDEX(A$6:A$221,$A613)-A$450</f>
        <v>0.51749999999999996</v>
      </c>
      <c r="C613" s="1">
        <f t="shared" si="668"/>
        <v>-7.5000000000000067E-3</v>
      </c>
      <c r="D613" s="1">
        <f t="shared" si="668"/>
        <v>0.1625000000000002</v>
      </c>
      <c r="E613" s="1">
        <f t="shared" si="624"/>
        <v>0.18701298701298708</v>
      </c>
      <c r="F613" s="1">
        <f t="shared" si="625"/>
        <v>-0.4233766233766233</v>
      </c>
      <c r="G613" s="1">
        <f t="shared" si="626"/>
        <v>-0.21298701298701295</v>
      </c>
      <c r="H613" s="1">
        <f t="shared" si="627"/>
        <v>0.15254237288135597</v>
      </c>
      <c r="I613" s="1">
        <f t="shared" si="628"/>
        <v>0.19661016949152541</v>
      </c>
      <c r="J613" s="1">
        <f t="shared" si="629"/>
        <v>-0.30847457627118657</v>
      </c>
      <c r="K613" s="1">
        <f t="shared" si="630"/>
        <v>0.29426875000000002</v>
      </c>
      <c r="L613" s="1">
        <f t="shared" si="631"/>
        <v>0.25958509023444082</v>
      </c>
      <c r="M613" s="1">
        <f t="shared" si="632"/>
        <v>0.15708129847744912</v>
      </c>
      <c r="N613" s="1">
        <f t="shared" si="633"/>
        <v>3</v>
      </c>
      <c r="O613" s="1">
        <f t="shared" si="634"/>
        <v>0</v>
      </c>
      <c r="P613" s="1">
        <f t="shared" si="635"/>
        <v>0</v>
      </c>
      <c r="Q613" s="1">
        <f t="shared" si="636"/>
        <v>1</v>
      </c>
      <c r="R613" s="1">
        <f t="shared" si="637"/>
        <v>0</v>
      </c>
    </row>
    <row r="614" spans="1:18" hidden="1" x14ac:dyDescent="0.3">
      <c r="A614" s="1">
        <f t="shared" si="661"/>
        <v>160</v>
      </c>
      <c r="B614" s="1">
        <f t="shared" ref="B614:D614" si="669">INDEX(A$6:A$221,$A614)-A$450</f>
        <v>0.51749999999999996</v>
      </c>
      <c r="C614" s="1">
        <f t="shared" si="669"/>
        <v>-7.5000000000000067E-3</v>
      </c>
      <c r="D614" s="1">
        <f t="shared" si="669"/>
        <v>0.36250000000000027</v>
      </c>
      <c r="E614" s="1">
        <f t="shared" si="624"/>
        <v>0.18701298701298708</v>
      </c>
      <c r="F614" s="1">
        <f t="shared" si="625"/>
        <v>-0.4233766233766233</v>
      </c>
      <c r="G614" s="1">
        <f t="shared" si="626"/>
        <v>-1.298701298701288E-2</v>
      </c>
      <c r="H614" s="1">
        <f t="shared" si="627"/>
        <v>0.15254237288135597</v>
      </c>
      <c r="I614" s="1">
        <f t="shared" si="628"/>
        <v>0.19661016949152541</v>
      </c>
      <c r="J614" s="1">
        <f t="shared" si="629"/>
        <v>-0.10847457627118651</v>
      </c>
      <c r="K614" s="1">
        <f t="shared" si="630"/>
        <v>0.39926875000000017</v>
      </c>
      <c r="L614" s="1">
        <f t="shared" si="631"/>
        <v>0.21439028503963561</v>
      </c>
      <c r="M614" s="1">
        <f t="shared" si="632"/>
        <v>7.3691467968974453E-2</v>
      </c>
      <c r="N614" s="1">
        <f t="shared" si="633"/>
        <v>3</v>
      </c>
      <c r="O614" s="1">
        <f t="shared" si="634"/>
        <v>0</v>
      </c>
      <c r="P614" s="1">
        <f t="shared" si="635"/>
        <v>0</v>
      </c>
      <c r="Q614" s="1">
        <f t="shared" si="636"/>
        <v>1</v>
      </c>
      <c r="R614" s="1">
        <f t="shared" si="637"/>
        <v>0</v>
      </c>
    </row>
    <row r="615" spans="1:18" hidden="1" x14ac:dyDescent="0.3">
      <c r="A615" s="1">
        <f>A614+1</f>
        <v>161</v>
      </c>
      <c r="B615" s="1">
        <f t="shared" ref="B615:D615" si="670">INDEX(A$6:A$221,$A615)-A$450</f>
        <v>0.51749999999999996</v>
      </c>
      <c r="C615" s="1">
        <f t="shared" si="670"/>
        <v>-7.5000000000000067E-3</v>
      </c>
      <c r="D615" s="1">
        <f t="shared" si="670"/>
        <v>0.56250000000000033</v>
      </c>
      <c r="E615" s="1">
        <f t="shared" si="624"/>
        <v>0.18701298701298708</v>
      </c>
      <c r="F615" s="1">
        <f t="shared" si="625"/>
        <v>-0.4233766233766233</v>
      </c>
      <c r="G615" s="1">
        <f t="shared" si="626"/>
        <v>0.18701298701298719</v>
      </c>
      <c r="H615" s="1">
        <f t="shared" si="627"/>
        <v>0.15254237288135597</v>
      </c>
      <c r="I615" s="1">
        <f t="shared" si="628"/>
        <v>0.19661016949152541</v>
      </c>
      <c r="J615" s="1">
        <f t="shared" si="629"/>
        <v>9.152542372881356E-2</v>
      </c>
      <c r="K615" s="1">
        <f t="shared" si="630"/>
        <v>0.58426875000000034</v>
      </c>
      <c r="L615" s="1">
        <f t="shared" si="631"/>
        <v>0.24919547984483051</v>
      </c>
      <c r="M615" s="1">
        <f t="shared" si="632"/>
        <v>7.0301637460499861E-2</v>
      </c>
      <c r="N615" s="1">
        <f t="shared" si="633"/>
        <v>3</v>
      </c>
      <c r="O615" s="1">
        <f t="shared" si="634"/>
        <v>0</v>
      </c>
      <c r="P615" s="1">
        <f t="shared" si="635"/>
        <v>0</v>
      </c>
      <c r="Q615" s="1">
        <f t="shared" si="636"/>
        <v>1</v>
      </c>
      <c r="R615" s="1">
        <f t="shared" si="637"/>
        <v>0</v>
      </c>
    </row>
    <row r="616" spans="1:18" hidden="1" x14ac:dyDescent="0.3">
      <c r="A616" s="1">
        <f t="shared" ref="A616:A625" si="671">A615+1</f>
        <v>162</v>
      </c>
      <c r="B616" s="1">
        <f t="shared" ref="B616:D616" si="672">INDEX(A$6:A$221,$A616)-A$450</f>
        <v>0.51749999999999996</v>
      </c>
      <c r="C616" s="1">
        <f t="shared" si="672"/>
        <v>-7.5000000000000067E-3</v>
      </c>
      <c r="D616" s="1">
        <f t="shared" si="672"/>
        <v>0.7625000000000004</v>
      </c>
      <c r="E616" s="1">
        <f t="shared" si="624"/>
        <v>0.18701298701298708</v>
      </c>
      <c r="F616" s="1">
        <f t="shared" si="625"/>
        <v>-0.4233766233766233</v>
      </c>
      <c r="G616" s="1">
        <f t="shared" si="626"/>
        <v>0.38701298701298725</v>
      </c>
      <c r="H616" s="1">
        <f t="shared" si="627"/>
        <v>0.15254237288135597</v>
      </c>
      <c r="I616" s="1">
        <f t="shared" si="628"/>
        <v>0.19661016949152541</v>
      </c>
      <c r="J616" s="1">
        <f t="shared" si="629"/>
        <v>0.29152542372881363</v>
      </c>
      <c r="K616" s="1">
        <f t="shared" si="630"/>
        <v>0.84926875000000046</v>
      </c>
      <c r="L616" s="1">
        <f t="shared" si="631"/>
        <v>0.36400067465002539</v>
      </c>
      <c r="M616" s="1">
        <f t="shared" si="632"/>
        <v>0.14691180695202533</v>
      </c>
      <c r="N616" s="1">
        <f t="shared" si="633"/>
        <v>3</v>
      </c>
      <c r="O616" s="1">
        <f t="shared" si="634"/>
        <v>0</v>
      </c>
      <c r="P616" s="1">
        <f t="shared" si="635"/>
        <v>0</v>
      </c>
      <c r="Q616" s="1">
        <f t="shared" si="636"/>
        <v>1</v>
      </c>
      <c r="R616" s="1">
        <f t="shared" si="637"/>
        <v>0</v>
      </c>
    </row>
    <row r="617" spans="1:18" hidden="1" x14ac:dyDescent="0.3">
      <c r="A617" s="1">
        <f t="shared" si="671"/>
        <v>163</v>
      </c>
      <c r="B617" s="1">
        <f t="shared" ref="B617:D617" si="673">INDEX(A$6:A$221,$A617)-A$450</f>
        <v>0.51749999999999996</v>
      </c>
      <c r="C617" s="1">
        <f t="shared" si="673"/>
        <v>0.19250000000000006</v>
      </c>
      <c r="D617" s="1">
        <f t="shared" si="673"/>
        <v>-0.23749999999999982</v>
      </c>
      <c r="E617" s="1">
        <f t="shared" si="624"/>
        <v>0.18701298701298708</v>
      </c>
      <c r="F617" s="1">
        <f t="shared" si="625"/>
        <v>-0.22337662337662323</v>
      </c>
      <c r="G617" s="1">
        <f t="shared" si="626"/>
        <v>-0.61298701298701297</v>
      </c>
      <c r="H617" s="1">
        <f t="shared" si="627"/>
        <v>0.15254237288135597</v>
      </c>
      <c r="I617" s="1">
        <f t="shared" si="628"/>
        <v>0.3966101694915255</v>
      </c>
      <c r="J617" s="1">
        <f t="shared" si="629"/>
        <v>-0.7084745762711866</v>
      </c>
      <c r="K617" s="1">
        <f t="shared" si="630"/>
        <v>0.36126874999999992</v>
      </c>
      <c r="L617" s="1">
        <f t="shared" si="631"/>
        <v>0.46062405127340189</v>
      </c>
      <c r="M617" s="1">
        <f t="shared" si="632"/>
        <v>0.68250502729100859</v>
      </c>
      <c r="N617" s="1">
        <f t="shared" si="633"/>
        <v>1</v>
      </c>
      <c r="O617" s="1">
        <f t="shared" si="634"/>
        <v>1</v>
      </c>
      <c r="P617" s="1">
        <f t="shared" si="635"/>
        <v>0</v>
      </c>
      <c r="Q617" s="1">
        <f t="shared" si="636"/>
        <v>0</v>
      </c>
      <c r="R617" s="1">
        <f t="shared" si="637"/>
        <v>0</v>
      </c>
    </row>
    <row r="618" spans="1:18" hidden="1" x14ac:dyDescent="0.3">
      <c r="A618" s="1">
        <f t="shared" si="671"/>
        <v>164</v>
      </c>
      <c r="B618" s="1">
        <f t="shared" ref="B618:D618" si="674">INDEX(A$6:A$221,$A618)-A$450</f>
        <v>0.51749999999999996</v>
      </c>
      <c r="C618" s="1">
        <f t="shared" si="674"/>
        <v>0.19250000000000006</v>
      </c>
      <c r="D618" s="1">
        <f t="shared" si="674"/>
        <v>-3.7499999999999811E-2</v>
      </c>
      <c r="E618" s="1">
        <f t="shared" si="624"/>
        <v>0.18701298701298708</v>
      </c>
      <c r="F618" s="1">
        <f t="shared" si="625"/>
        <v>-0.22337662337662323</v>
      </c>
      <c r="G618" s="1">
        <f t="shared" si="626"/>
        <v>-0.41298701298701296</v>
      </c>
      <c r="H618" s="1">
        <f t="shared" si="627"/>
        <v>0.15254237288135597</v>
      </c>
      <c r="I618" s="1">
        <f t="shared" si="628"/>
        <v>0.3966101694915255</v>
      </c>
      <c r="J618" s="1">
        <f t="shared" si="629"/>
        <v>-0.50847457627118664</v>
      </c>
      <c r="K618" s="1">
        <f t="shared" si="630"/>
        <v>0.30626874999999998</v>
      </c>
      <c r="L618" s="1">
        <f t="shared" si="631"/>
        <v>0.25542924607859663</v>
      </c>
      <c r="M618" s="1">
        <f t="shared" si="632"/>
        <v>0.43911519678253402</v>
      </c>
      <c r="N618" s="1">
        <f t="shared" si="633"/>
        <v>2</v>
      </c>
      <c r="O618" s="1">
        <f t="shared" si="634"/>
        <v>0</v>
      </c>
      <c r="P618" s="1">
        <f t="shared" si="635"/>
        <v>1</v>
      </c>
      <c r="Q618" s="1">
        <f t="shared" si="636"/>
        <v>0</v>
      </c>
      <c r="R618" s="1">
        <f t="shared" si="637"/>
        <v>0</v>
      </c>
    </row>
    <row r="619" spans="1:18" hidden="1" x14ac:dyDescent="0.3">
      <c r="A619" s="1">
        <f t="shared" si="671"/>
        <v>165</v>
      </c>
      <c r="B619" s="1">
        <f t="shared" ref="B619:D619" si="675">INDEX(A$6:A$221,$A619)-A$450</f>
        <v>0.51749999999999996</v>
      </c>
      <c r="C619" s="1">
        <f t="shared" si="675"/>
        <v>0.19250000000000006</v>
      </c>
      <c r="D619" s="1">
        <f t="shared" si="675"/>
        <v>0.1625000000000002</v>
      </c>
      <c r="E619" s="1">
        <f t="shared" si="624"/>
        <v>0.18701298701298708</v>
      </c>
      <c r="F619" s="1">
        <f t="shared" si="625"/>
        <v>-0.22337662337662323</v>
      </c>
      <c r="G619" s="1">
        <f t="shared" si="626"/>
        <v>-0.21298701298701295</v>
      </c>
      <c r="H619" s="1">
        <f t="shared" si="627"/>
        <v>0.15254237288135597</v>
      </c>
      <c r="I619" s="1">
        <f t="shared" si="628"/>
        <v>0.3966101694915255</v>
      </c>
      <c r="J619" s="1">
        <f t="shared" si="629"/>
        <v>-0.30847457627118657</v>
      </c>
      <c r="K619" s="1">
        <f t="shared" si="630"/>
        <v>0.33126875000000006</v>
      </c>
      <c r="L619" s="1">
        <f t="shared" si="631"/>
        <v>0.13023444088379149</v>
      </c>
      <c r="M619" s="1">
        <f t="shared" si="632"/>
        <v>0.2757253662740593</v>
      </c>
      <c r="N619" s="1">
        <f t="shared" si="633"/>
        <v>2</v>
      </c>
      <c r="O619" s="1">
        <f t="shared" si="634"/>
        <v>0</v>
      </c>
      <c r="P619" s="1">
        <f t="shared" si="635"/>
        <v>1</v>
      </c>
      <c r="Q619" s="1">
        <f t="shared" si="636"/>
        <v>0</v>
      </c>
      <c r="R619" s="1">
        <f t="shared" si="637"/>
        <v>0</v>
      </c>
    </row>
    <row r="620" spans="1:18" hidden="1" x14ac:dyDescent="0.3">
      <c r="A620" s="1">
        <f t="shared" si="671"/>
        <v>166</v>
      </c>
      <c r="B620" s="1">
        <f t="shared" ref="B620:D620" si="676">INDEX(A$6:A$221,$A620)-A$450</f>
        <v>0.51749999999999996</v>
      </c>
      <c r="C620" s="1">
        <f t="shared" si="676"/>
        <v>0.19250000000000006</v>
      </c>
      <c r="D620" s="1">
        <f t="shared" si="676"/>
        <v>0.36250000000000027</v>
      </c>
      <c r="E620" s="1">
        <f t="shared" si="624"/>
        <v>0.18701298701298708</v>
      </c>
      <c r="F620" s="1">
        <f t="shared" si="625"/>
        <v>-0.22337662337662323</v>
      </c>
      <c r="G620" s="1">
        <f t="shared" si="626"/>
        <v>-1.298701298701288E-2</v>
      </c>
      <c r="H620" s="1">
        <f t="shared" si="627"/>
        <v>0.15254237288135597</v>
      </c>
      <c r="I620" s="1">
        <f t="shared" si="628"/>
        <v>0.3966101694915255</v>
      </c>
      <c r="J620" s="1">
        <f t="shared" si="629"/>
        <v>-0.10847457627118651</v>
      </c>
      <c r="K620" s="1">
        <f t="shared" si="630"/>
        <v>0.4362687500000002</v>
      </c>
      <c r="L620" s="1">
        <f t="shared" si="631"/>
        <v>8.5039635688986301E-2</v>
      </c>
      <c r="M620" s="1">
        <f t="shared" si="632"/>
        <v>0.19233553576558468</v>
      </c>
      <c r="N620" s="1">
        <f t="shared" si="633"/>
        <v>2</v>
      </c>
      <c r="O620" s="1">
        <f t="shared" si="634"/>
        <v>0</v>
      </c>
      <c r="P620" s="1">
        <f t="shared" si="635"/>
        <v>1</v>
      </c>
      <c r="Q620" s="1">
        <f t="shared" si="636"/>
        <v>0</v>
      </c>
      <c r="R620" s="1">
        <f t="shared" si="637"/>
        <v>0</v>
      </c>
    </row>
    <row r="621" spans="1:18" hidden="1" x14ac:dyDescent="0.3">
      <c r="A621" s="1">
        <f t="shared" si="671"/>
        <v>167</v>
      </c>
      <c r="B621" s="1">
        <f t="shared" ref="B621:D621" si="677">INDEX(A$6:A$221,$A621)-A$450</f>
        <v>0.51749999999999996</v>
      </c>
      <c r="C621" s="1">
        <f t="shared" si="677"/>
        <v>0.19250000000000006</v>
      </c>
      <c r="D621" s="1">
        <f t="shared" si="677"/>
        <v>0.56250000000000033</v>
      </c>
      <c r="E621" s="1">
        <f t="shared" si="624"/>
        <v>0.18701298701298708</v>
      </c>
      <c r="F621" s="1">
        <f t="shared" si="625"/>
        <v>-0.22337662337662323</v>
      </c>
      <c r="G621" s="1">
        <f t="shared" si="626"/>
        <v>0.18701298701298719</v>
      </c>
      <c r="H621" s="1">
        <f t="shared" si="627"/>
        <v>0.15254237288135597</v>
      </c>
      <c r="I621" s="1">
        <f t="shared" si="628"/>
        <v>0.3966101694915255</v>
      </c>
      <c r="J621" s="1">
        <f t="shared" si="629"/>
        <v>9.152542372881356E-2</v>
      </c>
      <c r="K621" s="1">
        <f t="shared" si="630"/>
        <v>0.62126875000000037</v>
      </c>
      <c r="L621" s="1">
        <f t="shared" si="631"/>
        <v>0.11984483049418118</v>
      </c>
      <c r="M621" s="1">
        <f t="shared" si="632"/>
        <v>0.1889457052571101</v>
      </c>
      <c r="N621" s="1">
        <f t="shared" si="633"/>
        <v>2</v>
      </c>
      <c r="O621" s="1">
        <f t="shared" si="634"/>
        <v>0</v>
      </c>
      <c r="P621" s="1">
        <f t="shared" si="635"/>
        <v>1</v>
      </c>
      <c r="Q621" s="1">
        <f t="shared" si="636"/>
        <v>0</v>
      </c>
      <c r="R621" s="1">
        <f t="shared" si="637"/>
        <v>0</v>
      </c>
    </row>
    <row r="622" spans="1:18" hidden="1" x14ac:dyDescent="0.3">
      <c r="A622" s="1">
        <f t="shared" si="671"/>
        <v>168</v>
      </c>
      <c r="B622" s="1">
        <f t="shared" ref="B622:D622" si="678">INDEX(A$6:A$221,$A622)-A$450</f>
        <v>0.51749999999999996</v>
      </c>
      <c r="C622" s="1">
        <f t="shared" si="678"/>
        <v>0.19250000000000006</v>
      </c>
      <c r="D622" s="1">
        <f t="shared" si="678"/>
        <v>0.7625000000000004</v>
      </c>
      <c r="E622" s="1">
        <f t="shared" si="624"/>
        <v>0.18701298701298708</v>
      </c>
      <c r="F622" s="1">
        <f t="shared" si="625"/>
        <v>-0.22337662337662323</v>
      </c>
      <c r="G622" s="1">
        <f t="shared" si="626"/>
        <v>0.38701298701298725</v>
      </c>
      <c r="H622" s="1">
        <f t="shared" si="627"/>
        <v>0.15254237288135597</v>
      </c>
      <c r="I622" s="1">
        <f t="shared" si="628"/>
        <v>0.3966101694915255</v>
      </c>
      <c r="J622" s="1">
        <f t="shared" si="629"/>
        <v>0.29152542372881363</v>
      </c>
      <c r="K622" s="1">
        <f t="shared" si="630"/>
        <v>0.8862687500000006</v>
      </c>
      <c r="L622" s="1">
        <f t="shared" si="631"/>
        <v>0.23465002529937609</v>
      </c>
      <c r="M622" s="1">
        <f t="shared" si="632"/>
        <v>0.26555587474863557</v>
      </c>
      <c r="N622" s="1">
        <f t="shared" si="633"/>
        <v>2</v>
      </c>
      <c r="O622" s="1">
        <f t="shared" si="634"/>
        <v>0</v>
      </c>
      <c r="P622" s="1">
        <f t="shared" si="635"/>
        <v>1</v>
      </c>
      <c r="Q622" s="1">
        <f t="shared" si="636"/>
        <v>0</v>
      </c>
      <c r="R622" s="1">
        <f t="shared" si="637"/>
        <v>0</v>
      </c>
    </row>
    <row r="623" spans="1:18" hidden="1" x14ac:dyDescent="0.3">
      <c r="A623" s="1">
        <f t="shared" si="671"/>
        <v>169</v>
      </c>
      <c r="B623" s="1">
        <f t="shared" ref="B623:D623" si="679">INDEX(A$6:A$221,$A623)-A$450</f>
        <v>0.51749999999999996</v>
      </c>
      <c r="C623" s="1">
        <f t="shared" si="679"/>
        <v>0.39250000000000002</v>
      </c>
      <c r="D623" s="1">
        <f t="shared" si="679"/>
        <v>-0.23749999999999982</v>
      </c>
      <c r="E623" s="1">
        <f t="shared" si="624"/>
        <v>0.18701298701298708</v>
      </c>
      <c r="F623" s="1">
        <f t="shared" si="625"/>
        <v>-2.3376623376623273E-2</v>
      </c>
      <c r="G623" s="1">
        <f t="shared" si="626"/>
        <v>-0.61298701298701297</v>
      </c>
      <c r="H623" s="1">
        <f t="shared" si="627"/>
        <v>0.15254237288135597</v>
      </c>
      <c r="I623" s="1">
        <f t="shared" si="628"/>
        <v>0.59661016949152545</v>
      </c>
      <c r="J623" s="1">
        <f t="shared" si="629"/>
        <v>-0.7084745762711866</v>
      </c>
      <c r="K623" s="1">
        <f t="shared" si="630"/>
        <v>0.47826874999999991</v>
      </c>
      <c r="L623" s="1">
        <f t="shared" si="631"/>
        <v>0.41127340192275258</v>
      </c>
      <c r="M623" s="1">
        <f t="shared" si="632"/>
        <v>0.88114909508761874</v>
      </c>
      <c r="N623" s="1">
        <f t="shared" si="633"/>
        <v>2</v>
      </c>
      <c r="O623" s="1">
        <f t="shared" si="634"/>
        <v>0</v>
      </c>
      <c r="P623" s="1">
        <f t="shared" si="635"/>
        <v>1</v>
      </c>
      <c r="Q623" s="1">
        <f t="shared" si="636"/>
        <v>0</v>
      </c>
      <c r="R623" s="1">
        <f t="shared" si="637"/>
        <v>0</v>
      </c>
    </row>
    <row r="624" spans="1:18" hidden="1" x14ac:dyDescent="0.3">
      <c r="A624" s="1">
        <f t="shared" si="671"/>
        <v>170</v>
      </c>
      <c r="B624" s="1">
        <f t="shared" ref="B624:D624" si="680">INDEX(A$6:A$221,$A624)-A$450</f>
        <v>0.51749999999999996</v>
      </c>
      <c r="C624" s="1">
        <f t="shared" si="680"/>
        <v>0.39250000000000002</v>
      </c>
      <c r="D624" s="1">
        <f t="shared" si="680"/>
        <v>-3.7499999999999811E-2</v>
      </c>
      <c r="E624" s="1">
        <f t="shared" si="624"/>
        <v>0.18701298701298708</v>
      </c>
      <c r="F624" s="1">
        <f t="shared" si="625"/>
        <v>-2.3376623376623273E-2</v>
      </c>
      <c r="G624" s="1">
        <f t="shared" si="626"/>
        <v>-0.41298701298701296</v>
      </c>
      <c r="H624" s="1">
        <f t="shared" si="627"/>
        <v>0.15254237288135597</v>
      </c>
      <c r="I624" s="1">
        <f t="shared" si="628"/>
        <v>0.59661016949152545</v>
      </c>
      <c r="J624" s="1">
        <f t="shared" si="629"/>
        <v>-0.50847457627118664</v>
      </c>
      <c r="K624" s="1">
        <f t="shared" si="630"/>
        <v>0.42326874999999997</v>
      </c>
      <c r="L624" s="1">
        <f t="shared" si="631"/>
        <v>0.20607859672794737</v>
      </c>
      <c r="M624" s="1">
        <f t="shared" si="632"/>
        <v>0.63775926457914411</v>
      </c>
      <c r="N624" s="1">
        <f t="shared" si="633"/>
        <v>2</v>
      </c>
      <c r="O624" s="1">
        <f t="shared" si="634"/>
        <v>0</v>
      </c>
      <c r="P624" s="1">
        <f t="shared" si="635"/>
        <v>1</v>
      </c>
      <c r="Q624" s="1">
        <f t="shared" si="636"/>
        <v>0</v>
      </c>
      <c r="R624" s="1">
        <f t="shared" si="637"/>
        <v>0</v>
      </c>
    </row>
    <row r="625" spans="1:18" hidden="1" x14ac:dyDescent="0.3">
      <c r="A625" s="1">
        <f t="shared" si="671"/>
        <v>171</v>
      </c>
      <c r="B625" s="1">
        <f t="shared" ref="B625:D625" si="681">INDEX(A$6:A$221,$A625)-A$450</f>
        <v>0.51749999999999996</v>
      </c>
      <c r="C625" s="1">
        <f t="shared" si="681"/>
        <v>0.39250000000000002</v>
      </c>
      <c r="D625" s="1">
        <f t="shared" si="681"/>
        <v>0.1625000000000002</v>
      </c>
      <c r="E625" s="1">
        <f t="shared" si="624"/>
        <v>0.18701298701298708</v>
      </c>
      <c r="F625" s="1">
        <f t="shared" si="625"/>
        <v>-2.3376623376623273E-2</v>
      </c>
      <c r="G625" s="1">
        <f t="shared" si="626"/>
        <v>-0.21298701298701295</v>
      </c>
      <c r="H625" s="1">
        <f t="shared" si="627"/>
        <v>0.15254237288135597</v>
      </c>
      <c r="I625" s="1">
        <f t="shared" si="628"/>
        <v>0.59661016949152545</v>
      </c>
      <c r="J625" s="1">
        <f t="shared" si="629"/>
        <v>-0.30847457627118657</v>
      </c>
      <c r="K625" s="1">
        <f t="shared" si="630"/>
        <v>0.44826875000000005</v>
      </c>
      <c r="L625" s="1">
        <f t="shared" si="631"/>
        <v>8.088379153314218E-2</v>
      </c>
      <c r="M625" s="1">
        <f t="shared" si="632"/>
        <v>0.47436943407066945</v>
      </c>
      <c r="N625" s="1">
        <f t="shared" si="633"/>
        <v>2</v>
      </c>
      <c r="O625" s="1">
        <f t="shared" si="634"/>
        <v>0</v>
      </c>
      <c r="P625" s="1">
        <f t="shared" si="635"/>
        <v>1</v>
      </c>
      <c r="Q625" s="1">
        <f t="shared" si="636"/>
        <v>0</v>
      </c>
      <c r="R625" s="1">
        <f t="shared" si="637"/>
        <v>0</v>
      </c>
    </row>
    <row r="626" spans="1:18" hidden="1" x14ac:dyDescent="0.3">
      <c r="A626" s="1">
        <f>A625+1</f>
        <v>172</v>
      </c>
      <c r="B626" s="1">
        <f t="shared" ref="B626:D626" si="682">INDEX(A$6:A$221,$A626)-A$450</f>
        <v>0.51749999999999996</v>
      </c>
      <c r="C626" s="1">
        <f t="shared" si="682"/>
        <v>0.39250000000000002</v>
      </c>
      <c r="D626" s="1">
        <f t="shared" si="682"/>
        <v>0.36250000000000027</v>
      </c>
      <c r="E626" s="1">
        <f t="shared" si="624"/>
        <v>0.18701298701298708</v>
      </c>
      <c r="F626" s="1">
        <f t="shared" si="625"/>
        <v>-2.3376623376623273E-2</v>
      </c>
      <c r="G626" s="1">
        <f t="shared" si="626"/>
        <v>-1.298701298701288E-2</v>
      </c>
      <c r="H626" s="1">
        <f t="shared" si="627"/>
        <v>0.15254237288135597</v>
      </c>
      <c r="I626" s="1">
        <f t="shared" si="628"/>
        <v>0.59661016949152545</v>
      </c>
      <c r="J626" s="1">
        <f t="shared" si="629"/>
        <v>-0.10847457627118651</v>
      </c>
      <c r="K626" s="1">
        <f t="shared" si="630"/>
        <v>0.5532687500000002</v>
      </c>
      <c r="L626" s="1">
        <f t="shared" si="631"/>
        <v>3.568898633833701E-2</v>
      </c>
      <c r="M626" s="1">
        <f t="shared" si="632"/>
        <v>0.39097960356219486</v>
      </c>
      <c r="N626" s="1">
        <f t="shared" si="633"/>
        <v>2</v>
      </c>
      <c r="O626" s="1">
        <f t="shared" si="634"/>
        <v>0</v>
      </c>
      <c r="P626" s="1">
        <f t="shared" si="635"/>
        <v>1</v>
      </c>
      <c r="Q626" s="1">
        <f t="shared" si="636"/>
        <v>0</v>
      </c>
      <c r="R626" s="1">
        <f t="shared" si="637"/>
        <v>0</v>
      </c>
    </row>
    <row r="627" spans="1:18" hidden="1" x14ac:dyDescent="0.3">
      <c r="A627" s="1">
        <f t="shared" ref="A627:A641" si="683">A626+1</f>
        <v>173</v>
      </c>
      <c r="B627" s="1">
        <f t="shared" ref="B627:D627" si="684">INDEX(A$6:A$221,$A627)-A$450</f>
        <v>0.51749999999999996</v>
      </c>
      <c r="C627" s="1">
        <f t="shared" si="684"/>
        <v>0.39250000000000002</v>
      </c>
      <c r="D627" s="1">
        <f t="shared" si="684"/>
        <v>0.56250000000000033</v>
      </c>
      <c r="E627" s="1">
        <f t="shared" si="624"/>
        <v>0.18701298701298708</v>
      </c>
      <c r="F627" s="1">
        <f t="shared" si="625"/>
        <v>-2.3376623376623273E-2</v>
      </c>
      <c r="G627" s="1">
        <f t="shared" si="626"/>
        <v>0.18701298701298719</v>
      </c>
      <c r="H627" s="1">
        <f t="shared" si="627"/>
        <v>0.15254237288135597</v>
      </c>
      <c r="I627" s="1">
        <f t="shared" si="628"/>
        <v>0.59661016949152545</v>
      </c>
      <c r="J627" s="1">
        <f t="shared" si="629"/>
        <v>9.152542372881356E-2</v>
      </c>
      <c r="K627" s="1">
        <f t="shared" si="630"/>
        <v>0.73826875000000036</v>
      </c>
      <c r="L627" s="1">
        <f t="shared" si="631"/>
        <v>7.0494181143531884E-2</v>
      </c>
      <c r="M627" s="1">
        <f t="shared" si="632"/>
        <v>0.38758977305372022</v>
      </c>
      <c r="N627" s="1">
        <f t="shared" si="633"/>
        <v>2</v>
      </c>
      <c r="O627" s="1">
        <f t="shared" si="634"/>
        <v>0</v>
      </c>
      <c r="P627" s="1">
        <f t="shared" si="635"/>
        <v>1</v>
      </c>
      <c r="Q627" s="1">
        <f t="shared" si="636"/>
        <v>0</v>
      </c>
      <c r="R627" s="1">
        <f t="shared" si="637"/>
        <v>0</v>
      </c>
    </row>
    <row r="628" spans="1:18" hidden="1" x14ac:dyDescent="0.3">
      <c r="A628" s="1">
        <f t="shared" si="683"/>
        <v>174</v>
      </c>
      <c r="B628" s="1">
        <f t="shared" ref="B628:D628" si="685">INDEX(A$6:A$221,$A628)-A$450</f>
        <v>0.51749999999999996</v>
      </c>
      <c r="C628" s="1">
        <f t="shared" si="685"/>
        <v>0.39250000000000002</v>
      </c>
      <c r="D628" s="1">
        <f t="shared" si="685"/>
        <v>0.7625000000000004</v>
      </c>
      <c r="E628" s="1">
        <f t="shared" si="624"/>
        <v>0.18701298701298708</v>
      </c>
      <c r="F628" s="1">
        <f t="shared" si="625"/>
        <v>-2.3376623376623273E-2</v>
      </c>
      <c r="G628" s="1">
        <f t="shared" si="626"/>
        <v>0.38701298701298725</v>
      </c>
      <c r="H628" s="1">
        <f t="shared" si="627"/>
        <v>0.15254237288135597</v>
      </c>
      <c r="I628" s="1">
        <f t="shared" si="628"/>
        <v>0.59661016949152545</v>
      </c>
      <c r="J628" s="1">
        <f t="shared" si="629"/>
        <v>0.29152542372881363</v>
      </c>
      <c r="K628" s="1">
        <f t="shared" si="630"/>
        <v>1.0032687500000006</v>
      </c>
      <c r="L628" s="1">
        <f t="shared" si="631"/>
        <v>0.18529937594872681</v>
      </c>
      <c r="M628" s="1">
        <f t="shared" si="632"/>
        <v>0.46419994254524571</v>
      </c>
      <c r="N628" s="1">
        <f t="shared" si="633"/>
        <v>2</v>
      </c>
      <c r="O628" s="1">
        <f t="shared" si="634"/>
        <v>0</v>
      </c>
      <c r="P628" s="1">
        <f t="shared" si="635"/>
        <v>1</v>
      </c>
      <c r="Q628" s="1">
        <f t="shared" si="636"/>
        <v>0</v>
      </c>
      <c r="R628" s="1">
        <f t="shared" si="637"/>
        <v>0</v>
      </c>
    </row>
    <row r="629" spans="1:18" hidden="1" x14ac:dyDescent="0.3">
      <c r="A629" s="1">
        <f t="shared" si="683"/>
        <v>175</v>
      </c>
      <c r="B629" s="1">
        <f t="shared" ref="B629:D629" si="686">INDEX(A$6:A$221,$A629)-A$450</f>
        <v>0.51749999999999996</v>
      </c>
      <c r="C629" s="1">
        <f t="shared" si="686"/>
        <v>0.59250000000000003</v>
      </c>
      <c r="D629" s="1">
        <f t="shared" si="686"/>
        <v>-0.23749999999999982</v>
      </c>
      <c r="E629" s="1">
        <f t="shared" si="624"/>
        <v>0.18701298701298708</v>
      </c>
      <c r="F629" s="1">
        <f t="shared" si="625"/>
        <v>0.17662337662337668</v>
      </c>
      <c r="G629" s="1">
        <f t="shared" si="626"/>
        <v>-0.61298701298701297</v>
      </c>
      <c r="H629" s="1">
        <f t="shared" si="627"/>
        <v>0.15254237288135597</v>
      </c>
      <c r="I629" s="1">
        <f t="shared" si="628"/>
        <v>0.79661016949152541</v>
      </c>
      <c r="J629" s="1">
        <f t="shared" si="629"/>
        <v>-0.7084745762711866</v>
      </c>
      <c r="K629" s="1">
        <f t="shared" si="630"/>
        <v>0.67526874999999986</v>
      </c>
      <c r="L629" s="1">
        <f t="shared" si="631"/>
        <v>0.44192275257210328</v>
      </c>
      <c r="M629" s="1">
        <f t="shared" si="632"/>
        <v>1.1597931628842288</v>
      </c>
      <c r="N629" s="1">
        <f t="shared" si="633"/>
        <v>2</v>
      </c>
      <c r="O629" s="1">
        <f t="shared" si="634"/>
        <v>0</v>
      </c>
      <c r="P629" s="1">
        <f t="shared" si="635"/>
        <v>1</v>
      </c>
      <c r="Q629" s="1">
        <f t="shared" si="636"/>
        <v>0</v>
      </c>
      <c r="R629" s="1">
        <f t="shared" si="637"/>
        <v>0</v>
      </c>
    </row>
    <row r="630" spans="1:18" hidden="1" x14ac:dyDescent="0.3">
      <c r="A630" s="1">
        <f t="shared" si="683"/>
        <v>176</v>
      </c>
      <c r="B630" s="1">
        <f t="shared" ref="B630:D630" si="687">INDEX(A$6:A$221,$A630)-A$450</f>
        <v>0.51749999999999996</v>
      </c>
      <c r="C630" s="1">
        <f t="shared" si="687"/>
        <v>0.59250000000000003</v>
      </c>
      <c r="D630" s="1">
        <f t="shared" si="687"/>
        <v>-3.7499999999999811E-2</v>
      </c>
      <c r="E630" s="1">
        <f t="shared" si="624"/>
        <v>0.18701298701298708</v>
      </c>
      <c r="F630" s="1">
        <f t="shared" si="625"/>
        <v>0.17662337662337668</v>
      </c>
      <c r="G630" s="1">
        <f t="shared" si="626"/>
        <v>-0.41298701298701296</v>
      </c>
      <c r="H630" s="1">
        <f t="shared" si="627"/>
        <v>0.15254237288135597</v>
      </c>
      <c r="I630" s="1">
        <f t="shared" si="628"/>
        <v>0.79661016949152541</v>
      </c>
      <c r="J630" s="1">
        <f t="shared" si="629"/>
        <v>-0.50847457627118664</v>
      </c>
      <c r="K630" s="1">
        <f t="shared" si="630"/>
        <v>0.62026874999999992</v>
      </c>
      <c r="L630" s="1">
        <f t="shared" si="631"/>
        <v>0.23672794737729802</v>
      </c>
      <c r="M630" s="1">
        <f t="shared" si="632"/>
        <v>0.91640333237575433</v>
      </c>
      <c r="N630" s="1">
        <f t="shared" si="633"/>
        <v>2</v>
      </c>
      <c r="O630" s="1">
        <f t="shared" si="634"/>
        <v>0</v>
      </c>
      <c r="P630" s="1">
        <f t="shared" si="635"/>
        <v>1</v>
      </c>
      <c r="Q630" s="1">
        <f t="shared" si="636"/>
        <v>0</v>
      </c>
      <c r="R630" s="1">
        <f t="shared" si="637"/>
        <v>0</v>
      </c>
    </row>
    <row r="631" spans="1:18" hidden="1" x14ac:dyDescent="0.3">
      <c r="A631" s="1">
        <f t="shared" si="683"/>
        <v>177</v>
      </c>
      <c r="B631" s="1">
        <f t="shared" ref="B631:D631" si="688">INDEX(A$6:A$221,$A631)-A$450</f>
        <v>0.51749999999999996</v>
      </c>
      <c r="C631" s="1">
        <f t="shared" si="688"/>
        <v>0.59250000000000003</v>
      </c>
      <c r="D631" s="1">
        <f t="shared" si="688"/>
        <v>0.1625000000000002</v>
      </c>
      <c r="E631" s="1">
        <f t="shared" si="624"/>
        <v>0.18701298701298708</v>
      </c>
      <c r="F631" s="1">
        <f t="shared" si="625"/>
        <v>0.17662337662337668</v>
      </c>
      <c r="G631" s="1">
        <f t="shared" si="626"/>
        <v>-0.21298701298701295</v>
      </c>
      <c r="H631" s="1">
        <f t="shared" si="627"/>
        <v>0.15254237288135597</v>
      </c>
      <c r="I631" s="1">
        <f t="shared" si="628"/>
        <v>0.79661016949152541</v>
      </c>
      <c r="J631" s="1">
        <f t="shared" si="629"/>
        <v>-0.30847457627118657</v>
      </c>
      <c r="K631" s="1">
        <f t="shared" si="630"/>
        <v>0.64526875000000006</v>
      </c>
      <c r="L631" s="1">
        <f t="shared" si="631"/>
        <v>0.11153314218249286</v>
      </c>
      <c r="M631" s="1">
        <f t="shared" si="632"/>
        <v>0.75301350186727956</v>
      </c>
      <c r="N631" s="1">
        <f t="shared" si="633"/>
        <v>2</v>
      </c>
      <c r="O631" s="1">
        <f t="shared" si="634"/>
        <v>0</v>
      </c>
      <c r="P631" s="1">
        <f t="shared" si="635"/>
        <v>1</v>
      </c>
      <c r="Q631" s="1">
        <f t="shared" si="636"/>
        <v>0</v>
      </c>
      <c r="R631" s="1">
        <f t="shared" si="637"/>
        <v>0</v>
      </c>
    </row>
    <row r="632" spans="1:18" hidden="1" x14ac:dyDescent="0.3">
      <c r="A632" s="1">
        <f t="shared" si="683"/>
        <v>178</v>
      </c>
      <c r="B632" s="1">
        <f t="shared" ref="B632:D632" si="689">INDEX(A$6:A$221,$A632)-A$450</f>
        <v>0.51749999999999996</v>
      </c>
      <c r="C632" s="1">
        <f t="shared" si="689"/>
        <v>0.59250000000000003</v>
      </c>
      <c r="D632" s="1">
        <f t="shared" si="689"/>
        <v>0.36250000000000027</v>
      </c>
      <c r="E632" s="1">
        <f t="shared" si="624"/>
        <v>0.18701298701298708</v>
      </c>
      <c r="F632" s="1">
        <f t="shared" si="625"/>
        <v>0.17662337662337668</v>
      </c>
      <c r="G632" s="1">
        <f t="shared" si="626"/>
        <v>-1.298701298701288E-2</v>
      </c>
      <c r="H632" s="1">
        <f t="shared" si="627"/>
        <v>0.15254237288135597</v>
      </c>
      <c r="I632" s="1">
        <f t="shared" si="628"/>
        <v>0.79661016949152541</v>
      </c>
      <c r="J632" s="1">
        <f t="shared" si="629"/>
        <v>-0.10847457627118651</v>
      </c>
      <c r="K632" s="1">
        <f t="shared" si="630"/>
        <v>0.75026875000000015</v>
      </c>
      <c r="L632" s="1">
        <f t="shared" si="631"/>
        <v>6.6338336987687679E-2</v>
      </c>
      <c r="M632" s="1">
        <f t="shared" si="632"/>
        <v>0.66962367135880496</v>
      </c>
      <c r="N632" s="1">
        <f t="shared" si="633"/>
        <v>2</v>
      </c>
      <c r="O632" s="1">
        <f t="shared" si="634"/>
        <v>0</v>
      </c>
      <c r="P632" s="1">
        <f t="shared" si="635"/>
        <v>1</v>
      </c>
      <c r="Q632" s="1">
        <f t="shared" si="636"/>
        <v>0</v>
      </c>
      <c r="R632" s="1">
        <f t="shared" si="637"/>
        <v>0</v>
      </c>
    </row>
    <row r="633" spans="1:18" hidden="1" x14ac:dyDescent="0.3">
      <c r="A633" s="1">
        <f t="shared" si="683"/>
        <v>179</v>
      </c>
      <c r="B633" s="1">
        <f t="shared" ref="B633:D633" si="690">INDEX(A$6:A$221,$A633)-A$450</f>
        <v>0.51749999999999996</v>
      </c>
      <c r="C633" s="1">
        <f t="shared" si="690"/>
        <v>0.59250000000000003</v>
      </c>
      <c r="D633" s="1">
        <f t="shared" si="690"/>
        <v>0.56250000000000033</v>
      </c>
      <c r="E633" s="1">
        <f t="shared" si="624"/>
        <v>0.18701298701298708</v>
      </c>
      <c r="F633" s="1">
        <f t="shared" si="625"/>
        <v>0.17662337662337668</v>
      </c>
      <c r="G633" s="1">
        <f t="shared" si="626"/>
        <v>0.18701298701298719</v>
      </c>
      <c r="H633" s="1">
        <f t="shared" si="627"/>
        <v>0.15254237288135597</v>
      </c>
      <c r="I633" s="1">
        <f t="shared" si="628"/>
        <v>0.79661016949152541</v>
      </c>
      <c r="J633" s="1">
        <f t="shared" si="629"/>
        <v>9.152542372881356E-2</v>
      </c>
      <c r="K633" s="1">
        <f t="shared" si="630"/>
        <v>0.93526875000000032</v>
      </c>
      <c r="L633" s="1">
        <f t="shared" si="631"/>
        <v>0.10114353179288255</v>
      </c>
      <c r="M633" s="1">
        <f t="shared" si="632"/>
        <v>0.66623384085033033</v>
      </c>
      <c r="N633" s="1">
        <f t="shared" si="633"/>
        <v>2</v>
      </c>
      <c r="O633" s="1">
        <f t="shared" si="634"/>
        <v>0</v>
      </c>
      <c r="P633" s="1">
        <f t="shared" si="635"/>
        <v>1</v>
      </c>
      <c r="Q633" s="1">
        <f t="shared" si="636"/>
        <v>0</v>
      </c>
      <c r="R633" s="1">
        <f t="shared" si="637"/>
        <v>0</v>
      </c>
    </row>
    <row r="634" spans="1:18" hidden="1" x14ac:dyDescent="0.3">
      <c r="A634" s="1">
        <f t="shared" si="683"/>
        <v>180</v>
      </c>
      <c r="B634" s="1">
        <f t="shared" ref="B634:D634" si="691">INDEX(A$6:A$221,$A634)-A$450</f>
        <v>0.51749999999999996</v>
      </c>
      <c r="C634" s="1">
        <f t="shared" si="691"/>
        <v>0.59250000000000003</v>
      </c>
      <c r="D634" s="1">
        <f t="shared" si="691"/>
        <v>0.7625000000000004</v>
      </c>
      <c r="E634" s="1">
        <f t="shared" si="624"/>
        <v>0.18701298701298708</v>
      </c>
      <c r="F634" s="1">
        <f t="shared" si="625"/>
        <v>0.17662337662337668</v>
      </c>
      <c r="G634" s="1">
        <f t="shared" si="626"/>
        <v>0.38701298701298725</v>
      </c>
      <c r="H634" s="1">
        <f t="shared" si="627"/>
        <v>0.15254237288135597</v>
      </c>
      <c r="I634" s="1">
        <f t="shared" si="628"/>
        <v>0.79661016949152541</v>
      </c>
      <c r="J634" s="1">
        <f t="shared" si="629"/>
        <v>0.29152542372881363</v>
      </c>
      <c r="K634" s="1">
        <f t="shared" si="630"/>
        <v>1.2002687500000007</v>
      </c>
      <c r="L634" s="1">
        <f t="shared" si="631"/>
        <v>0.21594872659807746</v>
      </c>
      <c r="M634" s="1">
        <f t="shared" si="632"/>
        <v>0.74284401034185576</v>
      </c>
      <c r="N634" s="1">
        <f t="shared" si="633"/>
        <v>2</v>
      </c>
      <c r="O634" s="1">
        <f t="shared" si="634"/>
        <v>0</v>
      </c>
      <c r="P634" s="1">
        <f t="shared" si="635"/>
        <v>1</v>
      </c>
      <c r="Q634" s="1">
        <f t="shared" si="636"/>
        <v>0</v>
      </c>
      <c r="R634" s="1">
        <f t="shared" si="637"/>
        <v>0</v>
      </c>
    </row>
    <row r="635" spans="1:18" hidden="1" x14ac:dyDescent="0.3">
      <c r="A635" s="1">
        <f t="shared" si="683"/>
        <v>181</v>
      </c>
      <c r="B635" s="1">
        <f t="shared" ref="B635:D635" si="692">INDEX(A$6:A$221,$A635)-A$450</f>
        <v>0.71749999999999992</v>
      </c>
      <c r="C635" s="1">
        <f t="shared" si="692"/>
        <v>-0.40750000000000003</v>
      </c>
      <c r="D635" s="1">
        <f t="shared" si="692"/>
        <v>-0.23749999999999982</v>
      </c>
      <c r="E635" s="1">
        <f t="shared" si="624"/>
        <v>0.38701298701298703</v>
      </c>
      <c r="F635" s="1">
        <f t="shared" si="625"/>
        <v>-0.82337662337662332</v>
      </c>
      <c r="G635" s="1">
        <f t="shared" si="626"/>
        <v>-0.61298701298701297</v>
      </c>
      <c r="H635" s="1">
        <f t="shared" si="627"/>
        <v>0.35254237288135593</v>
      </c>
      <c r="I635" s="1">
        <f t="shared" si="628"/>
        <v>-0.20338983050847462</v>
      </c>
      <c r="J635" s="1">
        <f t="shared" si="629"/>
        <v>-0.7084745762711866</v>
      </c>
      <c r="K635" s="1">
        <f t="shared" si="630"/>
        <v>0.73726874999999981</v>
      </c>
      <c r="L635" s="1">
        <f t="shared" si="631"/>
        <v>1.2034811941305448</v>
      </c>
      <c r="M635" s="1">
        <f t="shared" si="632"/>
        <v>0.66758977305372036</v>
      </c>
      <c r="N635" s="1">
        <f t="shared" si="633"/>
        <v>3</v>
      </c>
      <c r="O635" s="1">
        <f t="shared" si="634"/>
        <v>0</v>
      </c>
      <c r="P635" s="1">
        <f t="shared" si="635"/>
        <v>0</v>
      </c>
      <c r="Q635" s="1">
        <f t="shared" si="636"/>
        <v>1</v>
      </c>
      <c r="R635" s="1">
        <f t="shared" si="637"/>
        <v>1</v>
      </c>
    </row>
    <row r="636" spans="1:18" hidden="1" x14ac:dyDescent="0.3">
      <c r="A636" s="1">
        <f t="shared" si="683"/>
        <v>182</v>
      </c>
      <c r="B636" s="1">
        <f t="shared" ref="B636:D636" si="693">INDEX(A$6:A$221,$A636)-A$450</f>
        <v>0.71749999999999992</v>
      </c>
      <c r="C636" s="1">
        <f t="shared" si="693"/>
        <v>-0.40750000000000003</v>
      </c>
      <c r="D636" s="1">
        <f t="shared" si="693"/>
        <v>-3.7499999999999811E-2</v>
      </c>
      <c r="E636" s="1">
        <f t="shared" si="624"/>
        <v>0.38701298701298703</v>
      </c>
      <c r="F636" s="1">
        <f t="shared" si="625"/>
        <v>-0.82337662337662332</v>
      </c>
      <c r="G636" s="1">
        <f t="shared" si="626"/>
        <v>-0.41298701298701296</v>
      </c>
      <c r="H636" s="1">
        <f t="shared" si="627"/>
        <v>0.35254237288135593</v>
      </c>
      <c r="I636" s="1">
        <f t="shared" si="628"/>
        <v>-0.20338983050847462</v>
      </c>
      <c r="J636" s="1">
        <f t="shared" si="629"/>
        <v>-0.50847457627118664</v>
      </c>
      <c r="K636" s="1">
        <f t="shared" si="630"/>
        <v>0.68226874999999987</v>
      </c>
      <c r="L636" s="1">
        <f t="shared" si="631"/>
        <v>0.99828638893573951</v>
      </c>
      <c r="M636" s="1">
        <f t="shared" si="632"/>
        <v>0.42419994254524584</v>
      </c>
      <c r="N636" s="1">
        <f t="shared" si="633"/>
        <v>3</v>
      </c>
      <c r="O636" s="1">
        <f t="shared" si="634"/>
        <v>0</v>
      </c>
      <c r="P636" s="1">
        <f t="shared" si="635"/>
        <v>0</v>
      </c>
      <c r="Q636" s="1">
        <f t="shared" si="636"/>
        <v>1</v>
      </c>
      <c r="R636" s="1">
        <f t="shared" si="637"/>
        <v>0</v>
      </c>
    </row>
    <row r="637" spans="1:18" hidden="1" x14ac:dyDescent="0.3">
      <c r="A637" s="1">
        <f t="shared" si="683"/>
        <v>183</v>
      </c>
      <c r="B637" s="1">
        <f t="shared" ref="B637:D637" si="694">INDEX(A$6:A$221,$A637)-A$450</f>
        <v>0.71749999999999992</v>
      </c>
      <c r="C637" s="1">
        <f t="shared" si="694"/>
        <v>-0.40750000000000003</v>
      </c>
      <c r="D637" s="1">
        <f t="shared" si="694"/>
        <v>0.1625000000000002</v>
      </c>
      <c r="E637" s="1">
        <f t="shared" si="624"/>
        <v>0.38701298701298703</v>
      </c>
      <c r="F637" s="1">
        <f t="shared" si="625"/>
        <v>-0.82337662337662332</v>
      </c>
      <c r="G637" s="1">
        <f t="shared" si="626"/>
        <v>-0.21298701298701295</v>
      </c>
      <c r="H637" s="1">
        <f t="shared" si="627"/>
        <v>0.35254237288135593</v>
      </c>
      <c r="I637" s="1">
        <f t="shared" si="628"/>
        <v>-0.20338983050847462</v>
      </c>
      <c r="J637" s="1">
        <f t="shared" si="629"/>
        <v>-0.30847457627118657</v>
      </c>
      <c r="K637" s="1">
        <f t="shared" si="630"/>
        <v>0.70726875</v>
      </c>
      <c r="L637" s="1">
        <f t="shared" si="631"/>
        <v>0.87309158374093432</v>
      </c>
      <c r="M637" s="1">
        <f t="shared" si="632"/>
        <v>0.26081011203677118</v>
      </c>
      <c r="N637" s="1">
        <f t="shared" si="633"/>
        <v>3</v>
      </c>
      <c r="O637" s="1">
        <f t="shared" si="634"/>
        <v>0</v>
      </c>
      <c r="P637" s="1">
        <f t="shared" si="635"/>
        <v>0</v>
      </c>
      <c r="Q637" s="1">
        <f t="shared" si="636"/>
        <v>1</v>
      </c>
      <c r="R637" s="1">
        <f t="shared" si="637"/>
        <v>0</v>
      </c>
    </row>
    <row r="638" spans="1:18" hidden="1" x14ac:dyDescent="0.3">
      <c r="A638" s="1">
        <f t="shared" si="683"/>
        <v>184</v>
      </c>
      <c r="B638" s="1">
        <f t="shared" ref="B638:D638" si="695">INDEX(A$6:A$221,$A638)-A$450</f>
        <v>0.71749999999999992</v>
      </c>
      <c r="C638" s="1">
        <f t="shared" si="695"/>
        <v>-0.40750000000000003</v>
      </c>
      <c r="D638" s="1">
        <f t="shared" si="695"/>
        <v>0.36250000000000027</v>
      </c>
      <c r="E638" s="1">
        <f t="shared" si="624"/>
        <v>0.38701298701298703</v>
      </c>
      <c r="F638" s="1">
        <f t="shared" si="625"/>
        <v>-0.82337662337662332</v>
      </c>
      <c r="G638" s="1">
        <f t="shared" si="626"/>
        <v>-1.298701298701288E-2</v>
      </c>
      <c r="H638" s="1">
        <f t="shared" si="627"/>
        <v>0.35254237288135593</v>
      </c>
      <c r="I638" s="1">
        <f t="shared" si="628"/>
        <v>-0.20338983050847462</v>
      </c>
      <c r="J638" s="1">
        <f t="shared" si="629"/>
        <v>-0.10847457627118651</v>
      </c>
      <c r="K638" s="1">
        <f t="shared" si="630"/>
        <v>0.81226875000000009</v>
      </c>
      <c r="L638" s="1">
        <f t="shared" si="631"/>
        <v>0.8278967785461292</v>
      </c>
      <c r="M638" s="1">
        <f t="shared" si="632"/>
        <v>0.1774202815282965</v>
      </c>
      <c r="N638" s="1">
        <f t="shared" si="633"/>
        <v>3</v>
      </c>
      <c r="O638" s="1">
        <f t="shared" si="634"/>
        <v>0</v>
      </c>
      <c r="P638" s="1">
        <f t="shared" si="635"/>
        <v>0</v>
      </c>
      <c r="Q638" s="1">
        <f t="shared" si="636"/>
        <v>1</v>
      </c>
      <c r="R638" s="1">
        <f t="shared" si="637"/>
        <v>0</v>
      </c>
    </row>
    <row r="639" spans="1:18" hidden="1" x14ac:dyDescent="0.3">
      <c r="A639" s="1">
        <f t="shared" si="683"/>
        <v>185</v>
      </c>
      <c r="B639" s="1">
        <f t="shared" ref="B639:D639" si="696">INDEX(A$6:A$221,$A639)-A$450</f>
        <v>0.71749999999999992</v>
      </c>
      <c r="C639" s="1">
        <f t="shared" si="696"/>
        <v>-0.40750000000000003</v>
      </c>
      <c r="D639" s="1">
        <f t="shared" si="696"/>
        <v>0.56250000000000033</v>
      </c>
      <c r="E639" s="1">
        <f t="shared" si="624"/>
        <v>0.38701298701298703</v>
      </c>
      <c r="F639" s="1">
        <f t="shared" si="625"/>
        <v>-0.82337662337662332</v>
      </c>
      <c r="G639" s="1">
        <f t="shared" si="626"/>
        <v>0.18701298701298719</v>
      </c>
      <c r="H639" s="1">
        <f t="shared" si="627"/>
        <v>0.35254237288135593</v>
      </c>
      <c r="I639" s="1">
        <f t="shared" si="628"/>
        <v>-0.20338983050847462</v>
      </c>
      <c r="J639" s="1">
        <f t="shared" si="629"/>
        <v>9.152542372881356E-2</v>
      </c>
      <c r="K639" s="1">
        <f t="shared" si="630"/>
        <v>0.99726875000000037</v>
      </c>
      <c r="L639" s="1">
        <f t="shared" si="631"/>
        <v>0.86270197335132404</v>
      </c>
      <c r="M639" s="1">
        <f t="shared" si="632"/>
        <v>0.17403045101982192</v>
      </c>
      <c r="N639" s="1">
        <f t="shared" si="633"/>
        <v>3</v>
      </c>
      <c r="O639" s="1">
        <f t="shared" si="634"/>
        <v>0</v>
      </c>
      <c r="P639" s="1">
        <f t="shared" si="635"/>
        <v>0</v>
      </c>
      <c r="Q639" s="1">
        <f t="shared" si="636"/>
        <v>1</v>
      </c>
      <c r="R639" s="1">
        <f t="shared" si="637"/>
        <v>0</v>
      </c>
    </row>
    <row r="640" spans="1:18" hidden="1" x14ac:dyDescent="0.3">
      <c r="A640" s="1">
        <f t="shared" si="683"/>
        <v>186</v>
      </c>
      <c r="B640" s="1">
        <f t="shared" ref="B640:D640" si="697">INDEX(A$6:A$221,$A640)-A$450</f>
        <v>0.71749999999999992</v>
      </c>
      <c r="C640" s="1">
        <f t="shared" si="697"/>
        <v>-0.40750000000000003</v>
      </c>
      <c r="D640" s="1">
        <f t="shared" si="697"/>
        <v>0.7625000000000004</v>
      </c>
      <c r="E640" s="1">
        <f t="shared" si="624"/>
        <v>0.38701298701298703</v>
      </c>
      <c r="F640" s="1">
        <f t="shared" si="625"/>
        <v>-0.82337662337662332</v>
      </c>
      <c r="G640" s="1">
        <f t="shared" si="626"/>
        <v>0.38701298701298725</v>
      </c>
      <c r="H640" s="1">
        <f t="shared" si="627"/>
        <v>0.35254237288135593</v>
      </c>
      <c r="I640" s="1">
        <f t="shared" si="628"/>
        <v>-0.20338983050847462</v>
      </c>
      <c r="J640" s="1">
        <f t="shared" si="629"/>
        <v>0.29152542372881363</v>
      </c>
      <c r="K640" s="1">
        <f t="shared" si="630"/>
        <v>1.2622687500000005</v>
      </c>
      <c r="L640" s="1">
        <f t="shared" si="631"/>
        <v>0.97750716815651895</v>
      </c>
      <c r="M640" s="1">
        <f t="shared" si="632"/>
        <v>0.25064062051134739</v>
      </c>
      <c r="N640" s="1">
        <f t="shared" si="633"/>
        <v>3</v>
      </c>
      <c r="O640" s="1">
        <f t="shared" si="634"/>
        <v>0</v>
      </c>
      <c r="P640" s="1">
        <f t="shared" si="635"/>
        <v>0</v>
      </c>
      <c r="Q640" s="1">
        <f t="shared" si="636"/>
        <v>1</v>
      </c>
      <c r="R640" s="1">
        <f t="shared" si="637"/>
        <v>0</v>
      </c>
    </row>
    <row r="641" spans="1:18" hidden="1" x14ac:dyDescent="0.3">
      <c r="A641" s="1">
        <f t="shared" si="683"/>
        <v>187</v>
      </c>
      <c r="B641" s="1">
        <f t="shared" ref="B641:D641" si="698">INDEX(A$6:A$221,$A641)-A$450</f>
        <v>0.71749999999999992</v>
      </c>
      <c r="C641" s="1">
        <f t="shared" si="698"/>
        <v>-0.20750000000000002</v>
      </c>
      <c r="D641" s="1">
        <f t="shared" si="698"/>
        <v>-0.23749999999999982</v>
      </c>
      <c r="E641" s="1">
        <f t="shared" si="624"/>
        <v>0.38701298701298703</v>
      </c>
      <c r="F641" s="1">
        <f t="shared" si="625"/>
        <v>-0.62337662337662336</v>
      </c>
      <c r="G641" s="1">
        <f t="shared" si="626"/>
        <v>-0.61298701298701297</v>
      </c>
      <c r="H641" s="1">
        <f t="shared" si="627"/>
        <v>0.35254237288135593</v>
      </c>
      <c r="I641" s="1">
        <f t="shared" si="628"/>
        <v>-3.3898305084746061E-3</v>
      </c>
      <c r="J641" s="1">
        <f t="shared" si="629"/>
        <v>-0.7084745762711866</v>
      </c>
      <c r="K641" s="1">
        <f t="shared" si="630"/>
        <v>0.61426874999999981</v>
      </c>
      <c r="L641" s="1">
        <f t="shared" si="631"/>
        <v>0.91413054477989542</v>
      </c>
      <c r="M641" s="1">
        <f t="shared" si="632"/>
        <v>0.62623384085033051</v>
      </c>
      <c r="N641" s="1">
        <f t="shared" si="633"/>
        <v>1</v>
      </c>
      <c r="O641" s="1">
        <f t="shared" si="634"/>
        <v>1</v>
      </c>
      <c r="P641" s="1">
        <f t="shared" si="635"/>
        <v>0</v>
      </c>
      <c r="Q641" s="1">
        <f t="shared" si="636"/>
        <v>0</v>
      </c>
      <c r="R641" s="1">
        <f t="shared" si="637"/>
        <v>0</v>
      </c>
    </row>
    <row r="642" spans="1:18" hidden="1" x14ac:dyDescent="0.3">
      <c r="A642" s="1">
        <f>A641+1</f>
        <v>188</v>
      </c>
      <c r="B642" s="1">
        <f t="shared" ref="B642:D642" si="699">INDEX(A$6:A$221,$A642)-A$450</f>
        <v>0.71749999999999992</v>
      </c>
      <c r="C642" s="1">
        <f t="shared" si="699"/>
        <v>-0.20750000000000002</v>
      </c>
      <c r="D642" s="1">
        <f t="shared" si="699"/>
        <v>-3.7499999999999811E-2</v>
      </c>
      <c r="E642" s="1">
        <f t="shared" si="624"/>
        <v>0.38701298701298703</v>
      </c>
      <c r="F642" s="1">
        <f t="shared" si="625"/>
        <v>-0.62337662337662336</v>
      </c>
      <c r="G642" s="1">
        <f t="shared" si="626"/>
        <v>-0.41298701298701296</v>
      </c>
      <c r="H642" s="1">
        <f t="shared" si="627"/>
        <v>0.35254237288135593</v>
      </c>
      <c r="I642" s="1">
        <f t="shared" si="628"/>
        <v>-3.3898305084746061E-3</v>
      </c>
      <c r="J642" s="1">
        <f t="shared" si="629"/>
        <v>-0.50847457627118664</v>
      </c>
      <c r="K642" s="1">
        <f t="shared" si="630"/>
        <v>0.55926874999999987</v>
      </c>
      <c r="L642" s="1">
        <f t="shared" si="631"/>
        <v>0.70893573958509015</v>
      </c>
      <c r="M642" s="1">
        <f t="shared" si="632"/>
        <v>0.382844010341856</v>
      </c>
      <c r="N642" s="1">
        <f t="shared" si="633"/>
        <v>3</v>
      </c>
      <c r="O642" s="1">
        <f t="shared" si="634"/>
        <v>0</v>
      </c>
      <c r="P642" s="1">
        <f t="shared" si="635"/>
        <v>0</v>
      </c>
      <c r="Q642" s="1">
        <f t="shared" si="636"/>
        <v>1</v>
      </c>
      <c r="R642" s="1">
        <f t="shared" si="637"/>
        <v>0</v>
      </c>
    </row>
    <row r="643" spans="1:18" hidden="1" x14ac:dyDescent="0.3">
      <c r="A643" s="1">
        <f t="shared" ref="A643:A670" si="700">A642+1</f>
        <v>189</v>
      </c>
      <c r="B643" s="1">
        <f t="shared" ref="B643:D643" si="701">INDEX(A$6:A$221,$A643)-A$450</f>
        <v>0.71749999999999992</v>
      </c>
      <c r="C643" s="1">
        <f t="shared" si="701"/>
        <v>-0.20750000000000002</v>
      </c>
      <c r="D643" s="1">
        <f t="shared" si="701"/>
        <v>0.1625000000000002</v>
      </c>
      <c r="E643" s="1">
        <f t="shared" si="624"/>
        <v>0.38701298701298703</v>
      </c>
      <c r="F643" s="1">
        <f t="shared" si="625"/>
        <v>-0.62337662337662336</v>
      </c>
      <c r="G643" s="1">
        <f t="shared" si="626"/>
        <v>-0.21298701298701295</v>
      </c>
      <c r="H643" s="1">
        <f t="shared" si="627"/>
        <v>0.35254237288135593</v>
      </c>
      <c r="I643" s="1">
        <f t="shared" si="628"/>
        <v>-3.3898305084746061E-3</v>
      </c>
      <c r="J643" s="1">
        <f t="shared" si="629"/>
        <v>-0.30847457627118657</v>
      </c>
      <c r="K643" s="1">
        <f t="shared" si="630"/>
        <v>0.58426875</v>
      </c>
      <c r="L643" s="1">
        <f t="shared" si="631"/>
        <v>0.58374093439028496</v>
      </c>
      <c r="M643" s="1">
        <f t="shared" si="632"/>
        <v>0.21945417983338128</v>
      </c>
      <c r="N643" s="1">
        <f t="shared" si="633"/>
        <v>3</v>
      </c>
      <c r="O643" s="1">
        <f t="shared" si="634"/>
        <v>0</v>
      </c>
      <c r="P643" s="1">
        <f t="shared" si="635"/>
        <v>0</v>
      </c>
      <c r="Q643" s="1">
        <f t="shared" si="636"/>
        <v>1</v>
      </c>
      <c r="R643" s="1">
        <f t="shared" si="637"/>
        <v>0</v>
      </c>
    </row>
    <row r="644" spans="1:18" hidden="1" x14ac:dyDescent="0.3">
      <c r="A644" s="1">
        <f t="shared" si="700"/>
        <v>190</v>
      </c>
      <c r="B644" s="1">
        <f t="shared" ref="B644:D644" si="702">INDEX(A$6:A$221,$A644)-A$450</f>
        <v>0.71749999999999992</v>
      </c>
      <c r="C644" s="1">
        <f t="shared" si="702"/>
        <v>-0.20750000000000002</v>
      </c>
      <c r="D644" s="1">
        <f t="shared" si="702"/>
        <v>0.36250000000000027</v>
      </c>
      <c r="E644" s="1">
        <f t="shared" si="624"/>
        <v>0.38701298701298703</v>
      </c>
      <c r="F644" s="1">
        <f t="shared" si="625"/>
        <v>-0.62337662337662336</v>
      </c>
      <c r="G644" s="1">
        <f t="shared" si="626"/>
        <v>-1.298701298701288E-2</v>
      </c>
      <c r="H644" s="1">
        <f t="shared" si="627"/>
        <v>0.35254237288135593</v>
      </c>
      <c r="I644" s="1">
        <f t="shared" si="628"/>
        <v>-3.3898305084746061E-3</v>
      </c>
      <c r="J644" s="1">
        <f t="shared" si="629"/>
        <v>-0.10847457627118651</v>
      </c>
      <c r="K644" s="1">
        <f t="shared" si="630"/>
        <v>0.6892687500000001</v>
      </c>
      <c r="L644" s="1">
        <f t="shared" si="631"/>
        <v>0.53854612919547984</v>
      </c>
      <c r="M644" s="1">
        <f t="shared" si="632"/>
        <v>0.13606434932490666</v>
      </c>
      <c r="N644" s="1">
        <f t="shared" si="633"/>
        <v>3</v>
      </c>
      <c r="O644" s="1">
        <f t="shared" si="634"/>
        <v>0</v>
      </c>
      <c r="P644" s="1">
        <f t="shared" si="635"/>
        <v>0</v>
      </c>
      <c r="Q644" s="1">
        <f t="shared" si="636"/>
        <v>1</v>
      </c>
      <c r="R644" s="1">
        <f t="shared" si="637"/>
        <v>0</v>
      </c>
    </row>
    <row r="645" spans="1:18" hidden="1" x14ac:dyDescent="0.3">
      <c r="A645" s="1">
        <f t="shared" si="700"/>
        <v>191</v>
      </c>
      <c r="B645" s="1">
        <f t="shared" ref="B645:D645" si="703">INDEX(A$6:A$221,$A645)-A$450</f>
        <v>0.71749999999999992</v>
      </c>
      <c r="C645" s="1">
        <f t="shared" si="703"/>
        <v>-0.20750000000000002</v>
      </c>
      <c r="D645" s="1">
        <f t="shared" si="703"/>
        <v>0.56250000000000033</v>
      </c>
      <c r="E645" s="1">
        <f t="shared" si="624"/>
        <v>0.38701298701298703</v>
      </c>
      <c r="F645" s="1">
        <f t="shared" si="625"/>
        <v>-0.62337662337662336</v>
      </c>
      <c r="G645" s="1">
        <f t="shared" si="626"/>
        <v>0.18701298701298719</v>
      </c>
      <c r="H645" s="1">
        <f t="shared" si="627"/>
        <v>0.35254237288135593</v>
      </c>
      <c r="I645" s="1">
        <f t="shared" si="628"/>
        <v>-3.3898305084746061E-3</v>
      </c>
      <c r="J645" s="1">
        <f t="shared" si="629"/>
        <v>9.152542372881356E-2</v>
      </c>
      <c r="K645" s="1">
        <f t="shared" si="630"/>
        <v>0.87426875000000037</v>
      </c>
      <c r="L645" s="1">
        <f t="shared" si="631"/>
        <v>0.57335132400067468</v>
      </c>
      <c r="M645" s="1">
        <f t="shared" si="632"/>
        <v>0.13267451881643205</v>
      </c>
      <c r="N645" s="1">
        <f t="shared" si="633"/>
        <v>3</v>
      </c>
      <c r="O645" s="1">
        <f t="shared" si="634"/>
        <v>0</v>
      </c>
      <c r="P645" s="1">
        <f t="shared" si="635"/>
        <v>0</v>
      </c>
      <c r="Q645" s="1">
        <f t="shared" si="636"/>
        <v>1</v>
      </c>
      <c r="R645" s="1">
        <f t="shared" si="637"/>
        <v>0</v>
      </c>
    </row>
    <row r="646" spans="1:18" hidden="1" x14ac:dyDescent="0.3">
      <c r="A646" s="1">
        <f t="shared" si="700"/>
        <v>192</v>
      </c>
      <c r="B646" s="1">
        <f t="shared" ref="B646:D646" si="704">INDEX(A$6:A$221,$A646)-A$450</f>
        <v>0.71749999999999992</v>
      </c>
      <c r="C646" s="1">
        <f t="shared" si="704"/>
        <v>-0.20750000000000002</v>
      </c>
      <c r="D646" s="1">
        <f t="shared" si="704"/>
        <v>0.7625000000000004</v>
      </c>
      <c r="E646" s="1">
        <f t="shared" si="624"/>
        <v>0.38701298701298703</v>
      </c>
      <c r="F646" s="1">
        <f t="shared" si="625"/>
        <v>-0.62337662337662336</v>
      </c>
      <c r="G646" s="1">
        <f t="shared" si="626"/>
        <v>0.38701298701298725</v>
      </c>
      <c r="H646" s="1">
        <f t="shared" si="627"/>
        <v>0.35254237288135593</v>
      </c>
      <c r="I646" s="1">
        <f t="shared" si="628"/>
        <v>-3.3898305084746061E-3</v>
      </c>
      <c r="J646" s="1">
        <f t="shared" si="629"/>
        <v>0.29152542372881363</v>
      </c>
      <c r="K646" s="1">
        <f t="shared" si="630"/>
        <v>1.1392687500000005</v>
      </c>
      <c r="L646" s="1">
        <f t="shared" si="631"/>
        <v>0.68815651880586959</v>
      </c>
      <c r="M646" s="1">
        <f t="shared" si="632"/>
        <v>0.20928468830795752</v>
      </c>
      <c r="N646" s="1">
        <f t="shared" si="633"/>
        <v>3</v>
      </c>
      <c r="O646" s="1">
        <f t="shared" si="634"/>
        <v>0</v>
      </c>
      <c r="P646" s="1">
        <f t="shared" si="635"/>
        <v>0</v>
      </c>
      <c r="Q646" s="1">
        <f t="shared" si="636"/>
        <v>1</v>
      </c>
      <c r="R646" s="1">
        <f t="shared" si="637"/>
        <v>0</v>
      </c>
    </row>
    <row r="647" spans="1:18" hidden="1" x14ac:dyDescent="0.3">
      <c r="A647" s="1">
        <f t="shared" si="700"/>
        <v>193</v>
      </c>
      <c r="B647" s="1">
        <f t="shared" ref="B647:D647" si="705">INDEX(A$6:A$221,$A647)-A$450</f>
        <v>0.71749999999999992</v>
      </c>
      <c r="C647" s="1">
        <f t="shared" si="705"/>
        <v>-7.5000000000000067E-3</v>
      </c>
      <c r="D647" s="1">
        <f t="shared" si="705"/>
        <v>-0.23749999999999982</v>
      </c>
      <c r="E647" s="1">
        <f t="shared" si="624"/>
        <v>0.38701298701298703</v>
      </c>
      <c r="F647" s="1">
        <f t="shared" si="625"/>
        <v>-0.4233766233766233</v>
      </c>
      <c r="G647" s="1">
        <f t="shared" si="626"/>
        <v>-0.61298701298701297</v>
      </c>
      <c r="H647" s="1">
        <f t="shared" si="627"/>
        <v>0.35254237288135593</v>
      </c>
      <c r="I647" s="1">
        <f t="shared" si="628"/>
        <v>0.19661016949152541</v>
      </c>
      <c r="J647" s="1">
        <f t="shared" si="629"/>
        <v>-0.7084745762711866</v>
      </c>
      <c r="K647" s="1">
        <f t="shared" si="630"/>
        <v>0.57126874999999977</v>
      </c>
      <c r="L647" s="1">
        <f t="shared" si="631"/>
        <v>0.70477989542924602</v>
      </c>
      <c r="M647" s="1">
        <f t="shared" si="632"/>
        <v>0.66487790864694074</v>
      </c>
      <c r="N647" s="1">
        <f t="shared" si="633"/>
        <v>1</v>
      </c>
      <c r="O647" s="1">
        <f t="shared" si="634"/>
        <v>1</v>
      </c>
      <c r="P647" s="1">
        <f t="shared" si="635"/>
        <v>0</v>
      </c>
      <c r="Q647" s="1">
        <f t="shared" si="636"/>
        <v>0</v>
      </c>
      <c r="R647" s="1">
        <f t="shared" si="637"/>
        <v>0</v>
      </c>
    </row>
    <row r="648" spans="1:18" hidden="1" x14ac:dyDescent="0.3">
      <c r="A648" s="1">
        <f t="shared" si="700"/>
        <v>194</v>
      </c>
      <c r="B648" s="1">
        <f t="shared" ref="B648:D648" si="706">INDEX(A$6:A$221,$A648)-A$450</f>
        <v>0.71749999999999992</v>
      </c>
      <c r="C648" s="1">
        <f t="shared" si="706"/>
        <v>-7.5000000000000067E-3</v>
      </c>
      <c r="D648" s="1">
        <f t="shared" si="706"/>
        <v>-3.7499999999999811E-2</v>
      </c>
      <c r="E648" s="1">
        <f t="shared" ref="E648:E670" si="707">INDEX(A$6:A$221,$A648)-A$451</f>
        <v>0.38701298701298703</v>
      </c>
      <c r="F648" s="1">
        <f t="shared" ref="F648:F670" si="708">INDEX(B$6:B$221,$A648)-B$451</f>
        <v>-0.4233766233766233</v>
      </c>
      <c r="G648" s="1">
        <f t="shared" ref="G648:G670" si="709">INDEX(C$6:C$221,$A648)-C$451</f>
        <v>-0.41298701298701296</v>
      </c>
      <c r="H648" s="1">
        <f t="shared" ref="H648:H670" si="710">INDEX(A$6:A$221,$A648)-A$452</f>
        <v>0.35254237288135593</v>
      </c>
      <c r="I648" s="1">
        <f t="shared" ref="I648:I670" si="711">INDEX(B$6:B$221,$A648)-B$452</f>
        <v>0.19661016949152541</v>
      </c>
      <c r="J648" s="1">
        <f t="shared" ref="J648:J670" si="712">INDEX(C$6:C$221,$A648)-C$452</f>
        <v>-0.50847457627118664</v>
      </c>
      <c r="K648" s="1">
        <f t="shared" ref="K648:K670" si="713">SUMPRODUCT(B648:D648,B648:D648)</f>
        <v>0.51626874999999983</v>
      </c>
      <c r="L648" s="1">
        <f t="shared" ref="L648:L670" si="714">SUMPRODUCT(E648:G648,E648:G648)</f>
        <v>0.49958509023444075</v>
      </c>
      <c r="M648" s="1">
        <f t="shared" ref="M648:M670" si="715">SUMPRODUCT(H648:J648,H648:J648)</f>
        <v>0.42148807813846612</v>
      </c>
      <c r="N648" s="1">
        <f t="shared" ref="N648:N670" si="716">MATCH(MIN(K648:M648),K648:M648, 0)</f>
        <v>3</v>
      </c>
      <c r="O648" s="1">
        <f t="shared" ref="O648:O670" si="717">IF(N648=1,1,0)</f>
        <v>0</v>
      </c>
      <c r="P648" s="1">
        <f t="shared" ref="P648:P670" si="718">IF(N648=2,1,0)</f>
        <v>0</v>
      </c>
      <c r="Q648" s="1">
        <f t="shared" ref="Q648:Q670" si="719">IF(N648=3,1,0)</f>
        <v>1</v>
      </c>
      <c r="R648" s="1">
        <f t="shared" ref="R648:R670" si="720">IF(N648=N423, 0, 1)</f>
        <v>0</v>
      </c>
    </row>
    <row r="649" spans="1:18" hidden="1" x14ac:dyDescent="0.3">
      <c r="A649" s="1">
        <f t="shared" si="700"/>
        <v>195</v>
      </c>
      <c r="B649" s="1">
        <f t="shared" ref="B649:D649" si="721">INDEX(A$6:A$221,$A649)-A$450</f>
        <v>0.71749999999999992</v>
      </c>
      <c r="C649" s="1">
        <f t="shared" si="721"/>
        <v>-7.5000000000000067E-3</v>
      </c>
      <c r="D649" s="1">
        <f t="shared" si="721"/>
        <v>0.1625000000000002</v>
      </c>
      <c r="E649" s="1">
        <f t="shared" si="707"/>
        <v>0.38701298701298703</v>
      </c>
      <c r="F649" s="1">
        <f t="shared" si="708"/>
        <v>-0.4233766233766233</v>
      </c>
      <c r="G649" s="1">
        <f t="shared" si="709"/>
        <v>-0.21298701298701295</v>
      </c>
      <c r="H649" s="1">
        <f t="shared" si="710"/>
        <v>0.35254237288135593</v>
      </c>
      <c r="I649" s="1">
        <f t="shared" si="711"/>
        <v>0.19661016949152541</v>
      </c>
      <c r="J649" s="1">
        <f t="shared" si="712"/>
        <v>-0.30847457627118657</v>
      </c>
      <c r="K649" s="1">
        <f t="shared" si="713"/>
        <v>0.54126874999999997</v>
      </c>
      <c r="L649" s="1">
        <f t="shared" si="714"/>
        <v>0.37439028503963562</v>
      </c>
      <c r="M649" s="1">
        <f t="shared" si="715"/>
        <v>0.25809824762999145</v>
      </c>
      <c r="N649" s="1">
        <f t="shared" si="716"/>
        <v>3</v>
      </c>
      <c r="O649" s="1">
        <f t="shared" si="717"/>
        <v>0</v>
      </c>
      <c r="P649" s="1">
        <f t="shared" si="718"/>
        <v>0</v>
      </c>
      <c r="Q649" s="1">
        <f t="shared" si="719"/>
        <v>1</v>
      </c>
      <c r="R649" s="1">
        <f t="shared" si="720"/>
        <v>0</v>
      </c>
    </row>
    <row r="650" spans="1:18" hidden="1" x14ac:dyDescent="0.3">
      <c r="A650" s="1">
        <f t="shared" si="700"/>
        <v>196</v>
      </c>
      <c r="B650" s="1">
        <f t="shared" ref="B650:D650" si="722">INDEX(A$6:A$221,$A650)-A$450</f>
        <v>0.71749999999999992</v>
      </c>
      <c r="C650" s="1">
        <f t="shared" si="722"/>
        <v>-7.5000000000000067E-3</v>
      </c>
      <c r="D650" s="1">
        <f t="shared" si="722"/>
        <v>0.36250000000000027</v>
      </c>
      <c r="E650" s="1">
        <f t="shared" si="707"/>
        <v>0.38701298701298703</v>
      </c>
      <c r="F650" s="1">
        <f t="shared" si="708"/>
        <v>-0.4233766233766233</v>
      </c>
      <c r="G650" s="1">
        <f t="shared" si="709"/>
        <v>-1.298701298701288E-2</v>
      </c>
      <c r="H650" s="1">
        <f t="shared" si="710"/>
        <v>0.35254237288135593</v>
      </c>
      <c r="I650" s="1">
        <f t="shared" si="711"/>
        <v>0.19661016949152541</v>
      </c>
      <c r="J650" s="1">
        <f t="shared" si="712"/>
        <v>-0.10847457627118651</v>
      </c>
      <c r="K650" s="1">
        <f t="shared" si="713"/>
        <v>0.64626875000000006</v>
      </c>
      <c r="L650" s="1">
        <f t="shared" si="714"/>
        <v>0.32919547984483044</v>
      </c>
      <c r="M650" s="1">
        <f t="shared" si="715"/>
        <v>0.1747084171215168</v>
      </c>
      <c r="N650" s="1">
        <f t="shared" si="716"/>
        <v>3</v>
      </c>
      <c r="O650" s="1">
        <f t="shared" si="717"/>
        <v>0</v>
      </c>
      <c r="P650" s="1">
        <f t="shared" si="718"/>
        <v>0</v>
      </c>
      <c r="Q650" s="1">
        <f t="shared" si="719"/>
        <v>1</v>
      </c>
      <c r="R650" s="1">
        <f t="shared" si="720"/>
        <v>0</v>
      </c>
    </row>
    <row r="651" spans="1:18" hidden="1" x14ac:dyDescent="0.3">
      <c r="A651" s="1">
        <f t="shared" si="700"/>
        <v>197</v>
      </c>
      <c r="B651" s="1">
        <f t="shared" ref="B651:D651" si="723">INDEX(A$6:A$221,$A651)-A$450</f>
        <v>0.71749999999999992</v>
      </c>
      <c r="C651" s="1">
        <f t="shared" si="723"/>
        <v>-7.5000000000000067E-3</v>
      </c>
      <c r="D651" s="1">
        <f t="shared" si="723"/>
        <v>0.56250000000000033</v>
      </c>
      <c r="E651" s="1">
        <f t="shared" si="707"/>
        <v>0.38701298701298703</v>
      </c>
      <c r="F651" s="1">
        <f t="shared" si="708"/>
        <v>-0.4233766233766233</v>
      </c>
      <c r="G651" s="1">
        <f t="shared" si="709"/>
        <v>0.18701298701298719</v>
      </c>
      <c r="H651" s="1">
        <f t="shared" si="710"/>
        <v>0.35254237288135593</v>
      </c>
      <c r="I651" s="1">
        <f t="shared" si="711"/>
        <v>0.19661016949152541</v>
      </c>
      <c r="J651" s="1">
        <f t="shared" si="712"/>
        <v>9.152542372881356E-2</v>
      </c>
      <c r="K651" s="1">
        <f t="shared" si="713"/>
        <v>0.83126875000000022</v>
      </c>
      <c r="L651" s="1">
        <f t="shared" si="714"/>
        <v>0.36400067465002528</v>
      </c>
      <c r="M651" s="1">
        <f t="shared" si="715"/>
        <v>0.17131858661304222</v>
      </c>
      <c r="N651" s="1">
        <f t="shared" si="716"/>
        <v>3</v>
      </c>
      <c r="O651" s="1">
        <f t="shared" si="717"/>
        <v>0</v>
      </c>
      <c r="P651" s="1">
        <f t="shared" si="718"/>
        <v>0</v>
      </c>
      <c r="Q651" s="1">
        <f t="shared" si="719"/>
        <v>1</v>
      </c>
      <c r="R651" s="1">
        <f t="shared" si="720"/>
        <v>0</v>
      </c>
    </row>
    <row r="652" spans="1:18" hidden="1" x14ac:dyDescent="0.3">
      <c r="A652" s="1">
        <f t="shared" si="700"/>
        <v>198</v>
      </c>
      <c r="B652" s="1">
        <f t="shared" ref="B652:D652" si="724">INDEX(A$6:A$221,$A652)-A$450</f>
        <v>0.71749999999999992</v>
      </c>
      <c r="C652" s="1">
        <f t="shared" si="724"/>
        <v>-7.5000000000000067E-3</v>
      </c>
      <c r="D652" s="1">
        <f t="shared" si="724"/>
        <v>0.7625000000000004</v>
      </c>
      <c r="E652" s="1">
        <f t="shared" si="707"/>
        <v>0.38701298701298703</v>
      </c>
      <c r="F652" s="1">
        <f t="shared" si="708"/>
        <v>-0.4233766233766233</v>
      </c>
      <c r="G652" s="1">
        <f t="shared" si="709"/>
        <v>0.38701298701298725</v>
      </c>
      <c r="H652" s="1">
        <f t="shared" si="710"/>
        <v>0.35254237288135593</v>
      </c>
      <c r="I652" s="1">
        <f t="shared" si="711"/>
        <v>0.19661016949152541</v>
      </c>
      <c r="J652" s="1">
        <f t="shared" si="712"/>
        <v>0.29152542372881363</v>
      </c>
      <c r="K652" s="1">
        <f t="shared" si="713"/>
        <v>1.0962687500000006</v>
      </c>
      <c r="L652" s="1">
        <f t="shared" si="714"/>
        <v>0.47880586945522019</v>
      </c>
      <c r="M652" s="1">
        <f t="shared" si="715"/>
        <v>0.24792875610456766</v>
      </c>
      <c r="N652" s="1">
        <f t="shared" si="716"/>
        <v>3</v>
      </c>
      <c r="O652" s="1">
        <f t="shared" si="717"/>
        <v>0</v>
      </c>
      <c r="P652" s="1">
        <f t="shared" si="718"/>
        <v>0</v>
      </c>
      <c r="Q652" s="1">
        <f t="shared" si="719"/>
        <v>1</v>
      </c>
      <c r="R652" s="1">
        <f t="shared" si="720"/>
        <v>0</v>
      </c>
    </row>
    <row r="653" spans="1:18" hidden="1" x14ac:dyDescent="0.3">
      <c r="A653" s="1">
        <f t="shared" si="700"/>
        <v>199</v>
      </c>
      <c r="B653" s="1">
        <f t="shared" ref="B653:D653" si="725">INDEX(A$6:A$221,$A653)-A$450</f>
        <v>0.71749999999999992</v>
      </c>
      <c r="C653" s="1">
        <f t="shared" si="725"/>
        <v>0.19250000000000006</v>
      </c>
      <c r="D653" s="1">
        <f t="shared" si="725"/>
        <v>-0.23749999999999982</v>
      </c>
      <c r="E653" s="1">
        <f t="shared" si="707"/>
        <v>0.38701298701298703</v>
      </c>
      <c r="F653" s="1">
        <f t="shared" si="708"/>
        <v>-0.22337662337662323</v>
      </c>
      <c r="G653" s="1">
        <f t="shared" si="709"/>
        <v>-0.61298701298701297</v>
      </c>
      <c r="H653" s="1">
        <f t="shared" si="710"/>
        <v>0.35254237288135593</v>
      </c>
      <c r="I653" s="1">
        <f t="shared" si="711"/>
        <v>0.3966101694915255</v>
      </c>
      <c r="J653" s="1">
        <f t="shared" si="712"/>
        <v>-0.7084745762711866</v>
      </c>
      <c r="K653" s="1">
        <f t="shared" si="713"/>
        <v>0.6082687499999998</v>
      </c>
      <c r="L653" s="1">
        <f t="shared" si="714"/>
        <v>0.57542924607859669</v>
      </c>
      <c r="M653" s="1">
        <f t="shared" si="715"/>
        <v>0.78352197644355093</v>
      </c>
      <c r="N653" s="1">
        <f t="shared" si="716"/>
        <v>2</v>
      </c>
      <c r="O653" s="1">
        <f t="shared" si="717"/>
        <v>0</v>
      </c>
      <c r="P653" s="1">
        <f t="shared" si="718"/>
        <v>1</v>
      </c>
      <c r="Q653" s="1">
        <f t="shared" si="719"/>
        <v>0</v>
      </c>
      <c r="R653" s="1">
        <f t="shared" si="720"/>
        <v>0</v>
      </c>
    </row>
    <row r="654" spans="1:18" hidden="1" x14ac:dyDescent="0.3">
      <c r="A654" s="1">
        <f t="shared" si="700"/>
        <v>200</v>
      </c>
      <c r="B654" s="1">
        <f t="shared" ref="B654:D654" si="726">INDEX(A$6:A$221,$A654)-A$450</f>
        <v>0.71749999999999992</v>
      </c>
      <c r="C654" s="1">
        <f t="shared" si="726"/>
        <v>0.19250000000000006</v>
      </c>
      <c r="D654" s="1">
        <f t="shared" si="726"/>
        <v>-3.7499999999999811E-2</v>
      </c>
      <c r="E654" s="1">
        <f t="shared" si="707"/>
        <v>0.38701298701298703</v>
      </c>
      <c r="F654" s="1">
        <f t="shared" si="708"/>
        <v>-0.22337662337662323</v>
      </c>
      <c r="G654" s="1">
        <f t="shared" si="709"/>
        <v>-0.41298701298701296</v>
      </c>
      <c r="H654" s="1">
        <f t="shared" si="710"/>
        <v>0.35254237288135593</v>
      </c>
      <c r="I654" s="1">
        <f t="shared" si="711"/>
        <v>0.3966101694915255</v>
      </c>
      <c r="J654" s="1">
        <f t="shared" si="712"/>
        <v>-0.50847457627118664</v>
      </c>
      <c r="K654" s="1">
        <f t="shared" si="713"/>
        <v>0.55326874999999986</v>
      </c>
      <c r="L654" s="1">
        <f t="shared" si="714"/>
        <v>0.37023444088379143</v>
      </c>
      <c r="M654" s="1">
        <f t="shared" si="715"/>
        <v>0.5401321459350763</v>
      </c>
      <c r="N654" s="1">
        <f t="shared" si="716"/>
        <v>2</v>
      </c>
      <c r="O654" s="1">
        <f t="shared" si="717"/>
        <v>0</v>
      </c>
      <c r="P654" s="1">
        <f t="shared" si="718"/>
        <v>1</v>
      </c>
      <c r="Q654" s="1">
        <f t="shared" si="719"/>
        <v>0</v>
      </c>
      <c r="R654" s="1">
        <f t="shared" si="720"/>
        <v>0</v>
      </c>
    </row>
    <row r="655" spans="1:18" hidden="1" x14ac:dyDescent="0.3">
      <c r="A655" s="1">
        <f t="shared" si="700"/>
        <v>201</v>
      </c>
      <c r="B655" s="1">
        <f t="shared" ref="B655:D655" si="727">INDEX(A$6:A$221,$A655)-A$450</f>
        <v>0.71749999999999992</v>
      </c>
      <c r="C655" s="1">
        <f t="shared" si="727"/>
        <v>0.19250000000000006</v>
      </c>
      <c r="D655" s="1">
        <f t="shared" si="727"/>
        <v>0.1625000000000002</v>
      </c>
      <c r="E655" s="1">
        <f t="shared" si="707"/>
        <v>0.38701298701298703</v>
      </c>
      <c r="F655" s="1">
        <f t="shared" si="708"/>
        <v>-0.22337662337662323</v>
      </c>
      <c r="G655" s="1">
        <f t="shared" si="709"/>
        <v>-0.21298701298701295</v>
      </c>
      <c r="H655" s="1">
        <f t="shared" si="710"/>
        <v>0.35254237288135593</v>
      </c>
      <c r="I655" s="1">
        <f t="shared" si="711"/>
        <v>0.3966101694915255</v>
      </c>
      <c r="J655" s="1">
        <f t="shared" si="712"/>
        <v>-0.30847457627118657</v>
      </c>
      <c r="K655" s="1">
        <f t="shared" si="713"/>
        <v>0.57826875</v>
      </c>
      <c r="L655" s="1">
        <f t="shared" si="714"/>
        <v>0.24503963568898629</v>
      </c>
      <c r="M655" s="1">
        <f t="shared" si="715"/>
        <v>0.37674231542660164</v>
      </c>
      <c r="N655" s="1">
        <f t="shared" si="716"/>
        <v>2</v>
      </c>
      <c r="O655" s="1">
        <f t="shared" si="717"/>
        <v>0</v>
      </c>
      <c r="P655" s="1">
        <f t="shared" si="718"/>
        <v>1</v>
      </c>
      <c r="Q655" s="1">
        <f t="shared" si="719"/>
        <v>0</v>
      </c>
      <c r="R655" s="1">
        <f t="shared" si="720"/>
        <v>0</v>
      </c>
    </row>
    <row r="656" spans="1:18" hidden="1" x14ac:dyDescent="0.3">
      <c r="A656" s="1">
        <f t="shared" si="700"/>
        <v>202</v>
      </c>
      <c r="B656" s="1">
        <f t="shared" ref="B656:D656" si="728">INDEX(A$6:A$221,$A656)-A$450</f>
        <v>0.71749999999999992</v>
      </c>
      <c r="C656" s="1">
        <f t="shared" si="728"/>
        <v>0.19250000000000006</v>
      </c>
      <c r="D656" s="1">
        <f t="shared" si="728"/>
        <v>0.36250000000000027</v>
      </c>
      <c r="E656" s="1">
        <f t="shared" si="707"/>
        <v>0.38701298701298703</v>
      </c>
      <c r="F656" s="1">
        <f t="shared" si="708"/>
        <v>-0.22337662337662323</v>
      </c>
      <c r="G656" s="1">
        <f t="shared" si="709"/>
        <v>-1.298701298701288E-2</v>
      </c>
      <c r="H656" s="1">
        <f t="shared" si="710"/>
        <v>0.35254237288135593</v>
      </c>
      <c r="I656" s="1">
        <f t="shared" si="711"/>
        <v>0.3966101694915255</v>
      </c>
      <c r="J656" s="1">
        <f t="shared" si="712"/>
        <v>-0.10847457627118651</v>
      </c>
      <c r="K656" s="1">
        <f t="shared" si="713"/>
        <v>0.68326875000000009</v>
      </c>
      <c r="L656" s="1">
        <f t="shared" si="714"/>
        <v>0.19984483049418109</v>
      </c>
      <c r="M656" s="1">
        <f t="shared" si="715"/>
        <v>0.29335248491812704</v>
      </c>
      <c r="N656" s="1">
        <f t="shared" si="716"/>
        <v>2</v>
      </c>
      <c r="O656" s="1">
        <f t="shared" si="717"/>
        <v>0</v>
      </c>
      <c r="P656" s="1">
        <f t="shared" si="718"/>
        <v>1</v>
      </c>
      <c r="Q656" s="1">
        <f t="shared" si="719"/>
        <v>0</v>
      </c>
      <c r="R656" s="1">
        <f t="shared" si="720"/>
        <v>0</v>
      </c>
    </row>
    <row r="657" spans="1:18" hidden="1" x14ac:dyDescent="0.3">
      <c r="A657" s="1">
        <f t="shared" si="700"/>
        <v>203</v>
      </c>
      <c r="B657" s="1">
        <f t="shared" ref="B657:D657" si="729">INDEX(A$6:A$221,$A657)-A$450</f>
        <v>0.71749999999999992</v>
      </c>
      <c r="C657" s="1">
        <f t="shared" si="729"/>
        <v>0.19250000000000006</v>
      </c>
      <c r="D657" s="1">
        <f t="shared" si="729"/>
        <v>0.56250000000000033</v>
      </c>
      <c r="E657" s="1">
        <f t="shared" si="707"/>
        <v>0.38701298701298703</v>
      </c>
      <c r="F657" s="1">
        <f t="shared" si="708"/>
        <v>-0.22337662337662323</v>
      </c>
      <c r="G657" s="1">
        <f t="shared" si="709"/>
        <v>0.18701298701298719</v>
      </c>
      <c r="H657" s="1">
        <f t="shared" si="710"/>
        <v>0.35254237288135593</v>
      </c>
      <c r="I657" s="1">
        <f t="shared" si="711"/>
        <v>0.3966101694915255</v>
      </c>
      <c r="J657" s="1">
        <f t="shared" si="712"/>
        <v>9.152542372881356E-2</v>
      </c>
      <c r="K657" s="1">
        <f t="shared" si="713"/>
        <v>0.86826875000000037</v>
      </c>
      <c r="L657" s="1">
        <f t="shared" si="714"/>
        <v>0.23465002529937598</v>
      </c>
      <c r="M657" s="1">
        <f t="shared" si="715"/>
        <v>0.28996265440965241</v>
      </c>
      <c r="N657" s="1">
        <f t="shared" si="716"/>
        <v>2</v>
      </c>
      <c r="O657" s="1">
        <f t="shared" si="717"/>
        <v>0</v>
      </c>
      <c r="P657" s="1">
        <f t="shared" si="718"/>
        <v>1</v>
      </c>
      <c r="Q657" s="1">
        <f t="shared" si="719"/>
        <v>0</v>
      </c>
      <c r="R657" s="1">
        <f t="shared" si="720"/>
        <v>0</v>
      </c>
    </row>
    <row r="658" spans="1:18" hidden="1" x14ac:dyDescent="0.3">
      <c r="A658" s="1">
        <f t="shared" si="700"/>
        <v>204</v>
      </c>
      <c r="B658" s="1">
        <f t="shared" ref="B658:D658" si="730">INDEX(A$6:A$221,$A658)-A$450</f>
        <v>0.71749999999999992</v>
      </c>
      <c r="C658" s="1">
        <f t="shared" si="730"/>
        <v>0.19250000000000006</v>
      </c>
      <c r="D658" s="1">
        <f t="shared" si="730"/>
        <v>0.7625000000000004</v>
      </c>
      <c r="E658" s="1">
        <f t="shared" si="707"/>
        <v>0.38701298701298703</v>
      </c>
      <c r="F658" s="1">
        <f t="shared" si="708"/>
        <v>-0.22337662337662323</v>
      </c>
      <c r="G658" s="1">
        <f t="shared" si="709"/>
        <v>0.38701298701298725</v>
      </c>
      <c r="H658" s="1">
        <f t="shared" si="710"/>
        <v>0.35254237288135593</v>
      </c>
      <c r="I658" s="1">
        <f t="shared" si="711"/>
        <v>0.3966101694915255</v>
      </c>
      <c r="J658" s="1">
        <f t="shared" si="712"/>
        <v>0.29152542372881363</v>
      </c>
      <c r="K658" s="1">
        <f t="shared" si="713"/>
        <v>1.1332687500000005</v>
      </c>
      <c r="L658" s="1">
        <f t="shared" si="714"/>
        <v>0.34945522010457086</v>
      </c>
      <c r="M658" s="1">
        <f t="shared" si="715"/>
        <v>0.3665728239011779</v>
      </c>
      <c r="N658" s="1">
        <f t="shared" si="716"/>
        <v>2</v>
      </c>
      <c r="O658" s="1">
        <f t="shared" si="717"/>
        <v>0</v>
      </c>
      <c r="P658" s="1">
        <f t="shared" si="718"/>
        <v>1</v>
      </c>
      <c r="Q658" s="1">
        <f t="shared" si="719"/>
        <v>0</v>
      </c>
      <c r="R658" s="1">
        <f t="shared" si="720"/>
        <v>0</v>
      </c>
    </row>
    <row r="659" spans="1:18" hidden="1" x14ac:dyDescent="0.3">
      <c r="A659" s="1">
        <f t="shared" si="700"/>
        <v>205</v>
      </c>
      <c r="B659" s="1">
        <f t="shared" ref="B659:D659" si="731">INDEX(A$6:A$221,$A659)-A$450</f>
        <v>0.71749999999999992</v>
      </c>
      <c r="C659" s="1">
        <f t="shared" si="731"/>
        <v>0.39250000000000002</v>
      </c>
      <c r="D659" s="1">
        <f t="shared" si="731"/>
        <v>-0.23749999999999982</v>
      </c>
      <c r="E659" s="1">
        <f t="shared" si="707"/>
        <v>0.38701298701298703</v>
      </c>
      <c r="F659" s="1">
        <f t="shared" si="708"/>
        <v>-2.3376623376623273E-2</v>
      </c>
      <c r="G659" s="1">
        <f t="shared" si="709"/>
        <v>-0.61298701298701297</v>
      </c>
      <c r="H659" s="1">
        <f t="shared" si="710"/>
        <v>0.35254237288135593</v>
      </c>
      <c r="I659" s="1">
        <f t="shared" si="711"/>
        <v>0.59661016949152545</v>
      </c>
      <c r="J659" s="1">
        <f t="shared" si="712"/>
        <v>-0.7084745762711866</v>
      </c>
      <c r="K659" s="1">
        <f t="shared" si="713"/>
        <v>0.7252687499999998</v>
      </c>
      <c r="L659" s="1">
        <f t="shared" si="714"/>
        <v>0.52607859672794732</v>
      </c>
      <c r="M659" s="1">
        <f t="shared" si="715"/>
        <v>0.98216604424016107</v>
      </c>
      <c r="N659" s="1">
        <f t="shared" si="716"/>
        <v>2</v>
      </c>
      <c r="O659" s="1">
        <f t="shared" si="717"/>
        <v>0</v>
      </c>
      <c r="P659" s="1">
        <f t="shared" si="718"/>
        <v>1</v>
      </c>
      <c r="Q659" s="1">
        <f t="shared" si="719"/>
        <v>0</v>
      </c>
      <c r="R659" s="1">
        <f t="shared" si="720"/>
        <v>0</v>
      </c>
    </row>
    <row r="660" spans="1:18" hidden="1" x14ac:dyDescent="0.3">
      <c r="A660" s="1">
        <f t="shared" si="700"/>
        <v>206</v>
      </c>
      <c r="B660" s="1">
        <f t="shared" ref="B660:D660" si="732">INDEX(A$6:A$221,$A660)-A$450</f>
        <v>0.71749999999999992</v>
      </c>
      <c r="C660" s="1">
        <f t="shared" si="732"/>
        <v>0.39250000000000002</v>
      </c>
      <c r="D660" s="1">
        <f t="shared" si="732"/>
        <v>-3.7499999999999811E-2</v>
      </c>
      <c r="E660" s="1">
        <f t="shared" si="707"/>
        <v>0.38701298701298703</v>
      </c>
      <c r="F660" s="1">
        <f t="shared" si="708"/>
        <v>-2.3376623376623273E-2</v>
      </c>
      <c r="G660" s="1">
        <f t="shared" si="709"/>
        <v>-0.41298701298701296</v>
      </c>
      <c r="H660" s="1">
        <f t="shared" si="710"/>
        <v>0.35254237288135593</v>
      </c>
      <c r="I660" s="1">
        <f t="shared" si="711"/>
        <v>0.59661016949152545</v>
      </c>
      <c r="J660" s="1">
        <f t="shared" si="712"/>
        <v>-0.50847457627118664</v>
      </c>
      <c r="K660" s="1">
        <f t="shared" si="713"/>
        <v>0.67026874999999986</v>
      </c>
      <c r="L660" s="1">
        <f t="shared" si="714"/>
        <v>0.32088379153314217</v>
      </c>
      <c r="M660" s="1">
        <f t="shared" si="715"/>
        <v>0.73877621373168645</v>
      </c>
      <c r="N660" s="1">
        <f t="shared" si="716"/>
        <v>2</v>
      </c>
      <c r="O660" s="1">
        <f t="shared" si="717"/>
        <v>0</v>
      </c>
      <c r="P660" s="1">
        <f t="shared" si="718"/>
        <v>1</v>
      </c>
      <c r="Q660" s="1">
        <f t="shared" si="719"/>
        <v>0</v>
      </c>
      <c r="R660" s="1">
        <f t="shared" si="720"/>
        <v>0</v>
      </c>
    </row>
    <row r="661" spans="1:18" hidden="1" x14ac:dyDescent="0.3">
      <c r="A661" s="1">
        <f t="shared" si="700"/>
        <v>207</v>
      </c>
      <c r="B661" s="1">
        <f t="shared" ref="B661:D661" si="733">INDEX(A$6:A$221,$A661)-A$450</f>
        <v>0.71749999999999992</v>
      </c>
      <c r="C661" s="1">
        <f t="shared" si="733"/>
        <v>0.39250000000000002</v>
      </c>
      <c r="D661" s="1">
        <f t="shared" si="733"/>
        <v>0.1625000000000002</v>
      </c>
      <c r="E661" s="1">
        <f t="shared" si="707"/>
        <v>0.38701298701298703</v>
      </c>
      <c r="F661" s="1">
        <f t="shared" si="708"/>
        <v>-2.3376623376623273E-2</v>
      </c>
      <c r="G661" s="1">
        <f t="shared" si="709"/>
        <v>-0.21298701298701295</v>
      </c>
      <c r="H661" s="1">
        <f t="shared" si="710"/>
        <v>0.35254237288135593</v>
      </c>
      <c r="I661" s="1">
        <f t="shared" si="711"/>
        <v>0.59661016949152545</v>
      </c>
      <c r="J661" s="1">
        <f t="shared" si="712"/>
        <v>-0.30847457627118657</v>
      </c>
      <c r="K661" s="1">
        <f t="shared" si="713"/>
        <v>0.69526874999999999</v>
      </c>
      <c r="L661" s="1">
        <f t="shared" si="714"/>
        <v>0.19568898633833698</v>
      </c>
      <c r="M661" s="1">
        <f t="shared" si="715"/>
        <v>0.57538638322321178</v>
      </c>
      <c r="N661" s="1">
        <f t="shared" si="716"/>
        <v>2</v>
      </c>
      <c r="O661" s="1">
        <f t="shared" si="717"/>
        <v>0</v>
      </c>
      <c r="P661" s="1">
        <f t="shared" si="718"/>
        <v>1</v>
      </c>
      <c r="Q661" s="1">
        <f t="shared" si="719"/>
        <v>0</v>
      </c>
      <c r="R661" s="1">
        <f t="shared" si="720"/>
        <v>0</v>
      </c>
    </row>
    <row r="662" spans="1:18" hidden="1" x14ac:dyDescent="0.3">
      <c r="A662" s="1">
        <f t="shared" si="700"/>
        <v>208</v>
      </c>
      <c r="B662" s="1">
        <f t="shared" ref="B662:D662" si="734">INDEX(A$6:A$221,$A662)-A$450</f>
        <v>0.71749999999999992</v>
      </c>
      <c r="C662" s="1">
        <f t="shared" si="734"/>
        <v>0.39250000000000002</v>
      </c>
      <c r="D662" s="1">
        <f t="shared" si="734"/>
        <v>0.36250000000000027</v>
      </c>
      <c r="E662" s="1">
        <f t="shared" si="707"/>
        <v>0.38701298701298703</v>
      </c>
      <c r="F662" s="1">
        <f t="shared" si="708"/>
        <v>-2.3376623376623273E-2</v>
      </c>
      <c r="G662" s="1">
        <f t="shared" si="709"/>
        <v>-1.298701298701288E-2</v>
      </c>
      <c r="H662" s="1">
        <f t="shared" si="710"/>
        <v>0.35254237288135593</v>
      </c>
      <c r="I662" s="1">
        <f t="shared" si="711"/>
        <v>0.59661016949152545</v>
      </c>
      <c r="J662" s="1">
        <f t="shared" si="712"/>
        <v>-0.10847457627118651</v>
      </c>
      <c r="K662" s="1">
        <f t="shared" si="713"/>
        <v>0.80026875000000008</v>
      </c>
      <c r="L662" s="1">
        <f t="shared" si="714"/>
        <v>0.15049418114353177</v>
      </c>
      <c r="M662" s="1">
        <f t="shared" si="715"/>
        <v>0.49199655271473719</v>
      </c>
      <c r="N662" s="1">
        <f t="shared" si="716"/>
        <v>2</v>
      </c>
      <c r="O662" s="1">
        <f t="shared" si="717"/>
        <v>0</v>
      </c>
      <c r="P662" s="1">
        <f t="shared" si="718"/>
        <v>1</v>
      </c>
      <c r="Q662" s="1">
        <f t="shared" si="719"/>
        <v>0</v>
      </c>
      <c r="R662" s="1">
        <f t="shared" si="720"/>
        <v>0</v>
      </c>
    </row>
    <row r="663" spans="1:18" hidden="1" x14ac:dyDescent="0.3">
      <c r="A663" s="1">
        <f t="shared" si="700"/>
        <v>209</v>
      </c>
      <c r="B663" s="1">
        <f t="shared" ref="B663:D663" si="735">INDEX(A$6:A$221,$A663)-A$450</f>
        <v>0.71749999999999992</v>
      </c>
      <c r="C663" s="1">
        <f t="shared" si="735"/>
        <v>0.39250000000000002</v>
      </c>
      <c r="D663" s="1">
        <f t="shared" si="735"/>
        <v>0.56250000000000033</v>
      </c>
      <c r="E663" s="1">
        <f t="shared" si="707"/>
        <v>0.38701298701298703</v>
      </c>
      <c r="F663" s="1">
        <f t="shared" si="708"/>
        <v>-2.3376623376623273E-2</v>
      </c>
      <c r="G663" s="1">
        <f t="shared" si="709"/>
        <v>0.18701298701298719</v>
      </c>
      <c r="H663" s="1">
        <f t="shared" si="710"/>
        <v>0.35254237288135593</v>
      </c>
      <c r="I663" s="1">
        <f t="shared" si="711"/>
        <v>0.59661016949152545</v>
      </c>
      <c r="J663" s="1">
        <f t="shared" si="712"/>
        <v>9.152542372881356E-2</v>
      </c>
      <c r="K663" s="1">
        <f t="shared" si="713"/>
        <v>0.98526875000000036</v>
      </c>
      <c r="L663" s="1">
        <f t="shared" si="714"/>
        <v>0.18529937594872667</v>
      </c>
      <c r="M663" s="1">
        <f t="shared" si="715"/>
        <v>0.48860672220626256</v>
      </c>
      <c r="N663" s="1">
        <f t="shared" si="716"/>
        <v>2</v>
      </c>
      <c r="O663" s="1">
        <f t="shared" si="717"/>
        <v>0</v>
      </c>
      <c r="P663" s="1">
        <f t="shared" si="718"/>
        <v>1</v>
      </c>
      <c r="Q663" s="1">
        <f t="shared" si="719"/>
        <v>0</v>
      </c>
      <c r="R663" s="1">
        <f t="shared" si="720"/>
        <v>0</v>
      </c>
    </row>
    <row r="664" spans="1:18" hidden="1" x14ac:dyDescent="0.3">
      <c r="A664" s="1">
        <f t="shared" si="700"/>
        <v>210</v>
      </c>
      <c r="B664" s="1">
        <f t="shared" ref="B664:D664" si="736">INDEX(A$6:A$221,$A664)-A$450</f>
        <v>0.71749999999999992</v>
      </c>
      <c r="C664" s="1">
        <f t="shared" si="736"/>
        <v>0.39250000000000002</v>
      </c>
      <c r="D664" s="1">
        <f t="shared" si="736"/>
        <v>0.7625000000000004</v>
      </c>
      <c r="E664" s="1">
        <f t="shared" si="707"/>
        <v>0.38701298701298703</v>
      </c>
      <c r="F664" s="1">
        <f t="shared" si="708"/>
        <v>-2.3376623376623273E-2</v>
      </c>
      <c r="G664" s="1">
        <f t="shared" si="709"/>
        <v>0.38701298701298725</v>
      </c>
      <c r="H664" s="1">
        <f t="shared" si="710"/>
        <v>0.35254237288135593</v>
      </c>
      <c r="I664" s="1">
        <f t="shared" si="711"/>
        <v>0.59661016949152545</v>
      </c>
      <c r="J664" s="1">
        <f t="shared" si="712"/>
        <v>0.29152542372881363</v>
      </c>
      <c r="K664" s="1">
        <f t="shared" si="713"/>
        <v>1.2502687500000005</v>
      </c>
      <c r="L664" s="1">
        <f t="shared" si="714"/>
        <v>0.30010457075392161</v>
      </c>
      <c r="M664" s="1">
        <f t="shared" si="715"/>
        <v>0.56521689169778799</v>
      </c>
      <c r="N664" s="1">
        <f t="shared" si="716"/>
        <v>2</v>
      </c>
      <c r="O664" s="1">
        <f t="shared" si="717"/>
        <v>0</v>
      </c>
      <c r="P664" s="1">
        <f t="shared" si="718"/>
        <v>1</v>
      </c>
      <c r="Q664" s="1">
        <f t="shared" si="719"/>
        <v>0</v>
      </c>
      <c r="R664" s="1">
        <f t="shared" si="720"/>
        <v>0</v>
      </c>
    </row>
    <row r="665" spans="1:18" hidden="1" x14ac:dyDescent="0.3">
      <c r="A665" s="1">
        <f t="shared" si="700"/>
        <v>211</v>
      </c>
      <c r="B665" s="1">
        <f t="shared" ref="B665:D665" si="737">INDEX(A$6:A$221,$A665)-A$450</f>
        <v>0.71749999999999992</v>
      </c>
      <c r="C665" s="1">
        <f t="shared" si="737"/>
        <v>0.59250000000000003</v>
      </c>
      <c r="D665" s="1">
        <f t="shared" si="737"/>
        <v>-0.23749999999999982</v>
      </c>
      <c r="E665" s="1">
        <f t="shared" si="707"/>
        <v>0.38701298701298703</v>
      </c>
      <c r="F665" s="1">
        <f t="shared" si="708"/>
        <v>0.17662337662337668</v>
      </c>
      <c r="G665" s="1">
        <f t="shared" si="709"/>
        <v>-0.61298701298701297</v>
      </c>
      <c r="H665" s="1">
        <f t="shared" si="710"/>
        <v>0.35254237288135593</v>
      </c>
      <c r="I665" s="1">
        <f t="shared" si="711"/>
        <v>0.79661016949152541</v>
      </c>
      <c r="J665" s="1">
        <f t="shared" si="712"/>
        <v>-0.7084745762711866</v>
      </c>
      <c r="K665" s="1">
        <f t="shared" si="713"/>
        <v>0.92226874999999986</v>
      </c>
      <c r="L665" s="1">
        <f t="shared" si="714"/>
        <v>0.55672794737729803</v>
      </c>
      <c r="M665" s="1">
        <f t="shared" si="715"/>
        <v>1.2608101120367712</v>
      </c>
      <c r="N665" s="1">
        <f t="shared" si="716"/>
        <v>2</v>
      </c>
      <c r="O665" s="1">
        <f t="shared" si="717"/>
        <v>0</v>
      </c>
      <c r="P665" s="1">
        <f t="shared" si="718"/>
        <v>1</v>
      </c>
      <c r="Q665" s="1">
        <f t="shared" si="719"/>
        <v>0</v>
      </c>
      <c r="R665" s="1">
        <f t="shared" si="720"/>
        <v>0</v>
      </c>
    </row>
    <row r="666" spans="1:18" x14ac:dyDescent="0.3">
      <c r="A666" s="1">
        <f t="shared" si="700"/>
        <v>212</v>
      </c>
      <c r="B666" s="1">
        <f t="shared" ref="B666:D666" si="738">INDEX(A$6:A$221,$A666)-A$450</f>
        <v>0.71749999999999992</v>
      </c>
      <c r="C666" s="1">
        <f t="shared" si="738"/>
        <v>0.59250000000000003</v>
      </c>
      <c r="D666" s="1">
        <f t="shared" si="738"/>
        <v>-3.7499999999999811E-2</v>
      </c>
      <c r="E666" s="1">
        <f t="shared" si="707"/>
        <v>0.38701298701298703</v>
      </c>
      <c r="F666" s="1">
        <f t="shared" si="708"/>
        <v>0.17662337662337668</v>
      </c>
      <c r="G666" s="1">
        <f t="shared" si="709"/>
        <v>-0.41298701298701296</v>
      </c>
      <c r="H666" s="1">
        <f t="shared" si="710"/>
        <v>0.35254237288135593</v>
      </c>
      <c r="I666" s="1">
        <f t="shared" si="711"/>
        <v>0.79661016949152541</v>
      </c>
      <c r="J666" s="1">
        <f t="shared" si="712"/>
        <v>-0.50847457627118664</v>
      </c>
      <c r="K666" s="1">
        <f t="shared" si="713"/>
        <v>0.86726874999999992</v>
      </c>
      <c r="L666" s="1">
        <f t="shared" si="714"/>
        <v>0.35153314218249282</v>
      </c>
      <c r="M666" s="1">
        <f t="shared" si="715"/>
        <v>1.0174202815282967</v>
      </c>
      <c r="N666" s="1">
        <f t="shared" si="716"/>
        <v>2</v>
      </c>
      <c r="O666" s="1">
        <f t="shared" si="717"/>
        <v>0</v>
      </c>
      <c r="P666" s="1">
        <f t="shared" si="718"/>
        <v>1</v>
      </c>
      <c r="Q666" s="1">
        <f t="shared" si="719"/>
        <v>0</v>
      </c>
      <c r="R666" s="1">
        <f t="shared" si="720"/>
        <v>0</v>
      </c>
    </row>
    <row r="667" spans="1:18" x14ac:dyDescent="0.3">
      <c r="A667" s="1">
        <f t="shared" si="700"/>
        <v>213</v>
      </c>
      <c r="B667" s="1">
        <f t="shared" ref="B667:D667" si="739">INDEX(A$6:A$221,$A667)-A$450</f>
        <v>0.71749999999999992</v>
      </c>
      <c r="C667" s="1">
        <f t="shared" si="739"/>
        <v>0.59250000000000003</v>
      </c>
      <c r="D667" s="1">
        <f t="shared" si="739"/>
        <v>0.1625000000000002</v>
      </c>
      <c r="E667" s="1">
        <f t="shared" si="707"/>
        <v>0.38701298701298703</v>
      </c>
      <c r="F667" s="1">
        <f t="shared" si="708"/>
        <v>0.17662337662337668</v>
      </c>
      <c r="G667" s="1">
        <f t="shared" si="709"/>
        <v>-0.21298701298701295</v>
      </c>
      <c r="H667" s="1">
        <f t="shared" si="710"/>
        <v>0.35254237288135593</v>
      </c>
      <c r="I667" s="1">
        <f t="shared" si="711"/>
        <v>0.79661016949152541</v>
      </c>
      <c r="J667" s="1">
        <f t="shared" si="712"/>
        <v>-0.30847457627118657</v>
      </c>
      <c r="K667" s="1">
        <f t="shared" si="713"/>
        <v>0.89226875000000005</v>
      </c>
      <c r="L667" s="1">
        <f t="shared" si="714"/>
        <v>0.22633833698768763</v>
      </c>
      <c r="M667" s="1">
        <f t="shared" si="715"/>
        <v>0.85403045101982189</v>
      </c>
      <c r="N667" s="1">
        <f t="shared" si="716"/>
        <v>2</v>
      </c>
      <c r="O667" s="1">
        <f t="shared" si="717"/>
        <v>0</v>
      </c>
      <c r="P667" s="1">
        <f t="shared" si="718"/>
        <v>1</v>
      </c>
      <c r="Q667" s="1">
        <f t="shared" si="719"/>
        <v>0</v>
      </c>
      <c r="R667" s="1">
        <f t="shared" si="720"/>
        <v>0</v>
      </c>
    </row>
    <row r="668" spans="1:18" x14ac:dyDescent="0.3">
      <c r="A668" s="1">
        <f t="shared" si="700"/>
        <v>214</v>
      </c>
      <c r="B668" s="1">
        <f t="shared" ref="B668:D668" si="740">INDEX(A$6:A$221,$A668)-A$450</f>
        <v>0.71749999999999992</v>
      </c>
      <c r="C668" s="1">
        <f t="shared" si="740"/>
        <v>0.59250000000000003</v>
      </c>
      <c r="D668" s="1">
        <f t="shared" si="740"/>
        <v>0.36250000000000027</v>
      </c>
      <c r="E668" s="1">
        <f t="shared" si="707"/>
        <v>0.38701298701298703</v>
      </c>
      <c r="F668" s="1">
        <f t="shared" si="708"/>
        <v>0.17662337662337668</v>
      </c>
      <c r="G668" s="1">
        <f t="shared" si="709"/>
        <v>-1.298701298701288E-2</v>
      </c>
      <c r="H668" s="1">
        <f t="shared" si="710"/>
        <v>0.35254237288135593</v>
      </c>
      <c r="I668" s="1">
        <f t="shared" si="711"/>
        <v>0.79661016949152541</v>
      </c>
      <c r="J668" s="1">
        <f t="shared" si="712"/>
        <v>-0.10847457627118651</v>
      </c>
      <c r="K668" s="1">
        <f t="shared" si="713"/>
        <v>0.99726875000000015</v>
      </c>
      <c r="L668" s="1">
        <f t="shared" si="714"/>
        <v>0.18114353179288245</v>
      </c>
      <c r="M668" s="1">
        <f t="shared" si="715"/>
        <v>0.7706406205113473</v>
      </c>
      <c r="N668" s="1">
        <f t="shared" si="716"/>
        <v>2</v>
      </c>
      <c r="O668" s="1">
        <f t="shared" si="717"/>
        <v>0</v>
      </c>
      <c r="P668" s="1">
        <f t="shared" si="718"/>
        <v>1</v>
      </c>
      <c r="Q668" s="1">
        <f t="shared" si="719"/>
        <v>0</v>
      </c>
      <c r="R668" s="1">
        <f t="shared" si="720"/>
        <v>0</v>
      </c>
    </row>
    <row r="669" spans="1:18" x14ac:dyDescent="0.3">
      <c r="A669" s="1">
        <f t="shared" si="700"/>
        <v>215</v>
      </c>
      <c r="B669" s="1">
        <f t="shared" ref="B669:D669" si="741">INDEX(A$6:A$221,$A669)-A$450</f>
        <v>0.71749999999999992</v>
      </c>
      <c r="C669" s="1">
        <f t="shared" si="741"/>
        <v>0.59250000000000003</v>
      </c>
      <c r="D669" s="1">
        <f t="shared" si="741"/>
        <v>0.56250000000000033</v>
      </c>
      <c r="E669" s="1">
        <f t="shared" si="707"/>
        <v>0.38701298701298703</v>
      </c>
      <c r="F669" s="1">
        <f t="shared" si="708"/>
        <v>0.17662337662337668</v>
      </c>
      <c r="G669" s="1">
        <f t="shared" si="709"/>
        <v>0.18701298701298719</v>
      </c>
      <c r="H669" s="1">
        <f t="shared" si="710"/>
        <v>0.35254237288135593</v>
      </c>
      <c r="I669" s="1">
        <f t="shared" si="711"/>
        <v>0.79661016949152541</v>
      </c>
      <c r="J669" s="1">
        <f t="shared" si="712"/>
        <v>9.152542372881356E-2</v>
      </c>
      <c r="K669" s="1">
        <f t="shared" si="713"/>
        <v>1.1822687500000004</v>
      </c>
      <c r="L669" s="1">
        <f t="shared" si="714"/>
        <v>0.21594872659807735</v>
      </c>
      <c r="M669" s="1">
        <f t="shared" si="715"/>
        <v>0.76725079000287266</v>
      </c>
      <c r="N669" s="1">
        <f t="shared" si="716"/>
        <v>2</v>
      </c>
      <c r="O669" s="1">
        <f t="shared" si="717"/>
        <v>0</v>
      </c>
      <c r="P669" s="1">
        <f t="shared" si="718"/>
        <v>1</v>
      </c>
      <c r="Q669" s="1">
        <f t="shared" si="719"/>
        <v>0</v>
      </c>
      <c r="R669" s="1">
        <f t="shared" si="720"/>
        <v>0</v>
      </c>
    </row>
    <row r="670" spans="1:18" x14ac:dyDescent="0.3">
      <c r="A670" s="1">
        <f t="shared" si="700"/>
        <v>216</v>
      </c>
      <c r="B670" s="1">
        <f t="shared" ref="B670:D670" si="742">INDEX(A$6:A$221,$A670)-A$450</f>
        <v>0.71749999999999992</v>
      </c>
      <c r="C670" s="1">
        <f t="shared" si="742"/>
        <v>0.59250000000000003</v>
      </c>
      <c r="D670" s="1">
        <f t="shared" si="742"/>
        <v>0.7625000000000004</v>
      </c>
      <c r="E670" s="1">
        <f t="shared" si="707"/>
        <v>0.38701298701298703</v>
      </c>
      <c r="F670" s="1">
        <f t="shared" si="708"/>
        <v>0.17662337662337668</v>
      </c>
      <c r="G670" s="1">
        <f t="shared" si="709"/>
        <v>0.38701298701298725</v>
      </c>
      <c r="H670" s="1">
        <f t="shared" si="710"/>
        <v>0.35254237288135593</v>
      </c>
      <c r="I670" s="1">
        <f t="shared" si="711"/>
        <v>0.79661016949152541</v>
      </c>
      <c r="J670" s="1">
        <f t="shared" si="712"/>
        <v>0.29152542372881363</v>
      </c>
      <c r="K670" s="1">
        <f t="shared" si="713"/>
        <v>1.4472687500000005</v>
      </c>
      <c r="L670" s="1">
        <f t="shared" si="714"/>
        <v>0.33075392140327226</v>
      </c>
      <c r="M670" s="1">
        <f t="shared" si="715"/>
        <v>0.8438609594943981</v>
      </c>
      <c r="N670" s="1">
        <f t="shared" si="716"/>
        <v>2</v>
      </c>
      <c r="O670" s="1">
        <f t="shared" si="717"/>
        <v>0</v>
      </c>
      <c r="P670" s="1">
        <f t="shared" si="718"/>
        <v>1</v>
      </c>
      <c r="Q670" s="1">
        <f t="shared" si="719"/>
        <v>0</v>
      </c>
      <c r="R670" s="1">
        <f t="shared" si="720"/>
        <v>0</v>
      </c>
    </row>
    <row r="671" spans="1:18" x14ac:dyDescent="0.3">
      <c r="N671" s="1" t="s">
        <v>77</v>
      </c>
      <c r="O671" s="1">
        <f>SUM(O455:O670)</f>
        <v>75</v>
      </c>
      <c r="P671" s="1">
        <f>SUM(P455:P670)</f>
        <v>78</v>
      </c>
      <c r="Q671" s="1">
        <f>SUM(Q455:Q670)</f>
        <v>63</v>
      </c>
      <c r="R671" s="1">
        <f>SUM(R455:R670)</f>
        <v>9</v>
      </c>
    </row>
    <row r="673" spans="1:18" x14ac:dyDescent="0.3">
      <c r="A673" s="1" t="s">
        <v>34</v>
      </c>
    </row>
    <row r="674" spans="1:18" x14ac:dyDescent="0.3">
      <c r="A674" s="1">
        <f>A449</f>
        <v>3</v>
      </c>
      <c r="B674" s="1">
        <f>B449</f>
        <v>3</v>
      </c>
    </row>
    <row r="675" spans="1:18" x14ac:dyDescent="0.3">
      <c r="A675" s="1">
        <f>SUMPRODUCT($O455:$O670,A$6:A$221)/O671</f>
        <v>0.28800000000000009</v>
      </c>
      <c r="B675" s="1">
        <f>SUMPRODUCT($O455:$O670,B$6:B$221)/O671</f>
        <v>0.42933333333333329</v>
      </c>
      <c r="C675" s="1">
        <f>SUMPRODUCT($O455:$O670,C$6:C$221)/O671</f>
        <v>0.21866666666666659</v>
      </c>
    </row>
    <row r="676" spans="1:18" x14ac:dyDescent="0.3">
      <c r="A676" s="1">
        <f>SUMPRODUCT($P455:$P670,A$6:A$221)/$P671</f>
        <v>0.6051282051282052</v>
      </c>
      <c r="B676" s="1">
        <f>SUMPRODUCT($P455:$P670,B$6:B$221)/$P671</f>
        <v>0.82564102564102571</v>
      </c>
      <c r="C676" s="1">
        <f>SUMPRODUCT($P455:$P670,C$6:C$221)/$P671</f>
        <v>0.61025641025641042</v>
      </c>
    </row>
    <row r="677" spans="1:18" x14ac:dyDescent="0.3">
      <c r="A677" s="1">
        <f>SUMPRODUCT($Q455:$Q670,A$6:A$221)/$Q671</f>
        <v>0.62222222222222223</v>
      </c>
      <c r="B677" s="1">
        <f>SUMPRODUCT($Q455:$Q670,B$6:B$221)/$Q671</f>
        <v>0.18095238095238098</v>
      </c>
      <c r="C677" s="1">
        <f>SUMPRODUCT($Q455:$Q670,C$6:C$221)/$Q671</f>
        <v>0.69841269841269848</v>
      </c>
    </row>
    <row r="679" spans="1:18" x14ac:dyDescent="0.3">
      <c r="A679" s="1" t="s">
        <v>6</v>
      </c>
      <c r="B679" s="1" t="s">
        <v>7</v>
      </c>
      <c r="C679" s="1" t="s">
        <v>8</v>
      </c>
      <c r="D679" s="1" t="s">
        <v>70</v>
      </c>
      <c r="E679" s="1" t="s">
        <v>9</v>
      </c>
      <c r="F679" s="1" t="s">
        <v>10</v>
      </c>
      <c r="G679" s="1" t="s">
        <v>73</v>
      </c>
      <c r="H679" s="1" t="s">
        <v>11</v>
      </c>
      <c r="I679" s="1" t="s">
        <v>12</v>
      </c>
      <c r="J679" s="1" t="s">
        <v>102</v>
      </c>
      <c r="K679" s="1" t="s">
        <v>13</v>
      </c>
      <c r="L679" s="1" t="s">
        <v>14</v>
      </c>
      <c r="M679" s="1" t="s">
        <v>15</v>
      </c>
      <c r="N679" s="1" t="s">
        <v>38</v>
      </c>
      <c r="O679" s="1" t="s">
        <v>75</v>
      </c>
      <c r="P679" s="1" t="s">
        <v>76</v>
      </c>
      <c r="Q679" s="1" t="s">
        <v>85</v>
      </c>
      <c r="R679" s="1" t="s">
        <v>86</v>
      </c>
    </row>
    <row r="680" spans="1:18" x14ac:dyDescent="0.3">
      <c r="A680" s="1">
        <v>1</v>
      </c>
      <c r="B680" s="1">
        <f>INDEX(A$6:A$221,$A680)-A$675</f>
        <v>-0.28800000000000009</v>
      </c>
      <c r="C680" s="1">
        <f>INDEX(B$6:B$221,$A680)-B$675</f>
        <v>-0.42933333333333329</v>
      </c>
      <c r="D680" s="1">
        <f>INDEX(C$6:C$221,$A680)-C$675</f>
        <v>-0.21866666666666659</v>
      </c>
      <c r="E680" s="1">
        <f>INDEX(A$6:A$221,$A680)-A$676</f>
        <v>-0.6051282051282052</v>
      </c>
      <c r="F680" s="1">
        <f>INDEX(B$6:B$221,$A680)-B$676</f>
        <v>-0.82564102564102571</v>
      </c>
      <c r="G680" s="1">
        <f>INDEX(C$6:C$221,$A680)-C$676</f>
        <v>-0.61025641025641042</v>
      </c>
      <c r="H680" s="1">
        <f>INDEX(A$6:A$221,$A680)-A$677</f>
        <v>-0.62222222222222223</v>
      </c>
      <c r="I680" s="1">
        <f>INDEX(B$6:B$221,$A680)-B$677</f>
        <v>-0.18095238095238098</v>
      </c>
      <c r="J680" s="1">
        <f>INDEX(C$6:C$221,$A680)-C$677</f>
        <v>-0.69841269841269848</v>
      </c>
      <c r="K680" s="1">
        <f>SUMPRODUCT(B680:D680,B680:D680)</f>
        <v>0.31508622222222221</v>
      </c>
      <c r="L680" s="1">
        <f>SUMPRODUCT(E680:G680,E680:G680)</f>
        <v>1.4202761341222885</v>
      </c>
      <c r="M680" s="1">
        <f>SUMPRODUCT(H680:J680,H680:J680)</f>
        <v>0.90768455530360304</v>
      </c>
      <c r="N680" s="1">
        <f>MATCH(MIN(K680:M680),K680:M680, 0)</f>
        <v>1</v>
      </c>
      <c r="O680" s="1">
        <f>IF(N680=1,1,0)</f>
        <v>1</v>
      </c>
      <c r="P680" s="1">
        <f>IF(N680=2,1,0)</f>
        <v>0</v>
      </c>
      <c r="Q680" s="1">
        <f>IF(N680=3,1,0)</f>
        <v>0</v>
      </c>
      <c r="R680" s="1">
        <f>IF(N680=N455, 0, 1)</f>
        <v>0</v>
      </c>
    </row>
    <row r="681" spans="1:18" hidden="1" x14ac:dyDescent="0.3">
      <c r="A681" s="1">
        <f>A680+1</f>
        <v>2</v>
      </c>
      <c r="B681" s="1">
        <f t="shared" ref="B681:D681" si="743">INDEX(A$6:A$221,$A681)-A$675</f>
        <v>-0.28800000000000009</v>
      </c>
      <c r="C681" s="1">
        <f t="shared" si="743"/>
        <v>-0.42933333333333329</v>
      </c>
      <c r="D681" s="1">
        <f t="shared" si="743"/>
        <v>-1.8666666666666581E-2</v>
      </c>
      <c r="E681" s="1">
        <f t="shared" ref="E681:E744" si="744">INDEX(A$6:A$221,$A681)-A$676</f>
        <v>-0.6051282051282052</v>
      </c>
      <c r="F681" s="1">
        <f t="shared" ref="F681:F744" si="745">INDEX(B$6:B$221,$A681)-B$676</f>
        <v>-0.82564102564102571</v>
      </c>
      <c r="G681" s="1">
        <f t="shared" ref="G681:G744" si="746">INDEX(C$6:C$221,$A681)-C$676</f>
        <v>-0.41025641025641041</v>
      </c>
      <c r="H681" s="1">
        <f t="shared" ref="H681:H744" si="747">INDEX(A$6:A$221,$A681)-A$677</f>
        <v>-0.62222222222222223</v>
      </c>
      <c r="I681" s="1">
        <f t="shared" ref="I681:I744" si="748">INDEX(B$6:B$221,$A681)-B$677</f>
        <v>-0.18095238095238098</v>
      </c>
      <c r="J681" s="1">
        <f t="shared" ref="J681:J744" si="749">INDEX(C$6:C$221,$A681)-C$677</f>
        <v>-0.49841269841269847</v>
      </c>
      <c r="K681" s="1">
        <f t="shared" ref="K681:K744" si="750">SUMPRODUCT(B681:D681,B681:D681)</f>
        <v>0.26761955555555555</v>
      </c>
      <c r="L681" s="1">
        <f t="shared" ref="L681:L744" si="751">SUMPRODUCT(E681:G681,E681:G681)</f>
        <v>1.2161735700197243</v>
      </c>
      <c r="M681" s="1">
        <f t="shared" ref="M681:M744" si="752">SUMPRODUCT(H681:J681,H681:J681)</f>
        <v>0.66831947593852359</v>
      </c>
      <c r="N681" s="1">
        <f t="shared" ref="N681:N744" si="753">MATCH(MIN(K681:M681),K681:M681, 0)</f>
        <v>1</v>
      </c>
      <c r="O681" s="1">
        <f t="shared" ref="O681:O744" si="754">IF(N681=1,1,0)</f>
        <v>1</v>
      </c>
      <c r="P681" s="1">
        <f t="shared" ref="P681:P744" si="755">IF(N681=2,1,0)</f>
        <v>0</v>
      </c>
      <c r="Q681" s="1">
        <f t="shared" ref="Q681:Q744" si="756">IF(N681=3,1,0)</f>
        <v>0</v>
      </c>
      <c r="R681" s="1">
        <f t="shared" ref="R681:R744" si="757">IF(N681=N456, 0, 1)</f>
        <v>0</v>
      </c>
    </row>
    <row r="682" spans="1:18" hidden="1" x14ac:dyDescent="0.3">
      <c r="A682" s="1">
        <f t="shared" ref="A682:A745" si="758">A681+1</f>
        <v>3</v>
      </c>
      <c r="B682" s="1">
        <f t="shared" ref="B682:D682" si="759">INDEX(A$6:A$221,$A682)-A$675</f>
        <v>-0.28800000000000009</v>
      </c>
      <c r="C682" s="1">
        <f t="shared" si="759"/>
        <v>-0.42933333333333329</v>
      </c>
      <c r="D682" s="1">
        <f t="shared" si="759"/>
        <v>0.18133333333333343</v>
      </c>
      <c r="E682" s="1">
        <f t="shared" si="744"/>
        <v>-0.6051282051282052</v>
      </c>
      <c r="F682" s="1">
        <f t="shared" si="745"/>
        <v>-0.82564102564102571</v>
      </c>
      <c r="G682" s="1">
        <f t="shared" si="746"/>
        <v>-0.2102564102564104</v>
      </c>
      <c r="H682" s="1">
        <f t="shared" si="747"/>
        <v>-0.62222222222222223</v>
      </c>
      <c r="I682" s="1">
        <f t="shared" si="748"/>
        <v>-0.18095238095238098</v>
      </c>
      <c r="J682" s="1">
        <f t="shared" si="749"/>
        <v>-0.29841269841269846</v>
      </c>
      <c r="K682" s="1">
        <f t="shared" si="750"/>
        <v>0.30015288888888891</v>
      </c>
      <c r="L682" s="1">
        <f t="shared" si="751"/>
        <v>1.0920710059171601</v>
      </c>
      <c r="M682" s="1">
        <f t="shared" si="752"/>
        <v>0.50895439657344421</v>
      </c>
      <c r="N682" s="1">
        <f t="shared" si="753"/>
        <v>1</v>
      </c>
      <c r="O682" s="1">
        <f t="shared" si="754"/>
        <v>1</v>
      </c>
      <c r="P682" s="1">
        <f t="shared" si="755"/>
        <v>0</v>
      </c>
      <c r="Q682" s="1">
        <f t="shared" si="756"/>
        <v>0</v>
      </c>
      <c r="R682" s="1">
        <f t="shared" si="757"/>
        <v>0</v>
      </c>
    </row>
    <row r="683" spans="1:18" hidden="1" x14ac:dyDescent="0.3">
      <c r="A683" s="1">
        <f t="shared" si="758"/>
        <v>4</v>
      </c>
      <c r="B683" s="1">
        <f t="shared" ref="B683:D683" si="760">INDEX(A$6:A$221,$A683)-A$675</f>
        <v>-0.28800000000000009</v>
      </c>
      <c r="C683" s="1">
        <f t="shared" si="760"/>
        <v>-0.42933333333333329</v>
      </c>
      <c r="D683" s="1">
        <f t="shared" si="760"/>
        <v>0.38133333333333352</v>
      </c>
      <c r="E683" s="1">
        <f t="shared" si="744"/>
        <v>-0.6051282051282052</v>
      </c>
      <c r="F683" s="1">
        <f t="shared" si="745"/>
        <v>-0.82564102564102571</v>
      </c>
      <c r="G683" s="1">
        <f t="shared" si="746"/>
        <v>-1.0256410256410331E-2</v>
      </c>
      <c r="H683" s="1">
        <f t="shared" si="747"/>
        <v>-0.62222222222222223</v>
      </c>
      <c r="I683" s="1">
        <f t="shared" si="748"/>
        <v>-0.18095238095238098</v>
      </c>
      <c r="J683" s="1">
        <f t="shared" si="749"/>
        <v>-9.8412698412698396E-2</v>
      </c>
      <c r="K683" s="1">
        <f t="shared" si="750"/>
        <v>0.4126862222222224</v>
      </c>
      <c r="L683" s="1">
        <f t="shared" si="751"/>
        <v>1.047968441814596</v>
      </c>
      <c r="M683" s="1">
        <f t="shared" si="752"/>
        <v>0.42958931720836485</v>
      </c>
      <c r="N683" s="1">
        <f t="shared" si="753"/>
        <v>1</v>
      </c>
      <c r="O683" s="1">
        <f t="shared" si="754"/>
        <v>1</v>
      </c>
      <c r="P683" s="1">
        <f t="shared" si="755"/>
        <v>0</v>
      </c>
      <c r="Q683" s="1">
        <f t="shared" si="756"/>
        <v>0</v>
      </c>
      <c r="R683" s="1">
        <f t="shared" si="757"/>
        <v>0</v>
      </c>
    </row>
    <row r="684" spans="1:18" hidden="1" x14ac:dyDescent="0.3">
      <c r="A684" s="1">
        <f t="shared" si="758"/>
        <v>5</v>
      </c>
      <c r="B684" s="1">
        <f t="shared" ref="B684:D684" si="761">INDEX(A$6:A$221,$A684)-A$675</f>
        <v>-0.28800000000000009</v>
      </c>
      <c r="C684" s="1">
        <f t="shared" si="761"/>
        <v>-0.42933333333333329</v>
      </c>
      <c r="D684" s="1">
        <f t="shared" si="761"/>
        <v>0.58133333333333359</v>
      </c>
      <c r="E684" s="1">
        <f t="shared" si="744"/>
        <v>-0.6051282051282052</v>
      </c>
      <c r="F684" s="1">
        <f t="shared" si="745"/>
        <v>-0.82564102564102571</v>
      </c>
      <c r="G684" s="1">
        <f t="shared" si="746"/>
        <v>0.18974358974358974</v>
      </c>
      <c r="H684" s="1">
        <f t="shared" si="747"/>
        <v>-0.62222222222222223</v>
      </c>
      <c r="I684" s="1">
        <f t="shared" si="748"/>
        <v>-0.18095238095238098</v>
      </c>
      <c r="J684" s="1">
        <f t="shared" si="749"/>
        <v>0.10158730158730167</v>
      </c>
      <c r="K684" s="1">
        <f t="shared" si="750"/>
        <v>0.60521955555555584</v>
      </c>
      <c r="L684" s="1">
        <f t="shared" si="751"/>
        <v>1.0838658777120318</v>
      </c>
      <c r="M684" s="1">
        <f t="shared" si="752"/>
        <v>0.43022423784328551</v>
      </c>
      <c r="N684" s="1">
        <f t="shared" si="753"/>
        <v>3</v>
      </c>
      <c r="O684" s="1">
        <f t="shared" si="754"/>
        <v>0</v>
      </c>
      <c r="P684" s="1">
        <f t="shared" si="755"/>
        <v>0</v>
      </c>
      <c r="Q684" s="1">
        <f t="shared" si="756"/>
        <v>1</v>
      </c>
      <c r="R684" s="1">
        <f t="shared" si="757"/>
        <v>0</v>
      </c>
    </row>
    <row r="685" spans="1:18" hidden="1" x14ac:dyDescent="0.3">
      <c r="A685" s="1">
        <f t="shared" si="758"/>
        <v>6</v>
      </c>
      <c r="B685" s="1">
        <f t="shared" ref="B685:D685" si="762">INDEX(A$6:A$221,$A685)-A$675</f>
        <v>-0.28800000000000009</v>
      </c>
      <c r="C685" s="1">
        <f t="shared" si="762"/>
        <v>-0.42933333333333329</v>
      </c>
      <c r="D685" s="1">
        <f t="shared" si="762"/>
        <v>0.78133333333333366</v>
      </c>
      <c r="E685" s="1">
        <f t="shared" si="744"/>
        <v>-0.6051282051282052</v>
      </c>
      <c r="F685" s="1">
        <f t="shared" si="745"/>
        <v>-0.82564102564102571</v>
      </c>
      <c r="G685" s="1">
        <f t="shared" si="746"/>
        <v>0.3897435897435898</v>
      </c>
      <c r="H685" s="1">
        <f t="shared" si="747"/>
        <v>-0.62222222222222223</v>
      </c>
      <c r="I685" s="1">
        <f t="shared" si="748"/>
        <v>-0.18095238095238098</v>
      </c>
      <c r="J685" s="1">
        <f t="shared" si="749"/>
        <v>0.30158730158730174</v>
      </c>
      <c r="K685" s="1">
        <f t="shared" si="750"/>
        <v>0.87775288888888936</v>
      </c>
      <c r="L685" s="1">
        <f t="shared" si="751"/>
        <v>1.1997633136094679</v>
      </c>
      <c r="M685" s="1">
        <f t="shared" si="752"/>
        <v>0.51085915847820618</v>
      </c>
      <c r="N685" s="1">
        <f t="shared" si="753"/>
        <v>3</v>
      </c>
      <c r="O685" s="1">
        <f t="shared" si="754"/>
        <v>0</v>
      </c>
      <c r="P685" s="1">
        <f t="shared" si="755"/>
        <v>0</v>
      </c>
      <c r="Q685" s="1">
        <f t="shared" si="756"/>
        <v>1</v>
      </c>
      <c r="R685" s="1">
        <f t="shared" si="757"/>
        <v>0</v>
      </c>
    </row>
    <row r="686" spans="1:18" hidden="1" x14ac:dyDescent="0.3">
      <c r="A686" s="1">
        <f t="shared" si="758"/>
        <v>7</v>
      </c>
      <c r="B686" s="1">
        <f t="shared" ref="B686:D686" si="763">INDEX(A$6:A$221,$A686)-A$675</f>
        <v>-0.28800000000000009</v>
      </c>
      <c r="C686" s="1">
        <f t="shared" si="763"/>
        <v>-0.22933333333333328</v>
      </c>
      <c r="D686" s="1">
        <f t="shared" si="763"/>
        <v>-0.21866666666666659</v>
      </c>
      <c r="E686" s="1">
        <f t="shared" si="744"/>
        <v>-0.6051282051282052</v>
      </c>
      <c r="F686" s="1">
        <f t="shared" si="745"/>
        <v>-0.62564102564102564</v>
      </c>
      <c r="G686" s="1">
        <f t="shared" si="746"/>
        <v>-0.61025641025641042</v>
      </c>
      <c r="H686" s="1">
        <f t="shared" si="747"/>
        <v>-0.62222222222222223</v>
      </c>
      <c r="I686" s="1">
        <f t="shared" si="748"/>
        <v>1.9047619047619035E-2</v>
      </c>
      <c r="J686" s="1">
        <f t="shared" si="749"/>
        <v>-0.69841269841269848</v>
      </c>
      <c r="K686" s="1">
        <f t="shared" si="750"/>
        <v>0.1833528888888889</v>
      </c>
      <c r="L686" s="1">
        <f t="shared" si="751"/>
        <v>1.130019723865878</v>
      </c>
      <c r="M686" s="1">
        <f t="shared" si="752"/>
        <v>0.87530360292265064</v>
      </c>
      <c r="N686" s="1">
        <f t="shared" si="753"/>
        <v>1</v>
      </c>
      <c r="O686" s="1">
        <f t="shared" si="754"/>
        <v>1</v>
      </c>
      <c r="P686" s="1">
        <f t="shared" si="755"/>
        <v>0</v>
      </c>
      <c r="Q686" s="1">
        <f t="shared" si="756"/>
        <v>0</v>
      </c>
      <c r="R686" s="1">
        <f t="shared" si="757"/>
        <v>0</v>
      </c>
    </row>
    <row r="687" spans="1:18" hidden="1" x14ac:dyDescent="0.3">
      <c r="A687" s="1">
        <f t="shared" si="758"/>
        <v>8</v>
      </c>
      <c r="B687" s="1">
        <f t="shared" ref="B687:D687" si="764">INDEX(A$6:A$221,$A687)-A$675</f>
        <v>-0.28800000000000009</v>
      </c>
      <c r="C687" s="1">
        <f t="shared" si="764"/>
        <v>-0.22933333333333328</v>
      </c>
      <c r="D687" s="1">
        <f t="shared" si="764"/>
        <v>-1.8666666666666581E-2</v>
      </c>
      <c r="E687" s="1">
        <f t="shared" si="744"/>
        <v>-0.6051282051282052</v>
      </c>
      <c r="F687" s="1">
        <f t="shared" si="745"/>
        <v>-0.62564102564102564</v>
      </c>
      <c r="G687" s="1">
        <f t="shared" si="746"/>
        <v>-0.41025641025641041</v>
      </c>
      <c r="H687" s="1">
        <f t="shared" si="747"/>
        <v>-0.62222222222222223</v>
      </c>
      <c r="I687" s="1">
        <f t="shared" si="748"/>
        <v>1.9047619047619035E-2</v>
      </c>
      <c r="J687" s="1">
        <f t="shared" si="749"/>
        <v>-0.49841269841269847</v>
      </c>
      <c r="K687" s="1">
        <f t="shared" si="750"/>
        <v>0.13588622222222224</v>
      </c>
      <c r="L687" s="1">
        <f t="shared" si="751"/>
        <v>0.92591715976331379</v>
      </c>
      <c r="M687" s="1">
        <f t="shared" si="752"/>
        <v>0.63593852355757119</v>
      </c>
      <c r="N687" s="1">
        <f t="shared" si="753"/>
        <v>1</v>
      </c>
      <c r="O687" s="1">
        <f t="shared" si="754"/>
        <v>1</v>
      </c>
      <c r="P687" s="1">
        <f t="shared" si="755"/>
        <v>0</v>
      </c>
      <c r="Q687" s="1">
        <f t="shared" si="756"/>
        <v>0</v>
      </c>
      <c r="R687" s="1">
        <f t="shared" si="757"/>
        <v>0</v>
      </c>
    </row>
    <row r="688" spans="1:18" hidden="1" x14ac:dyDescent="0.3">
      <c r="A688" s="1">
        <f t="shared" si="758"/>
        <v>9</v>
      </c>
      <c r="B688" s="1">
        <f t="shared" ref="B688:D688" si="765">INDEX(A$6:A$221,$A688)-A$675</f>
        <v>-0.28800000000000009</v>
      </c>
      <c r="C688" s="1">
        <f t="shared" si="765"/>
        <v>-0.22933333333333328</v>
      </c>
      <c r="D688" s="1">
        <f t="shared" si="765"/>
        <v>0.18133333333333343</v>
      </c>
      <c r="E688" s="1">
        <f t="shared" si="744"/>
        <v>-0.6051282051282052</v>
      </c>
      <c r="F688" s="1">
        <f t="shared" si="745"/>
        <v>-0.62564102564102564</v>
      </c>
      <c r="G688" s="1">
        <f t="shared" si="746"/>
        <v>-0.2102564102564104</v>
      </c>
      <c r="H688" s="1">
        <f t="shared" si="747"/>
        <v>-0.62222222222222223</v>
      </c>
      <c r="I688" s="1">
        <f t="shared" si="748"/>
        <v>1.9047619047619035E-2</v>
      </c>
      <c r="J688" s="1">
        <f t="shared" si="749"/>
        <v>-0.29841269841269846</v>
      </c>
      <c r="K688" s="1">
        <f t="shared" si="750"/>
        <v>0.16841955555555563</v>
      </c>
      <c r="L688" s="1">
        <f t="shared" si="751"/>
        <v>0.80181459566074964</v>
      </c>
      <c r="M688" s="1">
        <f t="shared" si="752"/>
        <v>0.47657344419249181</v>
      </c>
      <c r="N688" s="1">
        <f t="shared" si="753"/>
        <v>1</v>
      </c>
      <c r="O688" s="1">
        <f t="shared" si="754"/>
        <v>1</v>
      </c>
      <c r="P688" s="1">
        <f t="shared" si="755"/>
        <v>0</v>
      </c>
      <c r="Q688" s="1">
        <f t="shared" si="756"/>
        <v>0</v>
      </c>
      <c r="R688" s="1">
        <f t="shared" si="757"/>
        <v>0</v>
      </c>
    </row>
    <row r="689" spans="1:18" hidden="1" x14ac:dyDescent="0.3">
      <c r="A689" s="1">
        <f t="shared" si="758"/>
        <v>10</v>
      </c>
      <c r="B689" s="1">
        <f t="shared" ref="B689:D689" si="766">INDEX(A$6:A$221,$A689)-A$675</f>
        <v>-0.28800000000000009</v>
      </c>
      <c r="C689" s="1">
        <f t="shared" si="766"/>
        <v>-0.22933333333333328</v>
      </c>
      <c r="D689" s="1">
        <f t="shared" si="766"/>
        <v>0.38133333333333352</v>
      </c>
      <c r="E689" s="1">
        <f t="shared" si="744"/>
        <v>-0.6051282051282052</v>
      </c>
      <c r="F689" s="1">
        <f t="shared" si="745"/>
        <v>-0.62564102564102564</v>
      </c>
      <c r="G689" s="1">
        <f t="shared" si="746"/>
        <v>-1.0256410256410331E-2</v>
      </c>
      <c r="H689" s="1">
        <f t="shared" si="747"/>
        <v>-0.62222222222222223</v>
      </c>
      <c r="I689" s="1">
        <f t="shared" si="748"/>
        <v>1.9047619047619035E-2</v>
      </c>
      <c r="J689" s="1">
        <f t="shared" si="749"/>
        <v>-9.8412698412698396E-2</v>
      </c>
      <c r="K689" s="1">
        <f t="shared" si="750"/>
        <v>0.28095288888888903</v>
      </c>
      <c r="L689" s="1">
        <f t="shared" si="751"/>
        <v>0.75771203155818545</v>
      </c>
      <c r="M689" s="1">
        <f t="shared" si="752"/>
        <v>0.39720836482741245</v>
      </c>
      <c r="N689" s="1">
        <f t="shared" si="753"/>
        <v>1</v>
      </c>
      <c r="O689" s="1">
        <f t="shared" si="754"/>
        <v>1</v>
      </c>
      <c r="P689" s="1">
        <f t="shared" si="755"/>
        <v>0</v>
      </c>
      <c r="Q689" s="1">
        <f t="shared" si="756"/>
        <v>0</v>
      </c>
      <c r="R689" s="1">
        <f t="shared" si="757"/>
        <v>0</v>
      </c>
    </row>
    <row r="690" spans="1:18" hidden="1" x14ac:dyDescent="0.3">
      <c r="A690" s="1">
        <f t="shared" si="758"/>
        <v>11</v>
      </c>
      <c r="B690" s="1">
        <f t="shared" ref="B690:D690" si="767">INDEX(A$6:A$221,$A690)-A$675</f>
        <v>-0.28800000000000009</v>
      </c>
      <c r="C690" s="1">
        <f t="shared" si="767"/>
        <v>-0.22933333333333328</v>
      </c>
      <c r="D690" s="1">
        <f t="shared" si="767"/>
        <v>0.58133333333333359</v>
      </c>
      <c r="E690" s="1">
        <f t="shared" si="744"/>
        <v>-0.6051282051282052</v>
      </c>
      <c r="F690" s="1">
        <f t="shared" si="745"/>
        <v>-0.62564102564102564</v>
      </c>
      <c r="G690" s="1">
        <f t="shared" si="746"/>
        <v>0.18974358974358974</v>
      </c>
      <c r="H690" s="1">
        <f t="shared" si="747"/>
        <v>-0.62222222222222223</v>
      </c>
      <c r="I690" s="1">
        <f t="shared" si="748"/>
        <v>1.9047619047619035E-2</v>
      </c>
      <c r="J690" s="1">
        <f t="shared" si="749"/>
        <v>0.10158730158730167</v>
      </c>
      <c r="K690" s="1">
        <f t="shared" si="750"/>
        <v>0.47348622222222253</v>
      </c>
      <c r="L690" s="1">
        <f t="shared" si="751"/>
        <v>0.79360946745562133</v>
      </c>
      <c r="M690" s="1">
        <f t="shared" si="752"/>
        <v>0.39784328546233311</v>
      </c>
      <c r="N690" s="1">
        <f t="shared" si="753"/>
        <v>3</v>
      </c>
      <c r="O690" s="1">
        <f t="shared" si="754"/>
        <v>0</v>
      </c>
      <c r="P690" s="1">
        <f t="shared" si="755"/>
        <v>0</v>
      </c>
      <c r="Q690" s="1">
        <f t="shared" si="756"/>
        <v>1</v>
      </c>
      <c r="R690" s="1">
        <f t="shared" si="757"/>
        <v>0</v>
      </c>
    </row>
    <row r="691" spans="1:18" hidden="1" x14ac:dyDescent="0.3">
      <c r="A691" s="1">
        <f t="shared" si="758"/>
        <v>12</v>
      </c>
      <c r="B691" s="1">
        <f t="shared" ref="B691:D691" si="768">INDEX(A$6:A$221,$A691)-A$675</f>
        <v>-0.28800000000000009</v>
      </c>
      <c r="C691" s="1">
        <f t="shared" si="768"/>
        <v>-0.22933333333333328</v>
      </c>
      <c r="D691" s="1">
        <f t="shared" si="768"/>
        <v>0.78133333333333366</v>
      </c>
      <c r="E691" s="1">
        <f t="shared" si="744"/>
        <v>-0.6051282051282052</v>
      </c>
      <c r="F691" s="1">
        <f t="shared" si="745"/>
        <v>-0.62564102564102564</v>
      </c>
      <c r="G691" s="1">
        <f t="shared" si="746"/>
        <v>0.3897435897435898</v>
      </c>
      <c r="H691" s="1">
        <f t="shared" si="747"/>
        <v>-0.62222222222222223</v>
      </c>
      <c r="I691" s="1">
        <f t="shared" si="748"/>
        <v>1.9047619047619035E-2</v>
      </c>
      <c r="J691" s="1">
        <f t="shared" si="749"/>
        <v>0.30158730158730174</v>
      </c>
      <c r="K691" s="1">
        <f t="shared" si="750"/>
        <v>0.74601955555555599</v>
      </c>
      <c r="L691" s="1">
        <f t="shared" si="751"/>
        <v>0.90950690335305728</v>
      </c>
      <c r="M691" s="1">
        <f t="shared" si="752"/>
        <v>0.47847820609725378</v>
      </c>
      <c r="N691" s="1">
        <f t="shared" si="753"/>
        <v>3</v>
      </c>
      <c r="O691" s="1">
        <f t="shared" si="754"/>
        <v>0</v>
      </c>
      <c r="P691" s="1">
        <f t="shared" si="755"/>
        <v>0</v>
      </c>
      <c r="Q691" s="1">
        <f t="shared" si="756"/>
        <v>1</v>
      </c>
      <c r="R691" s="1">
        <f t="shared" si="757"/>
        <v>0</v>
      </c>
    </row>
    <row r="692" spans="1:18" hidden="1" x14ac:dyDescent="0.3">
      <c r="A692" s="1">
        <f t="shared" si="758"/>
        <v>13</v>
      </c>
      <c r="B692" s="1">
        <f t="shared" ref="B692:D692" si="769">INDEX(A$6:A$221,$A692)-A$675</f>
        <v>-0.28800000000000009</v>
      </c>
      <c r="C692" s="1">
        <f t="shared" si="769"/>
        <v>-2.9333333333333267E-2</v>
      </c>
      <c r="D692" s="1">
        <f t="shared" si="769"/>
        <v>-0.21866666666666659</v>
      </c>
      <c r="E692" s="1">
        <f t="shared" si="744"/>
        <v>-0.6051282051282052</v>
      </c>
      <c r="F692" s="1">
        <f t="shared" si="745"/>
        <v>-0.42564102564102568</v>
      </c>
      <c r="G692" s="1">
        <f t="shared" si="746"/>
        <v>-0.61025641025641042</v>
      </c>
      <c r="H692" s="1">
        <f t="shared" si="747"/>
        <v>-0.62222222222222223</v>
      </c>
      <c r="I692" s="1">
        <f t="shared" si="748"/>
        <v>0.21904761904761905</v>
      </c>
      <c r="J692" s="1">
        <f t="shared" si="749"/>
        <v>-0.69841269841269848</v>
      </c>
      <c r="K692" s="1">
        <f t="shared" si="750"/>
        <v>0.13161955555555557</v>
      </c>
      <c r="L692" s="1">
        <f t="shared" si="751"/>
        <v>0.91976331360946784</v>
      </c>
      <c r="M692" s="1">
        <f t="shared" si="752"/>
        <v>0.92292265054169831</v>
      </c>
      <c r="N692" s="1">
        <f t="shared" si="753"/>
        <v>1</v>
      </c>
      <c r="O692" s="1">
        <f t="shared" si="754"/>
        <v>1</v>
      </c>
      <c r="P692" s="1">
        <f t="shared" si="755"/>
        <v>0</v>
      </c>
      <c r="Q692" s="1">
        <f t="shared" si="756"/>
        <v>0</v>
      </c>
      <c r="R692" s="1">
        <f t="shared" si="757"/>
        <v>0</v>
      </c>
    </row>
    <row r="693" spans="1:18" hidden="1" x14ac:dyDescent="0.3">
      <c r="A693" s="1">
        <f t="shared" si="758"/>
        <v>14</v>
      </c>
      <c r="B693" s="1">
        <f t="shared" ref="B693:D693" si="770">INDEX(A$6:A$221,$A693)-A$675</f>
        <v>-0.28800000000000009</v>
      </c>
      <c r="C693" s="1">
        <f t="shared" si="770"/>
        <v>-2.9333333333333267E-2</v>
      </c>
      <c r="D693" s="1">
        <f t="shared" si="770"/>
        <v>-1.8666666666666581E-2</v>
      </c>
      <c r="E693" s="1">
        <f t="shared" si="744"/>
        <v>-0.6051282051282052</v>
      </c>
      <c r="F693" s="1">
        <f t="shared" si="745"/>
        <v>-0.42564102564102568</v>
      </c>
      <c r="G693" s="1">
        <f t="shared" si="746"/>
        <v>-0.41025641025641041</v>
      </c>
      <c r="H693" s="1">
        <f t="shared" si="747"/>
        <v>-0.62222222222222223</v>
      </c>
      <c r="I693" s="1">
        <f t="shared" si="748"/>
        <v>0.21904761904761905</v>
      </c>
      <c r="J693" s="1">
        <f t="shared" si="749"/>
        <v>-0.49841269841269847</v>
      </c>
      <c r="K693" s="1">
        <f t="shared" si="750"/>
        <v>8.415288888888893E-2</v>
      </c>
      <c r="L693" s="1">
        <f t="shared" si="751"/>
        <v>0.71566074950690362</v>
      </c>
      <c r="M693" s="1">
        <f t="shared" si="752"/>
        <v>0.68355757117661886</v>
      </c>
      <c r="N693" s="1">
        <f t="shared" si="753"/>
        <v>1</v>
      </c>
      <c r="O693" s="1">
        <f t="shared" si="754"/>
        <v>1</v>
      </c>
      <c r="P693" s="1">
        <f t="shared" si="755"/>
        <v>0</v>
      </c>
      <c r="Q693" s="1">
        <f t="shared" si="756"/>
        <v>0</v>
      </c>
      <c r="R693" s="1">
        <f t="shared" si="757"/>
        <v>0</v>
      </c>
    </row>
    <row r="694" spans="1:18" hidden="1" x14ac:dyDescent="0.3">
      <c r="A694" s="1">
        <f t="shared" si="758"/>
        <v>15</v>
      </c>
      <c r="B694" s="1">
        <f t="shared" ref="B694:D694" si="771">INDEX(A$6:A$221,$A694)-A$675</f>
        <v>-0.28800000000000009</v>
      </c>
      <c r="C694" s="1">
        <f t="shared" si="771"/>
        <v>-2.9333333333333267E-2</v>
      </c>
      <c r="D694" s="1">
        <f t="shared" si="771"/>
        <v>0.18133333333333343</v>
      </c>
      <c r="E694" s="1">
        <f t="shared" si="744"/>
        <v>-0.6051282051282052</v>
      </c>
      <c r="F694" s="1">
        <f t="shared" si="745"/>
        <v>-0.42564102564102568</v>
      </c>
      <c r="G694" s="1">
        <f t="shared" si="746"/>
        <v>-0.2102564102564104</v>
      </c>
      <c r="H694" s="1">
        <f t="shared" si="747"/>
        <v>-0.62222222222222223</v>
      </c>
      <c r="I694" s="1">
        <f t="shared" si="748"/>
        <v>0.21904761904761905</v>
      </c>
      <c r="J694" s="1">
        <f t="shared" si="749"/>
        <v>-0.29841269841269846</v>
      </c>
      <c r="K694" s="1">
        <f t="shared" si="750"/>
        <v>0.1166862222222223</v>
      </c>
      <c r="L694" s="1">
        <f t="shared" si="751"/>
        <v>0.59155818540433946</v>
      </c>
      <c r="M694" s="1">
        <f t="shared" si="752"/>
        <v>0.52419249181153948</v>
      </c>
      <c r="N694" s="1">
        <f t="shared" si="753"/>
        <v>1</v>
      </c>
      <c r="O694" s="1">
        <f t="shared" si="754"/>
        <v>1</v>
      </c>
      <c r="P694" s="1">
        <f t="shared" si="755"/>
        <v>0</v>
      </c>
      <c r="Q694" s="1">
        <f t="shared" si="756"/>
        <v>0</v>
      </c>
      <c r="R694" s="1">
        <f t="shared" si="757"/>
        <v>0</v>
      </c>
    </row>
    <row r="695" spans="1:18" hidden="1" x14ac:dyDescent="0.3">
      <c r="A695" s="1">
        <f t="shared" si="758"/>
        <v>16</v>
      </c>
      <c r="B695" s="1">
        <f t="shared" ref="B695:D695" si="772">INDEX(A$6:A$221,$A695)-A$675</f>
        <v>-0.28800000000000009</v>
      </c>
      <c r="C695" s="1">
        <f t="shared" si="772"/>
        <v>-2.9333333333333267E-2</v>
      </c>
      <c r="D695" s="1">
        <f t="shared" si="772"/>
        <v>0.38133333333333352</v>
      </c>
      <c r="E695" s="1">
        <f t="shared" si="744"/>
        <v>-0.6051282051282052</v>
      </c>
      <c r="F695" s="1">
        <f t="shared" si="745"/>
        <v>-0.42564102564102568</v>
      </c>
      <c r="G695" s="1">
        <f t="shared" si="746"/>
        <v>-1.0256410256410331E-2</v>
      </c>
      <c r="H695" s="1">
        <f t="shared" si="747"/>
        <v>-0.62222222222222223</v>
      </c>
      <c r="I695" s="1">
        <f t="shared" si="748"/>
        <v>0.21904761904761905</v>
      </c>
      <c r="J695" s="1">
        <f t="shared" si="749"/>
        <v>-9.8412698412698396E-2</v>
      </c>
      <c r="K695" s="1">
        <f t="shared" si="750"/>
        <v>0.22921955555555573</v>
      </c>
      <c r="L695" s="1">
        <f t="shared" si="751"/>
        <v>0.54745562130177527</v>
      </c>
      <c r="M695" s="1">
        <f t="shared" si="752"/>
        <v>0.44482741244646007</v>
      </c>
      <c r="N695" s="1">
        <f t="shared" si="753"/>
        <v>1</v>
      </c>
      <c r="O695" s="1">
        <f t="shared" si="754"/>
        <v>1</v>
      </c>
      <c r="P695" s="1">
        <f t="shared" si="755"/>
        <v>0</v>
      </c>
      <c r="Q695" s="1">
        <f t="shared" si="756"/>
        <v>0</v>
      </c>
      <c r="R695" s="1">
        <f t="shared" si="757"/>
        <v>0</v>
      </c>
    </row>
    <row r="696" spans="1:18" hidden="1" x14ac:dyDescent="0.3">
      <c r="A696" s="1">
        <f t="shared" si="758"/>
        <v>17</v>
      </c>
      <c r="B696" s="1">
        <f t="shared" ref="B696:D696" si="773">INDEX(A$6:A$221,$A696)-A$675</f>
        <v>-0.28800000000000009</v>
      </c>
      <c r="C696" s="1">
        <f t="shared" si="773"/>
        <v>-2.9333333333333267E-2</v>
      </c>
      <c r="D696" s="1">
        <f t="shared" si="773"/>
        <v>0.58133333333333359</v>
      </c>
      <c r="E696" s="1">
        <f t="shared" si="744"/>
        <v>-0.6051282051282052</v>
      </c>
      <c r="F696" s="1">
        <f t="shared" si="745"/>
        <v>-0.42564102564102568</v>
      </c>
      <c r="G696" s="1">
        <f t="shared" si="746"/>
        <v>0.18974358974358974</v>
      </c>
      <c r="H696" s="1">
        <f t="shared" si="747"/>
        <v>-0.62222222222222223</v>
      </c>
      <c r="I696" s="1">
        <f t="shared" si="748"/>
        <v>0.21904761904761905</v>
      </c>
      <c r="J696" s="1">
        <f t="shared" si="749"/>
        <v>0.10158730158730167</v>
      </c>
      <c r="K696" s="1">
        <f t="shared" si="750"/>
        <v>0.42175288888888918</v>
      </c>
      <c r="L696" s="1">
        <f t="shared" si="751"/>
        <v>0.58335305719921116</v>
      </c>
      <c r="M696" s="1">
        <f t="shared" si="752"/>
        <v>0.44546233308138072</v>
      </c>
      <c r="N696" s="1">
        <f t="shared" si="753"/>
        <v>1</v>
      </c>
      <c r="O696" s="1">
        <f t="shared" si="754"/>
        <v>1</v>
      </c>
      <c r="P696" s="1">
        <f t="shared" si="755"/>
        <v>0</v>
      </c>
      <c r="Q696" s="1">
        <f t="shared" si="756"/>
        <v>0</v>
      </c>
      <c r="R696" s="1">
        <f t="shared" si="757"/>
        <v>0</v>
      </c>
    </row>
    <row r="697" spans="1:18" hidden="1" x14ac:dyDescent="0.3">
      <c r="A697" s="1">
        <f t="shared" si="758"/>
        <v>18</v>
      </c>
      <c r="B697" s="1">
        <f t="shared" ref="B697:D697" si="774">INDEX(A$6:A$221,$A697)-A$675</f>
        <v>-0.28800000000000009</v>
      </c>
      <c r="C697" s="1">
        <f t="shared" si="774"/>
        <v>-2.9333333333333267E-2</v>
      </c>
      <c r="D697" s="1">
        <f t="shared" si="774"/>
        <v>0.78133333333333366</v>
      </c>
      <c r="E697" s="1">
        <f t="shared" si="744"/>
        <v>-0.6051282051282052</v>
      </c>
      <c r="F697" s="1">
        <f t="shared" si="745"/>
        <v>-0.42564102564102568</v>
      </c>
      <c r="G697" s="1">
        <f t="shared" si="746"/>
        <v>0.3897435897435898</v>
      </c>
      <c r="H697" s="1">
        <f t="shared" si="747"/>
        <v>-0.62222222222222223</v>
      </c>
      <c r="I697" s="1">
        <f t="shared" si="748"/>
        <v>0.21904761904761905</v>
      </c>
      <c r="J697" s="1">
        <f t="shared" si="749"/>
        <v>0.30158730158730174</v>
      </c>
      <c r="K697" s="1">
        <f t="shared" si="750"/>
        <v>0.69428622222222269</v>
      </c>
      <c r="L697" s="1">
        <f t="shared" si="751"/>
        <v>0.69925049309664711</v>
      </c>
      <c r="M697" s="1">
        <f t="shared" si="752"/>
        <v>0.52609725371630145</v>
      </c>
      <c r="N697" s="1">
        <f t="shared" si="753"/>
        <v>3</v>
      </c>
      <c r="O697" s="1">
        <f t="shared" si="754"/>
        <v>0</v>
      </c>
      <c r="P697" s="1">
        <f t="shared" si="755"/>
        <v>0</v>
      </c>
      <c r="Q697" s="1">
        <f t="shared" si="756"/>
        <v>1</v>
      </c>
      <c r="R697" s="1">
        <f t="shared" si="757"/>
        <v>0</v>
      </c>
    </row>
    <row r="698" spans="1:18" hidden="1" x14ac:dyDescent="0.3">
      <c r="A698" s="1">
        <f t="shared" si="758"/>
        <v>19</v>
      </c>
      <c r="B698" s="1">
        <f t="shared" ref="B698:D698" si="775">INDEX(A$6:A$221,$A698)-A$675</f>
        <v>-0.28800000000000009</v>
      </c>
      <c r="C698" s="1">
        <f t="shared" si="775"/>
        <v>0.1706666666666668</v>
      </c>
      <c r="D698" s="1">
        <f t="shared" si="775"/>
        <v>-0.21866666666666659</v>
      </c>
      <c r="E698" s="1">
        <f t="shared" si="744"/>
        <v>-0.6051282051282052</v>
      </c>
      <c r="F698" s="1">
        <f t="shared" si="745"/>
        <v>-0.22564102564102562</v>
      </c>
      <c r="G698" s="1">
        <f t="shared" si="746"/>
        <v>-0.61025641025641042</v>
      </c>
      <c r="H698" s="1">
        <f t="shared" si="747"/>
        <v>-0.62222222222222223</v>
      </c>
      <c r="I698" s="1">
        <f t="shared" si="748"/>
        <v>0.41904761904761911</v>
      </c>
      <c r="J698" s="1">
        <f t="shared" si="749"/>
        <v>-0.69841269841269848</v>
      </c>
      <c r="K698" s="1">
        <f t="shared" si="750"/>
        <v>0.15988622222222229</v>
      </c>
      <c r="L698" s="1">
        <f t="shared" si="751"/>
        <v>0.78950690335305751</v>
      </c>
      <c r="M698" s="1">
        <f t="shared" si="752"/>
        <v>1.0505416981607461</v>
      </c>
      <c r="N698" s="1">
        <f t="shared" si="753"/>
        <v>1</v>
      </c>
      <c r="O698" s="1">
        <f t="shared" si="754"/>
        <v>1</v>
      </c>
      <c r="P698" s="1">
        <f t="shared" si="755"/>
        <v>0</v>
      </c>
      <c r="Q698" s="1">
        <f t="shared" si="756"/>
        <v>0</v>
      </c>
      <c r="R698" s="1">
        <f t="shared" si="757"/>
        <v>0</v>
      </c>
    </row>
    <row r="699" spans="1:18" hidden="1" x14ac:dyDescent="0.3">
      <c r="A699" s="1">
        <f t="shared" si="758"/>
        <v>20</v>
      </c>
      <c r="B699" s="1">
        <f t="shared" ref="B699:D699" si="776">INDEX(A$6:A$221,$A699)-A$675</f>
        <v>-0.28800000000000009</v>
      </c>
      <c r="C699" s="1">
        <f t="shared" si="776"/>
        <v>0.1706666666666668</v>
      </c>
      <c r="D699" s="1">
        <f t="shared" si="776"/>
        <v>-1.8666666666666581E-2</v>
      </c>
      <c r="E699" s="1">
        <f t="shared" si="744"/>
        <v>-0.6051282051282052</v>
      </c>
      <c r="F699" s="1">
        <f t="shared" si="745"/>
        <v>-0.22564102564102562</v>
      </c>
      <c r="G699" s="1">
        <f t="shared" si="746"/>
        <v>-0.41025641025641041</v>
      </c>
      <c r="H699" s="1">
        <f t="shared" si="747"/>
        <v>-0.62222222222222223</v>
      </c>
      <c r="I699" s="1">
        <f t="shared" si="748"/>
        <v>0.41904761904761911</v>
      </c>
      <c r="J699" s="1">
        <f t="shared" si="749"/>
        <v>-0.49841269841269847</v>
      </c>
      <c r="K699" s="1">
        <f t="shared" si="750"/>
        <v>0.11241955555555565</v>
      </c>
      <c r="L699" s="1">
        <f t="shared" si="751"/>
        <v>0.58540433925049329</v>
      </c>
      <c r="M699" s="1">
        <f t="shared" si="752"/>
        <v>0.8111766187956666</v>
      </c>
      <c r="N699" s="1">
        <f t="shared" si="753"/>
        <v>1</v>
      </c>
      <c r="O699" s="1">
        <f t="shared" si="754"/>
        <v>1</v>
      </c>
      <c r="P699" s="1">
        <f t="shared" si="755"/>
        <v>0</v>
      </c>
      <c r="Q699" s="1">
        <f t="shared" si="756"/>
        <v>0</v>
      </c>
      <c r="R699" s="1">
        <f t="shared" si="757"/>
        <v>0</v>
      </c>
    </row>
    <row r="700" spans="1:18" hidden="1" x14ac:dyDescent="0.3">
      <c r="A700" s="1">
        <f t="shared" si="758"/>
        <v>21</v>
      </c>
      <c r="B700" s="1">
        <f t="shared" ref="B700:D700" si="777">INDEX(A$6:A$221,$A700)-A$675</f>
        <v>-0.28800000000000009</v>
      </c>
      <c r="C700" s="1">
        <f t="shared" si="777"/>
        <v>0.1706666666666668</v>
      </c>
      <c r="D700" s="1">
        <f t="shared" si="777"/>
        <v>0.18133333333333343</v>
      </c>
      <c r="E700" s="1">
        <f t="shared" si="744"/>
        <v>-0.6051282051282052</v>
      </c>
      <c r="F700" s="1">
        <f t="shared" si="745"/>
        <v>-0.22564102564102562</v>
      </c>
      <c r="G700" s="1">
        <f t="shared" si="746"/>
        <v>-0.2102564102564104</v>
      </c>
      <c r="H700" s="1">
        <f t="shared" si="747"/>
        <v>-0.62222222222222223</v>
      </c>
      <c r="I700" s="1">
        <f t="shared" si="748"/>
        <v>0.41904761904761911</v>
      </c>
      <c r="J700" s="1">
        <f t="shared" si="749"/>
        <v>-0.29841269841269846</v>
      </c>
      <c r="K700" s="1">
        <f t="shared" si="750"/>
        <v>0.14495288888888902</v>
      </c>
      <c r="L700" s="1">
        <f t="shared" si="751"/>
        <v>0.46130177514792914</v>
      </c>
      <c r="M700" s="1">
        <f t="shared" si="752"/>
        <v>0.65181153943058723</v>
      </c>
      <c r="N700" s="1">
        <f t="shared" si="753"/>
        <v>1</v>
      </c>
      <c r="O700" s="1">
        <f t="shared" si="754"/>
        <v>1</v>
      </c>
      <c r="P700" s="1">
        <f t="shared" si="755"/>
        <v>0</v>
      </c>
      <c r="Q700" s="1">
        <f t="shared" si="756"/>
        <v>0</v>
      </c>
      <c r="R700" s="1">
        <f t="shared" si="757"/>
        <v>0</v>
      </c>
    </row>
    <row r="701" spans="1:18" hidden="1" x14ac:dyDescent="0.3">
      <c r="A701" s="1">
        <f t="shared" si="758"/>
        <v>22</v>
      </c>
      <c r="B701" s="1">
        <f t="shared" ref="B701:D701" si="778">INDEX(A$6:A$221,$A701)-A$675</f>
        <v>-0.28800000000000009</v>
      </c>
      <c r="C701" s="1">
        <f t="shared" si="778"/>
        <v>0.1706666666666668</v>
      </c>
      <c r="D701" s="1">
        <f t="shared" si="778"/>
        <v>0.38133333333333352</v>
      </c>
      <c r="E701" s="1">
        <f t="shared" si="744"/>
        <v>-0.6051282051282052</v>
      </c>
      <c r="F701" s="1">
        <f t="shared" si="745"/>
        <v>-0.22564102564102562</v>
      </c>
      <c r="G701" s="1">
        <f t="shared" si="746"/>
        <v>-1.0256410256410331E-2</v>
      </c>
      <c r="H701" s="1">
        <f t="shared" si="747"/>
        <v>-0.62222222222222223</v>
      </c>
      <c r="I701" s="1">
        <f t="shared" si="748"/>
        <v>0.41904761904761911</v>
      </c>
      <c r="J701" s="1">
        <f t="shared" si="749"/>
        <v>-9.8412698412698396E-2</v>
      </c>
      <c r="K701" s="1">
        <f t="shared" si="750"/>
        <v>0.25748622222222245</v>
      </c>
      <c r="L701" s="1">
        <f t="shared" si="751"/>
        <v>0.41719921104536495</v>
      </c>
      <c r="M701" s="1">
        <f t="shared" si="752"/>
        <v>0.57244646006550781</v>
      </c>
      <c r="N701" s="1">
        <f t="shared" si="753"/>
        <v>1</v>
      </c>
      <c r="O701" s="1">
        <f t="shared" si="754"/>
        <v>1</v>
      </c>
      <c r="P701" s="1">
        <f t="shared" si="755"/>
        <v>0</v>
      </c>
      <c r="Q701" s="1">
        <f t="shared" si="756"/>
        <v>0</v>
      </c>
      <c r="R701" s="1">
        <f t="shared" si="757"/>
        <v>0</v>
      </c>
    </row>
    <row r="702" spans="1:18" hidden="1" x14ac:dyDescent="0.3">
      <c r="A702" s="1">
        <f t="shared" si="758"/>
        <v>23</v>
      </c>
      <c r="B702" s="1">
        <f t="shared" ref="B702:D702" si="779">INDEX(A$6:A$221,$A702)-A$675</f>
        <v>-0.28800000000000009</v>
      </c>
      <c r="C702" s="1">
        <f t="shared" si="779"/>
        <v>0.1706666666666668</v>
      </c>
      <c r="D702" s="1">
        <f t="shared" si="779"/>
        <v>0.58133333333333359</v>
      </c>
      <c r="E702" s="1">
        <f t="shared" si="744"/>
        <v>-0.6051282051282052</v>
      </c>
      <c r="F702" s="1">
        <f t="shared" si="745"/>
        <v>-0.22564102564102562</v>
      </c>
      <c r="G702" s="1">
        <f t="shared" si="746"/>
        <v>0.18974358974358974</v>
      </c>
      <c r="H702" s="1">
        <f t="shared" si="747"/>
        <v>-0.62222222222222223</v>
      </c>
      <c r="I702" s="1">
        <f t="shared" si="748"/>
        <v>0.41904761904761911</v>
      </c>
      <c r="J702" s="1">
        <f t="shared" si="749"/>
        <v>0.10158730158730167</v>
      </c>
      <c r="K702" s="1">
        <f t="shared" si="750"/>
        <v>0.45001955555555595</v>
      </c>
      <c r="L702" s="1">
        <f t="shared" si="751"/>
        <v>0.45309664694280083</v>
      </c>
      <c r="M702" s="1">
        <f t="shared" si="752"/>
        <v>0.57308138070042847</v>
      </c>
      <c r="N702" s="1">
        <f t="shared" si="753"/>
        <v>1</v>
      </c>
      <c r="O702" s="1">
        <f t="shared" si="754"/>
        <v>1</v>
      </c>
      <c r="P702" s="1">
        <f t="shared" si="755"/>
        <v>0</v>
      </c>
      <c r="Q702" s="1">
        <f t="shared" si="756"/>
        <v>0</v>
      </c>
      <c r="R702" s="1">
        <f t="shared" si="757"/>
        <v>0</v>
      </c>
    </row>
    <row r="703" spans="1:18" hidden="1" x14ac:dyDescent="0.3">
      <c r="A703" s="1">
        <f t="shared" si="758"/>
        <v>24</v>
      </c>
      <c r="B703" s="1">
        <f t="shared" ref="B703:D703" si="780">INDEX(A$6:A$221,$A703)-A$675</f>
        <v>-0.28800000000000009</v>
      </c>
      <c r="C703" s="1">
        <f t="shared" si="780"/>
        <v>0.1706666666666668</v>
      </c>
      <c r="D703" s="1">
        <f t="shared" si="780"/>
        <v>0.78133333333333366</v>
      </c>
      <c r="E703" s="1">
        <f t="shared" si="744"/>
        <v>-0.6051282051282052</v>
      </c>
      <c r="F703" s="1">
        <f t="shared" si="745"/>
        <v>-0.22564102564102562</v>
      </c>
      <c r="G703" s="1">
        <f t="shared" si="746"/>
        <v>0.3897435897435898</v>
      </c>
      <c r="H703" s="1">
        <f t="shared" si="747"/>
        <v>-0.62222222222222223</v>
      </c>
      <c r="I703" s="1">
        <f t="shared" si="748"/>
        <v>0.41904761904761911</v>
      </c>
      <c r="J703" s="1">
        <f t="shared" si="749"/>
        <v>0.30158730158730174</v>
      </c>
      <c r="K703" s="1">
        <f t="shared" si="750"/>
        <v>0.72255288888888947</v>
      </c>
      <c r="L703" s="1">
        <f t="shared" si="751"/>
        <v>0.56899408284023678</v>
      </c>
      <c r="M703" s="1">
        <f t="shared" si="752"/>
        <v>0.65371630133534919</v>
      </c>
      <c r="N703" s="1">
        <f t="shared" si="753"/>
        <v>2</v>
      </c>
      <c r="O703" s="1">
        <f t="shared" si="754"/>
        <v>0</v>
      </c>
      <c r="P703" s="1">
        <f t="shared" si="755"/>
        <v>1</v>
      </c>
      <c r="Q703" s="1">
        <f t="shared" si="756"/>
        <v>0</v>
      </c>
      <c r="R703" s="1">
        <f t="shared" si="757"/>
        <v>0</v>
      </c>
    </row>
    <row r="704" spans="1:18" hidden="1" x14ac:dyDescent="0.3">
      <c r="A704" s="1">
        <f t="shared" si="758"/>
        <v>25</v>
      </c>
      <c r="B704" s="1">
        <f t="shared" ref="B704:D704" si="781">INDEX(A$6:A$221,$A704)-A$675</f>
        <v>-0.28800000000000009</v>
      </c>
      <c r="C704" s="1">
        <f t="shared" si="781"/>
        <v>0.37066666666666676</v>
      </c>
      <c r="D704" s="1">
        <f t="shared" si="781"/>
        <v>-0.21866666666666659</v>
      </c>
      <c r="E704" s="1">
        <f t="shared" si="744"/>
        <v>-0.6051282051282052</v>
      </c>
      <c r="F704" s="1">
        <f t="shared" si="745"/>
        <v>-2.5641025641025661E-2</v>
      </c>
      <c r="G704" s="1">
        <f t="shared" si="746"/>
        <v>-0.61025641025641042</v>
      </c>
      <c r="H704" s="1">
        <f t="shared" si="747"/>
        <v>-0.62222222222222223</v>
      </c>
      <c r="I704" s="1">
        <f t="shared" si="748"/>
        <v>0.61904761904761907</v>
      </c>
      <c r="J704" s="1">
        <f t="shared" si="749"/>
        <v>-0.69841269841269848</v>
      </c>
      <c r="K704" s="1">
        <f t="shared" si="750"/>
        <v>0.26815288888888894</v>
      </c>
      <c r="L704" s="1">
        <f t="shared" si="751"/>
        <v>0.73925049309664725</v>
      </c>
      <c r="M704" s="1">
        <f t="shared" si="752"/>
        <v>1.2581607457797936</v>
      </c>
      <c r="N704" s="1">
        <f t="shared" si="753"/>
        <v>1</v>
      </c>
      <c r="O704" s="1">
        <f t="shared" si="754"/>
        <v>1</v>
      </c>
      <c r="P704" s="1">
        <f t="shared" si="755"/>
        <v>0</v>
      </c>
      <c r="Q704" s="1">
        <f t="shared" si="756"/>
        <v>0</v>
      </c>
      <c r="R704" s="1">
        <f t="shared" si="757"/>
        <v>0</v>
      </c>
    </row>
    <row r="705" spans="1:18" hidden="1" x14ac:dyDescent="0.3">
      <c r="A705" s="1">
        <f t="shared" si="758"/>
        <v>26</v>
      </c>
      <c r="B705" s="1">
        <f t="shared" ref="B705:D705" si="782">INDEX(A$6:A$221,$A705)-A$675</f>
        <v>-0.28800000000000009</v>
      </c>
      <c r="C705" s="1">
        <f t="shared" si="782"/>
        <v>0.37066666666666676</v>
      </c>
      <c r="D705" s="1">
        <f t="shared" si="782"/>
        <v>-1.8666666666666581E-2</v>
      </c>
      <c r="E705" s="1">
        <f t="shared" si="744"/>
        <v>-0.6051282051282052</v>
      </c>
      <c r="F705" s="1">
        <f t="shared" si="745"/>
        <v>-2.5641025641025661E-2</v>
      </c>
      <c r="G705" s="1">
        <f t="shared" si="746"/>
        <v>-0.41025641025641041</v>
      </c>
      <c r="H705" s="1">
        <f t="shared" si="747"/>
        <v>-0.62222222222222223</v>
      </c>
      <c r="I705" s="1">
        <f t="shared" si="748"/>
        <v>0.61904761904761907</v>
      </c>
      <c r="J705" s="1">
        <f t="shared" si="749"/>
        <v>-0.49841269841269847</v>
      </c>
      <c r="K705" s="1">
        <f t="shared" si="750"/>
        <v>0.22068622222222231</v>
      </c>
      <c r="L705" s="1">
        <f t="shared" si="751"/>
        <v>0.53514792899408303</v>
      </c>
      <c r="M705" s="1">
        <f t="shared" si="752"/>
        <v>1.0187956664147142</v>
      </c>
      <c r="N705" s="1">
        <f t="shared" si="753"/>
        <v>1</v>
      </c>
      <c r="O705" s="1">
        <f t="shared" si="754"/>
        <v>1</v>
      </c>
      <c r="P705" s="1">
        <f t="shared" si="755"/>
        <v>0</v>
      </c>
      <c r="Q705" s="1">
        <f t="shared" si="756"/>
        <v>0</v>
      </c>
      <c r="R705" s="1">
        <f t="shared" si="757"/>
        <v>0</v>
      </c>
    </row>
    <row r="706" spans="1:18" hidden="1" x14ac:dyDescent="0.3">
      <c r="A706" s="1">
        <f t="shared" si="758"/>
        <v>27</v>
      </c>
      <c r="B706" s="1">
        <f t="shared" ref="B706:D706" si="783">INDEX(A$6:A$221,$A706)-A$675</f>
        <v>-0.28800000000000009</v>
      </c>
      <c r="C706" s="1">
        <f t="shared" si="783"/>
        <v>0.37066666666666676</v>
      </c>
      <c r="D706" s="1">
        <f t="shared" si="783"/>
        <v>0.18133333333333343</v>
      </c>
      <c r="E706" s="1">
        <f t="shared" si="744"/>
        <v>-0.6051282051282052</v>
      </c>
      <c r="F706" s="1">
        <f t="shared" si="745"/>
        <v>-2.5641025641025661E-2</v>
      </c>
      <c r="G706" s="1">
        <f t="shared" si="746"/>
        <v>-0.2102564102564104</v>
      </c>
      <c r="H706" s="1">
        <f t="shared" si="747"/>
        <v>-0.62222222222222223</v>
      </c>
      <c r="I706" s="1">
        <f t="shared" si="748"/>
        <v>0.61904761904761907</v>
      </c>
      <c r="J706" s="1">
        <f t="shared" si="749"/>
        <v>-0.29841269841269846</v>
      </c>
      <c r="K706" s="1">
        <f t="shared" si="750"/>
        <v>0.2532195555555557</v>
      </c>
      <c r="L706" s="1">
        <f t="shared" si="751"/>
        <v>0.41104536489151888</v>
      </c>
      <c r="M706" s="1">
        <f t="shared" si="752"/>
        <v>0.85943058704963482</v>
      </c>
      <c r="N706" s="1">
        <f t="shared" si="753"/>
        <v>1</v>
      </c>
      <c r="O706" s="1">
        <f t="shared" si="754"/>
        <v>1</v>
      </c>
      <c r="P706" s="1">
        <f t="shared" si="755"/>
        <v>0</v>
      </c>
      <c r="Q706" s="1">
        <f t="shared" si="756"/>
        <v>0</v>
      </c>
      <c r="R706" s="1">
        <f t="shared" si="757"/>
        <v>0</v>
      </c>
    </row>
    <row r="707" spans="1:18" hidden="1" x14ac:dyDescent="0.3">
      <c r="A707" s="1">
        <f t="shared" si="758"/>
        <v>28</v>
      </c>
      <c r="B707" s="1">
        <f t="shared" ref="B707:D707" si="784">INDEX(A$6:A$221,$A707)-A$675</f>
        <v>-0.28800000000000009</v>
      </c>
      <c r="C707" s="1">
        <f t="shared" si="784"/>
        <v>0.37066666666666676</v>
      </c>
      <c r="D707" s="1">
        <f t="shared" si="784"/>
        <v>0.38133333333333352</v>
      </c>
      <c r="E707" s="1">
        <f t="shared" si="744"/>
        <v>-0.6051282051282052</v>
      </c>
      <c r="F707" s="1">
        <f t="shared" si="745"/>
        <v>-2.5641025641025661E-2</v>
      </c>
      <c r="G707" s="1">
        <f t="shared" si="746"/>
        <v>-1.0256410256410331E-2</v>
      </c>
      <c r="H707" s="1">
        <f t="shared" si="747"/>
        <v>-0.62222222222222223</v>
      </c>
      <c r="I707" s="1">
        <f t="shared" si="748"/>
        <v>0.61904761904761907</v>
      </c>
      <c r="J707" s="1">
        <f t="shared" si="749"/>
        <v>-9.8412698412698396E-2</v>
      </c>
      <c r="K707" s="1">
        <f t="shared" si="750"/>
        <v>0.36575288888888913</v>
      </c>
      <c r="L707" s="1">
        <f t="shared" si="751"/>
        <v>0.36694280078895469</v>
      </c>
      <c r="M707" s="1">
        <f t="shared" si="752"/>
        <v>0.7800655076845554</v>
      </c>
      <c r="N707" s="1">
        <f t="shared" si="753"/>
        <v>1</v>
      </c>
      <c r="O707" s="1">
        <f t="shared" si="754"/>
        <v>1</v>
      </c>
      <c r="P707" s="1">
        <f t="shared" si="755"/>
        <v>0</v>
      </c>
      <c r="Q707" s="1">
        <f t="shared" si="756"/>
        <v>0</v>
      </c>
      <c r="R707" s="1">
        <f t="shared" si="757"/>
        <v>0</v>
      </c>
    </row>
    <row r="708" spans="1:18" hidden="1" x14ac:dyDescent="0.3">
      <c r="A708" s="1">
        <f t="shared" si="758"/>
        <v>29</v>
      </c>
      <c r="B708" s="1">
        <f t="shared" ref="B708:D708" si="785">INDEX(A$6:A$221,$A708)-A$675</f>
        <v>-0.28800000000000009</v>
      </c>
      <c r="C708" s="1">
        <f t="shared" si="785"/>
        <v>0.37066666666666676</v>
      </c>
      <c r="D708" s="1">
        <f t="shared" si="785"/>
        <v>0.58133333333333359</v>
      </c>
      <c r="E708" s="1">
        <f t="shared" si="744"/>
        <v>-0.6051282051282052</v>
      </c>
      <c r="F708" s="1">
        <f t="shared" si="745"/>
        <v>-2.5641025641025661E-2</v>
      </c>
      <c r="G708" s="1">
        <f t="shared" si="746"/>
        <v>0.18974358974358974</v>
      </c>
      <c r="H708" s="1">
        <f t="shared" si="747"/>
        <v>-0.62222222222222223</v>
      </c>
      <c r="I708" s="1">
        <f t="shared" si="748"/>
        <v>0.61904761904761907</v>
      </c>
      <c r="J708" s="1">
        <f t="shared" si="749"/>
        <v>0.10158730158730167</v>
      </c>
      <c r="K708" s="1">
        <f t="shared" si="750"/>
        <v>0.55828622222222257</v>
      </c>
      <c r="L708" s="1">
        <f t="shared" si="751"/>
        <v>0.40284023668639057</v>
      </c>
      <c r="M708" s="1">
        <f t="shared" si="752"/>
        <v>0.78070042831947606</v>
      </c>
      <c r="N708" s="1">
        <f t="shared" si="753"/>
        <v>2</v>
      </c>
      <c r="O708" s="1">
        <f t="shared" si="754"/>
        <v>0</v>
      </c>
      <c r="P708" s="1">
        <f t="shared" si="755"/>
        <v>1</v>
      </c>
      <c r="Q708" s="1">
        <f t="shared" si="756"/>
        <v>0</v>
      </c>
      <c r="R708" s="1">
        <f t="shared" si="757"/>
        <v>0</v>
      </c>
    </row>
    <row r="709" spans="1:18" hidden="1" x14ac:dyDescent="0.3">
      <c r="A709" s="1">
        <f t="shared" si="758"/>
        <v>30</v>
      </c>
      <c r="B709" s="1">
        <f t="shared" ref="B709:D709" si="786">INDEX(A$6:A$221,$A709)-A$675</f>
        <v>-0.28800000000000009</v>
      </c>
      <c r="C709" s="1">
        <f t="shared" si="786"/>
        <v>0.37066666666666676</v>
      </c>
      <c r="D709" s="1">
        <f t="shared" si="786"/>
        <v>0.78133333333333366</v>
      </c>
      <c r="E709" s="1">
        <f t="shared" si="744"/>
        <v>-0.6051282051282052</v>
      </c>
      <c r="F709" s="1">
        <f t="shared" si="745"/>
        <v>-2.5641025641025661E-2</v>
      </c>
      <c r="G709" s="1">
        <f t="shared" si="746"/>
        <v>0.3897435897435898</v>
      </c>
      <c r="H709" s="1">
        <f t="shared" si="747"/>
        <v>-0.62222222222222223</v>
      </c>
      <c r="I709" s="1">
        <f t="shared" si="748"/>
        <v>0.61904761904761907</v>
      </c>
      <c r="J709" s="1">
        <f t="shared" si="749"/>
        <v>0.30158730158730174</v>
      </c>
      <c r="K709" s="1">
        <f t="shared" si="750"/>
        <v>0.83081955555555609</v>
      </c>
      <c r="L709" s="1">
        <f t="shared" si="751"/>
        <v>0.51873767258382653</v>
      </c>
      <c r="M709" s="1">
        <f t="shared" si="752"/>
        <v>0.86133534895439678</v>
      </c>
      <c r="N709" s="1">
        <f t="shared" si="753"/>
        <v>2</v>
      </c>
      <c r="O709" s="1">
        <f t="shared" si="754"/>
        <v>0</v>
      </c>
      <c r="P709" s="1">
        <f t="shared" si="755"/>
        <v>1</v>
      </c>
      <c r="Q709" s="1">
        <f t="shared" si="756"/>
        <v>0</v>
      </c>
      <c r="R709" s="1">
        <f t="shared" si="757"/>
        <v>0</v>
      </c>
    </row>
    <row r="710" spans="1:18" hidden="1" x14ac:dyDescent="0.3">
      <c r="A710" s="1">
        <f t="shared" si="758"/>
        <v>31</v>
      </c>
      <c r="B710" s="1">
        <f t="shared" ref="B710:D710" si="787">INDEX(A$6:A$221,$A710)-A$675</f>
        <v>-0.28800000000000009</v>
      </c>
      <c r="C710" s="1">
        <f t="shared" si="787"/>
        <v>0.57066666666666666</v>
      </c>
      <c r="D710" s="1">
        <f t="shared" si="787"/>
        <v>-0.21866666666666659</v>
      </c>
      <c r="E710" s="1">
        <f t="shared" si="744"/>
        <v>-0.6051282051282052</v>
      </c>
      <c r="F710" s="1">
        <f t="shared" si="745"/>
        <v>0.17435897435897429</v>
      </c>
      <c r="G710" s="1">
        <f t="shared" si="746"/>
        <v>-0.61025641025641042</v>
      </c>
      <c r="H710" s="1">
        <f t="shared" si="747"/>
        <v>-0.62222222222222223</v>
      </c>
      <c r="I710" s="1">
        <f t="shared" si="748"/>
        <v>0.81904761904761902</v>
      </c>
      <c r="J710" s="1">
        <f t="shared" si="749"/>
        <v>-0.69841269841269848</v>
      </c>
      <c r="K710" s="1">
        <f t="shared" si="750"/>
        <v>0.45641955555555552</v>
      </c>
      <c r="L710" s="1">
        <f t="shared" si="751"/>
        <v>0.76899408284023696</v>
      </c>
      <c r="M710" s="1">
        <f t="shared" si="752"/>
        <v>1.5457797933988411</v>
      </c>
      <c r="N710" s="1">
        <f t="shared" si="753"/>
        <v>1</v>
      </c>
      <c r="O710" s="1">
        <f t="shared" si="754"/>
        <v>1</v>
      </c>
      <c r="P710" s="1">
        <f t="shared" si="755"/>
        <v>0</v>
      </c>
      <c r="Q710" s="1">
        <f t="shared" si="756"/>
        <v>0</v>
      </c>
      <c r="R710" s="1">
        <f t="shared" si="757"/>
        <v>0</v>
      </c>
    </row>
    <row r="711" spans="1:18" hidden="1" x14ac:dyDescent="0.3">
      <c r="A711" s="1">
        <f t="shared" si="758"/>
        <v>32</v>
      </c>
      <c r="B711" s="1">
        <f t="shared" ref="B711:D711" si="788">INDEX(A$6:A$221,$A711)-A$675</f>
        <v>-0.28800000000000009</v>
      </c>
      <c r="C711" s="1">
        <f t="shared" si="788"/>
        <v>0.57066666666666666</v>
      </c>
      <c r="D711" s="1">
        <f t="shared" si="788"/>
        <v>-1.8666666666666581E-2</v>
      </c>
      <c r="E711" s="1">
        <f t="shared" si="744"/>
        <v>-0.6051282051282052</v>
      </c>
      <c r="F711" s="1">
        <f t="shared" si="745"/>
        <v>0.17435897435897429</v>
      </c>
      <c r="G711" s="1">
        <f t="shared" si="746"/>
        <v>-0.41025641025641041</v>
      </c>
      <c r="H711" s="1">
        <f t="shared" si="747"/>
        <v>-0.62222222222222223</v>
      </c>
      <c r="I711" s="1">
        <f t="shared" si="748"/>
        <v>0.81904761904761902</v>
      </c>
      <c r="J711" s="1">
        <f t="shared" si="749"/>
        <v>-0.49841269841269847</v>
      </c>
      <c r="K711" s="1">
        <f t="shared" si="750"/>
        <v>0.40895288888888887</v>
      </c>
      <c r="L711" s="1">
        <f t="shared" si="751"/>
        <v>0.56489151873767285</v>
      </c>
      <c r="M711" s="1">
        <f t="shared" si="752"/>
        <v>1.3064147140337616</v>
      </c>
      <c r="N711" s="1">
        <f t="shared" si="753"/>
        <v>1</v>
      </c>
      <c r="O711" s="1">
        <f t="shared" si="754"/>
        <v>1</v>
      </c>
      <c r="P711" s="1">
        <f t="shared" si="755"/>
        <v>0</v>
      </c>
      <c r="Q711" s="1">
        <f t="shared" si="756"/>
        <v>0</v>
      </c>
      <c r="R711" s="1">
        <f t="shared" si="757"/>
        <v>0</v>
      </c>
    </row>
    <row r="712" spans="1:18" hidden="1" x14ac:dyDescent="0.3">
      <c r="A712" s="1">
        <f t="shared" si="758"/>
        <v>33</v>
      </c>
      <c r="B712" s="1">
        <f t="shared" ref="B712:D712" si="789">INDEX(A$6:A$221,$A712)-A$675</f>
        <v>-0.28800000000000009</v>
      </c>
      <c r="C712" s="1">
        <f t="shared" si="789"/>
        <v>0.57066666666666666</v>
      </c>
      <c r="D712" s="1">
        <f t="shared" si="789"/>
        <v>0.18133333333333343</v>
      </c>
      <c r="E712" s="1">
        <f t="shared" si="744"/>
        <v>-0.6051282051282052</v>
      </c>
      <c r="F712" s="1">
        <f t="shared" si="745"/>
        <v>0.17435897435897429</v>
      </c>
      <c r="G712" s="1">
        <f t="shared" si="746"/>
        <v>-0.2102564102564104</v>
      </c>
      <c r="H712" s="1">
        <f t="shared" si="747"/>
        <v>-0.62222222222222223</v>
      </c>
      <c r="I712" s="1">
        <f t="shared" si="748"/>
        <v>0.81904761904761902</v>
      </c>
      <c r="J712" s="1">
        <f t="shared" si="749"/>
        <v>-0.29841269841269846</v>
      </c>
      <c r="K712" s="1">
        <f t="shared" si="750"/>
        <v>0.44148622222222222</v>
      </c>
      <c r="L712" s="1">
        <f t="shared" si="751"/>
        <v>0.44078895463510864</v>
      </c>
      <c r="M712" s="1">
        <f t="shared" si="752"/>
        <v>1.1470496346686823</v>
      </c>
      <c r="N712" s="1">
        <f t="shared" si="753"/>
        <v>2</v>
      </c>
      <c r="O712" s="1">
        <f t="shared" si="754"/>
        <v>0</v>
      </c>
      <c r="P712" s="1">
        <f t="shared" si="755"/>
        <v>1</v>
      </c>
      <c r="Q712" s="1">
        <f t="shared" si="756"/>
        <v>0</v>
      </c>
      <c r="R712" s="1">
        <f t="shared" si="757"/>
        <v>0</v>
      </c>
    </row>
    <row r="713" spans="1:18" hidden="1" x14ac:dyDescent="0.3">
      <c r="A713" s="1">
        <f t="shared" si="758"/>
        <v>34</v>
      </c>
      <c r="B713" s="1">
        <f t="shared" ref="B713:D713" si="790">INDEX(A$6:A$221,$A713)-A$675</f>
        <v>-0.28800000000000009</v>
      </c>
      <c r="C713" s="1">
        <f t="shared" si="790"/>
        <v>0.57066666666666666</v>
      </c>
      <c r="D713" s="1">
        <f t="shared" si="790"/>
        <v>0.38133333333333352</v>
      </c>
      <c r="E713" s="1">
        <f t="shared" si="744"/>
        <v>-0.6051282051282052</v>
      </c>
      <c r="F713" s="1">
        <f t="shared" si="745"/>
        <v>0.17435897435897429</v>
      </c>
      <c r="G713" s="1">
        <f t="shared" si="746"/>
        <v>-1.0256410256410331E-2</v>
      </c>
      <c r="H713" s="1">
        <f t="shared" si="747"/>
        <v>-0.62222222222222223</v>
      </c>
      <c r="I713" s="1">
        <f t="shared" si="748"/>
        <v>0.81904761904761902</v>
      </c>
      <c r="J713" s="1">
        <f t="shared" si="749"/>
        <v>-9.8412698412698396E-2</v>
      </c>
      <c r="K713" s="1">
        <f t="shared" si="750"/>
        <v>0.55401955555555571</v>
      </c>
      <c r="L713" s="1">
        <f t="shared" si="751"/>
        <v>0.39668639053254445</v>
      </c>
      <c r="M713" s="1">
        <f t="shared" si="752"/>
        <v>1.0676845553036027</v>
      </c>
      <c r="N713" s="1">
        <f t="shared" si="753"/>
        <v>2</v>
      </c>
      <c r="O713" s="1">
        <f t="shared" si="754"/>
        <v>0</v>
      </c>
      <c r="P713" s="1">
        <f t="shared" si="755"/>
        <v>1</v>
      </c>
      <c r="Q713" s="1">
        <f t="shared" si="756"/>
        <v>0</v>
      </c>
      <c r="R713" s="1">
        <f t="shared" si="757"/>
        <v>0</v>
      </c>
    </row>
    <row r="714" spans="1:18" hidden="1" x14ac:dyDescent="0.3">
      <c r="A714" s="1">
        <f t="shared" si="758"/>
        <v>35</v>
      </c>
      <c r="B714" s="1">
        <f t="shared" ref="B714:D714" si="791">INDEX(A$6:A$221,$A714)-A$675</f>
        <v>-0.28800000000000009</v>
      </c>
      <c r="C714" s="1">
        <f t="shared" si="791"/>
        <v>0.57066666666666666</v>
      </c>
      <c r="D714" s="1">
        <f t="shared" si="791"/>
        <v>0.58133333333333359</v>
      </c>
      <c r="E714" s="1">
        <f t="shared" si="744"/>
        <v>-0.6051282051282052</v>
      </c>
      <c r="F714" s="1">
        <f t="shared" si="745"/>
        <v>0.17435897435897429</v>
      </c>
      <c r="G714" s="1">
        <f t="shared" si="746"/>
        <v>0.18974358974358974</v>
      </c>
      <c r="H714" s="1">
        <f t="shared" si="747"/>
        <v>-0.62222222222222223</v>
      </c>
      <c r="I714" s="1">
        <f t="shared" si="748"/>
        <v>0.81904761904761902</v>
      </c>
      <c r="J714" s="1">
        <f t="shared" si="749"/>
        <v>0.10158730158730167</v>
      </c>
      <c r="K714" s="1">
        <f t="shared" si="750"/>
        <v>0.74655288888888915</v>
      </c>
      <c r="L714" s="1">
        <f t="shared" si="751"/>
        <v>0.43258382642998039</v>
      </c>
      <c r="M714" s="1">
        <f t="shared" si="752"/>
        <v>1.0683194759385235</v>
      </c>
      <c r="N714" s="1">
        <f t="shared" si="753"/>
        <v>2</v>
      </c>
      <c r="O714" s="1">
        <f t="shared" si="754"/>
        <v>0</v>
      </c>
      <c r="P714" s="1">
        <f t="shared" si="755"/>
        <v>1</v>
      </c>
      <c r="Q714" s="1">
        <f t="shared" si="756"/>
        <v>0</v>
      </c>
      <c r="R714" s="1">
        <f t="shared" si="757"/>
        <v>0</v>
      </c>
    </row>
    <row r="715" spans="1:18" hidden="1" x14ac:dyDescent="0.3">
      <c r="A715" s="1">
        <f t="shared" si="758"/>
        <v>36</v>
      </c>
      <c r="B715" s="1">
        <f t="shared" ref="B715:D715" si="792">INDEX(A$6:A$221,$A715)-A$675</f>
        <v>-0.28800000000000009</v>
      </c>
      <c r="C715" s="1">
        <f t="shared" si="792"/>
        <v>0.57066666666666666</v>
      </c>
      <c r="D715" s="1">
        <f t="shared" si="792"/>
        <v>0.78133333333333366</v>
      </c>
      <c r="E715" s="1">
        <f t="shared" si="744"/>
        <v>-0.6051282051282052</v>
      </c>
      <c r="F715" s="1">
        <f t="shared" si="745"/>
        <v>0.17435897435897429</v>
      </c>
      <c r="G715" s="1">
        <f t="shared" si="746"/>
        <v>0.3897435897435898</v>
      </c>
      <c r="H715" s="1">
        <f t="shared" si="747"/>
        <v>-0.62222222222222223</v>
      </c>
      <c r="I715" s="1">
        <f t="shared" si="748"/>
        <v>0.81904761904761902</v>
      </c>
      <c r="J715" s="1">
        <f t="shared" si="749"/>
        <v>0.30158730158730174</v>
      </c>
      <c r="K715" s="1">
        <f t="shared" si="750"/>
        <v>1.0190862222222226</v>
      </c>
      <c r="L715" s="1">
        <f t="shared" si="751"/>
        <v>0.54848126232741634</v>
      </c>
      <c r="M715" s="1">
        <f t="shared" si="752"/>
        <v>1.1489543965734441</v>
      </c>
      <c r="N715" s="1">
        <f t="shared" si="753"/>
        <v>2</v>
      </c>
      <c r="O715" s="1">
        <f t="shared" si="754"/>
        <v>0</v>
      </c>
      <c r="P715" s="1">
        <f t="shared" si="755"/>
        <v>1</v>
      </c>
      <c r="Q715" s="1">
        <f t="shared" si="756"/>
        <v>0</v>
      </c>
      <c r="R715" s="1">
        <f t="shared" si="757"/>
        <v>0</v>
      </c>
    </row>
    <row r="716" spans="1:18" hidden="1" x14ac:dyDescent="0.3">
      <c r="A716" s="1">
        <f t="shared" si="758"/>
        <v>37</v>
      </c>
      <c r="B716" s="1">
        <f t="shared" ref="B716:D716" si="793">INDEX(A$6:A$221,$A716)-A$675</f>
        <v>-8.8000000000000078E-2</v>
      </c>
      <c r="C716" s="1">
        <f t="shared" si="793"/>
        <v>-0.42933333333333329</v>
      </c>
      <c r="D716" s="1">
        <f t="shared" si="793"/>
        <v>-0.21866666666666659</v>
      </c>
      <c r="E716" s="1">
        <f t="shared" si="744"/>
        <v>-0.40512820512820519</v>
      </c>
      <c r="F716" s="1">
        <f t="shared" si="745"/>
        <v>-0.82564102564102571</v>
      </c>
      <c r="G716" s="1">
        <f t="shared" si="746"/>
        <v>-0.61025641025641042</v>
      </c>
      <c r="H716" s="1">
        <f t="shared" si="747"/>
        <v>-0.42222222222222222</v>
      </c>
      <c r="I716" s="1">
        <f t="shared" si="748"/>
        <v>-0.18095238095238098</v>
      </c>
      <c r="J716" s="1">
        <f t="shared" si="749"/>
        <v>-0.69841269841269848</v>
      </c>
      <c r="K716" s="1">
        <f t="shared" si="750"/>
        <v>0.23988622222222217</v>
      </c>
      <c r="L716" s="1">
        <f t="shared" si="751"/>
        <v>1.2182248520710064</v>
      </c>
      <c r="M716" s="1">
        <f t="shared" si="752"/>
        <v>0.69879566641471413</v>
      </c>
      <c r="N716" s="1">
        <f t="shared" si="753"/>
        <v>1</v>
      </c>
      <c r="O716" s="1">
        <f t="shared" si="754"/>
        <v>1</v>
      </c>
      <c r="P716" s="1">
        <f t="shared" si="755"/>
        <v>0</v>
      </c>
      <c r="Q716" s="1">
        <f t="shared" si="756"/>
        <v>0</v>
      </c>
      <c r="R716" s="1">
        <f t="shared" si="757"/>
        <v>0</v>
      </c>
    </row>
    <row r="717" spans="1:18" hidden="1" x14ac:dyDescent="0.3">
      <c r="A717" s="1">
        <f t="shared" si="758"/>
        <v>38</v>
      </c>
      <c r="B717" s="1">
        <f t="shared" ref="B717:D717" si="794">INDEX(A$6:A$221,$A717)-A$675</f>
        <v>-8.8000000000000078E-2</v>
      </c>
      <c r="C717" s="1">
        <f t="shared" si="794"/>
        <v>-0.42933333333333329</v>
      </c>
      <c r="D717" s="1">
        <f t="shared" si="794"/>
        <v>-1.8666666666666581E-2</v>
      </c>
      <c r="E717" s="1">
        <f t="shared" si="744"/>
        <v>-0.40512820512820519</v>
      </c>
      <c r="F717" s="1">
        <f t="shared" si="745"/>
        <v>-0.82564102564102571</v>
      </c>
      <c r="G717" s="1">
        <f t="shared" si="746"/>
        <v>-0.41025641025641041</v>
      </c>
      <c r="H717" s="1">
        <f t="shared" si="747"/>
        <v>-0.42222222222222222</v>
      </c>
      <c r="I717" s="1">
        <f t="shared" si="748"/>
        <v>-0.18095238095238098</v>
      </c>
      <c r="J717" s="1">
        <f t="shared" si="749"/>
        <v>-0.49841269841269847</v>
      </c>
      <c r="K717" s="1">
        <f t="shared" si="750"/>
        <v>0.19241955555555551</v>
      </c>
      <c r="L717" s="1">
        <f t="shared" si="751"/>
        <v>1.0141222879684422</v>
      </c>
      <c r="M717" s="1">
        <f t="shared" si="752"/>
        <v>0.45943058704963469</v>
      </c>
      <c r="N717" s="1">
        <f t="shared" si="753"/>
        <v>1</v>
      </c>
      <c r="O717" s="1">
        <f t="shared" si="754"/>
        <v>1</v>
      </c>
      <c r="P717" s="1">
        <f t="shared" si="755"/>
        <v>0</v>
      </c>
      <c r="Q717" s="1">
        <f t="shared" si="756"/>
        <v>0</v>
      </c>
      <c r="R717" s="1">
        <f t="shared" si="757"/>
        <v>0</v>
      </c>
    </row>
    <row r="718" spans="1:18" hidden="1" x14ac:dyDescent="0.3">
      <c r="A718" s="1">
        <f t="shared" si="758"/>
        <v>39</v>
      </c>
      <c r="B718" s="1">
        <f t="shared" ref="B718:D718" si="795">INDEX(A$6:A$221,$A718)-A$675</f>
        <v>-8.8000000000000078E-2</v>
      </c>
      <c r="C718" s="1">
        <f t="shared" si="795"/>
        <v>-0.42933333333333329</v>
      </c>
      <c r="D718" s="1">
        <f t="shared" si="795"/>
        <v>0.18133333333333343</v>
      </c>
      <c r="E718" s="1">
        <f t="shared" si="744"/>
        <v>-0.40512820512820519</v>
      </c>
      <c r="F718" s="1">
        <f t="shared" si="745"/>
        <v>-0.82564102564102571</v>
      </c>
      <c r="G718" s="1">
        <f t="shared" si="746"/>
        <v>-0.2102564102564104</v>
      </c>
      <c r="H718" s="1">
        <f t="shared" si="747"/>
        <v>-0.42222222222222222</v>
      </c>
      <c r="I718" s="1">
        <f t="shared" si="748"/>
        <v>-0.18095238095238098</v>
      </c>
      <c r="J718" s="1">
        <f t="shared" si="749"/>
        <v>-0.29841269841269846</v>
      </c>
      <c r="K718" s="1">
        <f t="shared" si="750"/>
        <v>0.2249528888888889</v>
      </c>
      <c r="L718" s="1">
        <f t="shared" si="751"/>
        <v>0.89001972386587802</v>
      </c>
      <c r="M718" s="1">
        <f t="shared" si="752"/>
        <v>0.30006550768455531</v>
      </c>
      <c r="N718" s="1">
        <f t="shared" si="753"/>
        <v>1</v>
      </c>
      <c r="O718" s="1">
        <f t="shared" si="754"/>
        <v>1</v>
      </c>
      <c r="P718" s="1">
        <f t="shared" si="755"/>
        <v>0</v>
      </c>
      <c r="Q718" s="1">
        <f t="shared" si="756"/>
        <v>0</v>
      </c>
      <c r="R718" s="1">
        <f t="shared" si="757"/>
        <v>0</v>
      </c>
    </row>
    <row r="719" spans="1:18" hidden="1" x14ac:dyDescent="0.3">
      <c r="A719" s="1">
        <f t="shared" si="758"/>
        <v>40</v>
      </c>
      <c r="B719" s="1">
        <f t="shared" ref="B719:D719" si="796">INDEX(A$6:A$221,$A719)-A$675</f>
        <v>-8.8000000000000078E-2</v>
      </c>
      <c r="C719" s="1">
        <f t="shared" si="796"/>
        <v>-0.42933333333333329</v>
      </c>
      <c r="D719" s="1">
        <f t="shared" si="796"/>
        <v>0.38133333333333352</v>
      </c>
      <c r="E719" s="1">
        <f t="shared" si="744"/>
        <v>-0.40512820512820519</v>
      </c>
      <c r="F719" s="1">
        <f t="shared" si="745"/>
        <v>-0.82564102564102571</v>
      </c>
      <c r="G719" s="1">
        <f t="shared" si="746"/>
        <v>-1.0256410256410331E-2</v>
      </c>
      <c r="H719" s="1">
        <f t="shared" si="747"/>
        <v>-0.42222222222222222</v>
      </c>
      <c r="I719" s="1">
        <f t="shared" si="748"/>
        <v>-0.18095238095238098</v>
      </c>
      <c r="J719" s="1">
        <f t="shared" si="749"/>
        <v>-9.8412698412698396E-2</v>
      </c>
      <c r="K719" s="1">
        <f t="shared" si="750"/>
        <v>0.33748622222222235</v>
      </c>
      <c r="L719" s="1">
        <f t="shared" si="751"/>
        <v>0.84591715976331383</v>
      </c>
      <c r="M719" s="1">
        <f t="shared" si="752"/>
        <v>0.22070042831947592</v>
      </c>
      <c r="N719" s="1">
        <f t="shared" si="753"/>
        <v>3</v>
      </c>
      <c r="O719" s="1">
        <f t="shared" si="754"/>
        <v>0</v>
      </c>
      <c r="P719" s="1">
        <f t="shared" si="755"/>
        <v>0</v>
      </c>
      <c r="Q719" s="1">
        <f t="shared" si="756"/>
        <v>1</v>
      </c>
      <c r="R719" s="1">
        <f t="shared" si="757"/>
        <v>0</v>
      </c>
    </row>
    <row r="720" spans="1:18" hidden="1" x14ac:dyDescent="0.3">
      <c r="A720" s="1">
        <f t="shared" si="758"/>
        <v>41</v>
      </c>
      <c r="B720" s="1">
        <f t="shared" ref="B720:D720" si="797">INDEX(A$6:A$221,$A720)-A$675</f>
        <v>-8.8000000000000078E-2</v>
      </c>
      <c r="C720" s="1">
        <f t="shared" si="797"/>
        <v>-0.42933333333333329</v>
      </c>
      <c r="D720" s="1">
        <f t="shared" si="797"/>
        <v>0.58133333333333359</v>
      </c>
      <c r="E720" s="1">
        <f t="shared" si="744"/>
        <v>-0.40512820512820519</v>
      </c>
      <c r="F720" s="1">
        <f t="shared" si="745"/>
        <v>-0.82564102564102571</v>
      </c>
      <c r="G720" s="1">
        <f t="shared" si="746"/>
        <v>0.18974358974358974</v>
      </c>
      <c r="H720" s="1">
        <f t="shared" si="747"/>
        <v>-0.42222222222222222</v>
      </c>
      <c r="I720" s="1">
        <f t="shared" si="748"/>
        <v>-0.18095238095238098</v>
      </c>
      <c r="J720" s="1">
        <f t="shared" si="749"/>
        <v>0.10158730158730167</v>
      </c>
      <c r="K720" s="1">
        <f t="shared" si="750"/>
        <v>0.5300195555555558</v>
      </c>
      <c r="L720" s="1">
        <f t="shared" si="751"/>
        <v>0.88181459566074971</v>
      </c>
      <c r="M720" s="1">
        <f t="shared" si="752"/>
        <v>0.22133534895439658</v>
      </c>
      <c r="N720" s="1">
        <f t="shared" si="753"/>
        <v>3</v>
      </c>
      <c r="O720" s="1">
        <f t="shared" si="754"/>
        <v>0</v>
      </c>
      <c r="P720" s="1">
        <f t="shared" si="755"/>
        <v>0</v>
      </c>
      <c r="Q720" s="1">
        <f t="shared" si="756"/>
        <v>1</v>
      </c>
      <c r="R720" s="1">
        <f t="shared" si="757"/>
        <v>0</v>
      </c>
    </row>
    <row r="721" spans="1:18" hidden="1" x14ac:dyDescent="0.3">
      <c r="A721" s="1">
        <f t="shared" si="758"/>
        <v>42</v>
      </c>
      <c r="B721" s="1">
        <f t="shared" ref="B721:D721" si="798">INDEX(A$6:A$221,$A721)-A$675</f>
        <v>-8.8000000000000078E-2</v>
      </c>
      <c r="C721" s="1">
        <f t="shared" si="798"/>
        <v>-0.42933333333333329</v>
      </c>
      <c r="D721" s="1">
        <f t="shared" si="798"/>
        <v>0.78133333333333366</v>
      </c>
      <c r="E721" s="1">
        <f t="shared" si="744"/>
        <v>-0.40512820512820519</v>
      </c>
      <c r="F721" s="1">
        <f t="shared" si="745"/>
        <v>-0.82564102564102571</v>
      </c>
      <c r="G721" s="1">
        <f t="shared" si="746"/>
        <v>0.3897435897435898</v>
      </c>
      <c r="H721" s="1">
        <f t="shared" si="747"/>
        <v>-0.42222222222222222</v>
      </c>
      <c r="I721" s="1">
        <f t="shared" si="748"/>
        <v>-0.18095238095238098</v>
      </c>
      <c r="J721" s="1">
        <f t="shared" si="749"/>
        <v>0.30158730158730174</v>
      </c>
      <c r="K721" s="1">
        <f t="shared" si="750"/>
        <v>0.80255288888888932</v>
      </c>
      <c r="L721" s="1">
        <f t="shared" si="751"/>
        <v>0.99771203155818566</v>
      </c>
      <c r="M721" s="1">
        <f t="shared" si="752"/>
        <v>0.30197026958931728</v>
      </c>
      <c r="N721" s="1">
        <f t="shared" si="753"/>
        <v>3</v>
      </c>
      <c r="O721" s="1">
        <f t="shared" si="754"/>
        <v>0</v>
      </c>
      <c r="P721" s="1">
        <f t="shared" si="755"/>
        <v>0</v>
      </c>
      <c r="Q721" s="1">
        <f t="shared" si="756"/>
        <v>1</v>
      </c>
      <c r="R721" s="1">
        <f t="shared" si="757"/>
        <v>0</v>
      </c>
    </row>
    <row r="722" spans="1:18" hidden="1" x14ac:dyDescent="0.3">
      <c r="A722" s="1">
        <f t="shared" si="758"/>
        <v>43</v>
      </c>
      <c r="B722" s="1">
        <f t="shared" ref="B722:D722" si="799">INDEX(A$6:A$221,$A722)-A$675</f>
        <v>-8.8000000000000078E-2</v>
      </c>
      <c r="C722" s="1">
        <f t="shared" si="799"/>
        <v>-0.22933333333333328</v>
      </c>
      <c r="D722" s="1">
        <f t="shared" si="799"/>
        <v>-0.21866666666666659</v>
      </c>
      <c r="E722" s="1">
        <f t="shared" si="744"/>
        <v>-0.40512820512820519</v>
      </c>
      <c r="F722" s="1">
        <f t="shared" si="745"/>
        <v>-0.62564102564102564</v>
      </c>
      <c r="G722" s="1">
        <f t="shared" si="746"/>
        <v>-0.61025641025641042</v>
      </c>
      <c r="H722" s="1">
        <f t="shared" si="747"/>
        <v>-0.42222222222222222</v>
      </c>
      <c r="I722" s="1">
        <f t="shared" si="748"/>
        <v>1.9047619047619035E-2</v>
      </c>
      <c r="J722" s="1">
        <f t="shared" si="749"/>
        <v>-0.69841269841269848</v>
      </c>
      <c r="K722" s="1">
        <f t="shared" si="750"/>
        <v>0.10815288888888885</v>
      </c>
      <c r="L722" s="1">
        <f t="shared" si="751"/>
        <v>0.92796844181459592</v>
      </c>
      <c r="M722" s="1">
        <f t="shared" si="752"/>
        <v>0.66641471403376173</v>
      </c>
      <c r="N722" s="1">
        <f t="shared" si="753"/>
        <v>1</v>
      </c>
      <c r="O722" s="1">
        <f t="shared" si="754"/>
        <v>1</v>
      </c>
      <c r="P722" s="1">
        <f t="shared" si="755"/>
        <v>0</v>
      </c>
      <c r="Q722" s="1">
        <f t="shared" si="756"/>
        <v>0</v>
      </c>
      <c r="R722" s="1">
        <f t="shared" si="757"/>
        <v>0</v>
      </c>
    </row>
    <row r="723" spans="1:18" hidden="1" x14ac:dyDescent="0.3">
      <c r="A723" s="1">
        <f t="shared" si="758"/>
        <v>44</v>
      </c>
      <c r="B723" s="1">
        <f t="shared" ref="B723:D723" si="800">INDEX(A$6:A$221,$A723)-A$675</f>
        <v>-8.8000000000000078E-2</v>
      </c>
      <c r="C723" s="1">
        <f t="shared" si="800"/>
        <v>-0.22933333333333328</v>
      </c>
      <c r="D723" s="1">
        <f t="shared" si="800"/>
        <v>-1.8666666666666581E-2</v>
      </c>
      <c r="E723" s="1">
        <f t="shared" si="744"/>
        <v>-0.40512820512820519</v>
      </c>
      <c r="F723" s="1">
        <f t="shared" si="745"/>
        <v>-0.62564102564102564</v>
      </c>
      <c r="G723" s="1">
        <f t="shared" si="746"/>
        <v>-0.41025641025641041</v>
      </c>
      <c r="H723" s="1">
        <f t="shared" si="747"/>
        <v>-0.42222222222222222</v>
      </c>
      <c r="I723" s="1">
        <f t="shared" si="748"/>
        <v>1.9047619047619035E-2</v>
      </c>
      <c r="J723" s="1">
        <f t="shared" si="749"/>
        <v>-0.49841269841269847</v>
      </c>
      <c r="K723" s="1">
        <f t="shared" si="750"/>
        <v>6.0686222222222211E-2</v>
      </c>
      <c r="L723" s="1">
        <f t="shared" si="751"/>
        <v>0.7238658777120317</v>
      </c>
      <c r="M723" s="1">
        <f t="shared" si="752"/>
        <v>0.42704963466868234</v>
      </c>
      <c r="N723" s="1">
        <f t="shared" si="753"/>
        <v>1</v>
      </c>
      <c r="O723" s="1">
        <f t="shared" si="754"/>
        <v>1</v>
      </c>
      <c r="P723" s="1">
        <f t="shared" si="755"/>
        <v>0</v>
      </c>
      <c r="Q723" s="1">
        <f t="shared" si="756"/>
        <v>0</v>
      </c>
      <c r="R723" s="1">
        <f t="shared" si="757"/>
        <v>0</v>
      </c>
    </row>
    <row r="724" spans="1:18" hidden="1" x14ac:dyDescent="0.3">
      <c r="A724" s="1">
        <f t="shared" si="758"/>
        <v>45</v>
      </c>
      <c r="B724" s="1">
        <f t="shared" ref="B724:D724" si="801">INDEX(A$6:A$221,$A724)-A$675</f>
        <v>-8.8000000000000078E-2</v>
      </c>
      <c r="C724" s="1">
        <f t="shared" si="801"/>
        <v>-0.22933333333333328</v>
      </c>
      <c r="D724" s="1">
        <f t="shared" si="801"/>
        <v>0.18133333333333343</v>
      </c>
      <c r="E724" s="1">
        <f t="shared" si="744"/>
        <v>-0.40512820512820519</v>
      </c>
      <c r="F724" s="1">
        <f t="shared" si="745"/>
        <v>-0.62564102564102564</v>
      </c>
      <c r="G724" s="1">
        <f t="shared" si="746"/>
        <v>-0.2102564102564104</v>
      </c>
      <c r="H724" s="1">
        <f t="shared" si="747"/>
        <v>-0.42222222222222222</v>
      </c>
      <c r="I724" s="1">
        <f t="shared" si="748"/>
        <v>1.9047619047619035E-2</v>
      </c>
      <c r="J724" s="1">
        <f t="shared" si="749"/>
        <v>-0.29841269841269846</v>
      </c>
      <c r="K724" s="1">
        <f t="shared" si="750"/>
        <v>9.3219555555555583E-2</v>
      </c>
      <c r="L724" s="1">
        <f t="shared" si="751"/>
        <v>0.59976331360946755</v>
      </c>
      <c r="M724" s="1">
        <f t="shared" si="752"/>
        <v>0.26768455530360297</v>
      </c>
      <c r="N724" s="1">
        <f t="shared" si="753"/>
        <v>1</v>
      </c>
      <c r="O724" s="1">
        <f t="shared" si="754"/>
        <v>1</v>
      </c>
      <c r="P724" s="1">
        <f t="shared" si="755"/>
        <v>0</v>
      </c>
      <c r="Q724" s="1">
        <f t="shared" si="756"/>
        <v>0</v>
      </c>
      <c r="R724" s="1">
        <f t="shared" si="757"/>
        <v>0</v>
      </c>
    </row>
    <row r="725" spans="1:18" hidden="1" x14ac:dyDescent="0.3">
      <c r="A725" s="1">
        <f t="shared" si="758"/>
        <v>46</v>
      </c>
      <c r="B725" s="1">
        <f t="shared" ref="B725:D725" si="802">INDEX(A$6:A$221,$A725)-A$675</f>
        <v>-8.8000000000000078E-2</v>
      </c>
      <c r="C725" s="1">
        <f t="shared" si="802"/>
        <v>-0.22933333333333328</v>
      </c>
      <c r="D725" s="1">
        <f t="shared" si="802"/>
        <v>0.38133333333333352</v>
      </c>
      <c r="E725" s="1">
        <f t="shared" si="744"/>
        <v>-0.40512820512820519</v>
      </c>
      <c r="F725" s="1">
        <f t="shared" si="745"/>
        <v>-0.62564102564102564</v>
      </c>
      <c r="G725" s="1">
        <f t="shared" si="746"/>
        <v>-1.0256410256410331E-2</v>
      </c>
      <c r="H725" s="1">
        <f t="shared" si="747"/>
        <v>-0.42222222222222222</v>
      </c>
      <c r="I725" s="1">
        <f t="shared" si="748"/>
        <v>1.9047619047619035E-2</v>
      </c>
      <c r="J725" s="1">
        <f t="shared" si="749"/>
        <v>-9.8412698412698396E-2</v>
      </c>
      <c r="K725" s="1">
        <f t="shared" si="750"/>
        <v>0.20575288888888901</v>
      </c>
      <c r="L725" s="1">
        <f t="shared" si="751"/>
        <v>0.55566074950690336</v>
      </c>
      <c r="M725" s="1">
        <f t="shared" si="752"/>
        <v>0.18831947593852355</v>
      </c>
      <c r="N725" s="1">
        <f t="shared" si="753"/>
        <v>3</v>
      </c>
      <c r="O725" s="1">
        <f t="shared" si="754"/>
        <v>0</v>
      </c>
      <c r="P725" s="1">
        <f t="shared" si="755"/>
        <v>0</v>
      </c>
      <c r="Q725" s="1">
        <f t="shared" si="756"/>
        <v>1</v>
      </c>
      <c r="R725" s="1">
        <f t="shared" si="757"/>
        <v>1</v>
      </c>
    </row>
    <row r="726" spans="1:18" hidden="1" x14ac:dyDescent="0.3">
      <c r="A726" s="1">
        <f t="shared" si="758"/>
        <v>47</v>
      </c>
      <c r="B726" s="1">
        <f t="shared" ref="B726:D726" si="803">INDEX(A$6:A$221,$A726)-A$675</f>
        <v>-8.8000000000000078E-2</v>
      </c>
      <c r="C726" s="1">
        <f t="shared" si="803"/>
        <v>-0.22933333333333328</v>
      </c>
      <c r="D726" s="1">
        <f t="shared" si="803"/>
        <v>0.58133333333333359</v>
      </c>
      <c r="E726" s="1">
        <f t="shared" si="744"/>
        <v>-0.40512820512820519</v>
      </c>
      <c r="F726" s="1">
        <f t="shared" si="745"/>
        <v>-0.62564102564102564</v>
      </c>
      <c r="G726" s="1">
        <f t="shared" si="746"/>
        <v>0.18974358974358974</v>
      </c>
      <c r="H726" s="1">
        <f t="shared" si="747"/>
        <v>-0.42222222222222222</v>
      </c>
      <c r="I726" s="1">
        <f t="shared" si="748"/>
        <v>1.9047619047619035E-2</v>
      </c>
      <c r="J726" s="1">
        <f t="shared" si="749"/>
        <v>0.10158730158730167</v>
      </c>
      <c r="K726" s="1">
        <f t="shared" si="750"/>
        <v>0.39828622222222249</v>
      </c>
      <c r="L726" s="1">
        <f t="shared" si="751"/>
        <v>0.59155818540433924</v>
      </c>
      <c r="M726" s="1">
        <f t="shared" si="752"/>
        <v>0.18895439657344421</v>
      </c>
      <c r="N726" s="1">
        <f t="shared" si="753"/>
        <v>3</v>
      </c>
      <c r="O726" s="1">
        <f t="shared" si="754"/>
        <v>0</v>
      </c>
      <c r="P726" s="1">
        <f t="shared" si="755"/>
        <v>0</v>
      </c>
      <c r="Q726" s="1">
        <f t="shared" si="756"/>
        <v>1</v>
      </c>
      <c r="R726" s="1">
        <f t="shared" si="757"/>
        <v>0</v>
      </c>
    </row>
    <row r="727" spans="1:18" hidden="1" x14ac:dyDescent="0.3">
      <c r="A727" s="1">
        <f t="shared" si="758"/>
        <v>48</v>
      </c>
      <c r="B727" s="1">
        <f t="shared" ref="B727:D727" si="804">INDEX(A$6:A$221,$A727)-A$675</f>
        <v>-8.8000000000000078E-2</v>
      </c>
      <c r="C727" s="1">
        <f t="shared" si="804"/>
        <v>-0.22933333333333328</v>
      </c>
      <c r="D727" s="1">
        <f t="shared" si="804"/>
        <v>0.78133333333333366</v>
      </c>
      <c r="E727" s="1">
        <f t="shared" si="744"/>
        <v>-0.40512820512820519</v>
      </c>
      <c r="F727" s="1">
        <f t="shared" si="745"/>
        <v>-0.62564102564102564</v>
      </c>
      <c r="G727" s="1">
        <f t="shared" si="746"/>
        <v>0.3897435897435898</v>
      </c>
      <c r="H727" s="1">
        <f t="shared" si="747"/>
        <v>-0.42222222222222222</v>
      </c>
      <c r="I727" s="1">
        <f t="shared" si="748"/>
        <v>1.9047619047619035E-2</v>
      </c>
      <c r="J727" s="1">
        <f t="shared" si="749"/>
        <v>0.30158730158730174</v>
      </c>
      <c r="K727" s="1">
        <f t="shared" si="750"/>
        <v>0.67081955555555606</v>
      </c>
      <c r="L727" s="1">
        <f t="shared" si="751"/>
        <v>0.70745562130177519</v>
      </c>
      <c r="M727" s="1">
        <f t="shared" si="752"/>
        <v>0.26958931720836493</v>
      </c>
      <c r="N727" s="1">
        <f t="shared" si="753"/>
        <v>3</v>
      </c>
      <c r="O727" s="1">
        <f t="shared" si="754"/>
        <v>0</v>
      </c>
      <c r="P727" s="1">
        <f t="shared" si="755"/>
        <v>0</v>
      </c>
      <c r="Q727" s="1">
        <f t="shared" si="756"/>
        <v>1</v>
      </c>
      <c r="R727" s="1">
        <f t="shared" si="757"/>
        <v>0</v>
      </c>
    </row>
    <row r="728" spans="1:18" hidden="1" x14ac:dyDescent="0.3">
      <c r="A728" s="1">
        <f t="shared" si="758"/>
        <v>49</v>
      </c>
      <c r="B728" s="1">
        <f t="shared" ref="B728:D728" si="805">INDEX(A$6:A$221,$A728)-A$675</f>
        <v>-8.8000000000000078E-2</v>
      </c>
      <c r="C728" s="1">
        <f t="shared" si="805"/>
        <v>-2.9333333333333267E-2</v>
      </c>
      <c r="D728" s="1">
        <f t="shared" si="805"/>
        <v>-0.21866666666666659</v>
      </c>
      <c r="E728" s="1">
        <f t="shared" si="744"/>
        <v>-0.40512820512820519</v>
      </c>
      <c r="F728" s="1">
        <f t="shared" si="745"/>
        <v>-0.42564102564102568</v>
      </c>
      <c r="G728" s="1">
        <f t="shared" si="746"/>
        <v>-0.61025641025641042</v>
      </c>
      <c r="H728" s="1">
        <f t="shared" si="747"/>
        <v>-0.42222222222222222</v>
      </c>
      <c r="I728" s="1">
        <f t="shared" si="748"/>
        <v>0.21904761904761905</v>
      </c>
      <c r="J728" s="1">
        <f t="shared" si="749"/>
        <v>-0.69841269841269848</v>
      </c>
      <c r="K728" s="1">
        <f t="shared" si="750"/>
        <v>5.6419555555555535E-2</v>
      </c>
      <c r="L728" s="1">
        <f t="shared" si="751"/>
        <v>0.71771203155818575</v>
      </c>
      <c r="M728" s="1">
        <f t="shared" si="752"/>
        <v>0.71403376165280941</v>
      </c>
      <c r="N728" s="1">
        <f t="shared" si="753"/>
        <v>1</v>
      </c>
      <c r="O728" s="1">
        <f t="shared" si="754"/>
        <v>1</v>
      </c>
      <c r="P728" s="1">
        <f t="shared" si="755"/>
        <v>0</v>
      </c>
      <c r="Q728" s="1">
        <f t="shared" si="756"/>
        <v>0</v>
      </c>
      <c r="R728" s="1">
        <f t="shared" si="757"/>
        <v>0</v>
      </c>
    </row>
    <row r="729" spans="1:18" hidden="1" x14ac:dyDescent="0.3">
      <c r="A729" s="1">
        <f t="shared" si="758"/>
        <v>50</v>
      </c>
      <c r="B729" s="1">
        <f t="shared" ref="B729:D729" si="806">INDEX(A$6:A$221,$A729)-A$675</f>
        <v>-8.8000000000000078E-2</v>
      </c>
      <c r="C729" s="1">
        <f t="shared" si="806"/>
        <v>-2.9333333333333267E-2</v>
      </c>
      <c r="D729" s="1">
        <f t="shared" si="806"/>
        <v>-1.8666666666666581E-2</v>
      </c>
      <c r="E729" s="1">
        <f t="shared" si="744"/>
        <v>-0.40512820512820519</v>
      </c>
      <c r="F729" s="1">
        <f t="shared" si="745"/>
        <v>-0.42564102564102568</v>
      </c>
      <c r="G729" s="1">
        <f t="shared" si="746"/>
        <v>-0.41025641025641041</v>
      </c>
      <c r="H729" s="1">
        <f t="shared" si="747"/>
        <v>-0.42222222222222222</v>
      </c>
      <c r="I729" s="1">
        <f t="shared" si="748"/>
        <v>0.21904761904761905</v>
      </c>
      <c r="J729" s="1">
        <f t="shared" si="749"/>
        <v>-0.49841269841269847</v>
      </c>
      <c r="K729" s="1">
        <f t="shared" si="750"/>
        <v>8.9528888888888956E-3</v>
      </c>
      <c r="L729" s="1">
        <f t="shared" si="751"/>
        <v>0.51360946745562153</v>
      </c>
      <c r="M729" s="1">
        <f t="shared" si="752"/>
        <v>0.47466868228772996</v>
      </c>
      <c r="N729" s="1">
        <f t="shared" si="753"/>
        <v>1</v>
      </c>
      <c r="O729" s="1">
        <f t="shared" si="754"/>
        <v>1</v>
      </c>
      <c r="P729" s="1">
        <f t="shared" si="755"/>
        <v>0</v>
      </c>
      <c r="Q729" s="1">
        <f t="shared" si="756"/>
        <v>0</v>
      </c>
      <c r="R729" s="1">
        <f t="shared" si="757"/>
        <v>0</v>
      </c>
    </row>
    <row r="730" spans="1:18" hidden="1" x14ac:dyDescent="0.3">
      <c r="A730" s="1">
        <f t="shared" si="758"/>
        <v>51</v>
      </c>
      <c r="B730" s="1">
        <f t="shared" ref="B730:D730" si="807">INDEX(A$6:A$221,$A730)-A$675</f>
        <v>-8.8000000000000078E-2</v>
      </c>
      <c r="C730" s="1">
        <f t="shared" si="807"/>
        <v>-2.9333333333333267E-2</v>
      </c>
      <c r="D730" s="1">
        <f t="shared" si="807"/>
        <v>0.18133333333333343</v>
      </c>
      <c r="E730" s="1">
        <f t="shared" si="744"/>
        <v>-0.40512820512820519</v>
      </c>
      <c r="F730" s="1">
        <f t="shared" si="745"/>
        <v>-0.42564102564102568</v>
      </c>
      <c r="G730" s="1">
        <f t="shared" si="746"/>
        <v>-0.2102564102564104</v>
      </c>
      <c r="H730" s="1">
        <f t="shared" si="747"/>
        <v>-0.42222222222222222</v>
      </c>
      <c r="I730" s="1">
        <f t="shared" si="748"/>
        <v>0.21904761904761905</v>
      </c>
      <c r="J730" s="1">
        <f t="shared" si="749"/>
        <v>-0.29841269841269846</v>
      </c>
      <c r="K730" s="1">
        <f t="shared" si="750"/>
        <v>4.1486222222222272E-2</v>
      </c>
      <c r="L730" s="1">
        <f t="shared" si="751"/>
        <v>0.38950690335305738</v>
      </c>
      <c r="M730" s="1">
        <f t="shared" si="752"/>
        <v>0.31530360292265058</v>
      </c>
      <c r="N730" s="1">
        <f t="shared" si="753"/>
        <v>1</v>
      </c>
      <c r="O730" s="1">
        <f t="shared" si="754"/>
        <v>1</v>
      </c>
      <c r="P730" s="1">
        <f t="shared" si="755"/>
        <v>0</v>
      </c>
      <c r="Q730" s="1">
        <f t="shared" si="756"/>
        <v>0</v>
      </c>
      <c r="R730" s="1">
        <f t="shared" si="757"/>
        <v>0</v>
      </c>
    </row>
    <row r="731" spans="1:18" hidden="1" x14ac:dyDescent="0.3">
      <c r="A731" s="1">
        <f t="shared" si="758"/>
        <v>52</v>
      </c>
      <c r="B731" s="1">
        <f t="shared" ref="B731:D731" si="808">INDEX(A$6:A$221,$A731)-A$675</f>
        <v>-8.8000000000000078E-2</v>
      </c>
      <c r="C731" s="1">
        <f t="shared" si="808"/>
        <v>-2.9333333333333267E-2</v>
      </c>
      <c r="D731" s="1">
        <f t="shared" si="808"/>
        <v>0.38133333333333352</v>
      </c>
      <c r="E731" s="1">
        <f t="shared" si="744"/>
        <v>-0.40512820512820519</v>
      </c>
      <c r="F731" s="1">
        <f t="shared" si="745"/>
        <v>-0.42564102564102568</v>
      </c>
      <c r="G731" s="1">
        <f t="shared" si="746"/>
        <v>-1.0256410256410331E-2</v>
      </c>
      <c r="H731" s="1">
        <f t="shared" si="747"/>
        <v>-0.42222222222222222</v>
      </c>
      <c r="I731" s="1">
        <f t="shared" si="748"/>
        <v>0.21904761904761905</v>
      </c>
      <c r="J731" s="1">
        <f t="shared" si="749"/>
        <v>-9.8412698412698396E-2</v>
      </c>
      <c r="K731" s="1">
        <f t="shared" si="750"/>
        <v>0.15401955555555569</v>
      </c>
      <c r="L731" s="1">
        <f t="shared" si="751"/>
        <v>0.34540433925049319</v>
      </c>
      <c r="M731" s="1">
        <f t="shared" si="752"/>
        <v>0.23593852355757117</v>
      </c>
      <c r="N731" s="1">
        <f t="shared" si="753"/>
        <v>1</v>
      </c>
      <c r="O731" s="1">
        <f t="shared" si="754"/>
        <v>1</v>
      </c>
      <c r="P731" s="1">
        <f t="shared" si="755"/>
        <v>0</v>
      </c>
      <c r="Q731" s="1">
        <f t="shared" si="756"/>
        <v>0</v>
      </c>
      <c r="R731" s="1">
        <f t="shared" si="757"/>
        <v>0</v>
      </c>
    </row>
    <row r="732" spans="1:18" hidden="1" x14ac:dyDescent="0.3">
      <c r="A732" s="1">
        <f t="shared" si="758"/>
        <v>53</v>
      </c>
      <c r="B732" s="1">
        <f t="shared" ref="B732:D732" si="809">INDEX(A$6:A$221,$A732)-A$675</f>
        <v>-8.8000000000000078E-2</v>
      </c>
      <c r="C732" s="1">
        <f t="shared" si="809"/>
        <v>-2.9333333333333267E-2</v>
      </c>
      <c r="D732" s="1">
        <f t="shared" si="809"/>
        <v>0.58133333333333359</v>
      </c>
      <c r="E732" s="1">
        <f t="shared" si="744"/>
        <v>-0.40512820512820519</v>
      </c>
      <c r="F732" s="1">
        <f t="shared" si="745"/>
        <v>-0.42564102564102568</v>
      </c>
      <c r="G732" s="1">
        <f t="shared" si="746"/>
        <v>0.18974358974358974</v>
      </c>
      <c r="H732" s="1">
        <f t="shared" si="747"/>
        <v>-0.42222222222222222</v>
      </c>
      <c r="I732" s="1">
        <f t="shared" si="748"/>
        <v>0.21904761904761905</v>
      </c>
      <c r="J732" s="1">
        <f t="shared" si="749"/>
        <v>0.10158730158730167</v>
      </c>
      <c r="K732" s="1">
        <f t="shared" si="750"/>
        <v>0.34655288888888919</v>
      </c>
      <c r="L732" s="1">
        <f t="shared" si="751"/>
        <v>0.38130177514792907</v>
      </c>
      <c r="M732" s="1">
        <f t="shared" si="752"/>
        <v>0.23657344419249182</v>
      </c>
      <c r="N732" s="1">
        <f t="shared" si="753"/>
        <v>3</v>
      </c>
      <c r="O732" s="1">
        <f t="shared" si="754"/>
        <v>0</v>
      </c>
      <c r="P732" s="1">
        <f t="shared" si="755"/>
        <v>0</v>
      </c>
      <c r="Q732" s="1">
        <f t="shared" si="756"/>
        <v>1</v>
      </c>
      <c r="R732" s="1">
        <f t="shared" si="757"/>
        <v>0</v>
      </c>
    </row>
    <row r="733" spans="1:18" hidden="1" x14ac:dyDescent="0.3">
      <c r="A733" s="1">
        <f t="shared" si="758"/>
        <v>54</v>
      </c>
      <c r="B733" s="1">
        <f t="shared" ref="B733:D733" si="810">INDEX(A$6:A$221,$A733)-A$675</f>
        <v>-8.8000000000000078E-2</v>
      </c>
      <c r="C733" s="1">
        <f t="shared" si="810"/>
        <v>-2.9333333333333267E-2</v>
      </c>
      <c r="D733" s="1">
        <f t="shared" si="810"/>
        <v>0.78133333333333366</v>
      </c>
      <c r="E733" s="1">
        <f t="shared" si="744"/>
        <v>-0.40512820512820519</v>
      </c>
      <c r="F733" s="1">
        <f t="shared" si="745"/>
        <v>-0.42564102564102568</v>
      </c>
      <c r="G733" s="1">
        <f t="shared" si="746"/>
        <v>0.3897435897435898</v>
      </c>
      <c r="H733" s="1">
        <f t="shared" si="747"/>
        <v>-0.42222222222222222</v>
      </c>
      <c r="I733" s="1">
        <f t="shared" si="748"/>
        <v>0.21904761904761905</v>
      </c>
      <c r="J733" s="1">
        <f t="shared" si="749"/>
        <v>0.30158730158730174</v>
      </c>
      <c r="K733" s="1">
        <f t="shared" si="750"/>
        <v>0.61908622222222265</v>
      </c>
      <c r="L733" s="1">
        <f t="shared" si="751"/>
        <v>0.49719921104536502</v>
      </c>
      <c r="M733" s="1">
        <f t="shared" si="752"/>
        <v>0.31720836482741255</v>
      </c>
      <c r="N733" s="1">
        <f t="shared" si="753"/>
        <v>3</v>
      </c>
      <c r="O733" s="1">
        <f t="shared" si="754"/>
        <v>0</v>
      </c>
      <c r="P733" s="1">
        <f t="shared" si="755"/>
        <v>0</v>
      </c>
      <c r="Q733" s="1">
        <f t="shared" si="756"/>
        <v>1</v>
      </c>
      <c r="R733" s="1">
        <f t="shared" si="757"/>
        <v>0</v>
      </c>
    </row>
    <row r="734" spans="1:18" hidden="1" x14ac:dyDescent="0.3">
      <c r="A734" s="1">
        <f t="shared" si="758"/>
        <v>55</v>
      </c>
      <c r="B734" s="1">
        <f t="shared" ref="B734:D734" si="811">INDEX(A$6:A$221,$A734)-A$675</f>
        <v>-8.8000000000000078E-2</v>
      </c>
      <c r="C734" s="1">
        <f t="shared" si="811"/>
        <v>0.1706666666666668</v>
      </c>
      <c r="D734" s="1">
        <f t="shared" si="811"/>
        <v>-0.21866666666666659</v>
      </c>
      <c r="E734" s="1">
        <f t="shared" si="744"/>
        <v>-0.40512820512820519</v>
      </c>
      <c r="F734" s="1">
        <f t="shared" si="745"/>
        <v>-0.22564102564102562</v>
      </c>
      <c r="G734" s="1">
        <f t="shared" si="746"/>
        <v>-0.61025641025641042</v>
      </c>
      <c r="H734" s="1">
        <f t="shared" si="747"/>
        <v>-0.42222222222222222</v>
      </c>
      <c r="I734" s="1">
        <f t="shared" si="748"/>
        <v>0.41904761904761911</v>
      </c>
      <c r="J734" s="1">
        <f t="shared" si="749"/>
        <v>-0.69841269841269848</v>
      </c>
      <c r="K734" s="1">
        <f t="shared" si="750"/>
        <v>8.4686222222222246E-2</v>
      </c>
      <c r="L734" s="1">
        <f t="shared" si="751"/>
        <v>0.58745562130177542</v>
      </c>
      <c r="M734" s="1">
        <f t="shared" si="752"/>
        <v>0.84165280927185704</v>
      </c>
      <c r="N734" s="1">
        <f t="shared" si="753"/>
        <v>1</v>
      </c>
      <c r="O734" s="1">
        <f t="shared" si="754"/>
        <v>1</v>
      </c>
      <c r="P734" s="1">
        <f t="shared" si="755"/>
        <v>0</v>
      </c>
      <c r="Q734" s="1">
        <f t="shared" si="756"/>
        <v>0</v>
      </c>
      <c r="R734" s="1">
        <f t="shared" si="757"/>
        <v>0</v>
      </c>
    </row>
    <row r="735" spans="1:18" hidden="1" x14ac:dyDescent="0.3">
      <c r="A735" s="1">
        <f t="shared" si="758"/>
        <v>56</v>
      </c>
      <c r="B735" s="1">
        <f t="shared" ref="B735:D735" si="812">INDEX(A$6:A$221,$A735)-A$675</f>
        <v>-8.8000000000000078E-2</v>
      </c>
      <c r="C735" s="1">
        <f t="shared" si="812"/>
        <v>0.1706666666666668</v>
      </c>
      <c r="D735" s="1">
        <f t="shared" si="812"/>
        <v>-1.8666666666666581E-2</v>
      </c>
      <c r="E735" s="1">
        <f t="shared" si="744"/>
        <v>-0.40512820512820519</v>
      </c>
      <c r="F735" s="1">
        <f t="shared" si="745"/>
        <v>-0.22564102564102562</v>
      </c>
      <c r="G735" s="1">
        <f t="shared" si="746"/>
        <v>-0.41025641025641041</v>
      </c>
      <c r="H735" s="1">
        <f t="shared" si="747"/>
        <v>-0.42222222222222222</v>
      </c>
      <c r="I735" s="1">
        <f t="shared" si="748"/>
        <v>0.41904761904761911</v>
      </c>
      <c r="J735" s="1">
        <f t="shared" si="749"/>
        <v>-0.49841269841269847</v>
      </c>
      <c r="K735" s="1">
        <f t="shared" si="750"/>
        <v>3.721955555555561E-2</v>
      </c>
      <c r="L735" s="1">
        <f t="shared" si="751"/>
        <v>0.3833530571992112</v>
      </c>
      <c r="M735" s="1">
        <f t="shared" si="752"/>
        <v>0.60228772990677759</v>
      </c>
      <c r="N735" s="1">
        <f t="shared" si="753"/>
        <v>1</v>
      </c>
      <c r="O735" s="1">
        <f t="shared" si="754"/>
        <v>1</v>
      </c>
      <c r="P735" s="1">
        <f t="shared" si="755"/>
        <v>0</v>
      </c>
      <c r="Q735" s="1">
        <f t="shared" si="756"/>
        <v>0</v>
      </c>
      <c r="R735" s="1">
        <f t="shared" si="757"/>
        <v>0</v>
      </c>
    </row>
    <row r="736" spans="1:18" hidden="1" x14ac:dyDescent="0.3">
      <c r="A736" s="1">
        <f t="shared" si="758"/>
        <v>57</v>
      </c>
      <c r="B736" s="1">
        <f t="shared" ref="B736:D736" si="813">INDEX(A$6:A$221,$A736)-A$675</f>
        <v>-8.8000000000000078E-2</v>
      </c>
      <c r="C736" s="1">
        <f t="shared" si="813"/>
        <v>0.1706666666666668</v>
      </c>
      <c r="D736" s="1">
        <f t="shared" si="813"/>
        <v>0.18133333333333343</v>
      </c>
      <c r="E736" s="1">
        <f t="shared" si="744"/>
        <v>-0.40512820512820519</v>
      </c>
      <c r="F736" s="1">
        <f t="shared" si="745"/>
        <v>-0.22564102564102562</v>
      </c>
      <c r="G736" s="1">
        <f t="shared" si="746"/>
        <v>-0.2102564102564104</v>
      </c>
      <c r="H736" s="1">
        <f t="shared" si="747"/>
        <v>-0.42222222222222222</v>
      </c>
      <c r="I736" s="1">
        <f t="shared" si="748"/>
        <v>0.41904761904761911</v>
      </c>
      <c r="J736" s="1">
        <f t="shared" si="749"/>
        <v>-0.29841269841269846</v>
      </c>
      <c r="K736" s="1">
        <f t="shared" si="750"/>
        <v>6.9752888888888975E-2</v>
      </c>
      <c r="L736" s="1">
        <f t="shared" si="751"/>
        <v>0.25925049309664705</v>
      </c>
      <c r="M736" s="1">
        <f t="shared" si="752"/>
        <v>0.44292265054169822</v>
      </c>
      <c r="N736" s="1">
        <f t="shared" si="753"/>
        <v>1</v>
      </c>
      <c r="O736" s="1">
        <f t="shared" si="754"/>
        <v>1</v>
      </c>
      <c r="P736" s="1">
        <f t="shared" si="755"/>
        <v>0</v>
      </c>
      <c r="Q736" s="1">
        <f t="shared" si="756"/>
        <v>0</v>
      </c>
      <c r="R736" s="1">
        <f t="shared" si="757"/>
        <v>0</v>
      </c>
    </row>
    <row r="737" spans="1:18" hidden="1" x14ac:dyDescent="0.3">
      <c r="A737" s="1">
        <f t="shared" si="758"/>
        <v>58</v>
      </c>
      <c r="B737" s="1">
        <f t="shared" ref="B737:D737" si="814">INDEX(A$6:A$221,$A737)-A$675</f>
        <v>-8.8000000000000078E-2</v>
      </c>
      <c r="C737" s="1">
        <f t="shared" si="814"/>
        <v>0.1706666666666668</v>
      </c>
      <c r="D737" s="1">
        <f t="shared" si="814"/>
        <v>0.38133333333333352</v>
      </c>
      <c r="E737" s="1">
        <f t="shared" si="744"/>
        <v>-0.40512820512820519</v>
      </c>
      <c r="F737" s="1">
        <f t="shared" si="745"/>
        <v>-0.22564102564102562</v>
      </c>
      <c r="G737" s="1">
        <f t="shared" si="746"/>
        <v>-1.0256410256410331E-2</v>
      </c>
      <c r="H737" s="1">
        <f t="shared" si="747"/>
        <v>-0.42222222222222222</v>
      </c>
      <c r="I737" s="1">
        <f t="shared" si="748"/>
        <v>0.41904761904761911</v>
      </c>
      <c r="J737" s="1">
        <f t="shared" si="749"/>
        <v>-9.8412698412698396E-2</v>
      </c>
      <c r="K737" s="1">
        <f t="shared" si="750"/>
        <v>0.1822862222222224</v>
      </c>
      <c r="L737" s="1">
        <f t="shared" si="751"/>
        <v>0.21514792899408289</v>
      </c>
      <c r="M737" s="1">
        <f t="shared" si="752"/>
        <v>0.36355757117661885</v>
      </c>
      <c r="N737" s="1">
        <f t="shared" si="753"/>
        <v>1</v>
      </c>
      <c r="O737" s="1">
        <f t="shared" si="754"/>
        <v>1</v>
      </c>
      <c r="P737" s="1">
        <f t="shared" si="755"/>
        <v>0</v>
      </c>
      <c r="Q737" s="1">
        <f t="shared" si="756"/>
        <v>0</v>
      </c>
      <c r="R737" s="1">
        <f t="shared" si="757"/>
        <v>0</v>
      </c>
    </row>
    <row r="738" spans="1:18" hidden="1" x14ac:dyDescent="0.3">
      <c r="A738" s="1">
        <f t="shared" si="758"/>
        <v>59</v>
      </c>
      <c r="B738" s="1">
        <f t="shared" ref="B738:D738" si="815">INDEX(A$6:A$221,$A738)-A$675</f>
        <v>-8.8000000000000078E-2</v>
      </c>
      <c r="C738" s="1">
        <f t="shared" si="815"/>
        <v>0.1706666666666668</v>
      </c>
      <c r="D738" s="1">
        <f t="shared" si="815"/>
        <v>0.58133333333333359</v>
      </c>
      <c r="E738" s="1">
        <f t="shared" si="744"/>
        <v>-0.40512820512820519</v>
      </c>
      <c r="F738" s="1">
        <f t="shared" si="745"/>
        <v>-0.22564102564102562</v>
      </c>
      <c r="G738" s="1">
        <f t="shared" si="746"/>
        <v>0.18974358974358974</v>
      </c>
      <c r="H738" s="1">
        <f t="shared" si="747"/>
        <v>-0.42222222222222222</v>
      </c>
      <c r="I738" s="1">
        <f t="shared" si="748"/>
        <v>0.41904761904761911</v>
      </c>
      <c r="J738" s="1">
        <f t="shared" si="749"/>
        <v>0.10158730158730167</v>
      </c>
      <c r="K738" s="1">
        <f t="shared" si="750"/>
        <v>0.37481955555555591</v>
      </c>
      <c r="L738" s="1">
        <f t="shared" si="751"/>
        <v>0.25104536489151874</v>
      </c>
      <c r="M738" s="1">
        <f t="shared" si="752"/>
        <v>0.36419249181153951</v>
      </c>
      <c r="N738" s="1">
        <f t="shared" si="753"/>
        <v>2</v>
      </c>
      <c r="O738" s="1">
        <f t="shared" si="754"/>
        <v>0</v>
      </c>
      <c r="P738" s="1">
        <f t="shared" si="755"/>
        <v>1</v>
      </c>
      <c r="Q738" s="1">
        <f t="shared" si="756"/>
        <v>0</v>
      </c>
      <c r="R738" s="1">
        <f t="shared" si="757"/>
        <v>0</v>
      </c>
    </row>
    <row r="739" spans="1:18" hidden="1" x14ac:dyDescent="0.3">
      <c r="A739" s="1">
        <f t="shared" si="758"/>
        <v>60</v>
      </c>
      <c r="B739" s="1">
        <f t="shared" ref="B739:D739" si="816">INDEX(A$6:A$221,$A739)-A$675</f>
        <v>-8.8000000000000078E-2</v>
      </c>
      <c r="C739" s="1">
        <f t="shared" si="816"/>
        <v>0.1706666666666668</v>
      </c>
      <c r="D739" s="1">
        <f t="shared" si="816"/>
        <v>0.78133333333333366</v>
      </c>
      <c r="E739" s="1">
        <f t="shared" si="744"/>
        <v>-0.40512820512820519</v>
      </c>
      <c r="F739" s="1">
        <f t="shared" si="745"/>
        <v>-0.22564102564102562</v>
      </c>
      <c r="G739" s="1">
        <f t="shared" si="746"/>
        <v>0.3897435897435898</v>
      </c>
      <c r="H739" s="1">
        <f t="shared" si="747"/>
        <v>-0.42222222222222222</v>
      </c>
      <c r="I739" s="1">
        <f t="shared" si="748"/>
        <v>0.41904761904761911</v>
      </c>
      <c r="J739" s="1">
        <f t="shared" si="749"/>
        <v>0.30158730158730174</v>
      </c>
      <c r="K739" s="1">
        <f t="shared" si="750"/>
        <v>0.64735288888888942</v>
      </c>
      <c r="L739" s="1">
        <f t="shared" si="751"/>
        <v>0.36694280078895469</v>
      </c>
      <c r="M739" s="1">
        <f t="shared" si="752"/>
        <v>0.44482741244646018</v>
      </c>
      <c r="N739" s="1">
        <f t="shared" si="753"/>
        <v>2</v>
      </c>
      <c r="O739" s="1">
        <f t="shared" si="754"/>
        <v>0</v>
      </c>
      <c r="P739" s="1">
        <f t="shared" si="755"/>
        <v>1</v>
      </c>
      <c r="Q739" s="1">
        <f t="shared" si="756"/>
        <v>0</v>
      </c>
      <c r="R739" s="1">
        <f t="shared" si="757"/>
        <v>0</v>
      </c>
    </row>
    <row r="740" spans="1:18" hidden="1" x14ac:dyDescent="0.3">
      <c r="A740" s="1">
        <f t="shared" si="758"/>
        <v>61</v>
      </c>
      <c r="B740" s="1">
        <f t="shared" ref="B740:D740" si="817">INDEX(A$6:A$221,$A740)-A$675</f>
        <v>-8.8000000000000078E-2</v>
      </c>
      <c r="C740" s="1">
        <f t="shared" si="817"/>
        <v>0.37066666666666676</v>
      </c>
      <c r="D740" s="1">
        <f t="shared" si="817"/>
        <v>-0.21866666666666659</v>
      </c>
      <c r="E740" s="1">
        <f t="shared" si="744"/>
        <v>-0.40512820512820519</v>
      </c>
      <c r="F740" s="1">
        <f t="shared" si="745"/>
        <v>-2.5641025641025661E-2</v>
      </c>
      <c r="G740" s="1">
        <f t="shared" si="746"/>
        <v>-0.61025641025641042</v>
      </c>
      <c r="H740" s="1">
        <f t="shared" si="747"/>
        <v>-0.42222222222222222</v>
      </c>
      <c r="I740" s="1">
        <f t="shared" si="748"/>
        <v>0.61904761904761907</v>
      </c>
      <c r="J740" s="1">
        <f t="shared" si="749"/>
        <v>-0.69841269841269848</v>
      </c>
      <c r="K740" s="1">
        <f t="shared" si="750"/>
        <v>0.19295288888888892</v>
      </c>
      <c r="L740" s="1">
        <f t="shared" si="751"/>
        <v>0.53719921104536517</v>
      </c>
      <c r="M740" s="1">
        <f t="shared" si="752"/>
        <v>1.0492718568909047</v>
      </c>
      <c r="N740" s="1">
        <f t="shared" si="753"/>
        <v>1</v>
      </c>
      <c r="O740" s="1">
        <f t="shared" si="754"/>
        <v>1</v>
      </c>
      <c r="P740" s="1">
        <f t="shared" si="755"/>
        <v>0</v>
      </c>
      <c r="Q740" s="1">
        <f t="shared" si="756"/>
        <v>0</v>
      </c>
      <c r="R740" s="1">
        <f t="shared" si="757"/>
        <v>0</v>
      </c>
    </row>
    <row r="741" spans="1:18" hidden="1" x14ac:dyDescent="0.3">
      <c r="A741" s="1">
        <f t="shared" si="758"/>
        <v>62</v>
      </c>
      <c r="B741" s="1">
        <f t="shared" ref="B741:D741" si="818">INDEX(A$6:A$221,$A741)-A$675</f>
        <v>-8.8000000000000078E-2</v>
      </c>
      <c r="C741" s="1">
        <f t="shared" si="818"/>
        <v>0.37066666666666676</v>
      </c>
      <c r="D741" s="1">
        <f t="shared" si="818"/>
        <v>-1.8666666666666581E-2</v>
      </c>
      <c r="E741" s="1">
        <f t="shared" si="744"/>
        <v>-0.40512820512820519</v>
      </c>
      <c r="F741" s="1">
        <f t="shared" si="745"/>
        <v>-2.5641025641025661E-2</v>
      </c>
      <c r="G741" s="1">
        <f t="shared" si="746"/>
        <v>-0.41025641025641041</v>
      </c>
      <c r="H741" s="1">
        <f t="shared" si="747"/>
        <v>-0.42222222222222222</v>
      </c>
      <c r="I741" s="1">
        <f t="shared" si="748"/>
        <v>0.61904761904761907</v>
      </c>
      <c r="J741" s="1">
        <f t="shared" si="749"/>
        <v>-0.49841269841269847</v>
      </c>
      <c r="K741" s="1">
        <f t="shared" si="750"/>
        <v>0.14548622222222227</v>
      </c>
      <c r="L741" s="1">
        <f t="shared" si="751"/>
        <v>0.33309664694280094</v>
      </c>
      <c r="M741" s="1">
        <f t="shared" si="752"/>
        <v>0.80990677752582529</v>
      </c>
      <c r="N741" s="1">
        <f t="shared" si="753"/>
        <v>1</v>
      </c>
      <c r="O741" s="1">
        <f t="shared" si="754"/>
        <v>1</v>
      </c>
      <c r="P741" s="1">
        <f t="shared" si="755"/>
        <v>0</v>
      </c>
      <c r="Q741" s="1">
        <f t="shared" si="756"/>
        <v>0</v>
      </c>
      <c r="R741" s="1">
        <f t="shared" si="757"/>
        <v>0</v>
      </c>
    </row>
    <row r="742" spans="1:18" hidden="1" x14ac:dyDescent="0.3">
      <c r="A742" s="1">
        <f t="shared" si="758"/>
        <v>63</v>
      </c>
      <c r="B742" s="1">
        <f t="shared" ref="B742:D742" si="819">INDEX(A$6:A$221,$A742)-A$675</f>
        <v>-8.8000000000000078E-2</v>
      </c>
      <c r="C742" s="1">
        <f t="shared" si="819"/>
        <v>0.37066666666666676</v>
      </c>
      <c r="D742" s="1">
        <f t="shared" si="819"/>
        <v>0.18133333333333343</v>
      </c>
      <c r="E742" s="1">
        <f t="shared" si="744"/>
        <v>-0.40512820512820519</v>
      </c>
      <c r="F742" s="1">
        <f t="shared" si="745"/>
        <v>-2.5641025641025661E-2</v>
      </c>
      <c r="G742" s="1">
        <f t="shared" si="746"/>
        <v>-0.2102564102564104</v>
      </c>
      <c r="H742" s="1">
        <f t="shared" si="747"/>
        <v>-0.42222222222222222</v>
      </c>
      <c r="I742" s="1">
        <f t="shared" si="748"/>
        <v>0.61904761904761907</v>
      </c>
      <c r="J742" s="1">
        <f t="shared" si="749"/>
        <v>-0.29841269841269846</v>
      </c>
      <c r="K742" s="1">
        <f t="shared" si="750"/>
        <v>0.17801955555555565</v>
      </c>
      <c r="L742" s="1">
        <f t="shared" si="751"/>
        <v>0.20899408284023679</v>
      </c>
      <c r="M742" s="1">
        <f t="shared" si="752"/>
        <v>0.65054169816074592</v>
      </c>
      <c r="N742" s="1">
        <f t="shared" si="753"/>
        <v>1</v>
      </c>
      <c r="O742" s="1">
        <f t="shared" si="754"/>
        <v>1</v>
      </c>
      <c r="P742" s="1">
        <f t="shared" si="755"/>
        <v>0</v>
      </c>
      <c r="Q742" s="1">
        <f t="shared" si="756"/>
        <v>0</v>
      </c>
      <c r="R742" s="1">
        <f t="shared" si="757"/>
        <v>0</v>
      </c>
    </row>
    <row r="743" spans="1:18" hidden="1" x14ac:dyDescent="0.3">
      <c r="A743" s="1">
        <f t="shared" si="758"/>
        <v>64</v>
      </c>
      <c r="B743" s="1">
        <f t="shared" ref="B743:D743" si="820">INDEX(A$6:A$221,$A743)-A$675</f>
        <v>-8.8000000000000078E-2</v>
      </c>
      <c r="C743" s="1">
        <f t="shared" si="820"/>
        <v>0.37066666666666676</v>
      </c>
      <c r="D743" s="1">
        <f t="shared" si="820"/>
        <v>0.38133333333333352</v>
      </c>
      <c r="E743" s="1">
        <f t="shared" si="744"/>
        <v>-0.40512820512820519</v>
      </c>
      <c r="F743" s="1">
        <f t="shared" si="745"/>
        <v>-2.5641025641025661E-2</v>
      </c>
      <c r="G743" s="1">
        <f t="shared" si="746"/>
        <v>-1.0256410256410331E-2</v>
      </c>
      <c r="H743" s="1">
        <f t="shared" si="747"/>
        <v>-0.42222222222222222</v>
      </c>
      <c r="I743" s="1">
        <f t="shared" si="748"/>
        <v>0.61904761904761907</v>
      </c>
      <c r="J743" s="1">
        <f t="shared" si="749"/>
        <v>-9.8412698412698396E-2</v>
      </c>
      <c r="K743" s="1">
        <f t="shared" si="750"/>
        <v>0.29055288888888908</v>
      </c>
      <c r="L743" s="1">
        <f t="shared" si="751"/>
        <v>0.16489151873767266</v>
      </c>
      <c r="M743" s="1">
        <f t="shared" si="752"/>
        <v>0.5711766187956665</v>
      </c>
      <c r="N743" s="1">
        <f t="shared" si="753"/>
        <v>2</v>
      </c>
      <c r="O743" s="1">
        <f t="shared" si="754"/>
        <v>0</v>
      </c>
      <c r="P743" s="1">
        <f t="shared" si="755"/>
        <v>1</v>
      </c>
      <c r="Q743" s="1">
        <f t="shared" si="756"/>
        <v>0</v>
      </c>
      <c r="R743" s="1">
        <f t="shared" si="757"/>
        <v>0</v>
      </c>
    </row>
    <row r="744" spans="1:18" hidden="1" x14ac:dyDescent="0.3">
      <c r="A744" s="1">
        <f t="shared" si="758"/>
        <v>65</v>
      </c>
      <c r="B744" s="1">
        <f t="shared" ref="B744:D744" si="821">INDEX(A$6:A$221,$A744)-A$675</f>
        <v>-8.8000000000000078E-2</v>
      </c>
      <c r="C744" s="1">
        <f t="shared" si="821"/>
        <v>0.37066666666666676</v>
      </c>
      <c r="D744" s="1">
        <f t="shared" si="821"/>
        <v>0.58133333333333359</v>
      </c>
      <c r="E744" s="1">
        <f t="shared" si="744"/>
        <v>-0.40512820512820519</v>
      </c>
      <c r="F744" s="1">
        <f t="shared" si="745"/>
        <v>-2.5641025641025661E-2</v>
      </c>
      <c r="G744" s="1">
        <f t="shared" si="746"/>
        <v>0.18974358974358974</v>
      </c>
      <c r="H744" s="1">
        <f t="shared" si="747"/>
        <v>-0.42222222222222222</v>
      </c>
      <c r="I744" s="1">
        <f t="shared" si="748"/>
        <v>0.61904761904761907</v>
      </c>
      <c r="J744" s="1">
        <f t="shared" si="749"/>
        <v>0.10158730158730167</v>
      </c>
      <c r="K744" s="1">
        <f t="shared" si="750"/>
        <v>0.48308622222222253</v>
      </c>
      <c r="L744" s="1">
        <f t="shared" si="751"/>
        <v>0.20078895463510854</v>
      </c>
      <c r="M744" s="1">
        <f t="shared" si="752"/>
        <v>0.57181153943058716</v>
      </c>
      <c r="N744" s="1">
        <f t="shared" si="753"/>
        <v>2</v>
      </c>
      <c r="O744" s="1">
        <f t="shared" si="754"/>
        <v>0</v>
      </c>
      <c r="P744" s="1">
        <f t="shared" si="755"/>
        <v>1</v>
      </c>
      <c r="Q744" s="1">
        <f t="shared" si="756"/>
        <v>0</v>
      </c>
      <c r="R744" s="1">
        <f t="shared" si="757"/>
        <v>0</v>
      </c>
    </row>
    <row r="745" spans="1:18" hidden="1" x14ac:dyDescent="0.3">
      <c r="A745" s="1">
        <f t="shared" si="758"/>
        <v>66</v>
      </c>
      <c r="B745" s="1">
        <f t="shared" ref="B745:D745" si="822">INDEX(A$6:A$221,$A745)-A$675</f>
        <v>-8.8000000000000078E-2</v>
      </c>
      <c r="C745" s="1">
        <f t="shared" si="822"/>
        <v>0.37066666666666676</v>
      </c>
      <c r="D745" s="1">
        <f t="shared" si="822"/>
        <v>0.78133333333333366</v>
      </c>
      <c r="E745" s="1">
        <f t="shared" ref="E745:E808" si="823">INDEX(A$6:A$221,$A745)-A$676</f>
        <v>-0.40512820512820519</v>
      </c>
      <c r="F745" s="1">
        <f t="shared" ref="F745:F808" si="824">INDEX(B$6:B$221,$A745)-B$676</f>
        <v>-2.5641025641025661E-2</v>
      </c>
      <c r="G745" s="1">
        <f t="shared" ref="G745:G808" si="825">INDEX(C$6:C$221,$A745)-C$676</f>
        <v>0.3897435897435898</v>
      </c>
      <c r="H745" s="1">
        <f t="shared" ref="H745:H808" si="826">INDEX(A$6:A$221,$A745)-A$677</f>
        <v>-0.42222222222222222</v>
      </c>
      <c r="I745" s="1">
        <f t="shared" ref="I745:I808" si="827">INDEX(B$6:B$221,$A745)-B$677</f>
        <v>0.61904761904761907</v>
      </c>
      <c r="J745" s="1">
        <f t="shared" ref="J745:J808" si="828">INDEX(C$6:C$221,$A745)-C$677</f>
        <v>0.30158730158730174</v>
      </c>
      <c r="K745" s="1">
        <f t="shared" ref="K745:K808" si="829">SUMPRODUCT(B745:D745,B745:D745)</f>
        <v>0.75561955555555604</v>
      </c>
      <c r="L745" s="1">
        <f t="shared" ref="L745:L808" si="830">SUMPRODUCT(E745:G745,E745:G745)</f>
        <v>0.31668639053254449</v>
      </c>
      <c r="M745" s="1">
        <f t="shared" ref="M745:M808" si="831">SUMPRODUCT(H745:J745,H745:J745)</f>
        <v>0.65244646006550788</v>
      </c>
      <c r="N745" s="1">
        <f t="shared" ref="N745:N808" si="832">MATCH(MIN(K745:M745),K745:M745, 0)</f>
        <v>2</v>
      </c>
      <c r="O745" s="1">
        <f t="shared" ref="O745:O808" si="833">IF(N745=1,1,0)</f>
        <v>0</v>
      </c>
      <c r="P745" s="1">
        <f t="shared" ref="P745:P808" si="834">IF(N745=2,1,0)</f>
        <v>1</v>
      </c>
      <c r="Q745" s="1">
        <f t="shared" ref="Q745:Q808" si="835">IF(N745=3,1,0)</f>
        <v>0</v>
      </c>
      <c r="R745" s="1">
        <f t="shared" ref="R745:R808" si="836">IF(N745=N520, 0, 1)</f>
        <v>0</v>
      </c>
    </row>
    <row r="746" spans="1:18" hidden="1" x14ac:dyDescent="0.3">
      <c r="A746" s="1">
        <f t="shared" ref="A746:A764" si="837">A745+1</f>
        <v>67</v>
      </c>
      <c r="B746" s="1">
        <f t="shared" ref="B746:D746" si="838">INDEX(A$6:A$221,$A746)-A$675</f>
        <v>-8.8000000000000078E-2</v>
      </c>
      <c r="C746" s="1">
        <f t="shared" si="838"/>
        <v>0.57066666666666666</v>
      </c>
      <c r="D746" s="1">
        <f t="shared" si="838"/>
        <v>-0.21866666666666659</v>
      </c>
      <c r="E746" s="1">
        <f t="shared" si="823"/>
        <v>-0.40512820512820519</v>
      </c>
      <c r="F746" s="1">
        <f t="shared" si="824"/>
        <v>0.17435897435897429</v>
      </c>
      <c r="G746" s="1">
        <f t="shared" si="825"/>
        <v>-0.61025641025641042</v>
      </c>
      <c r="H746" s="1">
        <f t="shared" si="826"/>
        <v>-0.42222222222222222</v>
      </c>
      <c r="I746" s="1">
        <f t="shared" si="827"/>
        <v>0.81904761904761902</v>
      </c>
      <c r="J746" s="1">
        <f t="shared" si="828"/>
        <v>-0.69841269841269848</v>
      </c>
      <c r="K746" s="1">
        <f t="shared" si="829"/>
        <v>0.38121955555555553</v>
      </c>
      <c r="L746" s="1">
        <f t="shared" si="830"/>
        <v>0.56694280078895487</v>
      </c>
      <c r="M746" s="1">
        <f t="shared" si="831"/>
        <v>1.3368909045099522</v>
      </c>
      <c r="N746" s="1">
        <f t="shared" si="832"/>
        <v>1</v>
      </c>
      <c r="O746" s="1">
        <f t="shared" si="833"/>
        <v>1</v>
      </c>
      <c r="P746" s="1">
        <f t="shared" si="834"/>
        <v>0</v>
      </c>
      <c r="Q746" s="1">
        <f t="shared" si="835"/>
        <v>0</v>
      </c>
      <c r="R746" s="1">
        <f t="shared" si="836"/>
        <v>0</v>
      </c>
    </row>
    <row r="747" spans="1:18" hidden="1" x14ac:dyDescent="0.3">
      <c r="A747" s="1">
        <f t="shared" si="837"/>
        <v>68</v>
      </c>
      <c r="B747" s="1">
        <f t="shared" ref="B747:D747" si="839">INDEX(A$6:A$221,$A747)-A$675</f>
        <v>-8.8000000000000078E-2</v>
      </c>
      <c r="C747" s="1">
        <f t="shared" si="839"/>
        <v>0.57066666666666666</v>
      </c>
      <c r="D747" s="1">
        <f t="shared" si="839"/>
        <v>-1.8666666666666581E-2</v>
      </c>
      <c r="E747" s="1">
        <f t="shared" si="823"/>
        <v>-0.40512820512820519</v>
      </c>
      <c r="F747" s="1">
        <f t="shared" si="824"/>
        <v>0.17435897435897429</v>
      </c>
      <c r="G747" s="1">
        <f t="shared" si="825"/>
        <v>-0.41025641025641041</v>
      </c>
      <c r="H747" s="1">
        <f t="shared" si="826"/>
        <v>-0.42222222222222222</v>
      </c>
      <c r="I747" s="1">
        <f t="shared" si="827"/>
        <v>0.81904761904761902</v>
      </c>
      <c r="J747" s="1">
        <f t="shared" si="828"/>
        <v>-0.49841269841269847</v>
      </c>
      <c r="K747" s="1">
        <f t="shared" si="829"/>
        <v>0.33375288888888888</v>
      </c>
      <c r="L747" s="1">
        <f t="shared" si="830"/>
        <v>0.36284023668639065</v>
      </c>
      <c r="M747" s="1">
        <f t="shared" si="831"/>
        <v>1.0975258251448727</v>
      </c>
      <c r="N747" s="1">
        <f t="shared" si="832"/>
        <v>1</v>
      </c>
      <c r="O747" s="1">
        <f t="shared" si="833"/>
        <v>1</v>
      </c>
      <c r="P747" s="1">
        <f t="shared" si="834"/>
        <v>0</v>
      </c>
      <c r="Q747" s="1">
        <f t="shared" si="835"/>
        <v>0</v>
      </c>
      <c r="R747" s="1">
        <f t="shared" si="836"/>
        <v>0</v>
      </c>
    </row>
    <row r="748" spans="1:18" hidden="1" x14ac:dyDescent="0.3">
      <c r="A748" s="1">
        <f t="shared" si="837"/>
        <v>69</v>
      </c>
      <c r="B748" s="1">
        <f t="shared" ref="B748:D748" si="840">INDEX(A$6:A$221,$A748)-A$675</f>
        <v>-8.8000000000000078E-2</v>
      </c>
      <c r="C748" s="1">
        <f t="shared" si="840"/>
        <v>0.57066666666666666</v>
      </c>
      <c r="D748" s="1">
        <f t="shared" si="840"/>
        <v>0.18133333333333343</v>
      </c>
      <c r="E748" s="1">
        <f t="shared" si="823"/>
        <v>-0.40512820512820519</v>
      </c>
      <c r="F748" s="1">
        <f t="shared" si="824"/>
        <v>0.17435897435897429</v>
      </c>
      <c r="G748" s="1">
        <f t="shared" si="825"/>
        <v>-0.2102564102564104</v>
      </c>
      <c r="H748" s="1">
        <f t="shared" si="826"/>
        <v>-0.42222222222222222</v>
      </c>
      <c r="I748" s="1">
        <f t="shared" si="827"/>
        <v>0.81904761904761902</v>
      </c>
      <c r="J748" s="1">
        <f t="shared" si="828"/>
        <v>-0.29841269841269846</v>
      </c>
      <c r="K748" s="1">
        <f t="shared" si="829"/>
        <v>0.36628622222222229</v>
      </c>
      <c r="L748" s="1">
        <f t="shared" si="830"/>
        <v>0.2387376725838265</v>
      </c>
      <c r="M748" s="1">
        <f t="shared" si="831"/>
        <v>0.93816074577979336</v>
      </c>
      <c r="N748" s="1">
        <f t="shared" si="832"/>
        <v>2</v>
      </c>
      <c r="O748" s="1">
        <f t="shared" si="833"/>
        <v>0</v>
      </c>
      <c r="P748" s="1">
        <f t="shared" si="834"/>
        <v>1</v>
      </c>
      <c r="Q748" s="1">
        <f t="shared" si="835"/>
        <v>0</v>
      </c>
      <c r="R748" s="1">
        <f t="shared" si="836"/>
        <v>0</v>
      </c>
    </row>
    <row r="749" spans="1:18" hidden="1" x14ac:dyDescent="0.3">
      <c r="A749" s="1">
        <f t="shared" si="837"/>
        <v>70</v>
      </c>
      <c r="B749" s="1">
        <f t="shared" ref="B749:D749" si="841">INDEX(A$6:A$221,$A749)-A$675</f>
        <v>-8.8000000000000078E-2</v>
      </c>
      <c r="C749" s="1">
        <f t="shared" si="841"/>
        <v>0.57066666666666666</v>
      </c>
      <c r="D749" s="1">
        <f t="shared" si="841"/>
        <v>0.38133333333333352</v>
      </c>
      <c r="E749" s="1">
        <f t="shared" si="823"/>
        <v>-0.40512820512820519</v>
      </c>
      <c r="F749" s="1">
        <f t="shared" si="824"/>
        <v>0.17435897435897429</v>
      </c>
      <c r="G749" s="1">
        <f t="shared" si="825"/>
        <v>-1.0256410256410331E-2</v>
      </c>
      <c r="H749" s="1">
        <f t="shared" si="826"/>
        <v>-0.42222222222222222</v>
      </c>
      <c r="I749" s="1">
        <f t="shared" si="827"/>
        <v>0.81904761904761902</v>
      </c>
      <c r="J749" s="1">
        <f t="shared" si="828"/>
        <v>-9.8412698412698396E-2</v>
      </c>
      <c r="K749" s="1">
        <f t="shared" si="829"/>
        <v>0.47881955555555566</v>
      </c>
      <c r="L749" s="1">
        <f t="shared" si="830"/>
        <v>0.19463510848126236</v>
      </c>
      <c r="M749" s="1">
        <f t="shared" si="831"/>
        <v>0.85879566641471394</v>
      </c>
      <c r="N749" s="1">
        <f t="shared" si="832"/>
        <v>2</v>
      </c>
      <c r="O749" s="1">
        <f t="shared" si="833"/>
        <v>0</v>
      </c>
      <c r="P749" s="1">
        <f t="shared" si="834"/>
        <v>1</v>
      </c>
      <c r="Q749" s="1">
        <f t="shared" si="835"/>
        <v>0</v>
      </c>
      <c r="R749" s="1">
        <f t="shared" si="836"/>
        <v>0</v>
      </c>
    </row>
    <row r="750" spans="1:18" hidden="1" x14ac:dyDescent="0.3">
      <c r="A750" s="1">
        <f t="shared" si="837"/>
        <v>71</v>
      </c>
      <c r="B750" s="1">
        <f t="shared" ref="B750:D750" si="842">INDEX(A$6:A$221,$A750)-A$675</f>
        <v>-8.8000000000000078E-2</v>
      </c>
      <c r="C750" s="1">
        <f t="shared" si="842"/>
        <v>0.57066666666666666</v>
      </c>
      <c r="D750" s="1">
        <f t="shared" si="842"/>
        <v>0.58133333333333359</v>
      </c>
      <c r="E750" s="1">
        <f t="shared" si="823"/>
        <v>-0.40512820512820519</v>
      </c>
      <c r="F750" s="1">
        <f t="shared" si="824"/>
        <v>0.17435897435897429</v>
      </c>
      <c r="G750" s="1">
        <f t="shared" si="825"/>
        <v>0.18974358974358974</v>
      </c>
      <c r="H750" s="1">
        <f t="shared" si="826"/>
        <v>-0.42222222222222222</v>
      </c>
      <c r="I750" s="1">
        <f t="shared" si="827"/>
        <v>0.81904761904761902</v>
      </c>
      <c r="J750" s="1">
        <f t="shared" si="828"/>
        <v>0.10158730158730167</v>
      </c>
      <c r="K750" s="1">
        <f t="shared" si="829"/>
        <v>0.67135288888888911</v>
      </c>
      <c r="L750" s="1">
        <f t="shared" si="830"/>
        <v>0.23053254437869825</v>
      </c>
      <c r="M750" s="1">
        <f t="shared" si="831"/>
        <v>0.8594305870496346</v>
      </c>
      <c r="N750" s="1">
        <f t="shared" si="832"/>
        <v>2</v>
      </c>
      <c r="O750" s="1">
        <f t="shared" si="833"/>
        <v>0</v>
      </c>
      <c r="P750" s="1">
        <f t="shared" si="834"/>
        <v>1</v>
      </c>
      <c r="Q750" s="1">
        <f t="shared" si="835"/>
        <v>0</v>
      </c>
      <c r="R750" s="1">
        <f t="shared" si="836"/>
        <v>0</v>
      </c>
    </row>
    <row r="751" spans="1:18" hidden="1" x14ac:dyDescent="0.3">
      <c r="A751" s="1">
        <f t="shared" si="837"/>
        <v>72</v>
      </c>
      <c r="B751" s="1">
        <f t="shared" ref="B751:D751" si="843">INDEX(A$6:A$221,$A751)-A$675</f>
        <v>-8.8000000000000078E-2</v>
      </c>
      <c r="C751" s="1">
        <f t="shared" si="843"/>
        <v>0.57066666666666666</v>
      </c>
      <c r="D751" s="1">
        <f t="shared" si="843"/>
        <v>0.78133333333333366</v>
      </c>
      <c r="E751" s="1">
        <f t="shared" si="823"/>
        <v>-0.40512820512820519</v>
      </c>
      <c r="F751" s="1">
        <f t="shared" si="824"/>
        <v>0.17435897435897429</v>
      </c>
      <c r="G751" s="1">
        <f t="shared" si="825"/>
        <v>0.3897435897435898</v>
      </c>
      <c r="H751" s="1">
        <f t="shared" si="826"/>
        <v>-0.42222222222222222</v>
      </c>
      <c r="I751" s="1">
        <f t="shared" si="827"/>
        <v>0.81904761904761902</v>
      </c>
      <c r="J751" s="1">
        <f t="shared" si="828"/>
        <v>0.30158730158730174</v>
      </c>
      <c r="K751" s="1">
        <f t="shared" si="829"/>
        <v>0.94388622222222263</v>
      </c>
      <c r="L751" s="1">
        <f t="shared" si="830"/>
        <v>0.3464299802761342</v>
      </c>
      <c r="M751" s="1">
        <f t="shared" si="831"/>
        <v>0.94006550768455532</v>
      </c>
      <c r="N751" s="1">
        <f t="shared" si="832"/>
        <v>2</v>
      </c>
      <c r="O751" s="1">
        <f t="shared" si="833"/>
        <v>0</v>
      </c>
      <c r="P751" s="1">
        <f t="shared" si="834"/>
        <v>1</v>
      </c>
      <c r="Q751" s="1">
        <f t="shared" si="835"/>
        <v>0</v>
      </c>
      <c r="R751" s="1">
        <f t="shared" si="836"/>
        <v>0</v>
      </c>
    </row>
    <row r="752" spans="1:18" hidden="1" x14ac:dyDescent="0.3">
      <c r="A752" s="1">
        <f t="shared" si="837"/>
        <v>73</v>
      </c>
      <c r="B752" s="1">
        <f t="shared" ref="B752:D752" si="844">INDEX(A$6:A$221,$A752)-A$675</f>
        <v>0.11199999999999993</v>
      </c>
      <c r="C752" s="1">
        <f t="shared" si="844"/>
        <v>-0.42933333333333329</v>
      </c>
      <c r="D752" s="1">
        <f t="shared" si="844"/>
        <v>-0.21866666666666659</v>
      </c>
      <c r="E752" s="1">
        <f t="shared" si="823"/>
        <v>-0.20512820512820518</v>
      </c>
      <c r="F752" s="1">
        <f t="shared" si="824"/>
        <v>-0.82564102564102571</v>
      </c>
      <c r="G752" s="1">
        <f t="shared" si="825"/>
        <v>-0.61025641025641042</v>
      </c>
      <c r="H752" s="1">
        <f t="shared" si="826"/>
        <v>-0.22222222222222221</v>
      </c>
      <c r="I752" s="1">
        <f t="shared" si="827"/>
        <v>-0.18095238095238098</v>
      </c>
      <c r="J752" s="1">
        <f t="shared" si="828"/>
        <v>-0.69841269841269848</v>
      </c>
      <c r="K752" s="1">
        <f t="shared" si="829"/>
        <v>0.24468622222222214</v>
      </c>
      <c r="L752" s="1">
        <f t="shared" si="830"/>
        <v>1.0961735700197242</v>
      </c>
      <c r="M752" s="1">
        <f t="shared" si="831"/>
        <v>0.5699067775258253</v>
      </c>
      <c r="N752" s="1">
        <f t="shared" si="832"/>
        <v>1</v>
      </c>
      <c r="O752" s="1">
        <f t="shared" si="833"/>
        <v>1</v>
      </c>
      <c r="P752" s="1">
        <f t="shared" si="834"/>
        <v>0</v>
      </c>
      <c r="Q752" s="1">
        <f t="shared" si="835"/>
        <v>0</v>
      </c>
      <c r="R752" s="1">
        <f t="shared" si="836"/>
        <v>0</v>
      </c>
    </row>
    <row r="753" spans="1:18" hidden="1" x14ac:dyDescent="0.3">
      <c r="A753" s="1">
        <f t="shared" si="837"/>
        <v>74</v>
      </c>
      <c r="B753" s="1">
        <f t="shared" ref="B753:D753" si="845">INDEX(A$6:A$221,$A753)-A$675</f>
        <v>0.11199999999999993</v>
      </c>
      <c r="C753" s="1">
        <f t="shared" si="845"/>
        <v>-0.42933333333333329</v>
      </c>
      <c r="D753" s="1">
        <f t="shared" si="845"/>
        <v>-1.8666666666666581E-2</v>
      </c>
      <c r="E753" s="1">
        <f t="shared" si="823"/>
        <v>-0.20512820512820518</v>
      </c>
      <c r="F753" s="1">
        <f t="shared" si="824"/>
        <v>-0.82564102564102571</v>
      </c>
      <c r="G753" s="1">
        <f t="shared" si="825"/>
        <v>-0.41025641025641041</v>
      </c>
      <c r="H753" s="1">
        <f t="shared" si="826"/>
        <v>-0.22222222222222221</v>
      </c>
      <c r="I753" s="1">
        <f t="shared" si="827"/>
        <v>-0.18095238095238098</v>
      </c>
      <c r="J753" s="1">
        <f t="shared" si="828"/>
        <v>-0.49841269841269847</v>
      </c>
      <c r="K753" s="1">
        <f t="shared" si="829"/>
        <v>0.19721955555555548</v>
      </c>
      <c r="L753" s="1">
        <f t="shared" si="830"/>
        <v>0.89207100591716004</v>
      </c>
      <c r="M753" s="1">
        <f t="shared" si="831"/>
        <v>0.33054169816074586</v>
      </c>
      <c r="N753" s="1">
        <f t="shared" si="832"/>
        <v>1</v>
      </c>
      <c r="O753" s="1">
        <f t="shared" si="833"/>
        <v>1</v>
      </c>
      <c r="P753" s="1">
        <f t="shared" si="834"/>
        <v>0</v>
      </c>
      <c r="Q753" s="1">
        <f t="shared" si="835"/>
        <v>0</v>
      </c>
      <c r="R753" s="1">
        <f t="shared" si="836"/>
        <v>0</v>
      </c>
    </row>
    <row r="754" spans="1:18" hidden="1" x14ac:dyDescent="0.3">
      <c r="A754" s="1">
        <f t="shared" si="837"/>
        <v>75</v>
      </c>
      <c r="B754" s="1">
        <f t="shared" ref="B754:D754" si="846">INDEX(A$6:A$221,$A754)-A$675</f>
        <v>0.11199999999999993</v>
      </c>
      <c r="C754" s="1">
        <f t="shared" si="846"/>
        <v>-0.42933333333333329</v>
      </c>
      <c r="D754" s="1">
        <f t="shared" si="846"/>
        <v>0.18133333333333343</v>
      </c>
      <c r="E754" s="1">
        <f t="shared" si="823"/>
        <v>-0.20512820512820518</v>
      </c>
      <c r="F754" s="1">
        <f t="shared" si="824"/>
        <v>-0.82564102564102571</v>
      </c>
      <c r="G754" s="1">
        <f t="shared" si="825"/>
        <v>-0.2102564102564104</v>
      </c>
      <c r="H754" s="1">
        <f t="shared" si="826"/>
        <v>-0.22222222222222221</v>
      </c>
      <c r="I754" s="1">
        <f t="shared" si="827"/>
        <v>-0.18095238095238098</v>
      </c>
      <c r="J754" s="1">
        <f t="shared" si="828"/>
        <v>-0.29841269841269846</v>
      </c>
      <c r="K754" s="1">
        <f t="shared" si="829"/>
        <v>0.22975288888888887</v>
      </c>
      <c r="L754" s="1">
        <f t="shared" si="830"/>
        <v>0.76796844181459589</v>
      </c>
      <c r="M754" s="1">
        <f t="shared" si="831"/>
        <v>0.17117661879566645</v>
      </c>
      <c r="N754" s="1">
        <f t="shared" si="832"/>
        <v>3</v>
      </c>
      <c r="O754" s="1">
        <f t="shared" si="833"/>
        <v>0</v>
      </c>
      <c r="P754" s="1">
        <f t="shared" si="834"/>
        <v>0</v>
      </c>
      <c r="Q754" s="1">
        <f t="shared" si="835"/>
        <v>1</v>
      </c>
      <c r="R754" s="1">
        <f t="shared" si="836"/>
        <v>0</v>
      </c>
    </row>
    <row r="755" spans="1:18" hidden="1" x14ac:dyDescent="0.3">
      <c r="A755" s="1">
        <f t="shared" si="837"/>
        <v>76</v>
      </c>
      <c r="B755" s="1">
        <f t="shared" ref="B755:D755" si="847">INDEX(A$6:A$221,$A755)-A$675</f>
        <v>0.11199999999999993</v>
      </c>
      <c r="C755" s="1">
        <f t="shared" si="847"/>
        <v>-0.42933333333333329</v>
      </c>
      <c r="D755" s="1">
        <f t="shared" si="847"/>
        <v>0.38133333333333352</v>
      </c>
      <c r="E755" s="1">
        <f t="shared" si="823"/>
        <v>-0.20512820512820518</v>
      </c>
      <c r="F755" s="1">
        <f t="shared" si="824"/>
        <v>-0.82564102564102571</v>
      </c>
      <c r="G755" s="1">
        <f t="shared" si="825"/>
        <v>-1.0256410256410331E-2</v>
      </c>
      <c r="H755" s="1">
        <f t="shared" si="826"/>
        <v>-0.22222222222222221</v>
      </c>
      <c r="I755" s="1">
        <f t="shared" si="827"/>
        <v>-0.18095238095238098</v>
      </c>
      <c r="J755" s="1">
        <f t="shared" si="828"/>
        <v>-9.8412698412698396E-2</v>
      </c>
      <c r="K755" s="1">
        <f t="shared" si="829"/>
        <v>0.34228622222222227</v>
      </c>
      <c r="L755" s="1">
        <f t="shared" si="830"/>
        <v>0.7238658777120317</v>
      </c>
      <c r="M755" s="1">
        <f t="shared" si="831"/>
        <v>9.181153943058705E-2</v>
      </c>
      <c r="N755" s="1">
        <f t="shared" si="832"/>
        <v>3</v>
      </c>
      <c r="O755" s="1">
        <f t="shared" si="833"/>
        <v>0</v>
      </c>
      <c r="P755" s="1">
        <f t="shared" si="834"/>
        <v>0</v>
      </c>
      <c r="Q755" s="1">
        <f t="shared" si="835"/>
        <v>1</v>
      </c>
      <c r="R755" s="1">
        <f t="shared" si="836"/>
        <v>0</v>
      </c>
    </row>
    <row r="756" spans="1:18" hidden="1" x14ac:dyDescent="0.3">
      <c r="A756" s="1">
        <f t="shared" si="837"/>
        <v>77</v>
      </c>
      <c r="B756" s="1">
        <f t="shared" ref="B756:D756" si="848">INDEX(A$6:A$221,$A756)-A$675</f>
        <v>0.11199999999999993</v>
      </c>
      <c r="C756" s="1">
        <f t="shared" si="848"/>
        <v>-0.42933333333333329</v>
      </c>
      <c r="D756" s="1">
        <f t="shared" si="848"/>
        <v>0.58133333333333359</v>
      </c>
      <c r="E756" s="1">
        <f t="shared" si="823"/>
        <v>-0.20512820512820518</v>
      </c>
      <c r="F756" s="1">
        <f t="shared" si="824"/>
        <v>-0.82564102564102571</v>
      </c>
      <c r="G756" s="1">
        <f t="shared" si="825"/>
        <v>0.18974358974358974</v>
      </c>
      <c r="H756" s="1">
        <f t="shared" si="826"/>
        <v>-0.22222222222222221</v>
      </c>
      <c r="I756" s="1">
        <f t="shared" si="827"/>
        <v>-0.18095238095238098</v>
      </c>
      <c r="J756" s="1">
        <f t="shared" si="828"/>
        <v>0.10158730158730167</v>
      </c>
      <c r="K756" s="1">
        <f t="shared" si="829"/>
        <v>0.53481955555555571</v>
      </c>
      <c r="L756" s="1">
        <f t="shared" si="830"/>
        <v>0.75976331360946758</v>
      </c>
      <c r="M756" s="1">
        <f t="shared" si="831"/>
        <v>9.2446460065507705E-2</v>
      </c>
      <c r="N756" s="1">
        <f t="shared" si="832"/>
        <v>3</v>
      </c>
      <c r="O756" s="1">
        <f t="shared" si="833"/>
        <v>0</v>
      </c>
      <c r="P756" s="1">
        <f t="shared" si="834"/>
        <v>0</v>
      </c>
      <c r="Q756" s="1">
        <f t="shared" si="835"/>
        <v>1</v>
      </c>
      <c r="R756" s="1">
        <f t="shared" si="836"/>
        <v>0</v>
      </c>
    </row>
    <row r="757" spans="1:18" hidden="1" x14ac:dyDescent="0.3">
      <c r="A757" s="1">
        <f t="shared" si="837"/>
        <v>78</v>
      </c>
      <c r="B757" s="1">
        <f t="shared" ref="B757:D757" si="849">INDEX(A$6:A$221,$A757)-A$675</f>
        <v>0.11199999999999993</v>
      </c>
      <c r="C757" s="1">
        <f t="shared" si="849"/>
        <v>-0.42933333333333329</v>
      </c>
      <c r="D757" s="1">
        <f t="shared" si="849"/>
        <v>0.78133333333333366</v>
      </c>
      <c r="E757" s="1">
        <f t="shared" si="823"/>
        <v>-0.20512820512820518</v>
      </c>
      <c r="F757" s="1">
        <f t="shared" si="824"/>
        <v>-0.82564102564102571</v>
      </c>
      <c r="G757" s="1">
        <f t="shared" si="825"/>
        <v>0.3897435897435898</v>
      </c>
      <c r="H757" s="1">
        <f t="shared" si="826"/>
        <v>-0.22222222222222221</v>
      </c>
      <c r="I757" s="1">
        <f t="shared" si="827"/>
        <v>-0.18095238095238098</v>
      </c>
      <c r="J757" s="1">
        <f t="shared" si="828"/>
        <v>0.30158730158730174</v>
      </c>
      <c r="K757" s="1">
        <f t="shared" si="829"/>
        <v>0.80735288888888923</v>
      </c>
      <c r="L757" s="1">
        <f t="shared" si="830"/>
        <v>0.87566074950690354</v>
      </c>
      <c r="M757" s="1">
        <f t="shared" si="831"/>
        <v>0.17308138070042842</v>
      </c>
      <c r="N757" s="1">
        <f t="shared" si="832"/>
        <v>3</v>
      </c>
      <c r="O757" s="1">
        <f t="shared" si="833"/>
        <v>0</v>
      </c>
      <c r="P757" s="1">
        <f t="shared" si="834"/>
        <v>0</v>
      </c>
      <c r="Q757" s="1">
        <f t="shared" si="835"/>
        <v>1</v>
      </c>
      <c r="R757" s="1">
        <f t="shared" si="836"/>
        <v>0</v>
      </c>
    </row>
    <row r="758" spans="1:18" hidden="1" x14ac:dyDescent="0.3">
      <c r="A758" s="1">
        <f t="shared" si="837"/>
        <v>79</v>
      </c>
      <c r="B758" s="1">
        <f t="shared" ref="B758:D758" si="850">INDEX(A$6:A$221,$A758)-A$675</f>
        <v>0.11199999999999993</v>
      </c>
      <c r="C758" s="1">
        <f t="shared" si="850"/>
        <v>-0.22933333333333328</v>
      </c>
      <c r="D758" s="1">
        <f t="shared" si="850"/>
        <v>-0.21866666666666659</v>
      </c>
      <c r="E758" s="1">
        <f t="shared" si="823"/>
        <v>-0.20512820512820518</v>
      </c>
      <c r="F758" s="1">
        <f t="shared" si="824"/>
        <v>-0.62564102564102564</v>
      </c>
      <c r="G758" s="1">
        <f t="shared" si="825"/>
        <v>-0.61025641025641042</v>
      </c>
      <c r="H758" s="1">
        <f t="shared" si="826"/>
        <v>-0.22222222222222221</v>
      </c>
      <c r="I758" s="1">
        <f t="shared" si="827"/>
        <v>1.9047619047619035E-2</v>
      </c>
      <c r="J758" s="1">
        <f t="shared" si="828"/>
        <v>-0.69841269841269848</v>
      </c>
      <c r="K758" s="1">
        <f t="shared" si="829"/>
        <v>0.11295288888888882</v>
      </c>
      <c r="L758" s="1">
        <f t="shared" si="830"/>
        <v>0.8059171597633138</v>
      </c>
      <c r="M758" s="1">
        <f t="shared" si="831"/>
        <v>0.5375258251448729</v>
      </c>
      <c r="N758" s="1">
        <f t="shared" si="832"/>
        <v>1</v>
      </c>
      <c r="O758" s="1">
        <f t="shared" si="833"/>
        <v>1</v>
      </c>
      <c r="P758" s="1">
        <f t="shared" si="834"/>
        <v>0</v>
      </c>
      <c r="Q758" s="1">
        <f t="shared" si="835"/>
        <v>0</v>
      </c>
      <c r="R758" s="1">
        <f t="shared" si="836"/>
        <v>0</v>
      </c>
    </row>
    <row r="759" spans="1:18" hidden="1" x14ac:dyDescent="0.3">
      <c r="A759" s="1">
        <f t="shared" si="837"/>
        <v>80</v>
      </c>
      <c r="B759" s="1">
        <f t="shared" ref="B759:D759" si="851">INDEX(A$6:A$221,$A759)-A$675</f>
        <v>0.11199999999999993</v>
      </c>
      <c r="C759" s="1">
        <f t="shared" si="851"/>
        <v>-0.22933333333333328</v>
      </c>
      <c r="D759" s="1">
        <f t="shared" si="851"/>
        <v>-1.8666666666666581E-2</v>
      </c>
      <c r="E759" s="1">
        <f t="shared" si="823"/>
        <v>-0.20512820512820518</v>
      </c>
      <c r="F759" s="1">
        <f t="shared" si="824"/>
        <v>-0.62564102564102564</v>
      </c>
      <c r="G759" s="1">
        <f t="shared" si="825"/>
        <v>-0.41025641025641041</v>
      </c>
      <c r="H759" s="1">
        <f t="shared" si="826"/>
        <v>-0.22222222222222221</v>
      </c>
      <c r="I759" s="1">
        <f t="shared" si="827"/>
        <v>1.9047619047619035E-2</v>
      </c>
      <c r="J759" s="1">
        <f t="shared" si="828"/>
        <v>-0.49841269841269847</v>
      </c>
      <c r="K759" s="1">
        <f t="shared" si="829"/>
        <v>6.5486222222222182E-2</v>
      </c>
      <c r="L759" s="1">
        <f t="shared" si="830"/>
        <v>0.60181459566074968</v>
      </c>
      <c r="M759" s="1">
        <f t="shared" si="831"/>
        <v>0.29816074577979346</v>
      </c>
      <c r="N759" s="1">
        <f t="shared" si="832"/>
        <v>1</v>
      </c>
      <c r="O759" s="1">
        <f t="shared" si="833"/>
        <v>1</v>
      </c>
      <c r="P759" s="1">
        <f t="shared" si="834"/>
        <v>0</v>
      </c>
      <c r="Q759" s="1">
        <f t="shared" si="835"/>
        <v>0</v>
      </c>
      <c r="R759" s="1">
        <f t="shared" si="836"/>
        <v>0</v>
      </c>
    </row>
    <row r="760" spans="1:18" hidden="1" x14ac:dyDescent="0.3">
      <c r="A760" s="1">
        <f t="shared" si="837"/>
        <v>81</v>
      </c>
      <c r="B760" s="1">
        <f t="shared" ref="B760:D760" si="852">INDEX(A$6:A$221,$A760)-A$675</f>
        <v>0.11199999999999993</v>
      </c>
      <c r="C760" s="1">
        <f t="shared" si="852"/>
        <v>-0.22933333333333328</v>
      </c>
      <c r="D760" s="1">
        <f t="shared" si="852"/>
        <v>0.18133333333333343</v>
      </c>
      <c r="E760" s="1">
        <f t="shared" si="823"/>
        <v>-0.20512820512820518</v>
      </c>
      <c r="F760" s="1">
        <f t="shared" si="824"/>
        <v>-0.62564102564102564</v>
      </c>
      <c r="G760" s="1">
        <f t="shared" si="825"/>
        <v>-0.2102564102564104</v>
      </c>
      <c r="H760" s="1">
        <f t="shared" si="826"/>
        <v>-0.22222222222222221</v>
      </c>
      <c r="I760" s="1">
        <f t="shared" si="827"/>
        <v>1.9047619047619035E-2</v>
      </c>
      <c r="J760" s="1">
        <f t="shared" si="828"/>
        <v>-0.29841269841269846</v>
      </c>
      <c r="K760" s="1">
        <f t="shared" si="829"/>
        <v>9.8019555555555554E-2</v>
      </c>
      <c r="L760" s="1">
        <f t="shared" si="830"/>
        <v>0.47771203155818548</v>
      </c>
      <c r="M760" s="1">
        <f t="shared" si="831"/>
        <v>0.13879566641471405</v>
      </c>
      <c r="N760" s="1">
        <f t="shared" si="832"/>
        <v>1</v>
      </c>
      <c r="O760" s="1">
        <f t="shared" si="833"/>
        <v>1</v>
      </c>
      <c r="P760" s="1">
        <f t="shared" si="834"/>
        <v>0</v>
      </c>
      <c r="Q760" s="1">
        <f t="shared" si="835"/>
        <v>0</v>
      </c>
      <c r="R760" s="1">
        <f t="shared" si="836"/>
        <v>0</v>
      </c>
    </row>
    <row r="761" spans="1:18" hidden="1" x14ac:dyDescent="0.3">
      <c r="A761" s="1">
        <f t="shared" si="837"/>
        <v>82</v>
      </c>
      <c r="B761" s="1">
        <f t="shared" ref="B761:D761" si="853">INDEX(A$6:A$221,$A761)-A$675</f>
        <v>0.11199999999999993</v>
      </c>
      <c r="C761" s="1">
        <f t="shared" si="853"/>
        <v>-0.22933333333333328</v>
      </c>
      <c r="D761" s="1">
        <f t="shared" si="853"/>
        <v>0.38133333333333352</v>
      </c>
      <c r="E761" s="1">
        <f t="shared" si="823"/>
        <v>-0.20512820512820518</v>
      </c>
      <c r="F761" s="1">
        <f t="shared" si="824"/>
        <v>-0.62564102564102564</v>
      </c>
      <c r="G761" s="1">
        <f t="shared" si="825"/>
        <v>-1.0256410256410331E-2</v>
      </c>
      <c r="H761" s="1">
        <f t="shared" si="826"/>
        <v>-0.22222222222222221</v>
      </c>
      <c r="I761" s="1">
        <f t="shared" si="827"/>
        <v>1.9047619047619035E-2</v>
      </c>
      <c r="J761" s="1">
        <f t="shared" si="828"/>
        <v>-9.8412698412698396E-2</v>
      </c>
      <c r="K761" s="1">
        <f t="shared" si="829"/>
        <v>0.21055288888888898</v>
      </c>
      <c r="L761" s="1">
        <f t="shared" si="830"/>
        <v>0.43360946745562129</v>
      </c>
      <c r="M761" s="1">
        <f t="shared" si="831"/>
        <v>5.9430587049634664E-2</v>
      </c>
      <c r="N761" s="1">
        <f t="shared" si="832"/>
        <v>3</v>
      </c>
      <c r="O761" s="1">
        <f t="shared" si="833"/>
        <v>0</v>
      </c>
      <c r="P761" s="1">
        <f t="shared" si="834"/>
        <v>0</v>
      </c>
      <c r="Q761" s="1">
        <f t="shared" si="835"/>
        <v>1</v>
      </c>
      <c r="R761" s="1">
        <f t="shared" si="836"/>
        <v>0</v>
      </c>
    </row>
    <row r="762" spans="1:18" hidden="1" x14ac:dyDescent="0.3">
      <c r="A762" s="1">
        <f t="shared" si="837"/>
        <v>83</v>
      </c>
      <c r="B762" s="1">
        <f t="shared" ref="B762:D762" si="854">INDEX(A$6:A$221,$A762)-A$675</f>
        <v>0.11199999999999993</v>
      </c>
      <c r="C762" s="1">
        <f t="shared" si="854"/>
        <v>-0.22933333333333328</v>
      </c>
      <c r="D762" s="1">
        <f t="shared" si="854"/>
        <v>0.58133333333333359</v>
      </c>
      <c r="E762" s="1">
        <f t="shared" si="823"/>
        <v>-0.20512820512820518</v>
      </c>
      <c r="F762" s="1">
        <f t="shared" si="824"/>
        <v>-0.62564102564102564</v>
      </c>
      <c r="G762" s="1">
        <f t="shared" si="825"/>
        <v>0.18974358974358974</v>
      </c>
      <c r="H762" s="1">
        <f t="shared" si="826"/>
        <v>-0.22222222222222221</v>
      </c>
      <c r="I762" s="1">
        <f t="shared" si="827"/>
        <v>1.9047619047619035E-2</v>
      </c>
      <c r="J762" s="1">
        <f t="shared" si="828"/>
        <v>0.10158730158730167</v>
      </c>
      <c r="K762" s="1">
        <f t="shared" si="829"/>
        <v>0.40308622222222246</v>
      </c>
      <c r="L762" s="1">
        <f t="shared" si="830"/>
        <v>0.46950690335305723</v>
      </c>
      <c r="M762" s="1">
        <f t="shared" si="831"/>
        <v>6.0065507684555319E-2</v>
      </c>
      <c r="N762" s="1">
        <f t="shared" si="832"/>
        <v>3</v>
      </c>
      <c r="O762" s="1">
        <f t="shared" si="833"/>
        <v>0</v>
      </c>
      <c r="P762" s="1">
        <f t="shared" si="834"/>
        <v>0</v>
      </c>
      <c r="Q762" s="1">
        <f t="shared" si="835"/>
        <v>1</v>
      </c>
      <c r="R762" s="1">
        <f t="shared" si="836"/>
        <v>0</v>
      </c>
    </row>
    <row r="763" spans="1:18" hidden="1" x14ac:dyDescent="0.3">
      <c r="A763" s="1">
        <f t="shared" si="837"/>
        <v>84</v>
      </c>
      <c r="B763" s="1">
        <f t="shared" ref="B763:D763" si="855">INDEX(A$6:A$221,$A763)-A$675</f>
        <v>0.11199999999999993</v>
      </c>
      <c r="C763" s="1">
        <f t="shared" si="855"/>
        <v>-0.22933333333333328</v>
      </c>
      <c r="D763" s="1">
        <f t="shared" si="855"/>
        <v>0.78133333333333366</v>
      </c>
      <c r="E763" s="1">
        <f t="shared" si="823"/>
        <v>-0.20512820512820518</v>
      </c>
      <c r="F763" s="1">
        <f t="shared" si="824"/>
        <v>-0.62564102564102564</v>
      </c>
      <c r="G763" s="1">
        <f t="shared" si="825"/>
        <v>0.3897435897435898</v>
      </c>
      <c r="H763" s="1">
        <f t="shared" si="826"/>
        <v>-0.22222222222222221</v>
      </c>
      <c r="I763" s="1">
        <f t="shared" si="827"/>
        <v>1.9047619047619035E-2</v>
      </c>
      <c r="J763" s="1">
        <f t="shared" si="828"/>
        <v>0.30158730158730174</v>
      </c>
      <c r="K763" s="1">
        <f t="shared" si="829"/>
        <v>0.67561955555555597</v>
      </c>
      <c r="L763" s="1">
        <f t="shared" si="830"/>
        <v>0.58540433925049318</v>
      </c>
      <c r="M763" s="1">
        <f t="shared" si="831"/>
        <v>0.14070042831947602</v>
      </c>
      <c r="N763" s="1">
        <f t="shared" si="832"/>
        <v>3</v>
      </c>
      <c r="O763" s="1">
        <f t="shared" si="833"/>
        <v>0</v>
      </c>
      <c r="P763" s="1">
        <f t="shared" si="834"/>
        <v>0</v>
      </c>
      <c r="Q763" s="1">
        <f t="shared" si="835"/>
        <v>1</v>
      </c>
      <c r="R763" s="1">
        <f t="shared" si="836"/>
        <v>0</v>
      </c>
    </row>
    <row r="764" spans="1:18" hidden="1" x14ac:dyDescent="0.3">
      <c r="A764" s="1">
        <f t="shared" si="837"/>
        <v>85</v>
      </c>
      <c r="B764" s="1">
        <f t="shared" ref="B764:D764" si="856">INDEX(A$6:A$221,$A764)-A$675</f>
        <v>0.11199999999999993</v>
      </c>
      <c r="C764" s="1">
        <f t="shared" si="856"/>
        <v>-2.9333333333333267E-2</v>
      </c>
      <c r="D764" s="1">
        <f t="shared" si="856"/>
        <v>-0.21866666666666659</v>
      </c>
      <c r="E764" s="1">
        <f t="shared" si="823"/>
        <v>-0.20512820512820518</v>
      </c>
      <c r="F764" s="1">
        <f t="shared" si="824"/>
        <v>-0.42564102564102568</v>
      </c>
      <c r="G764" s="1">
        <f t="shared" si="825"/>
        <v>-0.61025641025641042</v>
      </c>
      <c r="H764" s="1">
        <f t="shared" si="826"/>
        <v>-0.22222222222222221</v>
      </c>
      <c r="I764" s="1">
        <f t="shared" si="827"/>
        <v>0.21904761904761905</v>
      </c>
      <c r="J764" s="1">
        <f t="shared" si="828"/>
        <v>-0.69841269841269848</v>
      </c>
      <c r="K764" s="1">
        <f t="shared" si="829"/>
        <v>6.1219555555555506E-2</v>
      </c>
      <c r="L764" s="1">
        <f t="shared" si="830"/>
        <v>0.59566074950690362</v>
      </c>
      <c r="M764" s="1">
        <f t="shared" si="831"/>
        <v>0.58514487276392046</v>
      </c>
      <c r="N764" s="1">
        <f t="shared" si="832"/>
        <v>1</v>
      </c>
      <c r="O764" s="1">
        <f t="shared" si="833"/>
        <v>1</v>
      </c>
      <c r="P764" s="1">
        <f t="shared" si="834"/>
        <v>0</v>
      </c>
      <c r="Q764" s="1">
        <f t="shared" si="835"/>
        <v>0</v>
      </c>
      <c r="R764" s="1">
        <f t="shared" si="836"/>
        <v>0</v>
      </c>
    </row>
    <row r="765" spans="1:18" hidden="1" x14ac:dyDescent="0.3">
      <c r="A765" s="1">
        <f>A764+1</f>
        <v>86</v>
      </c>
      <c r="B765" s="1">
        <f t="shared" ref="B765:D765" si="857">INDEX(A$6:A$221,$A765)-A$675</f>
        <v>0.11199999999999993</v>
      </c>
      <c r="C765" s="1">
        <f t="shared" si="857"/>
        <v>-2.9333333333333267E-2</v>
      </c>
      <c r="D765" s="1">
        <f t="shared" si="857"/>
        <v>-1.8666666666666581E-2</v>
      </c>
      <c r="E765" s="1">
        <f t="shared" si="823"/>
        <v>-0.20512820512820518</v>
      </c>
      <c r="F765" s="1">
        <f t="shared" si="824"/>
        <v>-0.42564102564102568</v>
      </c>
      <c r="G765" s="1">
        <f t="shared" si="825"/>
        <v>-0.41025641025641041</v>
      </c>
      <c r="H765" s="1">
        <f t="shared" si="826"/>
        <v>-0.22222222222222221</v>
      </c>
      <c r="I765" s="1">
        <f t="shared" si="827"/>
        <v>0.21904761904761905</v>
      </c>
      <c r="J765" s="1">
        <f t="shared" si="828"/>
        <v>-0.49841269841269847</v>
      </c>
      <c r="K765" s="1">
        <f t="shared" si="829"/>
        <v>1.3752888888888868E-2</v>
      </c>
      <c r="L765" s="1">
        <f t="shared" si="830"/>
        <v>0.3915581854043394</v>
      </c>
      <c r="M765" s="1">
        <f t="shared" si="831"/>
        <v>0.34577979339884107</v>
      </c>
      <c r="N765" s="1">
        <f t="shared" si="832"/>
        <v>1</v>
      </c>
      <c r="O765" s="1">
        <f t="shared" si="833"/>
        <v>1</v>
      </c>
      <c r="P765" s="1">
        <f t="shared" si="834"/>
        <v>0</v>
      </c>
      <c r="Q765" s="1">
        <f t="shared" si="835"/>
        <v>0</v>
      </c>
      <c r="R765" s="1">
        <f t="shared" si="836"/>
        <v>0</v>
      </c>
    </row>
    <row r="766" spans="1:18" hidden="1" x14ac:dyDescent="0.3">
      <c r="A766" s="1">
        <f t="shared" ref="A766:A829" si="858">A765+1</f>
        <v>87</v>
      </c>
      <c r="B766" s="1">
        <f t="shared" ref="B766:D766" si="859">INDEX(A$6:A$221,$A766)-A$675</f>
        <v>0.11199999999999993</v>
      </c>
      <c r="C766" s="1">
        <f t="shared" si="859"/>
        <v>-2.9333333333333267E-2</v>
      </c>
      <c r="D766" s="1">
        <f t="shared" si="859"/>
        <v>0.18133333333333343</v>
      </c>
      <c r="E766" s="1">
        <f t="shared" si="823"/>
        <v>-0.20512820512820518</v>
      </c>
      <c r="F766" s="1">
        <f t="shared" si="824"/>
        <v>-0.42564102564102568</v>
      </c>
      <c r="G766" s="1">
        <f t="shared" si="825"/>
        <v>-0.2102564102564104</v>
      </c>
      <c r="H766" s="1">
        <f t="shared" si="826"/>
        <v>-0.22222222222222221</v>
      </c>
      <c r="I766" s="1">
        <f t="shared" si="827"/>
        <v>0.21904761904761905</v>
      </c>
      <c r="J766" s="1">
        <f t="shared" si="828"/>
        <v>-0.29841269841269846</v>
      </c>
      <c r="K766" s="1">
        <f t="shared" si="829"/>
        <v>4.6286222222222242E-2</v>
      </c>
      <c r="L766" s="1">
        <f t="shared" si="830"/>
        <v>0.26745562130177525</v>
      </c>
      <c r="M766" s="1">
        <f t="shared" si="831"/>
        <v>0.1864147140337617</v>
      </c>
      <c r="N766" s="1">
        <f t="shared" si="832"/>
        <v>1</v>
      </c>
      <c r="O766" s="1">
        <f t="shared" si="833"/>
        <v>1</v>
      </c>
      <c r="P766" s="1">
        <f t="shared" si="834"/>
        <v>0</v>
      </c>
      <c r="Q766" s="1">
        <f t="shared" si="835"/>
        <v>0</v>
      </c>
      <c r="R766" s="1">
        <f t="shared" si="836"/>
        <v>0</v>
      </c>
    </row>
    <row r="767" spans="1:18" hidden="1" x14ac:dyDescent="0.3">
      <c r="A767" s="1">
        <f t="shared" si="858"/>
        <v>88</v>
      </c>
      <c r="B767" s="1">
        <f t="shared" ref="B767:D767" si="860">INDEX(A$6:A$221,$A767)-A$675</f>
        <v>0.11199999999999993</v>
      </c>
      <c r="C767" s="1">
        <f t="shared" si="860"/>
        <v>-2.9333333333333267E-2</v>
      </c>
      <c r="D767" s="1">
        <f t="shared" si="860"/>
        <v>0.38133333333333352</v>
      </c>
      <c r="E767" s="1">
        <f t="shared" si="823"/>
        <v>-0.20512820512820518</v>
      </c>
      <c r="F767" s="1">
        <f t="shared" si="824"/>
        <v>-0.42564102564102568</v>
      </c>
      <c r="G767" s="1">
        <f t="shared" si="825"/>
        <v>-1.0256410256410331E-2</v>
      </c>
      <c r="H767" s="1">
        <f t="shared" si="826"/>
        <v>-0.22222222222222221</v>
      </c>
      <c r="I767" s="1">
        <f t="shared" si="827"/>
        <v>0.21904761904761905</v>
      </c>
      <c r="J767" s="1">
        <f t="shared" si="828"/>
        <v>-9.8412698412698396E-2</v>
      </c>
      <c r="K767" s="1">
        <f t="shared" si="829"/>
        <v>0.15881955555555566</v>
      </c>
      <c r="L767" s="1">
        <f t="shared" si="830"/>
        <v>0.22335305719921111</v>
      </c>
      <c r="M767" s="1">
        <f t="shared" si="831"/>
        <v>0.10704963466868228</v>
      </c>
      <c r="N767" s="1">
        <f t="shared" si="832"/>
        <v>3</v>
      </c>
      <c r="O767" s="1">
        <f t="shared" si="833"/>
        <v>0</v>
      </c>
      <c r="P767" s="1">
        <f t="shared" si="834"/>
        <v>0</v>
      </c>
      <c r="Q767" s="1">
        <f t="shared" si="835"/>
        <v>1</v>
      </c>
      <c r="R767" s="1">
        <f t="shared" si="836"/>
        <v>0</v>
      </c>
    </row>
    <row r="768" spans="1:18" hidden="1" x14ac:dyDescent="0.3">
      <c r="A768" s="1">
        <f t="shared" si="858"/>
        <v>89</v>
      </c>
      <c r="B768" s="1">
        <f t="shared" ref="B768:D768" si="861">INDEX(A$6:A$221,$A768)-A$675</f>
        <v>0.11199999999999993</v>
      </c>
      <c r="C768" s="1">
        <f t="shared" si="861"/>
        <v>-2.9333333333333267E-2</v>
      </c>
      <c r="D768" s="1">
        <f t="shared" si="861"/>
        <v>0.58133333333333359</v>
      </c>
      <c r="E768" s="1">
        <f t="shared" si="823"/>
        <v>-0.20512820512820518</v>
      </c>
      <c r="F768" s="1">
        <f t="shared" si="824"/>
        <v>-0.42564102564102568</v>
      </c>
      <c r="G768" s="1">
        <f t="shared" si="825"/>
        <v>0.18974358974358974</v>
      </c>
      <c r="H768" s="1">
        <f t="shared" si="826"/>
        <v>-0.22222222222222221</v>
      </c>
      <c r="I768" s="1">
        <f t="shared" si="827"/>
        <v>0.21904761904761905</v>
      </c>
      <c r="J768" s="1">
        <f t="shared" si="828"/>
        <v>0.10158730158730167</v>
      </c>
      <c r="K768" s="1">
        <f t="shared" si="829"/>
        <v>0.35135288888888916</v>
      </c>
      <c r="L768" s="1">
        <f t="shared" si="830"/>
        <v>0.25925049309664699</v>
      </c>
      <c r="M768" s="1">
        <f t="shared" si="831"/>
        <v>0.10768455530360294</v>
      </c>
      <c r="N768" s="1">
        <f t="shared" si="832"/>
        <v>3</v>
      </c>
      <c r="O768" s="1">
        <f t="shared" si="833"/>
        <v>0</v>
      </c>
      <c r="P768" s="1">
        <f t="shared" si="834"/>
        <v>0</v>
      </c>
      <c r="Q768" s="1">
        <f t="shared" si="835"/>
        <v>1</v>
      </c>
      <c r="R768" s="1">
        <f t="shared" si="836"/>
        <v>0</v>
      </c>
    </row>
    <row r="769" spans="1:18" hidden="1" x14ac:dyDescent="0.3">
      <c r="A769" s="1">
        <f t="shared" si="858"/>
        <v>90</v>
      </c>
      <c r="B769" s="1">
        <f t="shared" ref="B769:D769" si="862">INDEX(A$6:A$221,$A769)-A$675</f>
        <v>0.11199999999999993</v>
      </c>
      <c r="C769" s="1">
        <f t="shared" si="862"/>
        <v>-2.9333333333333267E-2</v>
      </c>
      <c r="D769" s="1">
        <f t="shared" si="862"/>
        <v>0.78133333333333366</v>
      </c>
      <c r="E769" s="1">
        <f t="shared" si="823"/>
        <v>-0.20512820512820518</v>
      </c>
      <c r="F769" s="1">
        <f t="shared" si="824"/>
        <v>-0.42564102564102568</v>
      </c>
      <c r="G769" s="1">
        <f t="shared" si="825"/>
        <v>0.3897435897435898</v>
      </c>
      <c r="H769" s="1">
        <f t="shared" si="826"/>
        <v>-0.22222222222222221</v>
      </c>
      <c r="I769" s="1">
        <f t="shared" si="827"/>
        <v>0.21904761904761905</v>
      </c>
      <c r="J769" s="1">
        <f t="shared" si="828"/>
        <v>0.30158730158730174</v>
      </c>
      <c r="K769" s="1">
        <f t="shared" si="829"/>
        <v>0.62388622222222267</v>
      </c>
      <c r="L769" s="1">
        <f t="shared" si="830"/>
        <v>0.37514792899408295</v>
      </c>
      <c r="M769" s="1">
        <f t="shared" si="831"/>
        <v>0.18831947593852366</v>
      </c>
      <c r="N769" s="1">
        <f t="shared" si="832"/>
        <v>3</v>
      </c>
      <c r="O769" s="1">
        <f t="shared" si="833"/>
        <v>0</v>
      </c>
      <c r="P769" s="1">
        <f t="shared" si="834"/>
        <v>0</v>
      </c>
      <c r="Q769" s="1">
        <f t="shared" si="835"/>
        <v>1</v>
      </c>
      <c r="R769" s="1">
        <f t="shared" si="836"/>
        <v>0</v>
      </c>
    </row>
    <row r="770" spans="1:18" hidden="1" x14ac:dyDescent="0.3">
      <c r="A770" s="1">
        <f t="shared" si="858"/>
        <v>91</v>
      </c>
      <c r="B770" s="1">
        <f t="shared" ref="B770:D770" si="863">INDEX(A$6:A$221,$A770)-A$675</f>
        <v>0.11199999999999993</v>
      </c>
      <c r="C770" s="1">
        <f t="shared" si="863"/>
        <v>0.1706666666666668</v>
      </c>
      <c r="D770" s="1">
        <f t="shared" si="863"/>
        <v>-0.21866666666666659</v>
      </c>
      <c r="E770" s="1">
        <f t="shared" si="823"/>
        <v>-0.20512820512820518</v>
      </c>
      <c r="F770" s="1">
        <f t="shared" si="824"/>
        <v>-0.22564102564102562</v>
      </c>
      <c r="G770" s="1">
        <f t="shared" si="825"/>
        <v>-0.61025641025641042</v>
      </c>
      <c r="H770" s="1">
        <f t="shared" si="826"/>
        <v>-0.22222222222222221</v>
      </c>
      <c r="I770" s="1">
        <f t="shared" si="827"/>
        <v>0.41904761904761911</v>
      </c>
      <c r="J770" s="1">
        <f t="shared" si="828"/>
        <v>-0.69841269841269848</v>
      </c>
      <c r="K770" s="1">
        <f t="shared" si="829"/>
        <v>8.9486222222222217E-2</v>
      </c>
      <c r="L770" s="1">
        <f t="shared" si="830"/>
        <v>0.46540433925049329</v>
      </c>
      <c r="M770" s="1">
        <f t="shared" si="831"/>
        <v>0.7127639203829681</v>
      </c>
      <c r="N770" s="1">
        <f t="shared" si="832"/>
        <v>1</v>
      </c>
      <c r="O770" s="1">
        <f t="shared" si="833"/>
        <v>1</v>
      </c>
      <c r="P770" s="1">
        <f t="shared" si="834"/>
        <v>0</v>
      </c>
      <c r="Q770" s="1">
        <f t="shared" si="835"/>
        <v>0</v>
      </c>
      <c r="R770" s="1">
        <f t="shared" si="836"/>
        <v>0</v>
      </c>
    </row>
    <row r="771" spans="1:18" hidden="1" x14ac:dyDescent="0.3">
      <c r="A771" s="1">
        <f t="shared" si="858"/>
        <v>92</v>
      </c>
      <c r="B771" s="1">
        <f t="shared" ref="B771:D771" si="864">INDEX(A$6:A$221,$A771)-A$675</f>
        <v>0.11199999999999993</v>
      </c>
      <c r="C771" s="1">
        <f t="shared" si="864"/>
        <v>0.1706666666666668</v>
      </c>
      <c r="D771" s="1">
        <f t="shared" si="864"/>
        <v>-1.8666666666666581E-2</v>
      </c>
      <c r="E771" s="1">
        <f t="shared" si="823"/>
        <v>-0.20512820512820518</v>
      </c>
      <c r="F771" s="1">
        <f t="shared" si="824"/>
        <v>-0.22564102564102562</v>
      </c>
      <c r="G771" s="1">
        <f t="shared" si="825"/>
        <v>-0.41025641025641041</v>
      </c>
      <c r="H771" s="1">
        <f t="shared" si="826"/>
        <v>-0.22222222222222221</v>
      </c>
      <c r="I771" s="1">
        <f t="shared" si="827"/>
        <v>0.41904761904761911</v>
      </c>
      <c r="J771" s="1">
        <f t="shared" si="828"/>
        <v>-0.49841269841269847</v>
      </c>
      <c r="K771" s="1">
        <f t="shared" si="829"/>
        <v>4.2019555555555588E-2</v>
      </c>
      <c r="L771" s="1">
        <f t="shared" si="830"/>
        <v>0.26130177514792913</v>
      </c>
      <c r="M771" s="1">
        <f t="shared" si="831"/>
        <v>0.47339884101788876</v>
      </c>
      <c r="N771" s="1">
        <f t="shared" si="832"/>
        <v>1</v>
      </c>
      <c r="O771" s="1">
        <f t="shared" si="833"/>
        <v>1</v>
      </c>
      <c r="P771" s="1">
        <f t="shared" si="834"/>
        <v>0</v>
      </c>
      <c r="Q771" s="1">
        <f t="shared" si="835"/>
        <v>0</v>
      </c>
      <c r="R771" s="1">
        <f t="shared" si="836"/>
        <v>0</v>
      </c>
    </row>
    <row r="772" spans="1:18" hidden="1" x14ac:dyDescent="0.3">
      <c r="A772" s="1">
        <f t="shared" si="858"/>
        <v>93</v>
      </c>
      <c r="B772" s="1">
        <f t="shared" ref="B772:D772" si="865">INDEX(A$6:A$221,$A772)-A$675</f>
        <v>0.11199999999999993</v>
      </c>
      <c r="C772" s="1">
        <f t="shared" si="865"/>
        <v>0.1706666666666668</v>
      </c>
      <c r="D772" s="1">
        <f t="shared" si="865"/>
        <v>0.18133333333333343</v>
      </c>
      <c r="E772" s="1">
        <f t="shared" si="823"/>
        <v>-0.20512820512820518</v>
      </c>
      <c r="F772" s="1">
        <f t="shared" si="824"/>
        <v>-0.22564102564102562</v>
      </c>
      <c r="G772" s="1">
        <f t="shared" si="825"/>
        <v>-0.2102564102564104</v>
      </c>
      <c r="H772" s="1">
        <f t="shared" si="826"/>
        <v>-0.22222222222222221</v>
      </c>
      <c r="I772" s="1">
        <f t="shared" si="827"/>
        <v>0.41904761904761911</v>
      </c>
      <c r="J772" s="1">
        <f t="shared" si="828"/>
        <v>-0.29841269841269846</v>
      </c>
      <c r="K772" s="1">
        <f t="shared" si="829"/>
        <v>7.455288888888896E-2</v>
      </c>
      <c r="L772" s="1">
        <f t="shared" si="830"/>
        <v>0.13719921104536498</v>
      </c>
      <c r="M772" s="1">
        <f t="shared" si="831"/>
        <v>0.31403376165280933</v>
      </c>
      <c r="N772" s="1">
        <f t="shared" si="832"/>
        <v>1</v>
      </c>
      <c r="O772" s="1">
        <f t="shared" si="833"/>
        <v>1</v>
      </c>
      <c r="P772" s="1">
        <f t="shared" si="834"/>
        <v>0</v>
      </c>
      <c r="Q772" s="1">
        <f t="shared" si="835"/>
        <v>0</v>
      </c>
      <c r="R772" s="1">
        <f t="shared" si="836"/>
        <v>0</v>
      </c>
    </row>
    <row r="773" spans="1:18" hidden="1" x14ac:dyDescent="0.3">
      <c r="A773" s="1">
        <f t="shared" si="858"/>
        <v>94</v>
      </c>
      <c r="B773" s="1">
        <f t="shared" ref="B773:D773" si="866">INDEX(A$6:A$221,$A773)-A$675</f>
        <v>0.11199999999999993</v>
      </c>
      <c r="C773" s="1">
        <f t="shared" si="866"/>
        <v>0.1706666666666668</v>
      </c>
      <c r="D773" s="1">
        <f t="shared" si="866"/>
        <v>0.38133333333333352</v>
      </c>
      <c r="E773" s="1">
        <f t="shared" si="823"/>
        <v>-0.20512820512820518</v>
      </c>
      <c r="F773" s="1">
        <f t="shared" si="824"/>
        <v>-0.22564102564102562</v>
      </c>
      <c r="G773" s="1">
        <f t="shared" si="825"/>
        <v>-1.0256410256410331E-2</v>
      </c>
      <c r="H773" s="1">
        <f t="shared" si="826"/>
        <v>-0.22222222222222221</v>
      </c>
      <c r="I773" s="1">
        <f t="shared" si="827"/>
        <v>0.41904761904761911</v>
      </c>
      <c r="J773" s="1">
        <f t="shared" si="828"/>
        <v>-9.8412698412698396E-2</v>
      </c>
      <c r="K773" s="1">
        <f t="shared" si="829"/>
        <v>0.18708622222222238</v>
      </c>
      <c r="L773" s="1">
        <f t="shared" si="830"/>
        <v>9.3096646942800801E-2</v>
      </c>
      <c r="M773" s="1">
        <f t="shared" si="831"/>
        <v>0.23466868228772994</v>
      </c>
      <c r="N773" s="1">
        <f t="shared" si="832"/>
        <v>2</v>
      </c>
      <c r="O773" s="1">
        <f t="shared" si="833"/>
        <v>0</v>
      </c>
      <c r="P773" s="1">
        <f t="shared" si="834"/>
        <v>1</v>
      </c>
      <c r="Q773" s="1">
        <f t="shared" si="835"/>
        <v>0</v>
      </c>
      <c r="R773" s="1">
        <f t="shared" si="836"/>
        <v>0</v>
      </c>
    </row>
    <row r="774" spans="1:18" hidden="1" x14ac:dyDescent="0.3">
      <c r="A774" s="1">
        <f t="shared" si="858"/>
        <v>95</v>
      </c>
      <c r="B774" s="1">
        <f t="shared" ref="B774:D774" si="867">INDEX(A$6:A$221,$A774)-A$675</f>
        <v>0.11199999999999993</v>
      </c>
      <c r="C774" s="1">
        <f t="shared" si="867"/>
        <v>0.1706666666666668</v>
      </c>
      <c r="D774" s="1">
        <f t="shared" si="867"/>
        <v>0.58133333333333359</v>
      </c>
      <c r="E774" s="1">
        <f t="shared" si="823"/>
        <v>-0.20512820512820518</v>
      </c>
      <c r="F774" s="1">
        <f t="shared" si="824"/>
        <v>-0.22564102564102562</v>
      </c>
      <c r="G774" s="1">
        <f t="shared" si="825"/>
        <v>0.18974358974358974</v>
      </c>
      <c r="H774" s="1">
        <f t="shared" si="826"/>
        <v>-0.22222222222222221</v>
      </c>
      <c r="I774" s="1">
        <f t="shared" si="827"/>
        <v>0.41904761904761911</v>
      </c>
      <c r="J774" s="1">
        <f t="shared" si="828"/>
        <v>0.10158730158730167</v>
      </c>
      <c r="K774" s="1">
        <f t="shared" si="829"/>
        <v>0.37961955555555588</v>
      </c>
      <c r="L774" s="1">
        <f t="shared" si="830"/>
        <v>0.1289940828402367</v>
      </c>
      <c r="M774" s="1">
        <f t="shared" si="831"/>
        <v>0.2353036029226506</v>
      </c>
      <c r="N774" s="1">
        <f t="shared" si="832"/>
        <v>2</v>
      </c>
      <c r="O774" s="1">
        <f t="shared" si="833"/>
        <v>0</v>
      </c>
      <c r="P774" s="1">
        <f t="shared" si="834"/>
        <v>1</v>
      </c>
      <c r="Q774" s="1">
        <f t="shared" si="835"/>
        <v>0</v>
      </c>
      <c r="R774" s="1">
        <f t="shared" si="836"/>
        <v>0</v>
      </c>
    </row>
    <row r="775" spans="1:18" hidden="1" x14ac:dyDescent="0.3">
      <c r="A775" s="1">
        <f t="shared" si="858"/>
        <v>96</v>
      </c>
      <c r="B775" s="1">
        <f t="shared" ref="B775:D775" si="868">INDEX(A$6:A$221,$A775)-A$675</f>
        <v>0.11199999999999993</v>
      </c>
      <c r="C775" s="1">
        <f t="shared" si="868"/>
        <v>0.1706666666666668</v>
      </c>
      <c r="D775" s="1">
        <f t="shared" si="868"/>
        <v>0.78133333333333366</v>
      </c>
      <c r="E775" s="1">
        <f t="shared" si="823"/>
        <v>-0.20512820512820518</v>
      </c>
      <c r="F775" s="1">
        <f t="shared" si="824"/>
        <v>-0.22564102564102562</v>
      </c>
      <c r="G775" s="1">
        <f t="shared" si="825"/>
        <v>0.3897435897435898</v>
      </c>
      <c r="H775" s="1">
        <f t="shared" si="826"/>
        <v>-0.22222222222222221</v>
      </c>
      <c r="I775" s="1">
        <f t="shared" si="827"/>
        <v>0.41904761904761911</v>
      </c>
      <c r="J775" s="1">
        <f t="shared" si="828"/>
        <v>0.30158730158730174</v>
      </c>
      <c r="K775" s="1">
        <f t="shared" si="829"/>
        <v>0.65215288888888934</v>
      </c>
      <c r="L775" s="1">
        <f t="shared" si="830"/>
        <v>0.24489151873767265</v>
      </c>
      <c r="M775" s="1">
        <f t="shared" si="831"/>
        <v>0.31593852355757129</v>
      </c>
      <c r="N775" s="1">
        <f t="shared" si="832"/>
        <v>2</v>
      </c>
      <c r="O775" s="1">
        <f t="shared" si="833"/>
        <v>0</v>
      </c>
      <c r="P775" s="1">
        <f t="shared" si="834"/>
        <v>1</v>
      </c>
      <c r="Q775" s="1">
        <f t="shared" si="835"/>
        <v>0</v>
      </c>
      <c r="R775" s="1">
        <f t="shared" si="836"/>
        <v>0</v>
      </c>
    </row>
    <row r="776" spans="1:18" hidden="1" x14ac:dyDescent="0.3">
      <c r="A776" s="1">
        <f t="shared" si="858"/>
        <v>97</v>
      </c>
      <c r="B776" s="1">
        <f t="shared" ref="B776:D776" si="869">INDEX(A$6:A$221,$A776)-A$675</f>
        <v>0.11199999999999993</v>
      </c>
      <c r="C776" s="1">
        <f t="shared" si="869"/>
        <v>0.37066666666666676</v>
      </c>
      <c r="D776" s="1">
        <f t="shared" si="869"/>
        <v>-0.21866666666666659</v>
      </c>
      <c r="E776" s="1">
        <f t="shared" si="823"/>
        <v>-0.20512820512820518</v>
      </c>
      <c r="F776" s="1">
        <f t="shared" si="824"/>
        <v>-2.5641025641025661E-2</v>
      </c>
      <c r="G776" s="1">
        <f t="shared" si="825"/>
        <v>-0.61025641025641042</v>
      </c>
      <c r="H776" s="1">
        <f t="shared" si="826"/>
        <v>-0.22222222222222221</v>
      </c>
      <c r="I776" s="1">
        <f t="shared" si="827"/>
        <v>0.61904761904761907</v>
      </c>
      <c r="J776" s="1">
        <f t="shared" si="828"/>
        <v>-0.69841269841269848</v>
      </c>
      <c r="K776" s="1">
        <f t="shared" si="829"/>
        <v>0.19775288888888892</v>
      </c>
      <c r="L776" s="1">
        <f t="shared" si="830"/>
        <v>0.41514792899408304</v>
      </c>
      <c r="M776" s="1">
        <f t="shared" si="831"/>
        <v>0.92038296800201569</v>
      </c>
      <c r="N776" s="1">
        <f t="shared" si="832"/>
        <v>1</v>
      </c>
      <c r="O776" s="1">
        <f t="shared" si="833"/>
        <v>1</v>
      </c>
      <c r="P776" s="1">
        <f t="shared" si="834"/>
        <v>0</v>
      </c>
      <c r="Q776" s="1">
        <f t="shared" si="835"/>
        <v>0</v>
      </c>
      <c r="R776" s="1">
        <f t="shared" si="836"/>
        <v>0</v>
      </c>
    </row>
    <row r="777" spans="1:18" hidden="1" x14ac:dyDescent="0.3">
      <c r="A777" s="1">
        <f t="shared" si="858"/>
        <v>98</v>
      </c>
      <c r="B777" s="1">
        <f t="shared" ref="B777:D777" si="870">INDEX(A$6:A$221,$A777)-A$675</f>
        <v>0.11199999999999993</v>
      </c>
      <c r="C777" s="1">
        <f t="shared" si="870"/>
        <v>0.37066666666666676</v>
      </c>
      <c r="D777" s="1">
        <f t="shared" si="870"/>
        <v>-1.8666666666666581E-2</v>
      </c>
      <c r="E777" s="1">
        <f t="shared" si="823"/>
        <v>-0.20512820512820518</v>
      </c>
      <c r="F777" s="1">
        <f t="shared" si="824"/>
        <v>-2.5641025641025661E-2</v>
      </c>
      <c r="G777" s="1">
        <f t="shared" si="825"/>
        <v>-0.41025641025641041</v>
      </c>
      <c r="H777" s="1">
        <f t="shared" si="826"/>
        <v>-0.22222222222222221</v>
      </c>
      <c r="I777" s="1">
        <f t="shared" si="827"/>
        <v>0.61904761904761907</v>
      </c>
      <c r="J777" s="1">
        <f t="shared" si="828"/>
        <v>-0.49841269841269847</v>
      </c>
      <c r="K777" s="1">
        <f t="shared" si="829"/>
        <v>0.15028622222222227</v>
      </c>
      <c r="L777" s="1">
        <f t="shared" si="830"/>
        <v>0.21104536489151887</v>
      </c>
      <c r="M777" s="1">
        <f t="shared" si="831"/>
        <v>0.68101788863693635</v>
      </c>
      <c r="N777" s="1">
        <f t="shared" si="832"/>
        <v>1</v>
      </c>
      <c r="O777" s="1">
        <f t="shared" si="833"/>
        <v>1</v>
      </c>
      <c r="P777" s="1">
        <f t="shared" si="834"/>
        <v>0</v>
      </c>
      <c r="Q777" s="1">
        <f t="shared" si="835"/>
        <v>0</v>
      </c>
      <c r="R777" s="1">
        <f t="shared" si="836"/>
        <v>0</v>
      </c>
    </row>
    <row r="778" spans="1:18" hidden="1" x14ac:dyDescent="0.3">
      <c r="A778" s="1">
        <f t="shared" si="858"/>
        <v>99</v>
      </c>
      <c r="B778" s="1">
        <f t="shared" ref="B778:D778" si="871">INDEX(A$6:A$221,$A778)-A$675</f>
        <v>0.11199999999999993</v>
      </c>
      <c r="C778" s="1">
        <f t="shared" si="871"/>
        <v>0.37066666666666676</v>
      </c>
      <c r="D778" s="1">
        <f t="shared" si="871"/>
        <v>0.18133333333333343</v>
      </c>
      <c r="E778" s="1">
        <f t="shared" si="823"/>
        <v>-0.20512820512820518</v>
      </c>
      <c r="F778" s="1">
        <f t="shared" si="824"/>
        <v>-2.5641025641025661E-2</v>
      </c>
      <c r="G778" s="1">
        <f t="shared" si="825"/>
        <v>-0.2102564102564104</v>
      </c>
      <c r="H778" s="1">
        <f t="shared" si="826"/>
        <v>-0.22222222222222221</v>
      </c>
      <c r="I778" s="1">
        <f t="shared" si="827"/>
        <v>0.61904761904761907</v>
      </c>
      <c r="J778" s="1">
        <f t="shared" si="828"/>
        <v>-0.29841269841269846</v>
      </c>
      <c r="K778" s="1">
        <f t="shared" si="829"/>
        <v>0.18281955555555565</v>
      </c>
      <c r="L778" s="1">
        <f t="shared" si="830"/>
        <v>8.6942800788954722E-2</v>
      </c>
      <c r="M778" s="1">
        <f t="shared" si="831"/>
        <v>0.52165280927185698</v>
      </c>
      <c r="N778" s="1">
        <f t="shared" si="832"/>
        <v>2</v>
      </c>
      <c r="O778" s="1">
        <f t="shared" si="833"/>
        <v>0</v>
      </c>
      <c r="P778" s="1">
        <f t="shared" si="834"/>
        <v>1</v>
      </c>
      <c r="Q778" s="1">
        <f t="shared" si="835"/>
        <v>0</v>
      </c>
      <c r="R778" s="1">
        <f t="shared" si="836"/>
        <v>0</v>
      </c>
    </row>
    <row r="779" spans="1:18" hidden="1" x14ac:dyDescent="0.3">
      <c r="A779" s="1">
        <f t="shared" si="858"/>
        <v>100</v>
      </c>
      <c r="B779" s="1">
        <f t="shared" ref="B779:D779" si="872">INDEX(A$6:A$221,$A779)-A$675</f>
        <v>0.11199999999999993</v>
      </c>
      <c r="C779" s="1">
        <f t="shared" si="872"/>
        <v>0.37066666666666676</v>
      </c>
      <c r="D779" s="1">
        <f t="shared" si="872"/>
        <v>0.38133333333333352</v>
      </c>
      <c r="E779" s="1">
        <f t="shared" si="823"/>
        <v>-0.20512820512820518</v>
      </c>
      <c r="F779" s="1">
        <f t="shared" si="824"/>
        <v>-2.5641025641025661E-2</v>
      </c>
      <c r="G779" s="1">
        <f t="shared" si="825"/>
        <v>-1.0256410256410331E-2</v>
      </c>
      <c r="H779" s="1">
        <f t="shared" si="826"/>
        <v>-0.22222222222222221</v>
      </c>
      <c r="I779" s="1">
        <f t="shared" si="827"/>
        <v>0.61904761904761907</v>
      </c>
      <c r="J779" s="1">
        <f t="shared" si="828"/>
        <v>-9.8412698412698396E-2</v>
      </c>
      <c r="K779" s="1">
        <f t="shared" si="829"/>
        <v>0.29535288888888911</v>
      </c>
      <c r="L779" s="1">
        <f t="shared" si="830"/>
        <v>4.2840236686390552E-2</v>
      </c>
      <c r="M779" s="1">
        <f t="shared" si="831"/>
        <v>0.44228772990677756</v>
      </c>
      <c r="N779" s="1">
        <f t="shared" si="832"/>
        <v>2</v>
      </c>
      <c r="O779" s="1">
        <f t="shared" si="833"/>
        <v>0</v>
      </c>
      <c r="P779" s="1">
        <f t="shared" si="834"/>
        <v>1</v>
      </c>
      <c r="Q779" s="1">
        <f t="shared" si="835"/>
        <v>0</v>
      </c>
      <c r="R779" s="1">
        <f t="shared" si="836"/>
        <v>0</v>
      </c>
    </row>
    <row r="780" spans="1:18" hidden="1" x14ac:dyDescent="0.3">
      <c r="A780" s="1">
        <f t="shared" si="858"/>
        <v>101</v>
      </c>
      <c r="B780" s="1">
        <f t="shared" ref="B780:D780" si="873">INDEX(A$6:A$221,$A780)-A$675</f>
        <v>0.11199999999999993</v>
      </c>
      <c r="C780" s="1">
        <f t="shared" si="873"/>
        <v>0.37066666666666676</v>
      </c>
      <c r="D780" s="1">
        <f t="shared" si="873"/>
        <v>0.58133333333333359</v>
      </c>
      <c r="E780" s="1">
        <f t="shared" si="823"/>
        <v>-0.20512820512820518</v>
      </c>
      <c r="F780" s="1">
        <f t="shared" si="824"/>
        <v>-2.5641025641025661E-2</v>
      </c>
      <c r="G780" s="1">
        <f t="shared" si="825"/>
        <v>0.18974358974358974</v>
      </c>
      <c r="H780" s="1">
        <f t="shared" si="826"/>
        <v>-0.22222222222222221</v>
      </c>
      <c r="I780" s="1">
        <f t="shared" si="827"/>
        <v>0.61904761904761907</v>
      </c>
      <c r="J780" s="1">
        <f t="shared" si="828"/>
        <v>0.10158730158730167</v>
      </c>
      <c r="K780" s="1">
        <f t="shared" si="829"/>
        <v>0.48788622222222255</v>
      </c>
      <c r="L780" s="1">
        <f t="shared" si="830"/>
        <v>7.873767258382644E-2</v>
      </c>
      <c r="M780" s="1">
        <f t="shared" si="831"/>
        <v>0.44292265054169822</v>
      </c>
      <c r="N780" s="1">
        <f t="shared" si="832"/>
        <v>2</v>
      </c>
      <c r="O780" s="1">
        <f t="shared" si="833"/>
        <v>0</v>
      </c>
      <c r="P780" s="1">
        <f t="shared" si="834"/>
        <v>1</v>
      </c>
      <c r="Q780" s="1">
        <f t="shared" si="835"/>
        <v>0</v>
      </c>
      <c r="R780" s="1">
        <f t="shared" si="836"/>
        <v>0</v>
      </c>
    </row>
    <row r="781" spans="1:18" hidden="1" x14ac:dyDescent="0.3">
      <c r="A781" s="1">
        <f t="shared" si="858"/>
        <v>102</v>
      </c>
      <c r="B781" s="1">
        <f t="shared" ref="B781:D781" si="874">INDEX(A$6:A$221,$A781)-A$675</f>
        <v>0.11199999999999993</v>
      </c>
      <c r="C781" s="1">
        <f t="shared" si="874"/>
        <v>0.37066666666666676</v>
      </c>
      <c r="D781" s="1">
        <f t="shared" si="874"/>
        <v>0.78133333333333366</v>
      </c>
      <c r="E781" s="1">
        <f t="shared" si="823"/>
        <v>-0.20512820512820518</v>
      </c>
      <c r="F781" s="1">
        <f t="shared" si="824"/>
        <v>-2.5641025641025661E-2</v>
      </c>
      <c r="G781" s="1">
        <f t="shared" si="825"/>
        <v>0.3897435897435898</v>
      </c>
      <c r="H781" s="1">
        <f t="shared" si="826"/>
        <v>-0.22222222222222221</v>
      </c>
      <c r="I781" s="1">
        <f t="shared" si="827"/>
        <v>0.61904761904761907</v>
      </c>
      <c r="J781" s="1">
        <f t="shared" si="828"/>
        <v>0.30158730158730174</v>
      </c>
      <c r="K781" s="1">
        <f t="shared" si="829"/>
        <v>0.76041955555555607</v>
      </c>
      <c r="L781" s="1">
        <f t="shared" si="830"/>
        <v>0.19463510848126239</v>
      </c>
      <c r="M781" s="1">
        <f t="shared" si="831"/>
        <v>0.52355757117661894</v>
      </c>
      <c r="N781" s="1">
        <f t="shared" si="832"/>
        <v>2</v>
      </c>
      <c r="O781" s="1">
        <f t="shared" si="833"/>
        <v>0</v>
      </c>
      <c r="P781" s="1">
        <f t="shared" si="834"/>
        <v>1</v>
      </c>
      <c r="Q781" s="1">
        <f t="shared" si="835"/>
        <v>0</v>
      </c>
      <c r="R781" s="1">
        <f t="shared" si="836"/>
        <v>0</v>
      </c>
    </row>
    <row r="782" spans="1:18" hidden="1" x14ac:dyDescent="0.3">
      <c r="A782" s="1">
        <f t="shared" si="858"/>
        <v>103</v>
      </c>
      <c r="B782" s="1">
        <f t="shared" ref="B782:D782" si="875">INDEX(A$6:A$221,$A782)-A$675</f>
        <v>0.11199999999999993</v>
      </c>
      <c r="C782" s="1">
        <f t="shared" si="875"/>
        <v>0.57066666666666666</v>
      </c>
      <c r="D782" s="1">
        <f t="shared" si="875"/>
        <v>-0.21866666666666659</v>
      </c>
      <c r="E782" s="1">
        <f t="shared" si="823"/>
        <v>-0.20512820512820518</v>
      </c>
      <c r="F782" s="1">
        <f t="shared" si="824"/>
        <v>0.17435897435897429</v>
      </c>
      <c r="G782" s="1">
        <f t="shared" si="825"/>
        <v>-0.61025641025641042</v>
      </c>
      <c r="H782" s="1">
        <f t="shared" si="826"/>
        <v>-0.22222222222222221</v>
      </c>
      <c r="I782" s="1">
        <f t="shared" si="827"/>
        <v>0.81904761904761902</v>
      </c>
      <c r="J782" s="1">
        <f t="shared" si="828"/>
        <v>-0.69841269841269848</v>
      </c>
      <c r="K782" s="1">
        <f t="shared" si="829"/>
        <v>0.3860195555555555</v>
      </c>
      <c r="L782" s="1">
        <f t="shared" si="830"/>
        <v>0.44489151873767274</v>
      </c>
      <c r="M782" s="1">
        <f t="shared" si="831"/>
        <v>1.2080020156210634</v>
      </c>
      <c r="N782" s="1">
        <f t="shared" si="832"/>
        <v>1</v>
      </c>
      <c r="O782" s="1">
        <f t="shared" si="833"/>
        <v>1</v>
      </c>
      <c r="P782" s="1">
        <f t="shared" si="834"/>
        <v>0</v>
      </c>
      <c r="Q782" s="1">
        <f t="shared" si="835"/>
        <v>0</v>
      </c>
      <c r="R782" s="1">
        <f t="shared" si="836"/>
        <v>0</v>
      </c>
    </row>
    <row r="783" spans="1:18" hidden="1" x14ac:dyDescent="0.3">
      <c r="A783" s="1">
        <f t="shared" si="858"/>
        <v>104</v>
      </c>
      <c r="B783" s="1">
        <f t="shared" ref="B783:D783" si="876">INDEX(A$6:A$221,$A783)-A$675</f>
        <v>0.11199999999999993</v>
      </c>
      <c r="C783" s="1">
        <f t="shared" si="876"/>
        <v>0.57066666666666666</v>
      </c>
      <c r="D783" s="1">
        <f t="shared" si="876"/>
        <v>-1.8666666666666581E-2</v>
      </c>
      <c r="E783" s="1">
        <f t="shared" si="823"/>
        <v>-0.20512820512820518</v>
      </c>
      <c r="F783" s="1">
        <f t="shared" si="824"/>
        <v>0.17435897435897429</v>
      </c>
      <c r="G783" s="1">
        <f t="shared" si="825"/>
        <v>-0.41025641025641041</v>
      </c>
      <c r="H783" s="1">
        <f t="shared" si="826"/>
        <v>-0.22222222222222221</v>
      </c>
      <c r="I783" s="1">
        <f t="shared" si="827"/>
        <v>0.81904761904761902</v>
      </c>
      <c r="J783" s="1">
        <f t="shared" si="828"/>
        <v>-0.49841269841269847</v>
      </c>
      <c r="K783" s="1">
        <f t="shared" si="829"/>
        <v>0.33855288888888885</v>
      </c>
      <c r="L783" s="1">
        <f t="shared" si="830"/>
        <v>0.2407889546351086</v>
      </c>
      <c r="M783" s="1">
        <f t="shared" si="831"/>
        <v>0.9686369362559839</v>
      </c>
      <c r="N783" s="1">
        <f t="shared" si="832"/>
        <v>2</v>
      </c>
      <c r="O783" s="1">
        <f t="shared" si="833"/>
        <v>0</v>
      </c>
      <c r="P783" s="1">
        <f t="shared" si="834"/>
        <v>1</v>
      </c>
      <c r="Q783" s="1">
        <f t="shared" si="835"/>
        <v>0</v>
      </c>
      <c r="R783" s="1">
        <f t="shared" si="836"/>
        <v>0</v>
      </c>
    </row>
    <row r="784" spans="1:18" hidden="1" x14ac:dyDescent="0.3">
      <c r="A784" s="1">
        <f t="shared" si="858"/>
        <v>105</v>
      </c>
      <c r="B784" s="1">
        <f t="shared" ref="B784:D784" si="877">INDEX(A$6:A$221,$A784)-A$675</f>
        <v>0.11199999999999993</v>
      </c>
      <c r="C784" s="1">
        <f t="shared" si="877"/>
        <v>0.57066666666666666</v>
      </c>
      <c r="D784" s="1">
        <f t="shared" si="877"/>
        <v>0.18133333333333343</v>
      </c>
      <c r="E784" s="1">
        <f t="shared" si="823"/>
        <v>-0.20512820512820518</v>
      </c>
      <c r="F784" s="1">
        <f t="shared" si="824"/>
        <v>0.17435897435897429</v>
      </c>
      <c r="G784" s="1">
        <f t="shared" si="825"/>
        <v>-0.2102564102564104</v>
      </c>
      <c r="H784" s="1">
        <f t="shared" si="826"/>
        <v>-0.22222222222222221</v>
      </c>
      <c r="I784" s="1">
        <f t="shared" si="827"/>
        <v>0.81904761904761902</v>
      </c>
      <c r="J784" s="1">
        <f t="shared" si="828"/>
        <v>-0.29841269841269846</v>
      </c>
      <c r="K784" s="1">
        <f t="shared" si="829"/>
        <v>0.37108622222222221</v>
      </c>
      <c r="L784" s="1">
        <f t="shared" si="830"/>
        <v>0.11668639053254444</v>
      </c>
      <c r="M784" s="1">
        <f t="shared" si="831"/>
        <v>0.80927185689090453</v>
      </c>
      <c r="N784" s="1">
        <f t="shared" si="832"/>
        <v>2</v>
      </c>
      <c r="O784" s="1">
        <f t="shared" si="833"/>
        <v>0</v>
      </c>
      <c r="P784" s="1">
        <f t="shared" si="834"/>
        <v>1</v>
      </c>
      <c r="Q784" s="1">
        <f t="shared" si="835"/>
        <v>0</v>
      </c>
      <c r="R784" s="1">
        <f t="shared" si="836"/>
        <v>0</v>
      </c>
    </row>
    <row r="785" spans="1:18" hidden="1" x14ac:dyDescent="0.3">
      <c r="A785" s="1">
        <f t="shared" si="858"/>
        <v>106</v>
      </c>
      <c r="B785" s="1">
        <f t="shared" ref="B785:D785" si="878">INDEX(A$6:A$221,$A785)-A$675</f>
        <v>0.11199999999999993</v>
      </c>
      <c r="C785" s="1">
        <f t="shared" si="878"/>
        <v>0.57066666666666666</v>
      </c>
      <c r="D785" s="1">
        <f t="shared" si="878"/>
        <v>0.38133333333333352</v>
      </c>
      <c r="E785" s="1">
        <f t="shared" si="823"/>
        <v>-0.20512820512820518</v>
      </c>
      <c r="F785" s="1">
        <f t="shared" si="824"/>
        <v>0.17435897435897429</v>
      </c>
      <c r="G785" s="1">
        <f t="shared" si="825"/>
        <v>-1.0256410256410331E-2</v>
      </c>
      <c r="H785" s="1">
        <f t="shared" si="826"/>
        <v>-0.22222222222222221</v>
      </c>
      <c r="I785" s="1">
        <f t="shared" si="827"/>
        <v>0.81904761904761902</v>
      </c>
      <c r="J785" s="1">
        <f t="shared" si="828"/>
        <v>-9.8412698412698396E-2</v>
      </c>
      <c r="K785" s="1">
        <f t="shared" si="829"/>
        <v>0.48361955555555569</v>
      </c>
      <c r="L785" s="1">
        <f t="shared" si="830"/>
        <v>7.2583826429980278E-2</v>
      </c>
      <c r="M785" s="1">
        <f t="shared" si="831"/>
        <v>0.72990677752582511</v>
      </c>
      <c r="N785" s="1">
        <f t="shared" si="832"/>
        <v>2</v>
      </c>
      <c r="O785" s="1">
        <f t="shared" si="833"/>
        <v>0</v>
      </c>
      <c r="P785" s="1">
        <f t="shared" si="834"/>
        <v>1</v>
      </c>
      <c r="Q785" s="1">
        <f t="shared" si="835"/>
        <v>0</v>
      </c>
      <c r="R785" s="1">
        <f t="shared" si="836"/>
        <v>0</v>
      </c>
    </row>
    <row r="786" spans="1:18" hidden="1" x14ac:dyDescent="0.3">
      <c r="A786" s="1">
        <f t="shared" si="858"/>
        <v>107</v>
      </c>
      <c r="B786" s="1">
        <f t="shared" ref="B786:D786" si="879">INDEX(A$6:A$221,$A786)-A$675</f>
        <v>0.11199999999999993</v>
      </c>
      <c r="C786" s="1">
        <f t="shared" si="879"/>
        <v>0.57066666666666666</v>
      </c>
      <c r="D786" s="1">
        <f t="shared" si="879"/>
        <v>0.58133333333333359</v>
      </c>
      <c r="E786" s="1">
        <f t="shared" si="823"/>
        <v>-0.20512820512820518</v>
      </c>
      <c r="F786" s="1">
        <f t="shared" si="824"/>
        <v>0.17435897435897429</v>
      </c>
      <c r="G786" s="1">
        <f t="shared" si="825"/>
        <v>0.18974358974358974</v>
      </c>
      <c r="H786" s="1">
        <f t="shared" si="826"/>
        <v>-0.22222222222222221</v>
      </c>
      <c r="I786" s="1">
        <f t="shared" si="827"/>
        <v>0.81904761904761902</v>
      </c>
      <c r="J786" s="1">
        <f t="shared" si="828"/>
        <v>0.10158730158730167</v>
      </c>
      <c r="K786" s="1">
        <f t="shared" si="829"/>
        <v>0.67615288888888914</v>
      </c>
      <c r="L786" s="1">
        <f t="shared" si="830"/>
        <v>0.10848126232741617</v>
      </c>
      <c r="M786" s="1">
        <f t="shared" si="831"/>
        <v>0.73054169816074577</v>
      </c>
      <c r="N786" s="1">
        <f t="shared" si="832"/>
        <v>2</v>
      </c>
      <c r="O786" s="1">
        <f t="shared" si="833"/>
        <v>0</v>
      </c>
      <c r="P786" s="1">
        <f t="shared" si="834"/>
        <v>1</v>
      </c>
      <c r="Q786" s="1">
        <f t="shared" si="835"/>
        <v>0</v>
      </c>
      <c r="R786" s="1">
        <f t="shared" si="836"/>
        <v>0</v>
      </c>
    </row>
    <row r="787" spans="1:18" hidden="1" x14ac:dyDescent="0.3">
      <c r="A787" s="1">
        <f t="shared" si="858"/>
        <v>108</v>
      </c>
      <c r="B787" s="1">
        <f t="shared" ref="B787:D787" si="880">INDEX(A$6:A$221,$A787)-A$675</f>
        <v>0.11199999999999993</v>
      </c>
      <c r="C787" s="1">
        <f t="shared" si="880"/>
        <v>0.57066666666666666</v>
      </c>
      <c r="D787" s="1">
        <f t="shared" si="880"/>
        <v>0.78133333333333366</v>
      </c>
      <c r="E787" s="1">
        <f t="shared" si="823"/>
        <v>-0.20512820512820518</v>
      </c>
      <c r="F787" s="1">
        <f t="shared" si="824"/>
        <v>0.17435897435897429</v>
      </c>
      <c r="G787" s="1">
        <f t="shared" si="825"/>
        <v>0.3897435897435898</v>
      </c>
      <c r="H787" s="1">
        <f t="shared" si="826"/>
        <v>-0.22222222222222221</v>
      </c>
      <c r="I787" s="1">
        <f t="shared" si="827"/>
        <v>0.81904761904761902</v>
      </c>
      <c r="J787" s="1">
        <f t="shared" si="828"/>
        <v>0.30158730158730174</v>
      </c>
      <c r="K787" s="1">
        <f t="shared" si="829"/>
        <v>0.94868622222222265</v>
      </c>
      <c r="L787" s="1">
        <f t="shared" si="830"/>
        <v>0.22437869822485212</v>
      </c>
      <c r="M787" s="1">
        <f t="shared" si="831"/>
        <v>0.81117661879566649</v>
      </c>
      <c r="N787" s="1">
        <f t="shared" si="832"/>
        <v>2</v>
      </c>
      <c r="O787" s="1">
        <f t="shared" si="833"/>
        <v>0</v>
      </c>
      <c r="P787" s="1">
        <f t="shared" si="834"/>
        <v>1</v>
      </c>
      <c r="Q787" s="1">
        <f t="shared" si="835"/>
        <v>0</v>
      </c>
      <c r="R787" s="1">
        <f t="shared" si="836"/>
        <v>0</v>
      </c>
    </row>
    <row r="788" spans="1:18" hidden="1" x14ac:dyDescent="0.3">
      <c r="A788" s="1">
        <f t="shared" si="858"/>
        <v>109</v>
      </c>
      <c r="B788" s="1">
        <f t="shared" ref="B788:D788" si="881">INDEX(A$6:A$221,$A788)-A$675</f>
        <v>0.312</v>
      </c>
      <c r="C788" s="1">
        <f t="shared" si="881"/>
        <v>-0.42933333333333329</v>
      </c>
      <c r="D788" s="1">
        <f t="shared" si="881"/>
        <v>-0.21866666666666659</v>
      </c>
      <c r="E788" s="1">
        <f t="shared" si="823"/>
        <v>-5.12820512820511E-3</v>
      </c>
      <c r="F788" s="1">
        <f t="shared" si="824"/>
        <v>-0.82564102564102571</v>
      </c>
      <c r="G788" s="1">
        <f t="shared" si="825"/>
        <v>-0.61025641025641042</v>
      </c>
      <c r="H788" s="1">
        <f t="shared" si="826"/>
        <v>-2.2222222222222143E-2</v>
      </c>
      <c r="I788" s="1">
        <f t="shared" si="827"/>
        <v>-0.18095238095238098</v>
      </c>
      <c r="J788" s="1">
        <f t="shared" si="828"/>
        <v>-0.69841269841269848</v>
      </c>
      <c r="K788" s="1">
        <f t="shared" si="829"/>
        <v>0.32948622222222218</v>
      </c>
      <c r="L788" s="1">
        <f t="shared" si="830"/>
        <v>1.0541222879684422</v>
      </c>
      <c r="M788" s="1">
        <f t="shared" si="831"/>
        <v>0.52101788863693632</v>
      </c>
      <c r="N788" s="1">
        <f t="shared" si="832"/>
        <v>1</v>
      </c>
      <c r="O788" s="1">
        <f t="shared" si="833"/>
        <v>1</v>
      </c>
      <c r="P788" s="1">
        <f t="shared" si="834"/>
        <v>0</v>
      </c>
      <c r="Q788" s="1">
        <f t="shared" si="835"/>
        <v>0</v>
      </c>
      <c r="R788" s="1">
        <f t="shared" si="836"/>
        <v>0</v>
      </c>
    </row>
    <row r="789" spans="1:18" hidden="1" x14ac:dyDescent="0.3">
      <c r="A789" s="1">
        <f t="shared" si="858"/>
        <v>110</v>
      </c>
      <c r="B789" s="1">
        <f t="shared" ref="B789:D789" si="882">INDEX(A$6:A$221,$A789)-A$675</f>
        <v>0.312</v>
      </c>
      <c r="C789" s="1">
        <f t="shared" si="882"/>
        <v>-0.42933333333333329</v>
      </c>
      <c r="D789" s="1">
        <f t="shared" si="882"/>
        <v>-1.8666666666666581E-2</v>
      </c>
      <c r="E789" s="1">
        <f t="shared" si="823"/>
        <v>-5.12820512820511E-3</v>
      </c>
      <c r="F789" s="1">
        <f t="shared" si="824"/>
        <v>-0.82564102564102571</v>
      </c>
      <c r="G789" s="1">
        <f t="shared" si="825"/>
        <v>-0.41025641025641041</v>
      </c>
      <c r="H789" s="1">
        <f t="shared" si="826"/>
        <v>-2.2222222222222143E-2</v>
      </c>
      <c r="I789" s="1">
        <f t="shared" si="827"/>
        <v>-0.18095238095238098</v>
      </c>
      <c r="J789" s="1">
        <f t="shared" si="828"/>
        <v>-0.49841269841269847</v>
      </c>
      <c r="K789" s="1">
        <f t="shared" si="829"/>
        <v>0.28201955555555552</v>
      </c>
      <c r="L789" s="1">
        <f t="shared" si="830"/>
        <v>0.85001972386587799</v>
      </c>
      <c r="M789" s="1">
        <f t="shared" si="831"/>
        <v>0.28165280927185693</v>
      </c>
      <c r="N789" s="1">
        <f t="shared" si="832"/>
        <v>3</v>
      </c>
      <c r="O789" s="1">
        <f t="shared" si="833"/>
        <v>0</v>
      </c>
      <c r="P789" s="1">
        <f t="shared" si="834"/>
        <v>0</v>
      </c>
      <c r="Q789" s="1">
        <f t="shared" si="835"/>
        <v>1</v>
      </c>
      <c r="R789" s="1">
        <f t="shared" si="836"/>
        <v>1</v>
      </c>
    </row>
    <row r="790" spans="1:18" hidden="1" x14ac:dyDescent="0.3">
      <c r="A790" s="1">
        <f t="shared" si="858"/>
        <v>111</v>
      </c>
      <c r="B790" s="1">
        <f t="shared" ref="B790:D790" si="883">INDEX(A$6:A$221,$A790)-A$675</f>
        <v>0.312</v>
      </c>
      <c r="C790" s="1">
        <f t="shared" si="883"/>
        <v>-0.42933333333333329</v>
      </c>
      <c r="D790" s="1">
        <f t="shared" si="883"/>
        <v>0.18133333333333343</v>
      </c>
      <c r="E790" s="1">
        <f t="shared" si="823"/>
        <v>-5.12820512820511E-3</v>
      </c>
      <c r="F790" s="1">
        <f t="shared" si="824"/>
        <v>-0.82564102564102571</v>
      </c>
      <c r="G790" s="1">
        <f t="shared" si="825"/>
        <v>-0.2102564102564104</v>
      </c>
      <c r="H790" s="1">
        <f t="shared" si="826"/>
        <v>-2.2222222222222143E-2</v>
      </c>
      <c r="I790" s="1">
        <f t="shared" si="827"/>
        <v>-0.18095238095238098</v>
      </c>
      <c r="J790" s="1">
        <f t="shared" si="828"/>
        <v>-0.29841269841269846</v>
      </c>
      <c r="K790" s="1">
        <f t="shared" si="829"/>
        <v>0.31455288888888888</v>
      </c>
      <c r="L790" s="1">
        <f t="shared" si="830"/>
        <v>0.72591715976331384</v>
      </c>
      <c r="M790" s="1">
        <f t="shared" si="831"/>
        <v>0.12228772990677755</v>
      </c>
      <c r="N790" s="1">
        <f t="shared" si="832"/>
        <v>3</v>
      </c>
      <c r="O790" s="1">
        <f t="shared" si="833"/>
        <v>0</v>
      </c>
      <c r="P790" s="1">
        <f t="shared" si="834"/>
        <v>0</v>
      </c>
      <c r="Q790" s="1">
        <f t="shared" si="835"/>
        <v>1</v>
      </c>
      <c r="R790" s="1">
        <f t="shared" si="836"/>
        <v>0</v>
      </c>
    </row>
    <row r="791" spans="1:18" hidden="1" x14ac:dyDescent="0.3">
      <c r="A791" s="1">
        <f t="shared" si="858"/>
        <v>112</v>
      </c>
      <c r="B791" s="1">
        <f t="shared" ref="B791:D791" si="884">INDEX(A$6:A$221,$A791)-A$675</f>
        <v>0.312</v>
      </c>
      <c r="C791" s="1">
        <f t="shared" si="884"/>
        <v>-0.42933333333333329</v>
      </c>
      <c r="D791" s="1">
        <f t="shared" si="884"/>
        <v>0.38133333333333352</v>
      </c>
      <c r="E791" s="1">
        <f t="shared" si="823"/>
        <v>-5.12820512820511E-3</v>
      </c>
      <c r="F791" s="1">
        <f t="shared" si="824"/>
        <v>-0.82564102564102571</v>
      </c>
      <c r="G791" s="1">
        <f t="shared" si="825"/>
        <v>-1.0256410256410331E-2</v>
      </c>
      <c r="H791" s="1">
        <f t="shared" si="826"/>
        <v>-2.2222222222222143E-2</v>
      </c>
      <c r="I791" s="1">
        <f t="shared" si="827"/>
        <v>-0.18095238095238098</v>
      </c>
      <c r="J791" s="1">
        <f t="shared" si="828"/>
        <v>-9.8412698412698396E-2</v>
      </c>
      <c r="K791" s="1">
        <f t="shared" si="829"/>
        <v>0.42708622222222237</v>
      </c>
      <c r="L791" s="1">
        <f t="shared" si="830"/>
        <v>0.68181459566074964</v>
      </c>
      <c r="M791" s="1">
        <f t="shared" si="831"/>
        <v>4.2922650541698165E-2</v>
      </c>
      <c r="N791" s="1">
        <f t="shared" si="832"/>
        <v>3</v>
      </c>
      <c r="O791" s="1">
        <f t="shared" si="833"/>
        <v>0</v>
      </c>
      <c r="P791" s="1">
        <f t="shared" si="834"/>
        <v>0</v>
      </c>
      <c r="Q791" s="1">
        <f t="shared" si="835"/>
        <v>1</v>
      </c>
      <c r="R791" s="1">
        <f t="shared" si="836"/>
        <v>0</v>
      </c>
    </row>
    <row r="792" spans="1:18" hidden="1" x14ac:dyDescent="0.3">
      <c r="A792" s="1">
        <f t="shared" si="858"/>
        <v>113</v>
      </c>
      <c r="B792" s="1">
        <f t="shared" ref="B792:D792" si="885">INDEX(A$6:A$221,$A792)-A$675</f>
        <v>0.312</v>
      </c>
      <c r="C792" s="1">
        <f t="shared" si="885"/>
        <v>-0.42933333333333329</v>
      </c>
      <c r="D792" s="1">
        <f t="shared" si="885"/>
        <v>0.58133333333333359</v>
      </c>
      <c r="E792" s="1">
        <f t="shared" si="823"/>
        <v>-5.12820512820511E-3</v>
      </c>
      <c r="F792" s="1">
        <f t="shared" si="824"/>
        <v>-0.82564102564102571</v>
      </c>
      <c r="G792" s="1">
        <f t="shared" si="825"/>
        <v>0.18974358974358974</v>
      </c>
      <c r="H792" s="1">
        <f t="shared" si="826"/>
        <v>-2.2222222222222143E-2</v>
      </c>
      <c r="I792" s="1">
        <f t="shared" si="827"/>
        <v>-0.18095238095238098</v>
      </c>
      <c r="J792" s="1">
        <f t="shared" si="828"/>
        <v>0.10158730158730167</v>
      </c>
      <c r="K792" s="1">
        <f t="shared" si="829"/>
        <v>0.61961955555555581</v>
      </c>
      <c r="L792" s="1">
        <f t="shared" si="830"/>
        <v>0.71771203155818553</v>
      </c>
      <c r="M792" s="1">
        <f t="shared" si="831"/>
        <v>4.355757117661882E-2</v>
      </c>
      <c r="N792" s="1">
        <f t="shared" si="832"/>
        <v>3</v>
      </c>
      <c r="O792" s="1">
        <f t="shared" si="833"/>
        <v>0</v>
      </c>
      <c r="P792" s="1">
        <f t="shared" si="834"/>
        <v>0</v>
      </c>
      <c r="Q792" s="1">
        <f t="shared" si="835"/>
        <v>1</v>
      </c>
      <c r="R792" s="1">
        <f t="shared" si="836"/>
        <v>0</v>
      </c>
    </row>
    <row r="793" spans="1:18" hidden="1" x14ac:dyDescent="0.3">
      <c r="A793" s="1">
        <f t="shared" si="858"/>
        <v>114</v>
      </c>
      <c r="B793" s="1">
        <f t="shared" ref="B793:D793" si="886">INDEX(A$6:A$221,$A793)-A$675</f>
        <v>0.312</v>
      </c>
      <c r="C793" s="1">
        <f t="shared" si="886"/>
        <v>-0.42933333333333329</v>
      </c>
      <c r="D793" s="1">
        <f t="shared" si="886"/>
        <v>0.78133333333333366</v>
      </c>
      <c r="E793" s="1">
        <f t="shared" si="823"/>
        <v>-5.12820512820511E-3</v>
      </c>
      <c r="F793" s="1">
        <f t="shared" si="824"/>
        <v>-0.82564102564102571</v>
      </c>
      <c r="G793" s="1">
        <f t="shared" si="825"/>
        <v>0.3897435897435898</v>
      </c>
      <c r="H793" s="1">
        <f t="shared" si="826"/>
        <v>-2.2222222222222143E-2</v>
      </c>
      <c r="I793" s="1">
        <f t="shared" si="827"/>
        <v>-0.18095238095238098</v>
      </c>
      <c r="J793" s="1">
        <f t="shared" si="828"/>
        <v>0.30158730158730174</v>
      </c>
      <c r="K793" s="1">
        <f t="shared" si="829"/>
        <v>0.89215288888888933</v>
      </c>
      <c r="L793" s="1">
        <f t="shared" si="830"/>
        <v>0.83360946745562148</v>
      </c>
      <c r="M793" s="1">
        <f t="shared" si="831"/>
        <v>0.12419249181153952</v>
      </c>
      <c r="N793" s="1">
        <f t="shared" si="832"/>
        <v>3</v>
      </c>
      <c r="O793" s="1">
        <f t="shared" si="833"/>
        <v>0</v>
      </c>
      <c r="P793" s="1">
        <f t="shared" si="834"/>
        <v>0</v>
      </c>
      <c r="Q793" s="1">
        <f t="shared" si="835"/>
        <v>1</v>
      </c>
      <c r="R793" s="1">
        <f t="shared" si="836"/>
        <v>0</v>
      </c>
    </row>
    <row r="794" spans="1:18" hidden="1" x14ac:dyDescent="0.3">
      <c r="A794" s="1">
        <f t="shared" si="858"/>
        <v>115</v>
      </c>
      <c r="B794" s="1">
        <f t="shared" ref="B794:D794" si="887">INDEX(A$6:A$221,$A794)-A$675</f>
        <v>0.312</v>
      </c>
      <c r="C794" s="1">
        <f t="shared" si="887"/>
        <v>-0.22933333333333328</v>
      </c>
      <c r="D794" s="1">
        <f t="shared" si="887"/>
        <v>-0.21866666666666659</v>
      </c>
      <c r="E794" s="1">
        <f t="shared" si="823"/>
        <v>-5.12820512820511E-3</v>
      </c>
      <c r="F794" s="1">
        <f t="shared" si="824"/>
        <v>-0.62564102564102564</v>
      </c>
      <c r="G794" s="1">
        <f t="shared" si="825"/>
        <v>-0.61025641025641042</v>
      </c>
      <c r="H794" s="1">
        <f t="shared" si="826"/>
        <v>-2.2222222222222143E-2</v>
      </c>
      <c r="I794" s="1">
        <f t="shared" si="827"/>
        <v>1.9047619047619035E-2</v>
      </c>
      <c r="J794" s="1">
        <f t="shared" si="828"/>
        <v>-0.69841269841269848</v>
      </c>
      <c r="K794" s="1">
        <f t="shared" si="829"/>
        <v>0.19775288888888884</v>
      </c>
      <c r="L794" s="1">
        <f t="shared" si="830"/>
        <v>0.76386587771203174</v>
      </c>
      <c r="M794" s="1">
        <f t="shared" si="831"/>
        <v>0.48863693625598398</v>
      </c>
      <c r="N794" s="1">
        <f t="shared" si="832"/>
        <v>1</v>
      </c>
      <c r="O794" s="1">
        <f t="shared" si="833"/>
        <v>1</v>
      </c>
      <c r="P794" s="1">
        <f t="shared" si="834"/>
        <v>0</v>
      </c>
      <c r="Q794" s="1">
        <f t="shared" si="835"/>
        <v>0</v>
      </c>
      <c r="R794" s="1">
        <f t="shared" si="836"/>
        <v>0</v>
      </c>
    </row>
    <row r="795" spans="1:18" hidden="1" x14ac:dyDescent="0.3">
      <c r="A795" s="1">
        <f t="shared" si="858"/>
        <v>116</v>
      </c>
      <c r="B795" s="1">
        <f t="shared" ref="B795:D795" si="888">INDEX(A$6:A$221,$A795)-A$675</f>
        <v>0.312</v>
      </c>
      <c r="C795" s="1">
        <f t="shared" si="888"/>
        <v>-0.22933333333333328</v>
      </c>
      <c r="D795" s="1">
        <f t="shared" si="888"/>
        <v>-1.8666666666666581E-2</v>
      </c>
      <c r="E795" s="1">
        <f t="shared" si="823"/>
        <v>-5.12820512820511E-3</v>
      </c>
      <c r="F795" s="1">
        <f t="shared" si="824"/>
        <v>-0.62564102564102564</v>
      </c>
      <c r="G795" s="1">
        <f t="shared" si="825"/>
        <v>-0.41025641025641041</v>
      </c>
      <c r="H795" s="1">
        <f t="shared" si="826"/>
        <v>-2.2222222222222143E-2</v>
      </c>
      <c r="I795" s="1">
        <f t="shared" si="827"/>
        <v>1.9047619047619035E-2</v>
      </c>
      <c r="J795" s="1">
        <f t="shared" si="828"/>
        <v>-0.49841269841269847</v>
      </c>
      <c r="K795" s="1">
        <f t="shared" si="829"/>
        <v>0.15028622222222218</v>
      </c>
      <c r="L795" s="1">
        <f t="shared" si="830"/>
        <v>0.55976331360946752</v>
      </c>
      <c r="M795" s="1">
        <f t="shared" si="831"/>
        <v>0.24927185689090456</v>
      </c>
      <c r="N795" s="1">
        <f t="shared" si="832"/>
        <v>1</v>
      </c>
      <c r="O795" s="1">
        <f t="shared" si="833"/>
        <v>1</v>
      </c>
      <c r="P795" s="1">
        <f t="shared" si="834"/>
        <v>0</v>
      </c>
      <c r="Q795" s="1">
        <f t="shared" si="835"/>
        <v>0</v>
      </c>
      <c r="R795" s="1">
        <f t="shared" si="836"/>
        <v>0</v>
      </c>
    </row>
    <row r="796" spans="1:18" hidden="1" x14ac:dyDescent="0.3">
      <c r="A796" s="1">
        <f t="shared" si="858"/>
        <v>117</v>
      </c>
      <c r="B796" s="1">
        <f t="shared" ref="B796:D796" si="889">INDEX(A$6:A$221,$A796)-A$675</f>
        <v>0.312</v>
      </c>
      <c r="C796" s="1">
        <f t="shared" si="889"/>
        <v>-0.22933333333333328</v>
      </c>
      <c r="D796" s="1">
        <f t="shared" si="889"/>
        <v>0.18133333333333343</v>
      </c>
      <c r="E796" s="1">
        <f t="shared" si="823"/>
        <v>-5.12820512820511E-3</v>
      </c>
      <c r="F796" s="1">
        <f t="shared" si="824"/>
        <v>-0.62564102564102564</v>
      </c>
      <c r="G796" s="1">
        <f t="shared" si="825"/>
        <v>-0.2102564102564104</v>
      </c>
      <c r="H796" s="1">
        <f t="shared" si="826"/>
        <v>-2.2222222222222143E-2</v>
      </c>
      <c r="I796" s="1">
        <f t="shared" si="827"/>
        <v>1.9047619047619035E-2</v>
      </c>
      <c r="J796" s="1">
        <f t="shared" si="828"/>
        <v>-0.29841269841269846</v>
      </c>
      <c r="K796" s="1">
        <f t="shared" si="829"/>
        <v>0.18281955555555557</v>
      </c>
      <c r="L796" s="1">
        <f t="shared" si="830"/>
        <v>0.43566074950690342</v>
      </c>
      <c r="M796" s="1">
        <f t="shared" si="831"/>
        <v>8.9906777525825168E-2</v>
      </c>
      <c r="N796" s="1">
        <f t="shared" si="832"/>
        <v>3</v>
      </c>
      <c r="O796" s="1">
        <f t="shared" si="833"/>
        <v>0</v>
      </c>
      <c r="P796" s="1">
        <f t="shared" si="834"/>
        <v>0</v>
      </c>
      <c r="Q796" s="1">
        <f t="shared" si="835"/>
        <v>1</v>
      </c>
      <c r="R796" s="1">
        <f t="shared" si="836"/>
        <v>0</v>
      </c>
    </row>
    <row r="797" spans="1:18" hidden="1" x14ac:dyDescent="0.3">
      <c r="A797" s="1">
        <f t="shared" si="858"/>
        <v>118</v>
      </c>
      <c r="B797" s="1">
        <f t="shared" ref="B797:D797" si="890">INDEX(A$6:A$221,$A797)-A$675</f>
        <v>0.312</v>
      </c>
      <c r="C797" s="1">
        <f t="shared" si="890"/>
        <v>-0.22933333333333328</v>
      </c>
      <c r="D797" s="1">
        <f t="shared" si="890"/>
        <v>0.38133333333333352</v>
      </c>
      <c r="E797" s="1">
        <f t="shared" si="823"/>
        <v>-5.12820512820511E-3</v>
      </c>
      <c r="F797" s="1">
        <f t="shared" si="824"/>
        <v>-0.62564102564102564</v>
      </c>
      <c r="G797" s="1">
        <f t="shared" si="825"/>
        <v>-1.0256410256410331E-2</v>
      </c>
      <c r="H797" s="1">
        <f t="shared" si="826"/>
        <v>-2.2222222222222143E-2</v>
      </c>
      <c r="I797" s="1">
        <f t="shared" si="827"/>
        <v>1.9047619047619035E-2</v>
      </c>
      <c r="J797" s="1">
        <f t="shared" si="828"/>
        <v>-9.8412698412698396E-2</v>
      </c>
      <c r="K797" s="1">
        <f t="shared" si="829"/>
        <v>0.295352888888889</v>
      </c>
      <c r="L797" s="1">
        <f t="shared" si="830"/>
        <v>0.39155818540433923</v>
      </c>
      <c r="M797" s="1">
        <f t="shared" si="831"/>
        <v>1.0541698160745773E-2</v>
      </c>
      <c r="N797" s="1">
        <f t="shared" si="832"/>
        <v>3</v>
      </c>
      <c r="O797" s="1">
        <f t="shared" si="833"/>
        <v>0</v>
      </c>
      <c r="P797" s="1">
        <f t="shared" si="834"/>
        <v>0</v>
      </c>
      <c r="Q797" s="1">
        <f t="shared" si="835"/>
        <v>1</v>
      </c>
      <c r="R797" s="1">
        <f t="shared" si="836"/>
        <v>0</v>
      </c>
    </row>
    <row r="798" spans="1:18" hidden="1" x14ac:dyDescent="0.3">
      <c r="A798" s="1">
        <f t="shared" si="858"/>
        <v>119</v>
      </c>
      <c r="B798" s="1">
        <f t="shared" ref="B798:D798" si="891">INDEX(A$6:A$221,$A798)-A$675</f>
        <v>0.312</v>
      </c>
      <c r="C798" s="1">
        <f t="shared" si="891"/>
        <v>-0.22933333333333328</v>
      </c>
      <c r="D798" s="1">
        <f t="shared" si="891"/>
        <v>0.58133333333333359</v>
      </c>
      <c r="E798" s="1">
        <f t="shared" si="823"/>
        <v>-5.12820512820511E-3</v>
      </c>
      <c r="F798" s="1">
        <f t="shared" si="824"/>
        <v>-0.62564102564102564</v>
      </c>
      <c r="G798" s="1">
        <f t="shared" si="825"/>
        <v>0.18974358974358974</v>
      </c>
      <c r="H798" s="1">
        <f t="shared" si="826"/>
        <v>-2.2222222222222143E-2</v>
      </c>
      <c r="I798" s="1">
        <f t="shared" si="827"/>
        <v>1.9047619047619035E-2</v>
      </c>
      <c r="J798" s="1">
        <f t="shared" si="828"/>
        <v>0.10158730158730167</v>
      </c>
      <c r="K798" s="1">
        <f t="shared" si="829"/>
        <v>0.48788622222222244</v>
      </c>
      <c r="L798" s="1">
        <f t="shared" si="830"/>
        <v>0.42745562130177517</v>
      </c>
      <c r="M798" s="1">
        <f t="shared" si="831"/>
        <v>1.1176618795666428E-2</v>
      </c>
      <c r="N798" s="1">
        <f t="shared" si="832"/>
        <v>3</v>
      </c>
      <c r="O798" s="1">
        <f t="shared" si="833"/>
        <v>0</v>
      </c>
      <c r="P798" s="1">
        <f t="shared" si="834"/>
        <v>0</v>
      </c>
      <c r="Q798" s="1">
        <f t="shared" si="835"/>
        <v>1</v>
      </c>
      <c r="R798" s="1">
        <f t="shared" si="836"/>
        <v>0</v>
      </c>
    </row>
    <row r="799" spans="1:18" hidden="1" x14ac:dyDescent="0.3">
      <c r="A799" s="1">
        <f t="shared" si="858"/>
        <v>120</v>
      </c>
      <c r="B799" s="1">
        <f t="shared" ref="B799:D799" si="892">INDEX(A$6:A$221,$A799)-A$675</f>
        <v>0.312</v>
      </c>
      <c r="C799" s="1">
        <f t="shared" si="892"/>
        <v>-0.22933333333333328</v>
      </c>
      <c r="D799" s="1">
        <f t="shared" si="892"/>
        <v>0.78133333333333366</v>
      </c>
      <c r="E799" s="1">
        <f t="shared" si="823"/>
        <v>-5.12820512820511E-3</v>
      </c>
      <c r="F799" s="1">
        <f t="shared" si="824"/>
        <v>-0.62564102564102564</v>
      </c>
      <c r="G799" s="1">
        <f t="shared" si="825"/>
        <v>0.3897435897435898</v>
      </c>
      <c r="H799" s="1">
        <f t="shared" si="826"/>
        <v>-2.2222222222222143E-2</v>
      </c>
      <c r="I799" s="1">
        <f t="shared" si="827"/>
        <v>1.9047619047619035E-2</v>
      </c>
      <c r="J799" s="1">
        <f t="shared" si="828"/>
        <v>0.30158730158730174</v>
      </c>
      <c r="K799" s="1">
        <f t="shared" si="829"/>
        <v>0.76041955555555596</v>
      </c>
      <c r="L799" s="1">
        <f t="shared" si="830"/>
        <v>0.54335305719921112</v>
      </c>
      <c r="M799" s="1">
        <f t="shared" si="831"/>
        <v>9.1811539430587133E-2</v>
      </c>
      <c r="N799" s="1">
        <f t="shared" si="832"/>
        <v>3</v>
      </c>
      <c r="O799" s="1">
        <f t="shared" si="833"/>
        <v>0</v>
      </c>
      <c r="P799" s="1">
        <f t="shared" si="834"/>
        <v>0</v>
      </c>
      <c r="Q799" s="1">
        <f t="shared" si="835"/>
        <v>1</v>
      </c>
      <c r="R799" s="1">
        <f t="shared" si="836"/>
        <v>0</v>
      </c>
    </row>
    <row r="800" spans="1:18" hidden="1" x14ac:dyDescent="0.3">
      <c r="A800" s="1">
        <f t="shared" si="858"/>
        <v>121</v>
      </c>
      <c r="B800" s="1">
        <f t="shared" ref="B800:D800" si="893">INDEX(A$6:A$221,$A800)-A$675</f>
        <v>0.312</v>
      </c>
      <c r="C800" s="1">
        <f t="shared" si="893"/>
        <v>-2.9333333333333267E-2</v>
      </c>
      <c r="D800" s="1">
        <f t="shared" si="893"/>
        <v>-0.21866666666666659</v>
      </c>
      <c r="E800" s="1">
        <f t="shared" si="823"/>
        <v>-5.12820512820511E-3</v>
      </c>
      <c r="F800" s="1">
        <f t="shared" si="824"/>
        <v>-0.42564102564102568</v>
      </c>
      <c r="G800" s="1">
        <f t="shared" si="825"/>
        <v>-0.61025641025641042</v>
      </c>
      <c r="H800" s="1">
        <f t="shared" si="826"/>
        <v>-2.2222222222222143E-2</v>
      </c>
      <c r="I800" s="1">
        <f t="shared" si="827"/>
        <v>0.21904761904761905</v>
      </c>
      <c r="J800" s="1">
        <f t="shared" si="828"/>
        <v>-0.69841269841269848</v>
      </c>
      <c r="K800" s="1">
        <f t="shared" si="829"/>
        <v>0.14601955555555551</v>
      </c>
      <c r="L800" s="1">
        <f t="shared" si="830"/>
        <v>0.55360946745562156</v>
      </c>
      <c r="M800" s="1">
        <f t="shared" si="831"/>
        <v>0.53625598387503159</v>
      </c>
      <c r="N800" s="1">
        <f t="shared" si="832"/>
        <v>1</v>
      </c>
      <c r="O800" s="1">
        <f t="shared" si="833"/>
        <v>1</v>
      </c>
      <c r="P800" s="1">
        <f t="shared" si="834"/>
        <v>0</v>
      </c>
      <c r="Q800" s="1">
        <f t="shared" si="835"/>
        <v>0</v>
      </c>
      <c r="R800" s="1">
        <f t="shared" si="836"/>
        <v>0</v>
      </c>
    </row>
    <row r="801" spans="1:18" hidden="1" x14ac:dyDescent="0.3">
      <c r="A801" s="1">
        <f t="shared" si="858"/>
        <v>122</v>
      </c>
      <c r="B801" s="1">
        <f t="shared" ref="B801:D801" si="894">INDEX(A$6:A$221,$A801)-A$675</f>
        <v>0.312</v>
      </c>
      <c r="C801" s="1">
        <f t="shared" si="894"/>
        <v>-2.9333333333333267E-2</v>
      </c>
      <c r="D801" s="1">
        <f t="shared" si="894"/>
        <v>-1.8666666666666581E-2</v>
      </c>
      <c r="E801" s="1">
        <f t="shared" si="823"/>
        <v>-5.12820512820511E-3</v>
      </c>
      <c r="F801" s="1">
        <f t="shared" si="824"/>
        <v>-0.42564102564102568</v>
      </c>
      <c r="G801" s="1">
        <f t="shared" si="825"/>
        <v>-0.41025641025641041</v>
      </c>
      <c r="H801" s="1">
        <f t="shared" si="826"/>
        <v>-2.2222222222222143E-2</v>
      </c>
      <c r="I801" s="1">
        <f t="shared" si="827"/>
        <v>0.21904761904761905</v>
      </c>
      <c r="J801" s="1">
        <f t="shared" si="828"/>
        <v>-0.49841269841269847</v>
      </c>
      <c r="K801" s="1">
        <f t="shared" si="829"/>
        <v>9.8552888888888884E-2</v>
      </c>
      <c r="L801" s="1">
        <f t="shared" si="830"/>
        <v>0.34950690335305734</v>
      </c>
      <c r="M801" s="1">
        <f t="shared" si="831"/>
        <v>0.29689090450995215</v>
      </c>
      <c r="N801" s="1">
        <f t="shared" si="832"/>
        <v>1</v>
      </c>
      <c r="O801" s="1">
        <f t="shared" si="833"/>
        <v>1</v>
      </c>
      <c r="P801" s="1">
        <f t="shared" si="834"/>
        <v>0</v>
      </c>
      <c r="Q801" s="1">
        <f t="shared" si="835"/>
        <v>0</v>
      </c>
      <c r="R801" s="1">
        <f t="shared" si="836"/>
        <v>0</v>
      </c>
    </row>
    <row r="802" spans="1:18" hidden="1" x14ac:dyDescent="0.3">
      <c r="A802" s="1">
        <f t="shared" si="858"/>
        <v>123</v>
      </c>
      <c r="B802" s="1">
        <f t="shared" ref="B802:D802" si="895">INDEX(A$6:A$221,$A802)-A$675</f>
        <v>0.312</v>
      </c>
      <c r="C802" s="1">
        <f t="shared" si="895"/>
        <v>-2.9333333333333267E-2</v>
      </c>
      <c r="D802" s="1">
        <f t="shared" si="895"/>
        <v>0.18133333333333343</v>
      </c>
      <c r="E802" s="1">
        <f t="shared" si="823"/>
        <v>-5.12820512820511E-3</v>
      </c>
      <c r="F802" s="1">
        <f t="shared" si="824"/>
        <v>-0.42564102564102568</v>
      </c>
      <c r="G802" s="1">
        <f t="shared" si="825"/>
        <v>-0.2102564102564104</v>
      </c>
      <c r="H802" s="1">
        <f t="shared" si="826"/>
        <v>-2.2222222222222143E-2</v>
      </c>
      <c r="I802" s="1">
        <f t="shared" si="827"/>
        <v>0.21904761904761905</v>
      </c>
      <c r="J802" s="1">
        <f t="shared" si="828"/>
        <v>-0.29841269841269846</v>
      </c>
      <c r="K802" s="1">
        <f t="shared" si="829"/>
        <v>0.13108622222222227</v>
      </c>
      <c r="L802" s="1">
        <f t="shared" si="830"/>
        <v>0.22540433925049319</v>
      </c>
      <c r="M802" s="1">
        <f t="shared" si="831"/>
        <v>0.13752582514487277</v>
      </c>
      <c r="N802" s="1">
        <f t="shared" si="832"/>
        <v>1</v>
      </c>
      <c r="O802" s="1">
        <f t="shared" si="833"/>
        <v>1</v>
      </c>
      <c r="P802" s="1">
        <f t="shared" si="834"/>
        <v>0</v>
      </c>
      <c r="Q802" s="1">
        <f t="shared" si="835"/>
        <v>0</v>
      </c>
      <c r="R802" s="1">
        <f t="shared" si="836"/>
        <v>0</v>
      </c>
    </row>
    <row r="803" spans="1:18" hidden="1" x14ac:dyDescent="0.3">
      <c r="A803" s="1">
        <f t="shared" si="858"/>
        <v>124</v>
      </c>
      <c r="B803" s="1">
        <f t="shared" ref="B803:D803" si="896">INDEX(A$6:A$221,$A803)-A$675</f>
        <v>0.312</v>
      </c>
      <c r="C803" s="1">
        <f t="shared" si="896"/>
        <v>-2.9333333333333267E-2</v>
      </c>
      <c r="D803" s="1">
        <f t="shared" si="896"/>
        <v>0.38133333333333352</v>
      </c>
      <c r="E803" s="1">
        <f t="shared" si="823"/>
        <v>-5.12820512820511E-3</v>
      </c>
      <c r="F803" s="1">
        <f t="shared" si="824"/>
        <v>-0.42564102564102568</v>
      </c>
      <c r="G803" s="1">
        <f t="shared" si="825"/>
        <v>-1.0256410256410331E-2</v>
      </c>
      <c r="H803" s="1">
        <f t="shared" si="826"/>
        <v>-2.2222222222222143E-2</v>
      </c>
      <c r="I803" s="1">
        <f t="shared" si="827"/>
        <v>0.21904761904761905</v>
      </c>
      <c r="J803" s="1">
        <f t="shared" si="828"/>
        <v>-9.8412698412698396E-2</v>
      </c>
      <c r="K803" s="1">
        <f t="shared" si="829"/>
        <v>0.2436195555555557</v>
      </c>
      <c r="L803" s="1">
        <f t="shared" si="830"/>
        <v>0.18130177514792903</v>
      </c>
      <c r="M803" s="1">
        <f t="shared" si="831"/>
        <v>5.8160745779793389E-2</v>
      </c>
      <c r="N803" s="1">
        <f t="shared" si="832"/>
        <v>3</v>
      </c>
      <c r="O803" s="1">
        <f t="shared" si="833"/>
        <v>0</v>
      </c>
      <c r="P803" s="1">
        <f t="shared" si="834"/>
        <v>0</v>
      </c>
      <c r="Q803" s="1">
        <f t="shared" si="835"/>
        <v>1</v>
      </c>
      <c r="R803" s="1">
        <f t="shared" si="836"/>
        <v>0</v>
      </c>
    </row>
    <row r="804" spans="1:18" hidden="1" x14ac:dyDescent="0.3">
      <c r="A804" s="1">
        <f t="shared" si="858"/>
        <v>125</v>
      </c>
      <c r="B804" s="1">
        <f t="shared" ref="B804:D804" si="897">INDEX(A$6:A$221,$A804)-A$675</f>
        <v>0.312</v>
      </c>
      <c r="C804" s="1">
        <f t="shared" si="897"/>
        <v>-2.9333333333333267E-2</v>
      </c>
      <c r="D804" s="1">
        <f t="shared" si="897"/>
        <v>0.58133333333333359</v>
      </c>
      <c r="E804" s="1">
        <f t="shared" si="823"/>
        <v>-5.12820512820511E-3</v>
      </c>
      <c r="F804" s="1">
        <f t="shared" si="824"/>
        <v>-0.42564102564102568</v>
      </c>
      <c r="G804" s="1">
        <f t="shared" si="825"/>
        <v>0.18974358974358974</v>
      </c>
      <c r="H804" s="1">
        <f t="shared" si="826"/>
        <v>-2.2222222222222143E-2</v>
      </c>
      <c r="I804" s="1">
        <f t="shared" si="827"/>
        <v>0.21904761904761905</v>
      </c>
      <c r="J804" s="1">
        <f t="shared" si="828"/>
        <v>0.10158730158730167</v>
      </c>
      <c r="K804" s="1">
        <f t="shared" si="829"/>
        <v>0.43615288888888915</v>
      </c>
      <c r="L804" s="1">
        <f t="shared" si="830"/>
        <v>0.21719921104536491</v>
      </c>
      <c r="M804" s="1">
        <f t="shared" si="831"/>
        <v>5.8795666414714044E-2</v>
      </c>
      <c r="N804" s="1">
        <f t="shared" si="832"/>
        <v>3</v>
      </c>
      <c r="O804" s="1">
        <f t="shared" si="833"/>
        <v>0</v>
      </c>
      <c r="P804" s="1">
        <f t="shared" si="834"/>
        <v>0</v>
      </c>
      <c r="Q804" s="1">
        <f t="shared" si="835"/>
        <v>1</v>
      </c>
      <c r="R804" s="1">
        <f t="shared" si="836"/>
        <v>0</v>
      </c>
    </row>
    <row r="805" spans="1:18" hidden="1" x14ac:dyDescent="0.3">
      <c r="A805" s="1">
        <f t="shared" si="858"/>
        <v>126</v>
      </c>
      <c r="B805" s="1">
        <f t="shared" ref="B805:D805" si="898">INDEX(A$6:A$221,$A805)-A$675</f>
        <v>0.312</v>
      </c>
      <c r="C805" s="1">
        <f t="shared" si="898"/>
        <v>-2.9333333333333267E-2</v>
      </c>
      <c r="D805" s="1">
        <f t="shared" si="898"/>
        <v>0.78133333333333366</v>
      </c>
      <c r="E805" s="1">
        <f t="shared" si="823"/>
        <v>-5.12820512820511E-3</v>
      </c>
      <c r="F805" s="1">
        <f t="shared" si="824"/>
        <v>-0.42564102564102568</v>
      </c>
      <c r="G805" s="1">
        <f t="shared" si="825"/>
        <v>0.3897435897435898</v>
      </c>
      <c r="H805" s="1">
        <f t="shared" si="826"/>
        <v>-2.2222222222222143E-2</v>
      </c>
      <c r="I805" s="1">
        <f t="shared" si="827"/>
        <v>0.21904761904761905</v>
      </c>
      <c r="J805" s="1">
        <f t="shared" si="828"/>
        <v>0.30158730158730174</v>
      </c>
      <c r="K805" s="1">
        <f t="shared" si="829"/>
        <v>0.70868622222222266</v>
      </c>
      <c r="L805" s="1">
        <f t="shared" si="830"/>
        <v>0.33309664694280083</v>
      </c>
      <c r="M805" s="1">
        <f t="shared" si="831"/>
        <v>0.13943058704963474</v>
      </c>
      <c r="N805" s="1">
        <f t="shared" si="832"/>
        <v>3</v>
      </c>
      <c r="O805" s="1">
        <f t="shared" si="833"/>
        <v>0</v>
      </c>
      <c r="P805" s="1">
        <f t="shared" si="834"/>
        <v>0</v>
      </c>
      <c r="Q805" s="1">
        <f t="shared" si="835"/>
        <v>1</v>
      </c>
      <c r="R805" s="1">
        <f t="shared" si="836"/>
        <v>0</v>
      </c>
    </row>
    <row r="806" spans="1:18" hidden="1" x14ac:dyDescent="0.3">
      <c r="A806" s="1">
        <f t="shared" si="858"/>
        <v>127</v>
      </c>
      <c r="B806" s="1">
        <f t="shared" ref="B806:D806" si="899">INDEX(A$6:A$221,$A806)-A$675</f>
        <v>0.312</v>
      </c>
      <c r="C806" s="1">
        <f t="shared" si="899"/>
        <v>0.1706666666666668</v>
      </c>
      <c r="D806" s="1">
        <f t="shared" si="899"/>
        <v>-0.21866666666666659</v>
      </c>
      <c r="E806" s="1">
        <f t="shared" si="823"/>
        <v>-5.12820512820511E-3</v>
      </c>
      <c r="F806" s="1">
        <f t="shared" si="824"/>
        <v>-0.22564102564102562</v>
      </c>
      <c r="G806" s="1">
        <f t="shared" si="825"/>
        <v>-0.61025641025641042</v>
      </c>
      <c r="H806" s="1">
        <f t="shared" si="826"/>
        <v>-2.2222222222222143E-2</v>
      </c>
      <c r="I806" s="1">
        <f t="shared" si="827"/>
        <v>0.41904761904761911</v>
      </c>
      <c r="J806" s="1">
        <f t="shared" si="828"/>
        <v>-0.69841269841269848</v>
      </c>
      <c r="K806" s="1">
        <f t="shared" si="829"/>
        <v>0.17428622222222223</v>
      </c>
      <c r="L806" s="1">
        <f t="shared" si="830"/>
        <v>0.42335305719921124</v>
      </c>
      <c r="M806" s="1">
        <f t="shared" si="831"/>
        <v>0.66387503149407923</v>
      </c>
      <c r="N806" s="1">
        <f t="shared" si="832"/>
        <v>1</v>
      </c>
      <c r="O806" s="1">
        <f t="shared" si="833"/>
        <v>1</v>
      </c>
      <c r="P806" s="1">
        <f t="shared" si="834"/>
        <v>0</v>
      </c>
      <c r="Q806" s="1">
        <f t="shared" si="835"/>
        <v>0</v>
      </c>
      <c r="R806" s="1">
        <f t="shared" si="836"/>
        <v>0</v>
      </c>
    </row>
    <row r="807" spans="1:18" hidden="1" x14ac:dyDescent="0.3">
      <c r="A807" s="1">
        <f t="shared" si="858"/>
        <v>128</v>
      </c>
      <c r="B807" s="1">
        <f t="shared" ref="B807:D807" si="900">INDEX(A$6:A$221,$A807)-A$675</f>
        <v>0.312</v>
      </c>
      <c r="C807" s="1">
        <f t="shared" si="900"/>
        <v>0.1706666666666668</v>
      </c>
      <c r="D807" s="1">
        <f t="shared" si="900"/>
        <v>-1.8666666666666581E-2</v>
      </c>
      <c r="E807" s="1">
        <f t="shared" si="823"/>
        <v>-5.12820512820511E-3</v>
      </c>
      <c r="F807" s="1">
        <f t="shared" si="824"/>
        <v>-0.22564102564102562</v>
      </c>
      <c r="G807" s="1">
        <f t="shared" si="825"/>
        <v>-0.41025641025641041</v>
      </c>
      <c r="H807" s="1">
        <f t="shared" si="826"/>
        <v>-2.2222222222222143E-2</v>
      </c>
      <c r="I807" s="1">
        <f t="shared" si="827"/>
        <v>0.41904761904761911</v>
      </c>
      <c r="J807" s="1">
        <f t="shared" si="828"/>
        <v>-0.49841269841269847</v>
      </c>
      <c r="K807" s="1">
        <f t="shared" si="829"/>
        <v>0.12681955555555557</v>
      </c>
      <c r="L807" s="1">
        <f t="shared" si="830"/>
        <v>0.21925049309664707</v>
      </c>
      <c r="M807" s="1">
        <f t="shared" si="831"/>
        <v>0.42450995212899983</v>
      </c>
      <c r="N807" s="1">
        <f t="shared" si="832"/>
        <v>1</v>
      </c>
      <c r="O807" s="1">
        <f t="shared" si="833"/>
        <v>1</v>
      </c>
      <c r="P807" s="1">
        <f t="shared" si="834"/>
        <v>0</v>
      </c>
      <c r="Q807" s="1">
        <f t="shared" si="835"/>
        <v>0</v>
      </c>
      <c r="R807" s="1">
        <f t="shared" si="836"/>
        <v>0</v>
      </c>
    </row>
    <row r="808" spans="1:18" hidden="1" x14ac:dyDescent="0.3">
      <c r="A808" s="1">
        <f t="shared" si="858"/>
        <v>129</v>
      </c>
      <c r="B808" s="1">
        <f t="shared" ref="B808:D808" si="901">INDEX(A$6:A$221,$A808)-A$675</f>
        <v>0.312</v>
      </c>
      <c r="C808" s="1">
        <f t="shared" si="901"/>
        <v>0.1706666666666668</v>
      </c>
      <c r="D808" s="1">
        <f t="shared" si="901"/>
        <v>0.18133333333333343</v>
      </c>
      <c r="E808" s="1">
        <f t="shared" si="823"/>
        <v>-5.12820512820511E-3</v>
      </c>
      <c r="F808" s="1">
        <f t="shared" si="824"/>
        <v>-0.22564102564102562</v>
      </c>
      <c r="G808" s="1">
        <f t="shared" si="825"/>
        <v>-0.2102564102564104</v>
      </c>
      <c r="H808" s="1">
        <f t="shared" si="826"/>
        <v>-2.2222222222222143E-2</v>
      </c>
      <c r="I808" s="1">
        <f t="shared" si="827"/>
        <v>0.41904761904761911</v>
      </c>
      <c r="J808" s="1">
        <f t="shared" si="828"/>
        <v>-0.29841269841269846</v>
      </c>
      <c r="K808" s="1">
        <f t="shared" si="829"/>
        <v>0.15935288888888896</v>
      </c>
      <c r="L808" s="1">
        <f t="shared" si="830"/>
        <v>9.5147928994082892E-2</v>
      </c>
      <c r="M808" s="1">
        <f t="shared" si="831"/>
        <v>0.26514487276392046</v>
      </c>
      <c r="N808" s="1">
        <f t="shared" si="832"/>
        <v>2</v>
      </c>
      <c r="O808" s="1">
        <f t="shared" si="833"/>
        <v>0</v>
      </c>
      <c r="P808" s="1">
        <f t="shared" si="834"/>
        <v>1</v>
      </c>
      <c r="Q808" s="1">
        <f t="shared" si="835"/>
        <v>0</v>
      </c>
      <c r="R808" s="1">
        <f t="shared" si="836"/>
        <v>0</v>
      </c>
    </row>
    <row r="809" spans="1:18" hidden="1" x14ac:dyDescent="0.3">
      <c r="A809" s="1">
        <f t="shared" si="858"/>
        <v>130</v>
      </c>
      <c r="B809" s="1">
        <f t="shared" ref="B809:D809" si="902">INDEX(A$6:A$221,$A809)-A$675</f>
        <v>0.312</v>
      </c>
      <c r="C809" s="1">
        <f t="shared" si="902"/>
        <v>0.1706666666666668</v>
      </c>
      <c r="D809" s="1">
        <f t="shared" si="902"/>
        <v>0.38133333333333352</v>
      </c>
      <c r="E809" s="1">
        <f t="shared" ref="E809:E872" si="903">INDEX(A$6:A$221,$A809)-A$676</f>
        <v>-5.12820512820511E-3</v>
      </c>
      <c r="F809" s="1">
        <f t="shared" ref="F809:F872" si="904">INDEX(B$6:B$221,$A809)-B$676</f>
        <v>-0.22564102564102562</v>
      </c>
      <c r="G809" s="1">
        <f t="shared" ref="G809:G872" si="905">INDEX(C$6:C$221,$A809)-C$676</f>
        <v>-1.0256410256410331E-2</v>
      </c>
      <c r="H809" s="1">
        <f t="shared" ref="H809:H872" si="906">INDEX(A$6:A$221,$A809)-A$677</f>
        <v>-2.2222222222222143E-2</v>
      </c>
      <c r="I809" s="1">
        <f t="shared" ref="I809:I872" si="907">INDEX(B$6:B$221,$A809)-B$677</f>
        <v>0.41904761904761911</v>
      </c>
      <c r="J809" s="1">
        <f t="shared" ref="J809:J872" si="908">INDEX(C$6:C$221,$A809)-C$677</f>
        <v>-9.8412698412698396E-2</v>
      </c>
      <c r="K809" s="1">
        <f t="shared" ref="K809:K872" si="909">SUMPRODUCT(B809:D809,B809:D809)</f>
        <v>0.27188622222222236</v>
      </c>
      <c r="L809" s="1">
        <f t="shared" ref="L809:L872" si="910">SUMPRODUCT(E809:G809,E809:G809)</f>
        <v>5.104536489151873E-2</v>
      </c>
      <c r="M809" s="1">
        <f t="shared" ref="M809:M872" si="911">SUMPRODUCT(H809:J809,H809:J809)</f>
        <v>0.18577979339884104</v>
      </c>
      <c r="N809" s="1">
        <f t="shared" ref="N809:N872" si="912">MATCH(MIN(K809:M809),K809:M809, 0)</f>
        <v>2</v>
      </c>
      <c r="O809" s="1">
        <f t="shared" ref="O809:O872" si="913">IF(N809=1,1,0)</f>
        <v>0</v>
      </c>
      <c r="P809" s="1">
        <f t="shared" ref="P809:P872" si="914">IF(N809=2,1,0)</f>
        <v>1</v>
      </c>
      <c r="Q809" s="1">
        <f t="shared" ref="Q809:Q872" si="915">IF(N809=3,1,0)</f>
        <v>0</v>
      </c>
      <c r="R809" s="1">
        <f t="shared" ref="R809:R872" si="916">IF(N809=N584, 0, 1)</f>
        <v>0</v>
      </c>
    </row>
    <row r="810" spans="1:18" hidden="1" x14ac:dyDescent="0.3">
      <c r="A810" s="1">
        <f t="shared" si="858"/>
        <v>131</v>
      </c>
      <c r="B810" s="1">
        <f t="shared" ref="B810:D810" si="917">INDEX(A$6:A$221,$A810)-A$675</f>
        <v>0.312</v>
      </c>
      <c r="C810" s="1">
        <f t="shared" si="917"/>
        <v>0.1706666666666668</v>
      </c>
      <c r="D810" s="1">
        <f t="shared" si="917"/>
        <v>0.58133333333333359</v>
      </c>
      <c r="E810" s="1">
        <f t="shared" si="903"/>
        <v>-5.12820512820511E-3</v>
      </c>
      <c r="F810" s="1">
        <f t="shared" si="904"/>
        <v>-0.22564102564102562</v>
      </c>
      <c r="G810" s="1">
        <f t="shared" si="905"/>
        <v>0.18974358974358974</v>
      </c>
      <c r="H810" s="1">
        <f t="shared" si="906"/>
        <v>-2.2222222222222143E-2</v>
      </c>
      <c r="I810" s="1">
        <f t="shared" si="907"/>
        <v>0.41904761904761911</v>
      </c>
      <c r="J810" s="1">
        <f t="shared" si="908"/>
        <v>0.10158730158730167</v>
      </c>
      <c r="K810" s="1">
        <f t="shared" si="909"/>
        <v>0.46441955555555586</v>
      </c>
      <c r="L810" s="1">
        <f t="shared" si="910"/>
        <v>8.6942800788954624E-2</v>
      </c>
      <c r="M810" s="1">
        <f t="shared" si="911"/>
        <v>0.1864147140337617</v>
      </c>
      <c r="N810" s="1">
        <f t="shared" si="912"/>
        <v>2</v>
      </c>
      <c r="O810" s="1">
        <f t="shared" si="913"/>
        <v>0</v>
      </c>
      <c r="P810" s="1">
        <f t="shared" si="914"/>
        <v>1</v>
      </c>
      <c r="Q810" s="1">
        <f t="shared" si="915"/>
        <v>0</v>
      </c>
      <c r="R810" s="1">
        <f t="shared" si="916"/>
        <v>0</v>
      </c>
    </row>
    <row r="811" spans="1:18" hidden="1" x14ac:dyDescent="0.3">
      <c r="A811" s="1">
        <f t="shared" si="858"/>
        <v>132</v>
      </c>
      <c r="B811" s="1">
        <f t="shared" ref="B811:D811" si="918">INDEX(A$6:A$221,$A811)-A$675</f>
        <v>0.312</v>
      </c>
      <c r="C811" s="1">
        <f t="shared" si="918"/>
        <v>0.1706666666666668</v>
      </c>
      <c r="D811" s="1">
        <f t="shared" si="918"/>
        <v>0.78133333333333366</v>
      </c>
      <c r="E811" s="1">
        <f t="shared" si="903"/>
        <v>-5.12820512820511E-3</v>
      </c>
      <c r="F811" s="1">
        <f t="shared" si="904"/>
        <v>-0.22564102564102562</v>
      </c>
      <c r="G811" s="1">
        <f t="shared" si="905"/>
        <v>0.3897435897435898</v>
      </c>
      <c r="H811" s="1">
        <f t="shared" si="906"/>
        <v>-2.2222222222222143E-2</v>
      </c>
      <c r="I811" s="1">
        <f t="shared" si="907"/>
        <v>0.41904761904761911</v>
      </c>
      <c r="J811" s="1">
        <f t="shared" si="908"/>
        <v>0.30158730158730174</v>
      </c>
      <c r="K811" s="1">
        <f t="shared" si="909"/>
        <v>0.73695288888888943</v>
      </c>
      <c r="L811" s="1">
        <f t="shared" si="910"/>
        <v>0.20284023668639056</v>
      </c>
      <c r="M811" s="1">
        <f t="shared" si="911"/>
        <v>0.26704963466868242</v>
      </c>
      <c r="N811" s="1">
        <f t="shared" si="912"/>
        <v>2</v>
      </c>
      <c r="O811" s="1">
        <f t="shared" si="913"/>
        <v>0</v>
      </c>
      <c r="P811" s="1">
        <f t="shared" si="914"/>
        <v>1</v>
      </c>
      <c r="Q811" s="1">
        <f t="shared" si="915"/>
        <v>0</v>
      </c>
      <c r="R811" s="1">
        <f t="shared" si="916"/>
        <v>0</v>
      </c>
    </row>
    <row r="812" spans="1:18" hidden="1" x14ac:dyDescent="0.3">
      <c r="A812" s="1">
        <f t="shared" si="858"/>
        <v>133</v>
      </c>
      <c r="B812" s="1">
        <f t="shared" ref="B812:D812" si="919">INDEX(A$6:A$221,$A812)-A$675</f>
        <v>0.312</v>
      </c>
      <c r="C812" s="1">
        <f t="shared" si="919"/>
        <v>0.37066666666666676</v>
      </c>
      <c r="D812" s="1">
        <f t="shared" si="919"/>
        <v>-0.21866666666666659</v>
      </c>
      <c r="E812" s="1">
        <f t="shared" si="903"/>
        <v>-5.12820512820511E-3</v>
      </c>
      <c r="F812" s="1">
        <f t="shared" si="904"/>
        <v>-2.5641025641025661E-2</v>
      </c>
      <c r="G812" s="1">
        <f t="shared" si="905"/>
        <v>-0.61025641025641042</v>
      </c>
      <c r="H812" s="1">
        <f t="shared" si="906"/>
        <v>-2.2222222222222143E-2</v>
      </c>
      <c r="I812" s="1">
        <f t="shared" si="907"/>
        <v>0.61904761904761907</v>
      </c>
      <c r="J812" s="1">
        <f t="shared" si="908"/>
        <v>-0.69841269841269848</v>
      </c>
      <c r="K812" s="1">
        <f t="shared" si="909"/>
        <v>0.28255288888888891</v>
      </c>
      <c r="L812" s="1">
        <f t="shared" si="910"/>
        <v>0.37309664694280098</v>
      </c>
      <c r="M812" s="1">
        <f t="shared" si="911"/>
        <v>0.87149407911312693</v>
      </c>
      <c r="N812" s="1">
        <f t="shared" si="912"/>
        <v>1</v>
      </c>
      <c r="O812" s="1">
        <f t="shared" si="913"/>
        <v>1</v>
      </c>
      <c r="P812" s="1">
        <f t="shared" si="914"/>
        <v>0</v>
      </c>
      <c r="Q812" s="1">
        <f t="shared" si="915"/>
        <v>0</v>
      </c>
      <c r="R812" s="1">
        <f t="shared" si="916"/>
        <v>0</v>
      </c>
    </row>
    <row r="813" spans="1:18" hidden="1" x14ac:dyDescent="0.3">
      <c r="A813" s="1">
        <f t="shared" si="858"/>
        <v>134</v>
      </c>
      <c r="B813" s="1">
        <f t="shared" ref="B813:D813" si="920">INDEX(A$6:A$221,$A813)-A$675</f>
        <v>0.312</v>
      </c>
      <c r="C813" s="1">
        <f t="shared" si="920"/>
        <v>0.37066666666666676</v>
      </c>
      <c r="D813" s="1">
        <f t="shared" si="920"/>
        <v>-1.8666666666666581E-2</v>
      </c>
      <c r="E813" s="1">
        <f t="shared" si="903"/>
        <v>-5.12820512820511E-3</v>
      </c>
      <c r="F813" s="1">
        <f t="shared" si="904"/>
        <v>-2.5641025641025661E-2</v>
      </c>
      <c r="G813" s="1">
        <f t="shared" si="905"/>
        <v>-0.41025641025641041</v>
      </c>
      <c r="H813" s="1">
        <f t="shared" si="906"/>
        <v>-2.2222222222222143E-2</v>
      </c>
      <c r="I813" s="1">
        <f t="shared" si="907"/>
        <v>0.61904761904761907</v>
      </c>
      <c r="J813" s="1">
        <f t="shared" si="908"/>
        <v>-0.49841269841269847</v>
      </c>
      <c r="K813" s="1">
        <f t="shared" si="909"/>
        <v>0.23508622222222225</v>
      </c>
      <c r="L813" s="1">
        <f t="shared" si="910"/>
        <v>0.16899408284023681</v>
      </c>
      <c r="M813" s="1">
        <f t="shared" si="911"/>
        <v>0.63212899974804748</v>
      </c>
      <c r="N813" s="1">
        <f t="shared" si="912"/>
        <v>2</v>
      </c>
      <c r="O813" s="1">
        <f t="shared" si="913"/>
        <v>0</v>
      </c>
      <c r="P813" s="1">
        <f t="shared" si="914"/>
        <v>1</v>
      </c>
      <c r="Q813" s="1">
        <f t="shared" si="915"/>
        <v>0</v>
      </c>
      <c r="R813" s="1">
        <f t="shared" si="916"/>
        <v>0</v>
      </c>
    </row>
    <row r="814" spans="1:18" hidden="1" x14ac:dyDescent="0.3">
      <c r="A814" s="1">
        <f t="shared" si="858"/>
        <v>135</v>
      </c>
      <c r="B814" s="1">
        <f t="shared" ref="B814:D814" si="921">INDEX(A$6:A$221,$A814)-A$675</f>
        <v>0.312</v>
      </c>
      <c r="C814" s="1">
        <f t="shared" si="921"/>
        <v>0.37066666666666676</v>
      </c>
      <c r="D814" s="1">
        <f t="shared" si="921"/>
        <v>0.18133333333333343</v>
      </c>
      <c r="E814" s="1">
        <f t="shared" si="903"/>
        <v>-5.12820512820511E-3</v>
      </c>
      <c r="F814" s="1">
        <f t="shared" si="904"/>
        <v>-2.5641025641025661E-2</v>
      </c>
      <c r="G814" s="1">
        <f t="shared" si="905"/>
        <v>-0.2102564102564104</v>
      </c>
      <c r="H814" s="1">
        <f t="shared" si="906"/>
        <v>-2.2222222222222143E-2</v>
      </c>
      <c r="I814" s="1">
        <f t="shared" si="907"/>
        <v>0.61904761904761907</v>
      </c>
      <c r="J814" s="1">
        <f t="shared" si="908"/>
        <v>-0.29841269841269846</v>
      </c>
      <c r="K814" s="1">
        <f t="shared" si="909"/>
        <v>0.26761955555555561</v>
      </c>
      <c r="L814" s="1">
        <f t="shared" si="910"/>
        <v>4.4891518737672644E-2</v>
      </c>
      <c r="M814" s="1">
        <f t="shared" si="911"/>
        <v>0.47276392038296805</v>
      </c>
      <c r="N814" s="1">
        <f t="shared" si="912"/>
        <v>2</v>
      </c>
      <c r="O814" s="1">
        <f t="shared" si="913"/>
        <v>0</v>
      </c>
      <c r="P814" s="1">
        <f t="shared" si="914"/>
        <v>1</v>
      </c>
      <c r="Q814" s="1">
        <f t="shared" si="915"/>
        <v>0</v>
      </c>
      <c r="R814" s="1">
        <f t="shared" si="916"/>
        <v>0</v>
      </c>
    </row>
    <row r="815" spans="1:18" hidden="1" x14ac:dyDescent="0.3">
      <c r="A815" s="1">
        <f t="shared" si="858"/>
        <v>136</v>
      </c>
      <c r="B815" s="1">
        <f t="shared" ref="B815:D815" si="922">INDEX(A$6:A$221,$A815)-A$675</f>
        <v>0.312</v>
      </c>
      <c r="C815" s="1">
        <f t="shared" si="922"/>
        <v>0.37066666666666676</v>
      </c>
      <c r="D815" s="1">
        <f t="shared" si="922"/>
        <v>0.38133333333333352</v>
      </c>
      <c r="E815" s="1">
        <f t="shared" si="903"/>
        <v>-5.12820512820511E-3</v>
      </c>
      <c r="F815" s="1">
        <f t="shared" si="904"/>
        <v>-2.5641025641025661E-2</v>
      </c>
      <c r="G815" s="1">
        <f t="shared" si="905"/>
        <v>-1.0256410256410331E-2</v>
      </c>
      <c r="H815" s="1">
        <f t="shared" si="906"/>
        <v>-2.2222222222222143E-2</v>
      </c>
      <c r="I815" s="1">
        <f t="shared" si="907"/>
        <v>0.61904761904761907</v>
      </c>
      <c r="J815" s="1">
        <f t="shared" si="908"/>
        <v>-9.8412698412698396E-2</v>
      </c>
      <c r="K815" s="1">
        <f t="shared" si="909"/>
        <v>0.3801528888888891</v>
      </c>
      <c r="L815" s="1">
        <f t="shared" si="910"/>
        <v>7.8895463510848362E-4</v>
      </c>
      <c r="M815" s="1">
        <f t="shared" si="911"/>
        <v>0.39339884101788869</v>
      </c>
      <c r="N815" s="1">
        <f t="shared" si="912"/>
        <v>2</v>
      </c>
      <c r="O815" s="1">
        <f t="shared" si="913"/>
        <v>0</v>
      </c>
      <c r="P815" s="1">
        <f t="shared" si="914"/>
        <v>1</v>
      </c>
      <c r="Q815" s="1">
        <f t="shared" si="915"/>
        <v>0</v>
      </c>
      <c r="R815" s="1">
        <f t="shared" si="916"/>
        <v>0</v>
      </c>
    </row>
    <row r="816" spans="1:18" hidden="1" x14ac:dyDescent="0.3">
      <c r="A816" s="1">
        <f t="shared" si="858"/>
        <v>137</v>
      </c>
      <c r="B816" s="1">
        <f t="shared" ref="B816:D816" si="923">INDEX(A$6:A$221,$A816)-A$675</f>
        <v>0.312</v>
      </c>
      <c r="C816" s="1">
        <f t="shared" si="923"/>
        <v>0.37066666666666676</v>
      </c>
      <c r="D816" s="1">
        <f t="shared" si="923"/>
        <v>0.58133333333333359</v>
      </c>
      <c r="E816" s="1">
        <f t="shared" si="903"/>
        <v>-5.12820512820511E-3</v>
      </c>
      <c r="F816" s="1">
        <f t="shared" si="904"/>
        <v>-2.5641025641025661E-2</v>
      </c>
      <c r="G816" s="1">
        <f t="shared" si="905"/>
        <v>0.18974358974358974</v>
      </c>
      <c r="H816" s="1">
        <f t="shared" si="906"/>
        <v>-2.2222222222222143E-2</v>
      </c>
      <c r="I816" s="1">
        <f t="shared" si="907"/>
        <v>0.61904761904761907</v>
      </c>
      <c r="J816" s="1">
        <f t="shared" si="908"/>
        <v>0.10158730158730167</v>
      </c>
      <c r="K816" s="1">
        <f t="shared" si="909"/>
        <v>0.57268622222222254</v>
      </c>
      <c r="L816" s="1">
        <f t="shared" si="910"/>
        <v>3.6686390532544376E-2</v>
      </c>
      <c r="M816" s="1">
        <f t="shared" si="911"/>
        <v>0.39403376165280934</v>
      </c>
      <c r="N816" s="1">
        <f t="shared" si="912"/>
        <v>2</v>
      </c>
      <c r="O816" s="1">
        <f t="shared" si="913"/>
        <v>0</v>
      </c>
      <c r="P816" s="1">
        <f t="shared" si="914"/>
        <v>1</v>
      </c>
      <c r="Q816" s="1">
        <f t="shared" si="915"/>
        <v>0</v>
      </c>
      <c r="R816" s="1">
        <f t="shared" si="916"/>
        <v>0</v>
      </c>
    </row>
    <row r="817" spans="1:18" hidden="1" x14ac:dyDescent="0.3">
      <c r="A817" s="1">
        <f t="shared" si="858"/>
        <v>138</v>
      </c>
      <c r="B817" s="1">
        <f t="shared" ref="B817:D817" si="924">INDEX(A$6:A$221,$A817)-A$675</f>
        <v>0.312</v>
      </c>
      <c r="C817" s="1">
        <f t="shared" si="924"/>
        <v>0.37066666666666676</v>
      </c>
      <c r="D817" s="1">
        <f t="shared" si="924"/>
        <v>0.78133333333333366</v>
      </c>
      <c r="E817" s="1">
        <f t="shared" si="903"/>
        <v>-5.12820512820511E-3</v>
      </c>
      <c r="F817" s="1">
        <f t="shared" si="904"/>
        <v>-2.5641025641025661E-2</v>
      </c>
      <c r="G817" s="1">
        <f t="shared" si="905"/>
        <v>0.3897435897435898</v>
      </c>
      <c r="H817" s="1">
        <f t="shared" si="906"/>
        <v>-2.2222222222222143E-2</v>
      </c>
      <c r="I817" s="1">
        <f t="shared" si="907"/>
        <v>0.61904761904761907</v>
      </c>
      <c r="J817" s="1">
        <f t="shared" si="908"/>
        <v>0.30158730158730174</v>
      </c>
      <c r="K817" s="1">
        <f t="shared" si="909"/>
        <v>0.84521955555555606</v>
      </c>
      <c r="L817" s="1">
        <f t="shared" si="910"/>
        <v>0.15258382642998033</v>
      </c>
      <c r="M817" s="1">
        <f t="shared" si="911"/>
        <v>0.47466868228773001</v>
      </c>
      <c r="N817" s="1">
        <f t="shared" si="912"/>
        <v>2</v>
      </c>
      <c r="O817" s="1">
        <f t="shared" si="913"/>
        <v>0</v>
      </c>
      <c r="P817" s="1">
        <f t="shared" si="914"/>
        <v>1</v>
      </c>
      <c r="Q817" s="1">
        <f t="shared" si="915"/>
        <v>0</v>
      </c>
      <c r="R817" s="1">
        <f t="shared" si="916"/>
        <v>0</v>
      </c>
    </row>
    <row r="818" spans="1:18" hidden="1" x14ac:dyDescent="0.3">
      <c r="A818" s="1">
        <f t="shared" si="858"/>
        <v>139</v>
      </c>
      <c r="B818" s="1">
        <f t="shared" ref="B818:D818" si="925">INDEX(A$6:A$221,$A818)-A$675</f>
        <v>0.312</v>
      </c>
      <c r="C818" s="1">
        <f t="shared" si="925"/>
        <v>0.57066666666666666</v>
      </c>
      <c r="D818" s="1">
        <f t="shared" si="925"/>
        <v>-0.21866666666666659</v>
      </c>
      <c r="E818" s="1">
        <f t="shared" si="903"/>
        <v>-5.12820512820511E-3</v>
      </c>
      <c r="F818" s="1">
        <f t="shared" si="904"/>
        <v>0.17435897435897429</v>
      </c>
      <c r="G818" s="1">
        <f t="shared" si="905"/>
        <v>-0.61025641025641042</v>
      </c>
      <c r="H818" s="1">
        <f t="shared" si="906"/>
        <v>-2.2222222222222143E-2</v>
      </c>
      <c r="I818" s="1">
        <f t="shared" si="907"/>
        <v>0.81904761904761902</v>
      </c>
      <c r="J818" s="1">
        <f t="shared" si="908"/>
        <v>-0.69841269841269848</v>
      </c>
      <c r="K818" s="1">
        <f t="shared" si="909"/>
        <v>0.47081955555555549</v>
      </c>
      <c r="L818" s="1">
        <f t="shared" si="910"/>
        <v>0.40284023668639068</v>
      </c>
      <c r="M818" s="1">
        <f t="shared" si="911"/>
        <v>1.1591131267321744</v>
      </c>
      <c r="N818" s="1">
        <f t="shared" si="912"/>
        <v>2</v>
      </c>
      <c r="O818" s="1">
        <f t="shared" si="913"/>
        <v>0</v>
      </c>
      <c r="P818" s="1">
        <f t="shared" si="914"/>
        <v>1</v>
      </c>
      <c r="Q818" s="1">
        <f t="shared" si="915"/>
        <v>0</v>
      </c>
      <c r="R818" s="1">
        <f t="shared" si="916"/>
        <v>0</v>
      </c>
    </row>
    <row r="819" spans="1:18" hidden="1" x14ac:dyDescent="0.3">
      <c r="A819" s="1">
        <f t="shared" si="858"/>
        <v>140</v>
      </c>
      <c r="B819" s="1">
        <f t="shared" ref="B819:D819" si="926">INDEX(A$6:A$221,$A819)-A$675</f>
        <v>0.312</v>
      </c>
      <c r="C819" s="1">
        <f t="shared" si="926"/>
        <v>0.57066666666666666</v>
      </c>
      <c r="D819" s="1">
        <f t="shared" si="926"/>
        <v>-1.8666666666666581E-2</v>
      </c>
      <c r="E819" s="1">
        <f t="shared" si="903"/>
        <v>-5.12820512820511E-3</v>
      </c>
      <c r="F819" s="1">
        <f t="shared" si="904"/>
        <v>0.17435897435897429</v>
      </c>
      <c r="G819" s="1">
        <f t="shared" si="905"/>
        <v>-0.41025641025641041</v>
      </c>
      <c r="H819" s="1">
        <f t="shared" si="906"/>
        <v>-2.2222222222222143E-2</v>
      </c>
      <c r="I819" s="1">
        <f t="shared" si="907"/>
        <v>0.81904761904761902</v>
      </c>
      <c r="J819" s="1">
        <f t="shared" si="908"/>
        <v>-0.49841269841269847</v>
      </c>
      <c r="K819" s="1">
        <f t="shared" si="909"/>
        <v>0.42335288888888883</v>
      </c>
      <c r="L819" s="1">
        <f t="shared" si="910"/>
        <v>0.19873767258382652</v>
      </c>
      <c r="M819" s="1">
        <f t="shared" si="911"/>
        <v>0.91974804736709503</v>
      </c>
      <c r="N819" s="1">
        <f t="shared" si="912"/>
        <v>2</v>
      </c>
      <c r="O819" s="1">
        <f t="shared" si="913"/>
        <v>0</v>
      </c>
      <c r="P819" s="1">
        <f t="shared" si="914"/>
        <v>1</v>
      </c>
      <c r="Q819" s="1">
        <f t="shared" si="915"/>
        <v>0</v>
      </c>
      <c r="R819" s="1">
        <f t="shared" si="916"/>
        <v>0</v>
      </c>
    </row>
    <row r="820" spans="1:18" hidden="1" x14ac:dyDescent="0.3">
      <c r="A820" s="1">
        <f t="shared" si="858"/>
        <v>141</v>
      </c>
      <c r="B820" s="1">
        <f t="shared" ref="B820:D820" si="927">INDEX(A$6:A$221,$A820)-A$675</f>
        <v>0.312</v>
      </c>
      <c r="C820" s="1">
        <f t="shared" si="927"/>
        <v>0.57066666666666666</v>
      </c>
      <c r="D820" s="1">
        <f t="shared" si="927"/>
        <v>0.18133333333333343</v>
      </c>
      <c r="E820" s="1">
        <f t="shared" si="903"/>
        <v>-5.12820512820511E-3</v>
      </c>
      <c r="F820" s="1">
        <f t="shared" si="904"/>
        <v>0.17435897435897429</v>
      </c>
      <c r="G820" s="1">
        <f t="shared" si="905"/>
        <v>-0.2102564102564104</v>
      </c>
      <c r="H820" s="1">
        <f t="shared" si="906"/>
        <v>-2.2222222222222143E-2</v>
      </c>
      <c r="I820" s="1">
        <f t="shared" si="907"/>
        <v>0.81904761904761902</v>
      </c>
      <c r="J820" s="1">
        <f t="shared" si="908"/>
        <v>-0.29841269841269846</v>
      </c>
      <c r="K820" s="1">
        <f t="shared" si="909"/>
        <v>0.45588622222222219</v>
      </c>
      <c r="L820" s="1">
        <f t="shared" si="910"/>
        <v>7.4635108481262369E-2</v>
      </c>
      <c r="M820" s="1">
        <f t="shared" si="911"/>
        <v>0.76038296800201566</v>
      </c>
      <c r="N820" s="1">
        <f t="shared" si="912"/>
        <v>2</v>
      </c>
      <c r="O820" s="1">
        <f t="shared" si="913"/>
        <v>0</v>
      </c>
      <c r="P820" s="1">
        <f t="shared" si="914"/>
        <v>1</v>
      </c>
      <c r="Q820" s="1">
        <f t="shared" si="915"/>
        <v>0</v>
      </c>
      <c r="R820" s="1">
        <f t="shared" si="916"/>
        <v>0</v>
      </c>
    </row>
    <row r="821" spans="1:18" hidden="1" x14ac:dyDescent="0.3">
      <c r="A821" s="1">
        <f t="shared" si="858"/>
        <v>142</v>
      </c>
      <c r="B821" s="1">
        <f t="shared" ref="B821:D821" si="928">INDEX(A$6:A$221,$A821)-A$675</f>
        <v>0.312</v>
      </c>
      <c r="C821" s="1">
        <f t="shared" si="928"/>
        <v>0.57066666666666666</v>
      </c>
      <c r="D821" s="1">
        <f t="shared" si="928"/>
        <v>0.38133333333333352</v>
      </c>
      <c r="E821" s="1">
        <f t="shared" si="903"/>
        <v>-5.12820512820511E-3</v>
      </c>
      <c r="F821" s="1">
        <f t="shared" si="904"/>
        <v>0.17435897435897429</v>
      </c>
      <c r="G821" s="1">
        <f t="shared" si="905"/>
        <v>-1.0256410256410331E-2</v>
      </c>
      <c r="H821" s="1">
        <f t="shared" si="906"/>
        <v>-2.2222222222222143E-2</v>
      </c>
      <c r="I821" s="1">
        <f t="shared" si="907"/>
        <v>0.81904761904761902</v>
      </c>
      <c r="J821" s="1">
        <f t="shared" si="908"/>
        <v>-9.8412698412698396E-2</v>
      </c>
      <c r="K821" s="1">
        <f t="shared" si="909"/>
        <v>0.56841955555555568</v>
      </c>
      <c r="L821" s="1">
        <f t="shared" si="910"/>
        <v>3.0532544378698203E-2</v>
      </c>
      <c r="M821" s="1">
        <f t="shared" si="911"/>
        <v>0.68101788863693624</v>
      </c>
      <c r="N821" s="1">
        <f t="shared" si="912"/>
        <v>2</v>
      </c>
      <c r="O821" s="1">
        <f t="shared" si="913"/>
        <v>0</v>
      </c>
      <c r="P821" s="1">
        <f t="shared" si="914"/>
        <v>1</v>
      </c>
      <c r="Q821" s="1">
        <f t="shared" si="915"/>
        <v>0</v>
      </c>
      <c r="R821" s="1">
        <f t="shared" si="916"/>
        <v>0</v>
      </c>
    </row>
    <row r="822" spans="1:18" hidden="1" x14ac:dyDescent="0.3">
      <c r="A822" s="1">
        <f t="shared" si="858"/>
        <v>143</v>
      </c>
      <c r="B822" s="1">
        <f t="shared" ref="B822:D822" si="929">INDEX(A$6:A$221,$A822)-A$675</f>
        <v>0.312</v>
      </c>
      <c r="C822" s="1">
        <f t="shared" si="929"/>
        <v>0.57066666666666666</v>
      </c>
      <c r="D822" s="1">
        <f t="shared" si="929"/>
        <v>0.58133333333333359</v>
      </c>
      <c r="E822" s="1">
        <f t="shared" si="903"/>
        <v>-5.12820512820511E-3</v>
      </c>
      <c r="F822" s="1">
        <f t="shared" si="904"/>
        <v>0.17435897435897429</v>
      </c>
      <c r="G822" s="1">
        <f t="shared" si="905"/>
        <v>0.18974358974358974</v>
      </c>
      <c r="H822" s="1">
        <f t="shared" si="906"/>
        <v>-2.2222222222222143E-2</v>
      </c>
      <c r="I822" s="1">
        <f t="shared" si="907"/>
        <v>0.81904761904761902</v>
      </c>
      <c r="J822" s="1">
        <f t="shared" si="908"/>
        <v>0.10158730158730167</v>
      </c>
      <c r="K822" s="1">
        <f t="shared" si="909"/>
        <v>0.76095288888888912</v>
      </c>
      <c r="L822" s="1">
        <f t="shared" si="910"/>
        <v>6.6429980276134087E-2</v>
      </c>
      <c r="M822" s="1">
        <f t="shared" si="911"/>
        <v>0.6816528092718569</v>
      </c>
      <c r="N822" s="1">
        <f t="shared" si="912"/>
        <v>2</v>
      </c>
      <c r="O822" s="1">
        <f t="shared" si="913"/>
        <v>0</v>
      </c>
      <c r="P822" s="1">
        <f t="shared" si="914"/>
        <v>1</v>
      </c>
      <c r="Q822" s="1">
        <f t="shared" si="915"/>
        <v>0</v>
      </c>
      <c r="R822" s="1">
        <f t="shared" si="916"/>
        <v>0</v>
      </c>
    </row>
    <row r="823" spans="1:18" hidden="1" x14ac:dyDescent="0.3">
      <c r="A823" s="1">
        <f t="shared" si="858"/>
        <v>144</v>
      </c>
      <c r="B823" s="1">
        <f t="shared" ref="B823:D823" si="930">INDEX(A$6:A$221,$A823)-A$675</f>
        <v>0.312</v>
      </c>
      <c r="C823" s="1">
        <f t="shared" si="930"/>
        <v>0.57066666666666666</v>
      </c>
      <c r="D823" s="1">
        <f t="shared" si="930"/>
        <v>0.78133333333333366</v>
      </c>
      <c r="E823" s="1">
        <f t="shared" si="903"/>
        <v>-5.12820512820511E-3</v>
      </c>
      <c r="F823" s="1">
        <f t="shared" si="904"/>
        <v>0.17435897435897429</v>
      </c>
      <c r="G823" s="1">
        <f t="shared" si="905"/>
        <v>0.3897435897435898</v>
      </c>
      <c r="H823" s="1">
        <f t="shared" si="906"/>
        <v>-2.2222222222222143E-2</v>
      </c>
      <c r="I823" s="1">
        <f t="shared" si="907"/>
        <v>0.81904761904761902</v>
      </c>
      <c r="J823" s="1">
        <f t="shared" si="908"/>
        <v>0.30158730158730174</v>
      </c>
      <c r="K823" s="1">
        <f t="shared" si="909"/>
        <v>1.0334862222222228</v>
      </c>
      <c r="L823" s="1">
        <f t="shared" si="910"/>
        <v>0.18232741617357004</v>
      </c>
      <c r="M823" s="1">
        <f t="shared" si="911"/>
        <v>0.76228772990677762</v>
      </c>
      <c r="N823" s="1">
        <f t="shared" si="912"/>
        <v>2</v>
      </c>
      <c r="O823" s="1">
        <f t="shared" si="913"/>
        <v>0</v>
      </c>
      <c r="P823" s="1">
        <f t="shared" si="914"/>
        <v>1</v>
      </c>
      <c r="Q823" s="1">
        <f t="shared" si="915"/>
        <v>0</v>
      </c>
      <c r="R823" s="1">
        <f t="shared" si="916"/>
        <v>0</v>
      </c>
    </row>
    <row r="824" spans="1:18" hidden="1" x14ac:dyDescent="0.3">
      <c r="A824" s="1">
        <f t="shared" si="858"/>
        <v>145</v>
      </c>
      <c r="B824" s="1">
        <f t="shared" ref="B824:D824" si="931">INDEX(A$6:A$221,$A824)-A$675</f>
        <v>0.51200000000000001</v>
      </c>
      <c r="C824" s="1">
        <f t="shared" si="931"/>
        <v>-0.42933333333333329</v>
      </c>
      <c r="D824" s="1">
        <f t="shared" si="931"/>
        <v>-0.21866666666666659</v>
      </c>
      <c r="E824" s="1">
        <f t="shared" si="903"/>
        <v>0.19487179487179485</v>
      </c>
      <c r="F824" s="1">
        <f t="shared" si="904"/>
        <v>-0.82564102564102571</v>
      </c>
      <c r="G824" s="1">
        <f t="shared" si="905"/>
        <v>-0.61025641025641042</v>
      </c>
      <c r="H824" s="1">
        <f t="shared" si="906"/>
        <v>0.17777777777777781</v>
      </c>
      <c r="I824" s="1">
        <f t="shared" si="907"/>
        <v>-0.18095238095238098</v>
      </c>
      <c r="J824" s="1">
        <f t="shared" si="908"/>
        <v>-0.69841269841269848</v>
      </c>
      <c r="K824" s="1">
        <f t="shared" si="909"/>
        <v>0.49428622222222213</v>
      </c>
      <c r="L824" s="1">
        <f t="shared" si="910"/>
        <v>1.0920710059171601</v>
      </c>
      <c r="M824" s="1">
        <f t="shared" si="911"/>
        <v>0.55212899974804752</v>
      </c>
      <c r="N824" s="1">
        <f t="shared" si="912"/>
        <v>1</v>
      </c>
      <c r="O824" s="1">
        <f t="shared" si="913"/>
        <v>1</v>
      </c>
      <c r="P824" s="1">
        <f t="shared" si="914"/>
        <v>0</v>
      </c>
      <c r="Q824" s="1">
        <f t="shared" si="915"/>
        <v>0</v>
      </c>
      <c r="R824" s="1">
        <f t="shared" si="916"/>
        <v>0</v>
      </c>
    </row>
    <row r="825" spans="1:18" hidden="1" x14ac:dyDescent="0.3">
      <c r="A825" s="1">
        <f t="shared" si="858"/>
        <v>146</v>
      </c>
      <c r="B825" s="1">
        <f t="shared" ref="B825:D825" si="932">INDEX(A$6:A$221,$A825)-A$675</f>
        <v>0.51200000000000001</v>
      </c>
      <c r="C825" s="1">
        <f t="shared" si="932"/>
        <v>-0.42933333333333329</v>
      </c>
      <c r="D825" s="1">
        <f t="shared" si="932"/>
        <v>-1.8666666666666581E-2</v>
      </c>
      <c r="E825" s="1">
        <f t="shared" si="903"/>
        <v>0.19487179487179485</v>
      </c>
      <c r="F825" s="1">
        <f t="shared" si="904"/>
        <v>-0.82564102564102571</v>
      </c>
      <c r="G825" s="1">
        <f t="shared" si="905"/>
        <v>-0.41025641025641041</v>
      </c>
      <c r="H825" s="1">
        <f t="shared" si="906"/>
        <v>0.17777777777777781</v>
      </c>
      <c r="I825" s="1">
        <f t="shared" si="907"/>
        <v>-0.18095238095238098</v>
      </c>
      <c r="J825" s="1">
        <f t="shared" si="908"/>
        <v>-0.49841269841269847</v>
      </c>
      <c r="K825" s="1">
        <f t="shared" si="909"/>
        <v>0.44681955555555547</v>
      </c>
      <c r="L825" s="1">
        <f t="shared" si="910"/>
        <v>0.88796844181459589</v>
      </c>
      <c r="M825" s="1">
        <f t="shared" si="911"/>
        <v>0.31276392038296807</v>
      </c>
      <c r="N825" s="1">
        <f t="shared" si="912"/>
        <v>3</v>
      </c>
      <c r="O825" s="1">
        <f t="shared" si="913"/>
        <v>0</v>
      </c>
      <c r="P825" s="1">
        <f t="shared" si="914"/>
        <v>0</v>
      </c>
      <c r="Q825" s="1">
        <f t="shared" si="915"/>
        <v>1</v>
      </c>
      <c r="R825" s="1">
        <f t="shared" si="916"/>
        <v>0</v>
      </c>
    </row>
    <row r="826" spans="1:18" hidden="1" x14ac:dyDescent="0.3">
      <c r="A826" s="1">
        <f t="shared" si="858"/>
        <v>147</v>
      </c>
      <c r="B826" s="1">
        <f t="shared" ref="B826:D826" si="933">INDEX(A$6:A$221,$A826)-A$675</f>
        <v>0.51200000000000001</v>
      </c>
      <c r="C826" s="1">
        <f t="shared" si="933"/>
        <v>-0.42933333333333329</v>
      </c>
      <c r="D826" s="1">
        <f t="shared" si="933"/>
        <v>0.18133333333333343</v>
      </c>
      <c r="E826" s="1">
        <f t="shared" si="903"/>
        <v>0.19487179487179485</v>
      </c>
      <c r="F826" s="1">
        <f t="shared" si="904"/>
        <v>-0.82564102564102571</v>
      </c>
      <c r="G826" s="1">
        <f t="shared" si="905"/>
        <v>-0.2102564102564104</v>
      </c>
      <c r="H826" s="1">
        <f t="shared" si="906"/>
        <v>0.17777777777777781</v>
      </c>
      <c r="I826" s="1">
        <f t="shared" si="907"/>
        <v>-0.18095238095238098</v>
      </c>
      <c r="J826" s="1">
        <f t="shared" si="908"/>
        <v>-0.29841269841269846</v>
      </c>
      <c r="K826" s="1">
        <f t="shared" si="909"/>
        <v>0.47935288888888883</v>
      </c>
      <c r="L826" s="1">
        <f t="shared" si="910"/>
        <v>0.76386587771203174</v>
      </c>
      <c r="M826" s="1">
        <f t="shared" si="911"/>
        <v>0.1533988410178887</v>
      </c>
      <c r="N826" s="1">
        <f t="shared" si="912"/>
        <v>3</v>
      </c>
      <c r="O826" s="1">
        <f t="shared" si="913"/>
        <v>0</v>
      </c>
      <c r="P826" s="1">
        <f t="shared" si="914"/>
        <v>0</v>
      </c>
      <c r="Q826" s="1">
        <f t="shared" si="915"/>
        <v>1</v>
      </c>
      <c r="R826" s="1">
        <f t="shared" si="916"/>
        <v>0</v>
      </c>
    </row>
    <row r="827" spans="1:18" hidden="1" x14ac:dyDescent="0.3">
      <c r="A827" s="1">
        <f t="shared" si="858"/>
        <v>148</v>
      </c>
      <c r="B827" s="1">
        <f t="shared" ref="B827:D827" si="934">INDEX(A$6:A$221,$A827)-A$675</f>
        <v>0.51200000000000001</v>
      </c>
      <c r="C827" s="1">
        <f t="shared" si="934"/>
        <v>-0.42933333333333329</v>
      </c>
      <c r="D827" s="1">
        <f t="shared" si="934"/>
        <v>0.38133333333333352</v>
      </c>
      <c r="E827" s="1">
        <f t="shared" si="903"/>
        <v>0.19487179487179485</v>
      </c>
      <c r="F827" s="1">
        <f t="shared" si="904"/>
        <v>-0.82564102564102571</v>
      </c>
      <c r="G827" s="1">
        <f t="shared" si="905"/>
        <v>-1.0256410256410331E-2</v>
      </c>
      <c r="H827" s="1">
        <f t="shared" si="906"/>
        <v>0.17777777777777781</v>
      </c>
      <c r="I827" s="1">
        <f t="shared" si="907"/>
        <v>-0.18095238095238098</v>
      </c>
      <c r="J827" s="1">
        <f t="shared" si="908"/>
        <v>-9.8412698412698396E-2</v>
      </c>
      <c r="K827" s="1">
        <f t="shared" si="909"/>
        <v>0.59188622222222231</v>
      </c>
      <c r="L827" s="1">
        <f t="shared" si="910"/>
        <v>0.71976331360946755</v>
      </c>
      <c r="M827" s="1">
        <f t="shared" si="911"/>
        <v>7.4033761652809282E-2</v>
      </c>
      <c r="N827" s="1">
        <f t="shared" si="912"/>
        <v>3</v>
      </c>
      <c r="O827" s="1">
        <f t="shared" si="913"/>
        <v>0</v>
      </c>
      <c r="P827" s="1">
        <f t="shared" si="914"/>
        <v>0</v>
      </c>
      <c r="Q827" s="1">
        <f t="shared" si="915"/>
        <v>1</v>
      </c>
      <c r="R827" s="1">
        <f t="shared" si="916"/>
        <v>0</v>
      </c>
    </row>
    <row r="828" spans="1:18" hidden="1" x14ac:dyDescent="0.3">
      <c r="A828" s="1">
        <f t="shared" si="858"/>
        <v>149</v>
      </c>
      <c r="B828" s="1">
        <f t="shared" ref="B828:D828" si="935">INDEX(A$6:A$221,$A828)-A$675</f>
        <v>0.51200000000000001</v>
      </c>
      <c r="C828" s="1">
        <f t="shared" si="935"/>
        <v>-0.42933333333333329</v>
      </c>
      <c r="D828" s="1">
        <f t="shared" si="935"/>
        <v>0.58133333333333359</v>
      </c>
      <c r="E828" s="1">
        <f t="shared" si="903"/>
        <v>0.19487179487179485</v>
      </c>
      <c r="F828" s="1">
        <f t="shared" si="904"/>
        <v>-0.82564102564102571</v>
      </c>
      <c r="G828" s="1">
        <f t="shared" si="905"/>
        <v>0.18974358974358974</v>
      </c>
      <c r="H828" s="1">
        <f t="shared" si="906"/>
        <v>0.17777777777777781</v>
      </c>
      <c r="I828" s="1">
        <f t="shared" si="907"/>
        <v>-0.18095238095238098</v>
      </c>
      <c r="J828" s="1">
        <f t="shared" si="908"/>
        <v>0.10158730158730167</v>
      </c>
      <c r="K828" s="1">
        <f t="shared" si="909"/>
        <v>0.78441955555555576</v>
      </c>
      <c r="L828" s="1">
        <f t="shared" si="910"/>
        <v>0.75566074950690343</v>
      </c>
      <c r="M828" s="1">
        <f t="shared" si="911"/>
        <v>7.4668682287729937E-2</v>
      </c>
      <c r="N828" s="1">
        <f t="shared" si="912"/>
        <v>3</v>
      </c>
      <c r="O828" s="1">
        <f t="shared" si="913"/>
        <v>0</v>
      </c>
      <c r="P828" s="1">
        <f t="shared" si="914"/>
        <v>0</v>
      </c>
      <c r="Q828" s="1">
        <f t="shared" si="915"/>
        <v>1</v>
      </c>
      <c r="R828" s="1">
        <f t="shared" si="916"/>
        <v>0</v>
      </c>
    </row>
    <row r="829" spans="1:18" hidden="1" x14ac:dyDescent="0.3">
      <c r="A829" s="1">
        <f t="shared" si="858"/>
        <v>150</v>
      </c>
      <c r="B829" s="1">
        <f t="shared" ref="B829:D829" si="936">INDEX(A$6:A$221,$A829)-A$675</f>
        <v>0.51200000000000001</v>
      </c>
      <c r="C829" s="1">
        <f t="shared" si="936"/>
        <v>-0.42933333333333329</v>
      </c>
      <c r="D829" s="1">
        <f t="shared" si="936"/>
        <v>0.78133333333333366</v>
      </c>
      <c r="E829" s="1">
        <f t="shared" si="903"/>
        <v>0.19487179487179485</v>
      </c>
      <c r="F829" s="1">
        <f t="shared" si="904"/>
        <v>-0.82564102564102571</v>
      </c>
      <c r="G829" s="1">
        <f t="shared" si="905"/>
        <v>0.3897435897435898</v>
      </c>
      <c r="H829" s="1">
        <f t="shared" si="906"/>
        <v>0.17777777777777781</v>
      </c>
      <c r="I829" s="1">
        <f t="shared" si="907"/>
        <v>-0.18095238095238098</v>
      </c>
      <c r="J829" s="1">
        <f t="shared" si="908"/>
        <v>0.30158730158730174</v>
      </c>
      <c r="K829" s="1">
        <f t="shared" si="909"/>
        <v>1.0569528888888893</v>
      </c>
      <c r="L829" s="1">
        <f t="shared" si="910"/>
        <v>0.87155818540433938</v>
      </c>
      <c r="M829" s="1">
        <f t="shared" si="911"/>
        <v>0.15530360292265066</v>
      </c>
      <c r="N829" s="1">
        <f t="shared" si="912"/>
        <v>3</v>
      </c>
      <c r="O829" s="1">
        <f t="shared" si="913"/>
        <v>0</v>
      </c>
      <c r="P829" s="1">
        <f t="shared" si="914"/>
        <v>0</v>
      </c>
      <c r="Q829" s="1">
        <f t="shared" si="915"/>
        <v>1</v>
      </c>
      <c r="R829" s="1">
        <f t="shared" si="916"/>
        <v>0</v>
      </c>
    </row>
    <row r="830" spans="1:18" hidden="1" x14ac:dyDescent="0.3">
      <c r="A830" s="1">
        <f t="shared" ref="A830" si="937">A829+1</f>
        <v>151</v>
      </c>
      <c r="B830" s="1">
        <f t="shared" ref="B830:D830" si="938">INDEX(A$6:A$221,$A830)-A$675</f>
        <v>0.51200000000000001</v>
      </c>
      <c r="C830" s="1">
        <f t="shared" si="938"/>
        <v>-0.22933333333333328</v>
      </c>
      <c r="D830" s="1">
        <f t="shared" si="938"/>
        <v>-0.21866666666666659</v>
      </c>
      <c r="E830" s="1">
        <f t="shared" si="903"/>
        <v>0.19487179487179485</v>
      </c>
      <c r="F830" s="1">
        <f t="shared" si="904"/>
        <v>-0.62564102564102564</v>
      </c>
      <c r="G830" s="1">
        <f t="shared" si="905"/>
        <v>-0.61025641025641042</v>
      </c>
      <c r="H830" s="1">
        <f t="shared" si="906"/>
        <v>0.17777777777777781</v>
      </c>
      <c r="I830" s="1">
        <f t="shared" si="907"/>
        <v>1.9047619047619035E-2</v>
      </c>
      <c r="J830" s="1">
        <f t="shared" si="908"/>
        <v>-0.69841269841269848</v>
      </c>
      <c r="K830" s="1">
        <f t="shared" si="909"/>
        <v>0.36255288888888881</v>
      </c>
      <c r="L830" s="1">
        <f t="shared" si="910"/>
        <v>0.80181459566074964</v>
      </c>
      <c r="M830" s="1">
        <f t="shared" si="911"/>
        <v>0.51974804736709512</v>
      </c>
      <c r="N830" s="1">
        <f t="shared" si="912"/>
        <v>1</v>
      </c>
      <c r="O830" s="1">
        <f t="shared" si="913"/>
        <v>1</v>
      </c>
      <c r="P830" s="1">
        <f t="shared" si="914"/>
        <v>0</v>
      </c>
      <c r="Q830" s="1">
        <f t="shared" si="915"/>
        <v>0</v>
      </c>
      <c r="R830" s="1">
        <f t="shared" si="916"/>
        <v>0</v>
      </c>
    </row>
    <row r="831" spans="1:18" hidden="1" x14ac:dyDescent="0.3">
      <c r="A831" s="1">
        <f>A830+1</f>
        <v>152</v>
      </c>
      <c r="B831" s="1">
        <f t="shared" ref="B831:D831" si="939">INDEX(A$6:A$221,$A831)-A$675</f>
        <v>0.51200000000000001</v>
      </c>
      <c r="C831" s="1">
        <f t="shared" si="939"/>
        <v>-0.22933333333333328</v>
      </c>
      <c r="D831" s="1">
        <f t="shared" si="939"/>
        <v>-1.8666666666666581E-2</v>
      </c>
      <c r="E831" s="1">
        <f t="shared" si="903"/>
        <v>0.19487179487179485</v>
      </c>
      <c r="F831" s="1">
        <f t="shared" si="904"/>
        <v>-0.62564102564102564</v>
      </c>
      <c r="G831" s="1">
        <f t="shared" si="905"/>
        <v>-0.41025641025641041</v>
      </c>
      <c r="H831" s="1">
        <f t="shared" si="906"/>
        <v>0.17777777777777781</v>
      </c>
      <c r="I831" s="1">
        <f t="shared" si="907"/>
        <v>1.9047619047619035E-2</v>
      </c>
      <c r="J831" s="1">
        <f t="shared" si="908"/>
        <v>-0.49841269841269847</v>
      </c>
      <c r="K831" s="1">
        <f t="shared" si="909"/>
        <v>0.31508622222222216</v>
      </c>
      <c r="L831" s="1">
        <f t="shared" si="910"/>
        <v>0.59771203155818542</v>
      </c>
      <c r="M831" s="1">
        <f t="shared" si="911"/>
        <v>0.28038296800201568</v>
      </c>
      <c r="N831" s="1">
        <f t="shared" si="912"/>
        <v>3</v>
      </c>
      <c r="O831" s="1">
        <f t="shared" si="913"/>
        <v>0</v>
      </c>
      <c r="P831" s="1">
        <f t="shared" si="914"/>
        <v>0</v>
      </c>
      <c r="Q831" s="1">
        <f t="shared" si="915"/>
        <v>1</v>
      </c>
      <c r="R831" s="1">
        <f t="shared" si="916"/>
        <v>0</v>
      </c>
    </row>
    <row r="832" spans="1:18" hidden="1" x14ac:dyDescent="0.3">
      <c r="A832" s="1">
        <f t="shared" ref="A832:A839" si="940">A831+1</f>
        <v>153</v>
      </c>
      <c r="B832" s="1">
        <f t="shared" ref="B832:D832" si="941">INDEX(A$6:A$221,$A832)-A$675</f>
        <v>0.51200000000000001</v>
      </c>
      <c r="C832" s="1">
        <f t="shared" si="941"/>
        <v>-0.22933333333333328</v>
      </c>
      <c r="D832" s="1">
        <f t="shared" si="941"/>
        <v>0.18133333333333343</v>
      </c>
      <c r="E832" s="1">
        <f t="shared" si="903"/>
        <v>0.19487179487179485</v>
      </c>
      <c r="F832" s="1">
        <f t="shared" si="904"/>
        <v>-0.62564102564102564</v>
      </c>
      <c r="G832" s="1">
        <f t="shared" si="905"/>
        <v>-0.2102564102564104</v>
      </c>
      <c r="H832" s="1">
        <f t="shared" si="906"/>
        <v>0.17777777777777781</v>
      </c>
      <c r="I832" s="1">
        <f t="shared" si="907"/>
        <v>1.9047619047619035E-2</v>
      </c>
      <c r="J832" s="1">
        <f t="shared" si="908"/>
        <v>-0.29841269841269846</v>
      </c>
      <c r="K832" s="1">
        <f t="shared" si="909"/>
        <v>0.34761955555555557</v>
      </c>
      <c r="L832" s="1">
        <f t="shared" si="910"/>
        <v>0.47360946745562132</v>
      </c>
      <c r="M832" s="1">
        <f t="shared" si="911"/>
        <v>0.1210178886369363</v>
      </c>
      <c r="N832" s="1">
        <f t="shared" si="912"/>
        <v>3</v>
      </c>
      <c r="O832" s="1">
        <f t="shared" si="913"/>
        <v>0</v>
      </c>
      <c r="P832" s="1">
        <f t="shared" si="914"/>
        <v>0</v>
      </c>
      <c r="Q832" s="1">
        <f t="shared" si="915"/>
        <v>1</v>
      </c>
      <c r="R832" s="1">
        <f t="shared" si="916"/>
        <v>0</v>
      </c>
    </row>
    <row r="833" spans="1:18" hidden="1" x14ac:dyDescent="0.3">
      <c r="A833" s="1">
        <f t="shared" si="940"/>
        <v>154</v>
      </c>
      <c r="B833" s="1">
        <f t="shared" ref="B833:D833" si="942">INDEX(A$6:A$221,$A833)-A$675</f>
        <v>0.51200000000000001</v>
      </c>
      <c r="C833" s="1">
        <f t="shared" si="942"/>
        <v>-0.22933333333333328</v>
      </c>
      <c r="D833" s="1">
        <f t="shared" si="942"/>
        <v>0.38133333333333352</v>
      </c>
      <c r="E833" s="1">
        <f t="shared" si="903"/>
        <v>0.19487179487179485</v>
      </c>
      <c r="F833" s="1">
        <f t="shared" si="904"/>
        <v>-0.62564102564102564</v>
      </c>
      <c r="G833" s="1">
        <f t="shared" si="905"/>
        <v>-1.0256410256410331E-2</v>
      </c>
      <c r="H833" s="1">
        <f t="shared" si="906"/>
        <v>0.17777777777777781</v>
      </c>
      <c r="I833" s="1">
        <f t="shared" si="907"/>
        <v>1.9047619047619035E-2</v>
      </c>
      <c r="J833" s="1">
        <f t="shared" si="908"/>
        <v>-9.8412698412698396E-2</v>
      </c>
      <c r="K833" s="1">
        <f t="shared" si="909"/>
        <v>0.46015288888888894</v>
      </c>
      <c r="L833" s="1">
        <f t="shared" si="910"/>
        <v>0.42950690335305713</v>
      </c>
      <c r="M833" s="1">
        <f t="shared" si="911"/>
        <v>4.1652809271856904E-2</v>
      </c>
      <c r="N833" s="1">
        <f t="shared" si="912"/>
        <v>3</v>
      </c>
      <c r="O833" s="1">
        <f t="shared" si="913"/>
        <v>0</v>
      </c>
      <c r="P833" s="1">
        <f t="shared" si="914"/>
        <v>0</v>
      </c>
      <c r="Q833" s="1">
        <f t="shared" si="915"/>
        <v>1</v>
      </c>
      <c r="R833" s="1">
        <f t="shared" si="916"/>
        <v>0</v>
      </c>
    </row>
    <row r="834" spans="1:18" hidden="1" x14ac:dyDescent="0.3">
      <c r="A834" s="1">
        <f t="shared" si="940"/>
        <v>155</v>
      </c>
      <c r="B834" s="1">
        <f t="shared" ref="B834:D834" si="943">INDEX(A$6:A$221,$A834)-A$675</f>
        <v>0.51200000000000001</v>
      </c>
      <c r="C834" s="1">
        <f t="shared" si="943"/>
        <v>-0.22933333333333328</v>
      </c>
      <c r="D834" s="1">
        <f t="shared" si="943"/>
        <v>0.58133333333333359</v>
      </c>
      <c r="E834" s="1">
        <f t="shared" si="903"/>
        <v>0.19487179487179485</v>
      </c>
      <c r="F834" s="1">
        <f t="shared" si="904"/>
        <v>-0.62564102564102564</v>
      </c>
      <c r="G834" s="1">
        <f t="shared" si="905"/>
        <v>0.18974358974358974</v>
      </c>
      <c r="H834" s="1">
        <f t="shared" si="906"/>
        <v>0.17777777777777781</v>
      </c>
      <c r="I834" s="1">
        <f t="shared" si="907"/>
        <v>1.9047619047619035E-2</v>
      </c>
      <c r="J834" s="1">
        <f t="shared" si="908"/>
        <v>0.10158730158730167</v>
      </c>
      <c r="K834" s="1">
        <f t="shared" si="909"/>
        <v>0.6526862222222225</v>
      </c>
      <c r="L834" s="1">
        <f t="shared" si="910"/>
        <v>0.46540433925049307</v>
      </c>
      <c r="M834" s="1">
        <f t="shared" si="911"/>
        <v>4.2287729906777559E-2</v>
      </c>
      <c r="N834" s="1">
        <f t="shared" si="912"/>
        <v>3</v>
      </c>
      <c r="O834" s="1">
        <f t="shared" si="913"/>
        <v>0</v>
      </c>
      <c r="P834" s="1">
        <f t="shared" si="914"/>
        <v>0</v>
      </c>
      <c r="Q834" s="1">
        <f t="shared" si="915"/>
        <v>1</v>
      </c>
      <c r="R834" s="1">
        <f t="shared" si="916"/>
        <v>0</v>
      </c>
    </row>
    <row r="835" spans="1:18" hidden="1" x14ac:dyDescent="0.3">
      <c r="A835" s="1">
        <f t="shared" si="940"/>
        <v>156</v>
      </c>
      <c r="B835" s="1">
        <f t="shared" ref="B835:D835" si="944">INDEX(A$6:A$221,$A835)-A$675</f>
        <v>0.51200000000000001</v>
      </c>
      <c r="C835" s="1">
        <f t="shared" si="944"/>
        <v>-0.22933333333333328</v>
      </c>
      <c r="D835" s="1">
        <f t="shared" si="944"/>
        <v>0.78133333333333366</v>
      </c>
      <c r="E835" s="1">
        <f t="shared" si="903"/>
        <v>0.19487179487179485</v>
      </c>
      <c r="F835" s="1">
        <f t="shared" si="904"/>
        <v>-0.62564102564102564</v>
      </c>
      <c r="G835" s="1">
        <f t="shared" si="905"/>
        <v>0.3897435897435898</v>
      </c>
      <c r="H835" s="1">
        <f t="shared" si="906"/>
        <v>0.17777777777777781</v>
      </c>
      <c r="I835" s="1">
        <f t="shared" si="907"/>
        <v>1.9047619047619035E-2</v>
      </c>
      <c r="J835" s="1">
        <f t="shared" si="908"/>
        <v>0.30158730158730174</v>
      </c>
      <c r="K835" s="1">
        <f t="shared" si="909"/>
        <v>0.92521955555555602</v>
      </c>
      <c r="L835" s="1">
        <f t="shared" si="910"/>
        <v>0.58130177514792902</v>
      </c>
      <c r="M835" s="1">
        <f t="shared" si="911"/>
        <v>0.12292265054169826</v>
      </c>
      <c r="N835" s="1">
        <f t="shared" si="912"/>
        <v>3</v>
      </c>
      <c r="O835" s="1">
        <f t="shared" si="913"/>
        <v>0</v>
      </c>
      <c r="P835" s="1">
        <f t="shared" si="914"/>
        <v>0</v>
      </c>
      <c r="Q835" s="1">
        <f t="shared" si="915"/>
        <v>1</v>
      </c>
      <c r="R835" s="1">
        <f t="shared" si="916"/>
        <v>0</v>
      </c>
    </row>
    <row r="836" spans="1:18" hidden="1" x14ac:dyDescent="0.3">
      <c r="A836" s="1">
        <f t="shared" si="940"/>
        <v>157</v>
      </c>
      <c r="B836" s="1">
        <f t="shared" ref="B836:D836" si="945">INDEX(A$6:A$221,$A836)-A$675</f>
        <v>0.51200000000000001</v>
      </c>
      <c r="C836" s="1">
        <f t="shared" si="945"/>
        <v>-2.9333333333333267E-2</v>
      </c>
      <c r="D836" s="1">
        <f t="shared" si="945"/>
        <v>-0.21866666666666659</v>
      </c>
      <c r="E836" s="1">
        <f t="shared" si="903"/>
        <v>0.19487179487179485</v>
      </c>
      <c r="F836" s="1">
        <f t="shared" si="904"/>
        <v>-0.42564102564102568</v>
      </c>
      <c r="G836" s="1">
        <f t="shared" si="905"/>
        <v>-0.61025641025641042</v>
      </c>
      <c r="H836" s="1">
        <f t="shared" si="906"/>
        <v>0.17777777777777781</v>
      </c>
      <c r="I836" s="1">
        <f t="shared" si="907"/>
        <v>0.21904761904761905</v>
      </c>
      <c r="J836" s="1">
        <f t="shared" si="908"/>
        <v>-0.69841269841269848</v>
      </c>
      <c r="K836" s="1">
        <f t="shared" si="909"/>
        <v>0.31081955555555552</v>
      </c>
      <c r="L836" s="1">
        <f t="shared" si="910"/>
        <v>0.59155818540433946</v>
      </c>
      <c r="M836" s="1">
        <f t="shared" si="911"/>
        <v>0.56736709498614268</v>
      </c>
      <c r="N836" s="1">
        <f t="shared" si="912"/>
        <v>1</v>
      </c>
      <c r="O836" s="1">
        <f t="shared" si="913"/>
        <v>1</v>
      </c>
      <c r="P836" s="1">
        <f t="shared" si="914"/>
        <v>0</v>
      </c>
      <c r="Q836" s="1">
        <f t="shared" si="915"/>
        <v>0</v>
      </c>
      <c r="R836" s="1">
        <f t="shared" si="916"/>
        <v>0</v>
      </c>
    </row>
    <row r="837" spans="1:18" hidden="1" x14ac:dyDescent="0.3">
      <c r="A837" s="1">
        <f t="shared" si="940"/>
        <v>158</v>
      </c>
      <c r="B837" s="1">
        <f t="shared" ref="B837:D837" si="946">INDEX(A$6:A$221,$A837)-A$675</f>
        <v>0.51200000000000001</v>
      </c>
      <c r="C837" s="1">
        <f t="shared" si="946"/>
        <v>-2.9333333333333267E-2</v>
      </c>
      <c r="D837" s="1">
        <f t="shared" si="946"/>
        <v>-1.8666666666666581E-2</v>
      </c>
      <c r="E837" s="1">
        <f t="shared" si="903"/>
        <v>0.19487179487179485</v>
      </c>
      <c r="F837" s="1">
        <f t="shared" si="904"/>
        <v>-0.42564102564102568</v>
      </c>
      <c r="G837" s="1">
        <f t="shared" si="905"/>
        <v>-0.41025641025641041</v>
      </c>
      <c r="H837" s="1">
        <f t="shared" si="906"/>
        <v>0.17777777777777781</v>
      </c>
      <c r="I837" s="1">
        <f t="shared" si="907"/>
        <v>0.21904761904761905</v>
      </c>
      <c r="J837" s="1">
        <f t="shared" si="908"/>
        <v>-0.49841269841269847</v>
      </c>
      <c r="K837" s="1">
        <f t="shared" si="909"/>
        <v>0.26335288888888886</v>
      </c>
      <c r="L837" s="1">
        <f t="shared" si="910"/>
        <v>0.3874556213017753</v>
      </c>
      <c r="M837" s="1">
        <f t="shared" si="911"/>
        <v>0.32800201562106329</v>
      </c>
      <c r="N837" s="1">
        <f t="shared" si="912"/>
        <v>1</v>
      </c>
      <c r="O837" s="1">
        <f t="shared" si="913"/>
        <v>1</v>
      </c>
      <c r="P837" s="1">
        <f t="shared" si="914"/>
        <v>0</v>
      </c>
      <c r="Q837" s="1">
        <f t="shared" si="915"/>
        <v>0</v>
      </c>
      <c r="R837" s="1">
        <f t="shared" si="916"/>
        <v>0</v>
      </c>
    </row>
    <row r="838" spans="1:18" hidden="1" x14ac:dyDescent="0.3">
      <c r="A838" s="1">
        <f t="shared" si="940"/>
        <v>159</v>
      </c>
      <c r="B838" s="1">
        <f t="shared" ref="B838:D838" si="947">INDEX(A$6:A$221,$A838)-A$675</f>
        <v>0.51200000000000001</v>
      </c>
      <c r="C838" s="1">
        <f t="shared" si="947"/>
        <v>-2.9333333333333267E-2</v>
      </c>
      <c r="D838" s="1">
        <f t="shared" si="947"/>
        <v>0.18133333333333343</v>
      </c>
      <c r="E838" s="1">
        <f t="shared" si="903"/>
        <v>0.19487179487179485</v>
      </c>
      <c r="F838" s="1">
        <f t="shared" si="904"/>
        <v>-0.42564102564102568</v>
      </c>
      <c r="G838" s="1">
        <f t="shared" si="905"/>
        <v>-0.2102564102564104</v>
      </c>
      <c r="H838" s="1">
        <f t="shared" si="906"/>
        <v>0.17777777777777781</v>
      </c>
      <c r="I838" s="1">
        <f t="shared" si="907"/>
        <v>0.21904761904761905</v>
      </c>
      <c r="J838" s="1">
        <f t="shared" si="908"/>
        <v>-0.29841269841269846</v>
      </c>
      <c r="K838" s="1">
        <f t="shared" si="909"/>
        <v>0.29588622222222227</v>
      </c>
      <c r="L838" s="1">
        <f t="shared" si="910"/>
        <v>0.26335305719921115</v>
      </c>
      <c r="M838" s="1">
        <f t="shared" si="911"/>
        <v>0.16863693625598392</v>
      </c>
      <c r="N838" s="1">
        <f t="shared" si="912"/>
        <v>3</v>
      </c>
      <c r="O838" s="1">
        <f t="shared" si="913"/>
        <v>0</v>
      </c>
      <c r="P838" s="1">
        <f t="shared" si="914"/>
        <v>0</v>
      </c>
      <c r="Q838" s="1">
        <f t="shared" si="915"/>
        <v>1</v>
      </c>
      <c r="R838" s="1">
        <f t="shared" si="916"/>
        <v>0</v>
      </c>
    </row>
    <row r="839" spans="1:18" hidden="1" x14ac:dyDescent="0.3">
      <c r="A839" s="1">
        <f t="shared" si="940"/>
        <v>160</v>
      </c>
      <c r="B839" s="1">
        <f t="shared" ref="B839:D839" si="948">INDEX(A$6:A$221,$A839)-A$675</f>
        <v>0.51200000000000001</v>
      </c>
      <c r="C839" s="1">
        <f t="shared" si="948"/>
        <v>-2.9333333333333267E-2</v>
      </c>
      <c r="D839" s="1">
        <f t="shared" si="948"/>
        <v>0.38133333333333352</v>
      </c>
      <c r="E839" s="1">
        <f t="shared" si="903"/>
        <v>0.19487179487179485</v>
      </c>
      <c r="F839" s="1">
        <f t="shared" si="904"/>
        <v>-0.42564102564102568</v>
      </c>
      <c r="G839" s="1">
        <f t="shared" si="905"/>
        <v>-1.0256410256410331E-2</v>
      </c>
      <c r="H839" s="1">
        <f t="shared" si="906"/>
        <v>0.17777777777777781</v>
      </c>
      <c r="I839" s="1">
        <f t="shared" si="907"/>
        <v>0.21904761904761905</v>
      </c>
      <c r="J839" s="1">
        <f t="shared" si="908"/>
        <v>-9.8412698412698396E-2</v>
      </c>
      <c r="K839" s="1">
        <f t="shared" si="909"/>
        <v>0.40841955555555565</v>
      </c>
      <c r="L839" s="1">
        <f t="shared" si="910"/>
        <v>0.21925049309664699</v>
      </c>
      <c r="M839" s="1">
        <f t="shared" si="911"/>
        <v>8.9271856890904513E-2</v>
      </c>
      <c r="N839" s="1">
        <f t="shared" si="912"/>
        <v>3</v>
      </c>
      <c r="O839" s="1">
        <f t="shared" si="913"/>
        <v>0</v>
      </c>
      <c r="P839" s="1">
        <f t="shared" si="914"/>
        <v>0</v>
      </c>
      <c r="Q839" s="1">
        <f t="shared" si="915"/>
        <v>1</v>
      </c>
      <c r="R839" s="1">
        <f t="shared" si="916"/>
        <v>0</v>
      </c>
    </row>
    <row r="840" spans="1:18" hidden="1" x14ac:dyDescent="0.3">
      <c r="A840" s="1">
        <f>A839+1</f>
        <v>161</v>
      </c>
      <c r="B840" s="1">
        <f t="shared" ref="B840:D840" si="949">INDEX(A$6:A$221,$A840)-A$675</f>
        <v>0.51200000000000001</v>
      </c>
      <c r="C840" s="1">
        <f t="shared" si="949"/>
        <v>-2.9333333333333267E-2</v>
      </c>
      <c r="D840" s="1">
        <f t="shared" si="949"/>
        <v>0.58133333333333359</v>
      </c>
      <c r="E840" s="1">
        <f t="shared" si="903"/>
        <v>0.19487179487179485</v>
      </c>
      <c r="F840" s="1">
        <f t="shared" si="904"/>
        <v>-0.42564102564102568</v>
      </c>
      <c r="G840" s="1">
        <f t="shared" si="905"/>
        <v>0.18974358974358974</v>
      </c>
      <c r="H840" s="1">
        <f t="shared" si="906"/>
        <v>0.17777777777777781</v>
      </c>
      <c r="I840" s="1">
        <f t="shared" si="907"/>
        <v>0.21904761904761905</v>
      </c>
      <c r="J840" s="1">
        <f t="shared" si="908"/>
        <v>0.10158730158730167</v>
      </c>
      <c r="K840" s="1">
        <f t="shared" si="909"/>
        <v>0.60095288888888909</v>
      </c>
      <c r="L840" s="1">
        <f t="shared" si="910"/>
        <v>0.2551479289940829</v>
      </c>
      <c r="M840" s="1">
        <f t="shared" si="911"/>
        <v>8.9906777525825168E-2</v>
      </c>
      <c r="N840" s="1">
        <f t="shared" si="912"/>
        <v>3</v>
      </c>
      <c r="O840" s="1">
        <f t="shared" si="913"/>
        <v>0</v>
      </c>
      <c r="P840" s="1">
        <f t="shared" si="914"/>
        <v>0</v>
      </c>
      <c r="Q840" s="1">
        <f t="shared" si="915"/>
        <v>1</v>
      </c>
      <c r="R840" s="1">
        <f t="shared" si="916"/>
        <v>0</v>
      </c>
    </row>
    <row r="841" spans="1:18" hidden="1" x14ac:dyDescent="0.3">
      <c r="A841" s="1">
        <f t="shared" ref="A841:A850" si="950">A840+1</f>
        <v>162</v>
      </c>
      <c r="B841" s="1">
        <f t="shared" ref="B841:D841" si="951">INDEX(A$6:A$221,$A841)-A$675</f>
        <v>0.51200000000000001</v>
      </c>
      <c r="C841" s="1">
        <f t="shared" si="951"/>
        <v>-2.9333333333333267E-2</v>
      </c>
      <c r="D841" s="1">
        <f t="shared" si="951"/>
        <v>0.78133333333333366</v>
      </c>
      <c r="E841" s="1">
        <f t="shared" si="903"/>
        <v>0.19487179487179485</v>
      </c>
      <c r="F841" s="1">
        <f t="shared" si="904"/>
        <v>-0.42564102564102568</v>
      </c>
      <c r="G841" s="1">
        <f t="shared" si="905"/>
        <v>0.3897435897435898</v>
      </c>
      <c r="H841" s="1">
        <f t="shared" si="906"/>
        <v>0.17777777777777781</v>
      </c>
      <c r="I841" s="1">
        <f t="shared" si="907"/>
        <v>0.21904761904761905</v>
      </c>
      <c r="J841" s="1">
        <f t="shared" si="908"/>
        <v>0.30158730158730174</v>
      </c>
      <c r="K841" s="1">
        <f t="shared" si="909"/>
        <v>0.87348622222222261</v>
      </c>
      <c r="L841" s="1">
        <f t="shared" si="910"/>
        <v>0.37104536489151885</v>
      </c>
      <c r="M841" s="1">
        <f t="shared" si="911"/>
        <v>0.17054169816074588</v>
      </c>
      <c r="N841" s="1">
        <f t="shared" si="912"/>
        <v>3</v>
      </c>
      <c r="O841" s="1">
        <f t="shared" si="913"/>
        <v>0</v>
      </c>
      <c r="P841" s="1">
        <f t="shared" si="914"/>
        <v>0</v>
      </c>
      <c r="Q841" s="1">
        <f t="shared" si="915"/>
        <v>1</v>
      </c>
      <c r="R841" s="1">
        <f t="shared" si="916"/>
        <v>0</v>
      </c>
    </row>
    <row r="842" spans="1:18" hidden="1" x14ac:dyDescent="0.3">
      <c r="A842" s="1">
        <f t="shared" si="950"/>
        <v>163</v>
      </c>
      <c r="B842" s="1">
        <f t="shared" ref="B842:D842" si="952">INDEX(A$6:A$221,$A842)-A$675</f>
        <v>0.51200000000000001</v>
      </c>
      <c r="C842" s="1">
        <f t="shared" si="952"/>
        <v>0.1706666666666668</v>
      </c>
      <c r="D842" s="1">
        <f t="shared" si="952"/>
        <v>-0.21866666666666659</v>
      </c>
      <c r="E842" s="1">
        <f t="shared" si="903"/>
        <v>0.19487179487179485</v>
      </c>
      <c r="F842" s="1">
        <f t="shared" si="904"/>
        <v>-0.22564102564102562</v>
      </c>
      <c r="G842" s="1">
        <f t="shared" si="905"/>
        <v>-0.61025641025641042</v>
      </c>
      <c r="H842" s="1">
        <f t="shared" si="906"/>
        <v>0.17777777777777781</v>
      </c>
      <c r="I842" s="1">
        <f t="shared" si="907"/>
        <v>0.41904761904761911</v>
      </c>
      <c r="J842" s="1">
        <f t="shared" si="908"/>
        <v>-0.69841269841269848</v>
      </c>
      <c r="K842" s="1">
        <f t="shared" si="909"/>
        <v>0.33908622222222223</v>
      </c>
      <c r="L842" s="1">
        <f t="shared" si="910"/>
        <v>0.46130177514792914</v>
      </c>
      <c r="M842" s="1">
        <f t="shared" si="911"/>
        <v>0.69498614260519043</v>
      </c>
      <c r="N842" s="1">
        <f t="shared" si="912"/>
        <v>1</v>
      </c>
      <c r="O842" s="1">
        <f t="shared" si="913"/>
        <v>1</v>
      </c>
      <c r="P842" s="1">
        <f t="shared" si="914"/>
        <v>0</v>
      </c>
      <c r="Q842" s="1">
        <f t="shared" si="915"/>
        <v>0</v>
      </c>
      <c r="R842" s="1">
        <f t="shared" si="916"/>
        <v>0</v>
      </c>
    </row>
    <row r="843" spans="1:18" hidden="1" x14ac:dyDescent="0.3">
      <c r="A843" s="1">
        <f t="shared" si="950"/>
        <v>164</v>
      </c>
      <c r="B843" s="1">
        <f t="shared" ref="B843:D843" si="953">INDEX(A$6:A$221,$A843)-A$675</f>
        <v>0.51200000000000001</v>
      </c>
      <c r="C843" s="1">
        <f t="shared" si="953"/>
        <v>0.1706666666666668</v>
      </c>
      <c r="D843" s="1">
        <f t="shared" si="953"/>
        <v>-1.8666666666666581E-2</v>
      </c>
      <c r="E843" s="1">
        <f t="shared" si="903"/>
        <v>0.19487179487179485</v>
      </c>
      <c r="F843" s="1">
        <f t="shared" si="904"/>
        <v>-0.22564102564102562</v>
      </c>
      <c r="G843" s="1">
        <f t="shared" si="905"/>
        <v>-0.41025641025641041</v>
      </c>
      <c r="H843" s="1">
        <f t="shared" si="906"/>
        <v>0.17777777777777781</v>
      </c>
      <c r="I843" s="1">
        <f t="shared" si="907"/>
        <v>0.41904761904761911</v>
      </c>
      <c r="J843" s="1">
        <f t="shared" si="908"/>
        <v>-0.49841269841269847</v>
      </c>
      <c r="K843" s="1">
        <f t="shared" si="909"/>
        <v>0.29161955555555558</v>
      </c>
      <c r="L843" s="1">
        <f t="shared" si="910"/>
        <v>0.25719921104536503</v>
      </c>
      <c r="M843" s="1">
        <f t="shared" si="911"/>
        <v>0.45562106324011098</v>
      </c>
      <c r="N843" s="1">
        <f t="shared" si="912"/>
        <v>2</v>
      </c>
      <c r="O843" s="1">
        <f t="shared" si="913"/>
        <v>0</v>
      </c>
      <c r="P843" s="1">
        <f t="shared" si="914"/>
        <v>1</v>
      </c>
      <c r="Q843" s="1">
        <f t="shared" si="915"/>
        <v>0</v>
      </c>
      <c r="R843" s="1">
        <f t="shared" si="916"/>
        <v>0</v>
      </c>
    </row>
    <row r="844" spans="1:18" hidden="1" x14ac:dyDescent="0.3">
      <c r="A844" s="1">
        <f t="shared" si="950"/>
        <v>165</v>
      </c>
      <c r="B844" s="1">
        <f t="shared" ref="B844:D844" si="954">INDEX(A$6:A$221,$A844)-A$675</f>
        <v>0.51200000000000001</v>
      </c>
      <c r="C844" s="1">
        <f t="shared" si="954"/>
        <v>0.1706666666666668</v>
      </c>
      <c r="D844" s="1">
        <f t="shared" si="954"/>
        <v>0.18133333333333343</v>
      </c>
      <c r="E844" s="1">
        <f t="shared" si="903"/>
        <v>0.19487179487179485</v>
      </c>
      <c r="F844" s="1">
        <f t="shared" si="904"/>
        <v>-0.22564102564102562</v>
      </c>
      <c r="G844" s="1">
        <f t="shared" si="905"/>
        <v>-0.2102564102564104</v>
      </c>
      <c r="H844" s="1">
        <f t="shared" si="906"/>
        <v>0.17777777777777781</v>
      </c>
      <c r="I844" s="1">
        <f t="shared" si="907"/>
        <v>0.41904761904761911</v>
      </c>
      <c r="J844" s="1">
        <f t="shared" si="908"/>
        <v>-0.29841269841269846</v>
      </c>
      <c r="K844" s="1">
        <f t="shared" si="909"/>
        <v>0.32415288888888893</v>
      </c>
      <c r="L844" s="1">
        <f t="shared" si="910"/>
        <v>0.13309664694280082</v>
      </c>
      <c r="M844" s="1">
        <f t="shared" si="911"/>
        <v>0.2962559838750316</v>
      </c>
      <c r="N844" s="1">
        <f t="shared" si="912"/>
        <v>2</v>
      </c>
      <c r="O844" s="1">
        <f t="shared" si="913"/>
        <v>0</v>
      </c>
      <c r="P844" s="1">
        <f t="shared" si="914"/>
        <v>1</v>
      </c>
      <c r="Q844" s="1">
        <f t="shared" si="915"/>
        <v>0</v>
      </c>
      <c r="R844" s="1">
        <f t="shared" si="916"/>
        <v>0</v>
      </c>
    </row>
    <row r="845" spans="1:18" hidden="1" x14ac:dyDescent="0.3">
      <c r="A845" s="1">
        <f t="shared" si="950"/>
        <v>166</v>
      </c>
      <c r="B845" s="1">
        <f t="shared" ref="B845:D845" si="955">INDEX(A$6:A$221,$A845)-A$675</f>
        <v>0.51200000000000001</v>
      </c>
      <c r="C845" s="1">
        <f t="shared" si="955"/>
        <v>0.1706666666666668</v>
      </c>
      <c r="D845" s="1">
        <f t="shared" si="955"/>
        <v>0.38133333333333352</v>
      </c>
      <c r="E845" s="1">
        <f t="shared" si="903"/>
        <v>0.19487179487179485</v>
      </c>
      <c r="F845" s="1">
        <f t="shared" si="904"/>
        <v>-0.22564102564102562</v>
      </c>
      <c r="G845" s="1">
        <f t="shared" si="905"/>
        <v>-1.0256410256410331E-2</v>
      </c>
      <c r="H845" s="1">
        <f t="shared" si="906"/>
        <v>0.17777777777777781</v>
      </c>
      <c r="I845" s="1">
        <f t="shared" si="907"/>
        <v>0.41904761904761911</v>
      </c>
      <c r="J845" s="1">
        <f t="shared" si="908"/>
        <v>-9.8412698412698396E-2</v>
      </c>
      <c r="K845" s="1">
        <f t="shared" si="909"/>
        <v>0.43668622222222242</v>
      </c>
      <c r="L845" s="1">
        <f t="shared" si="910"/>
        <v>8.8994082840236674E-2</v>
      </c>
      <c r="M845" s="1">
        <f t="shared" si="911"/>
        <v>0.21689090450995219</v>
      </c>
      <c r="N845" s="1">
        <f t="shared" si="912"/>
        <v>2</v>
      </c>
      <c r="O845" s="1">
        <f t="shared" si="913"/>
        <v>0</v>
      </c>
      <c r="P845" s="1">
        <f t="shared" si="914"/>
        <v>1</v>
      </c>
      <c r="Q845" s="1">
        <f t="shared" si="915"/>
        <v>0</v>
      </c>
      <c r="R845" s="1">
        <f t="shared" si="916"/>
        <v>0</v>
      </c>
    </row>
    <row r="846" spans="1:18" hidden="1" x14ac:dyDescent="0.3">
      <c r="A846" s="1">
        <f t="shared" si="950"/>
        <v>167</v>
      </c>
      <c r="B846" s="1">
        <f t="shared" ref="B846:D846" si="956">INDEX(A$6:A$221,$A846)-A$675</f>
        <v>0.51200000000000001</v>
      </c>
      <c r="C846" s="1">
        <f t="shared" si="956"/>
        <v>0.1706666666666668</v>
      </c>
      <c r="D846" s="1">
        <f t="shared" si="956"/>
        <v>0.58133333333333359</v>
      </c>
      <c r="E846" s="1">
        <f t="shared" si="903"/>
        <v>0.19487179487179485</v>
      </c>
      <c r="F846" s="1">
        <f t="shared" si="904"/>
        <v>-0.22564102564102562</v>
      </c>
      <c r="G846" s="1">
        <f t="shared" si="905"/>
        <v>0.18974358974358974</v>
      </c>
      <c r="H846" s="1">
        <f t="shared" si="906"/>
        <v>0.17777777777777781</v>
      </c>
      <c r="I846" s="1">
        <f t="shared" si="907"/>
        <v>0.41904761904761911</v>
      </c>
      <c r="J846" s="1">
        <f t="shared" si="908"/>
        <v>0.10158730158730167</v>
      </c>
      <c r="K846" s="1">
        <f t="shared" si="909"/>
        <v>0.62921955555555587</v>
      </c>
      <c r="L846" s="1">
        <f t="shared" si="910"/>
        <v>0.12489151873767257</v>
      </c>
      <c r="M846" s="1">
        <f t="shared" si="911"/>
        <v>0.21752582514487284</v>
      </c>
      <c r="N846" s="1">
        <f t="shared" si="912"/>
        <v>2</v>
      </c>
      <c r="O846" s="1">
        <f t="shared" si="913"/>
        <v>0</v>
      </c>
      <c r="P846" s="1">
        <f t="shared" si="914"/>
        <v>1</v>
      </c>
      <c r="Q846" s="1">
        <f t="shared" si="915"/>
        <v>0</v>
      </c>
      <c r="R846" s="1">
        <f t="shared" si="916"/>
        <v>0</v>
      </c>
    </row>
    <row r="847" spans="1:18" hidden="1" x14ac:dyDescent="0.3">
      <c r="A847" s="1">
        <f t="shared" si="950"/>
        <v>168</v>
      </c>
      <c r="B847" s="1">
        <f t="shared" ref="B847:D847" si="957">INDEX(A$6:A$221,$A847)-A$675</f>
        <v>0.51200000000000001</v>
      </c>
      <c r="C847" s="1">
        <f t="shared" si="957"/>
        <v>0.1706666666666668</v>
      </c>
      <c r="D847" s="1">
        <f t="shared" si="957"/>
        <v>0.78133333333333366</v>
      </c>
      <c r="E847" s="1">
        <f t="shared" si="903"/>
        <v>0.19487179487179485</v>
      </c>
      <c r="F847" s="1">
        <f t="shared" si="904"/>
        <v>-0.22564102564102562</v>
      </c>
      <c r="G847" s="1">
        <f t="shared" si="905"/>
        <v>0.3897435897435898</v>
      </c>
      <c r="H847" s="1">
        <f t="shared" si="906"/>
        <v>0.17777777777777781</v>
      </c>
      <c r="I847" s="1">
        <f t="shared" si="907"/>
        <v>0.41904761904761911</v>
      </c>
      <c r="J847" s="1">
        <f t="shared" si="908"/>
        <v>0.30158730158730174</v>
      </c>
      <c r="K847" s="1">
        <f t="shared" si="909"/>
        <v>0.90175288888888938</v>
      </c>
      <c r="L847" s="1">
        <f t="shared" si="910"/>
        <v>0.24078895463510852</v>
      </c>
      <c r="M847" s="1">
        <f t="shared" si="911"/>
        <v>0.29816074577979357</v>
      </c>
      <c r="N847" s="1">
        <f t="shared" si="912"/>
        <v>2</v>
      </c>
      <c r="O847" s="1">
        <f t="shared" si="913"/>
        <v>0</v>
      </c>
      <c r="P847" s="1">
        <f t="shared" si="914"/>
        <v>1</v>
      </c>
      <c r="Q847" s="1">
        <f t="shared" si="915"/>
        <v>0</v>
      </c>
      <c r="R847" s="1">
        <f t="shared" si="916"/>
        <v>0</v>
      </c>
    </row>
    <row r="848" spans="1:18" hidden="1" x14ac:dyDescent="0.3">
      <c r="A848" s="1">
        <f t="shared" si="950"/>
        <v>169</v>
      </c>
      <c r="B848" s="1">
        <f t="shared" ref="B848:D848" si="958">INDEX(A$6:A$221,$A848)-A$675</f>
        <v>0.51200000000000001</v>
      </c>
      <c r="C848" s="1">
        <f t="shared" si="958"/>
        <v>0.37066666666666676</v>
      </c>
      <c r="D848" s="1">
        <f t="shared" si="958"/>
        <v>-0.21866666666666659</v>
      </c>
      <c r="E848" s="1">
        <f t="shared" si="903"/>
        <v>0.19487179487179485</v>
      </c>
      <c r="F848" s="1">
        <f t="shared" si="904"/>
        <v>-2.5641025641025661E-2</v>
      </c>
      <c r="G848" s="1">
        <f t="shared" si="905"/>
        <v>-0.61025641025641042</v>
      </c>
      <c r="H848" s="1">
        <f t="shared" si="906"/>
        <v>0.17777777777777781</v>
      </c>
      <c r="I848" s="1">
        <f t="shared" si="907"/>
        <v>0.61904761904761907</v>
      </c>
      <c r="J848" s="1">
        <f t="shared" si="908"/>
        <v>-0.69841269841269848</v>
      </c>
      <c r="K848" s="1">
        <f t="shared" si="909"/>
        <v>0.44735288888888891</v>
      </c>
      <c r="L848" s="1">
        <f t="shared" si="910"/>
        <v>0.41104536489151888</v>
      </c>
      <c r="M848" s="1">
        <f t="shared" si="911"/>
        <v>0.90260519022423802</v>
      </c>
      <c r="N848" s="1">
        <f t="shared" si="912"/>
        <v>2</v>
      </c>
      <c r="O848" s="1">
        <f t="shared" si="913"/>
        <v>0</v>
      </c>
      <c r="P848" s="1">
        <f t="shared" si="914"/>
        <v>1</v>
      </c>
      <c r="Q848" s="1">
        <f t="shared" si="915"/>
        <v>0</v>
      </c>
      <c r="R848" s="1">
        <f t="shared" si="916"/>
        <v>0</v>
      </c>
    </row>
    <row r="849" spans="1:18" hidden="1" x14ac:dyDescent="0.3">
      <c r="A849" s="1">
        <f t="shared" si="950"/>
        <v>170</v>
      </c>
      <c r="B849" s="1">
        <f t="shared" ref="B849:D849" si="959">INDEX(A$6:A$221,$A849)-A$675</f>
        <v>0.51200000000000001</v>
      </c>
      <c r="C849" s="1">
        <f t="shared" si="959"/>
        <v>0.37066666666666676</v>
      </c>
      <c r="D849" s="1">
        <f t="shared" si="959"/>
        <v>-1.8666666666666581E-2</v>
      </c>
      <c r="E849" s="1">
        <f t="shared" si="903"/>
        <v>0.19487179487179485</v>
      </c>
      <c r="F849" s="1">
        <f t="shared" si="904"/>
        <v>-2.5641025641025661E-2</v>
      </c>
      <c r="G849" s="1">
        <f t="shared" si="905"/>
        <v>-0.41025641025641041</v>
      </c>
      <c r="H849" s="1">
        <f t="shared" si="906"/>
        <v>0.17777777777777781</v>
      </c>
      <c r="I849" s="1">
        <f t="shared" si="907"/>
        <v>0.61904761904761907</v>
      </c>
      <c r="J849" s="1">
        <f t="shared" si="908"/>
        <v>-0.49841269841269847</v>
      </c>
      <c r="K849" s="1">
        <f t="shared" si="909"/>
        <v>0.39988622222222225</v>
      </c>
      <c r="L849" s="1">
        <f t="shared" si="910"/>
        <v>0.20694280078895474</v>
      </c>
      <c r="M849" s="1">
        <f t="shared" si="911"/>
        <v>0.66324011085915857</v>
      </c>
      <c r="N849" s="1">
        <f t="shared" si="912"/>
        <v>2</v>
      </c>
      <c r="O849" s="1">
        <f t="shared" si="913"/>
        <v>0</v>
      </c>
      <c r="P849" s="1">
        <f t="shared" si="914"/>
        <v>1</v>
      </c>
      <c r="Q849" s="1">
        <f t="shared" si="915"/>
        <v>0</v>
      </c>
      <c r="R849" s="1">
        <f t="shared" si="916"/>
        <v>0</v>
      </c>
    </row>
    <row r="850" spans="1:18" hidden="1" x14ac:dyDescent="0.3">
      <c r="A850" s="1">
        <f t="shared" si="950"/>
        <v>171</v>
      </c>
      <c r="B850" s="1">
        <f t="shared" ref="B850:D850" si="960">INDEX(A$6:A$221,$A850)-A$675</f>
        <v>0.51200000000000001</v>
      </c>
      <c r="C850" s="1">
        <f t="shared" si="960"/>
        <v>0.37066666666666676</v>
      </c>
      <c r="D850" s="1">
        <f t="shared" si="960"/>
        <v>0.18133333333333343</v>
      </c>
      <c r="E850" s="1">
        <f t="shared" si="903"/>
        <v>0.19487179487179485</v>
      </c>
      <c r="F850" s="1">
        <f t="shared" si="904"/>
        <v>-2.5641025641025661E-2</v>
      </c>
      <c r="G850" s="1">
        <f t="shared" si="905"/>
        <v>-0.2102564102564104</v>
      </c>
      <c r="H850" s="1">
        <f t="shared" si="906"/>
        <v>0.17777777777777781</v>
      </c>
      <c r="I850" s="1">
        <f t="shared" si="907"/>
        <v>0.61904761904761907</v>
      </c>
      <c r="J850" s="1">
        <f t="shared" si="908"/>
        <v>-0.29841269841269846</v>
      </c>
      <c r="K850" s="1">
        <f t="shared" si="909"/>
        <v>0.43241955555555567</v>
      </c>
      <c r="L850" s="1">
        <f t="shared" si="910"/>
        <v>8.2840236686390581E-2</v>
      </c>
      <c r="M850" s="1">
        <f t="shared" si="911"/>
        <v>0.5038750314940792</v>
      </c>
      <c r="N850" s="1">
        <f t="shared" si="912"/>
        <v>2</v>
      </c>
      <c r="O850" s="1">
        <f t="shared" si="913"/>
        <v>0</v>
      </c>
      <c r="P850" s="1">
        <f t="shared" si="914"/>
        <v>1</v>
      </c>
      <c r="Q850" s="1">
        <f t="shared" si="915"/>
        <v>0</v>
      </c>
      <c r="R850" s="1">
        <f t="shared" si="916"/>
        <v>0</v>
      </c>
    </row>
    <row r="851" spans="1:18" hidden="1" x14ac:dyDescent="0.3">
      <c r="A851" s="1">
        <f>A850+1</f>
        <v>172</v>
      </c>
      <c r="B851" s="1">
        <f t="shared" ref="B851:D851" si="961">INDEX(A$6:A$221,$A851)-A$675</f>
        <v>0.51200000000000001</v>
      </c>
      <c r="C851" s="1">
        <f t="shared" si="961"/>
        <v>0.37066666666666676</v>
      </c>
      <c r="D851" s="1">
        <f t="shared" si="961"/>
        <v>0.38133333333333352</v>
      </c>
      <c r="E851" s="1">
        <f t="shared" si="903"/>
        <v>0.19487179487179485</v>
      </c>
      <c r="F851" s="1">
        <f t="shared" si="904"/>
        <v>-2.5641025641025661E-2</v>
      </c>
      <c r="G851" s="1">
        <f t="shared" si="905"/>
        <v>-1.0256410256410331E-2</v>
      </c>
      <c r="H851" s="1">
        <f t="shared" si="906"/>
        <v>0.17777777777777781</v>
      </c>
      <c r="I851" s="1">
        <f t="shared" si="907"/>
        <v>0.61904761904761907</v>
      </c>
      <c r="J851" s="1">
        <f t="shared" si="908"/>
        <v>-9.8412698412698396E-2</v>
      </c>
      <c r="K851" s="1">
        <f t="shared" si="909"/>
        <v>0.54495288888888904</v>
      </c>
      <c r="L851" s="1">
        <f t="shared" si="910"/>
        <v>3.8737672583826419E-2</v>
      </c>
      <c r="M851" s="1">
        <f t="shared" si="911"/>
        <v>0.42450995212899978</v>
      </c>
      <c r="N851" s="1">
        <f t="shared" si="912"/>
        <v>2</v>
      </c>
      <c r="O851" s="1">
        <f t="shared" si="913"/>
        <v>0</v>
      </c>
      <c r="P851" s="1">
        <f t="shared" si="914"/>
        <v>1</v>
      </c>
      <c r="Q851" s="1">
        <f t="shared" si="915"/>
        <v>0</v>
      </c>
      <c r="R851" s="1">
        <f t="shared" si="916"/>
        <v>0</v>
      </c>
    </row>
    <row r="852" spans="1:18" hidden="1" x14ac:dyDescent="0.3">
      <c r="A852" s="1">
        <f t="shared" ref="A852:A866" si="962">A851+1</f>
        <v>173</v>
      </c>
      <c r="B852" s="1">
        <f t="shared" ref="B852:D852" si="963">INDEX(A$6:A$221,$A852)-A$675</f>
        <v>0.51200000000000001</v>
      </c>
      <c r="C852" s="1">
        <f t="shared" si="963"/>
        <v>0.37066666666666676</v>
      </c>
      <c r="D852" s="1">
        <f t="shared" si="963"/>
        <v>0.58133333333333359</v>
      </c>
      <c r="E852" s="1">
        <f t="shared" si="903"/>
        <v>0.19487179487179485</v>
      </c>
      <c r="F852" s="1">
        <f t="shared" si="904"/>
        <v>-2.5641025641025661E-2</v>
      </c>
      <c r="G852" s="1">
        <f t="shared" si="905"/>
        <v>0.18974358974358974</v>
      </c>
      <c r="H852" s="1">
        <f t="shared" si="906"/>
        <v>0.17777777777777781</v>
      </c>
      <c r="I852" s="1">
        <f t="shared" si="907"/>
        <v>0.61904761904761907</v>
      </c>
      <c r="J852" s="1">
        <f t="shared" si="908"/>
        <v>0.10158730158730167</v>
      </c>
      <c r="K852" s="1">
        <f t="shared" si="909"/>
        <v>0.73748622222222249</v>
      </c>
      <c r="L852" s="1">
        <f t="shared" si="910"/>
        <v>7.4635108481262313E-2</v>
      </c>
      <c r="M852" s="1">
        <f t="shared" si="911"/>
        <v>0.42514487276392043</v>
      </c>
      <c r="N852" s="1">
        <f t="shared" si="912"/>
        <v>2</v>
      </c>
      <c r="O852" s="1">
        <f t="shared" si="913"/>
        <v>0</v>
      </c>
      <c r="P852" s="1">
        <f t="shared" si="914"/>
        <v>1</v>
      </c>
      <c r="Q852" s="1">
        <f t="shared" si="915"/>
        <v>0</v>
      </c>
      <c r="R852" s="1">
        <f t="shared" si="916"/>
        <v>0</v>
      </c>
    </row>
    <row r="853" spans="1:18" hidden="1" x14ac:dyDescent="0.3">
      <c r="A853" s="1">
        <f t="shared" si="962"/>
        <v>174</v>
      </c>
      <c r="B853" s="1">
        <f t="shared" ref="B853:D853" si="964">INDEX(A$6:A$221,$A853)-A$675</f>
        <v>0.51200000000000001</v>
      </c>
      <c r="C853" s="1">
        <f t="shared" si="964"/>
        <v>0.37066666666666676</v>
      </c>
      <c r="D853" s="1">
        <f t="shared" si="964"/>
        <v>0.78133333333333366</v>
      </c>
      <c r="E853" s="1">
        <f t="shared" si="903"/>
        <v>0.19487179487179485</v>
      </c>
      <c r="F853" s="1">
        <f t="shared" si="904"/>
        <v>-2.5641025641025661E-2</v>
      </c>
      <c r="G853" s="1">
        <f t="shared" si="905"/>
        <v>0.3897435897435898</v>
      </c>
      <c r="H853" s="1">
        <f t="shared" si="906"/>
        <v>0.17777777777777781</v>
      </c>
      <c r="I853" s="1">
        <f t="shared" si="907"/>
        <v>0.61904761904761907</v>
      </c>
      <c r="J853" s="1">
        <f t="shared" si="908"/>
        <v>0.30158730158730174</v>
      </c>
      <c r="K853" s="1">
        <f t="shared" si="909"/>
        <v>1.010019555555556</v>
      </c>
      <c r="L853" s="1">
        <f t="shared" si="910"/>
        <v>0.19053254437869827</v>
      </c>
      <c r="M853" s="1">
        <f t="shared" si="911"/>
        <v>0.50577979339884116</v>
      </c>
      <c r="N853" s="1">
        <f t="shared" si="912"/>
        <v>2</v>
      </c>
      <c r="O853" s="1">
        <f t="shared" si="913"/>
        <v>0</v>
      </c>
      <c r="P853" s="1">
        <f t="shared" si="914"/>
        <v>1</v>
      </c>
      <c r="Q853" s="1">
        <f t="shared" si="915"/>
        <v>0</v>
      </c>
      <c r="R853" s="1">
        <f t="shared" si="916"/>
        <v>0</v>
      </c>
    </row>
    <row r="854" spans="1:18" hidden="1" x14ac:dyDescent="0.3">
      <c r="A854" s="1">
        <f t="shared" si="962"/>
        <v>175</v>
      </c>
      <c r="B854" s="1">
        <f t="shared" ref="B854:D854" si="965">INDEX(A$6:A$221,$A854)-A$675</f>
        <v>0.51200000000000001</v>
      </c>
      <c r="C854" s="1">
        <f t="shared" si="965"/>
        <v>0.57066666666666666</v>
      </c>
      <c r="D854" s="1">
        <f t="shared" si="965"/>
        <v>-0.21866666666666659</v>
      </c>
      <c r="E854" s="1">
        <f t="shared" si="903"/>
        <v>0.19487179487179485</v>
      </c>
      <c r="F854" s="1">
        <f t="shared" si="904"/>
        <v>0.17435897435897429</v>
      </c>
      <c r="G854" s="1">
        <f t="shared" si="905"/>
        <v>-0.61025641025641042</v>
      </c>
      <c r="H854" s="1">
        <f t="shared" si="906"/>
        <v>0.17777777777777781</v>
      </c>
      <c r="I854" s="1">
        <f t="shared" si="907"/>
        <v>0.81904761904761902</v>
      </c>
      <c r="J854" s="1">
        <f t="shared" si="908"/>
        <v>-0.69841269841269848</v>
      </c>
      <c r="K854" s="1">
        <f t="shared" si="909"/>
        <v>0.63561955555555538</v>
      </c>
      <c r="L854" s="1">
        <f t="shared" si="910"/>
        <v>0.44078895463510864</v>
      </c>
      <c r="M854" s="1">
        <f t="shared" si="911"/>
        <v>1.1902242378432855</v>
      </c>
      <c r="N854" s="1">
        <f t="shared" si="912"/>
        <v>2</v>
      </c>
      <c r="O854" s="1">
        <f t="shared" si="913"/>
        <v>0</v>
      </c>
      <c r="P854" s="1">
        <f t="shared" si="914"/>
        <v>1</v>
      </c>
      <c r="Q854" s="1">
        <f t="shared" si="915"/>
        <v>0</v>
      </c>
      <c r="R854" s="1">
        <f t="shared" si="916"/>
        <v>0</v>
      </c>
    </row>
    <row r="855" spans="1:18" hidden="1" x14ac:dyDescent="0.3">
      <c r="A855" s="1">
        <f t="shared" si="962"/>
        <v>176</v>
      </c>
      <c r="B855" s="1">
        <f t="shared" ref="B855:D855" si="966">INDEX(A$6:A$221,$A855)-A$675</f>
        <v>0.51200000000000001</v>
      </c>
      <c r="C855" s="1">
        <f t="shared" si="966"/>
        <v>0.57066666666666666</v>
      </c>
      <c r="D855" s="1">
        <f t="shared" si="966"/>
        <v>-1.8666666666666581E-2</v>
      </c>
      <c r="E855" s="1">
        <f t="shared" si="903"/>
        <v>0.19487179487179485</v>
      </c>
      <c r="F855" s="1">
        <f t="shared" si="904"/>
        <v>0.17435897435897429</v>
      </c>
      <c r="G855" s="1">
        <f t="shared" si="905"/>
        <v>-0.41025641025641041</v>
      </c>
      <c r="H855" s="1">
        <f t="shared" si="906"/>
        <v>0.17777777777777781</v>
      </c>
      <c r="I855" s="1">
        <f t="shared" si="907"/>
        <v>0.81904761904761902</v>
      </c>
      <c r="J855" s="1">
        <f t="shared" si="908"/>
        <v>-0.49841269841269847</v>
      </c>
      <c r="K855" s="1">
        <f t="shared" si="909"/>
        <v>0.58815288888888884</v>
      </c>
      <c r="L855" s="1">
        <f t="shared" si="910"/>
        <v>0.23668639053254448</v>
      </c>
      <c r="M855" s="1">
        <f t="shared" si="911"/>
        <v>0.95085915847820612</v>
      </c>
      <c r="N855" s="1">
        <f t="shared" si="912"/>
        <v>2</v>
      </c>
      <c r="O855" s="1">
        <f t="shared" si="913"/>
        <v>0</v>
      </c>
      <c r="P855" s="1">
        <f t="shared" si="914"/>
        <v>1</v>
      </c>
      <c r="Q855" s="1">
        <f t="shared" si="915"/>
        <v>0</v>
      </c>
      <c r="R855" s="1">
        <f t="shared" si="916"/>
        <v>0</v>
      </c>
    </row>
    <row r="856" spans="1:18" hidden="1" x14ac:dyDescent="0.3">
      <c r="A856" s="1">
        <f t="shared" si="962"/>
        <v>177</v>
      </c>
      <c r="B856" s="1">
        <f t="shared" ref="B856:D856" si="967">INDEX(A$6:A$221,$A856)-A$675</f>
        <v>0.51200000000000001</v>
      </c>
      <c r="C856" s="1">
        <f t="shared" si="967"/>
        <v>0.57066666666666666</v>
      </c>
      <c r="D856" s="1">
        <f t="shared" si="967"/>
        <v>0.18133333333333343</v>
      </c>
      <c r="E856" s="1">
        <f t="shared" si="903"/>
        <v>0.19487179487179485</v>
      </c>
      <c r="F856" s="1">
        <f t="shared" si="904"/>
        <v>0.17435897435897429</v>
      </c>
      <c r="G856" s="1">
        <f t="shared" si="905"/>
        <v>-0.2102564102564104</v>
      </c>
      <c r="H856" s="1">
        <f t="shared" si="906"/>
        <v>0.17777777777777781</v>
      </c>
      <c r="I856" s="1">
        <f t="shared" si="907"/>
        <v>0.81904761904761902</v>
      </c>
      <c r="J856" s="1">
        <f t="shared" si="908"/>
        <v>-0.29841269841269846</v>
      </c>
      <c r="K856" s="1">
        <f t="shared" si="909"/>
        <v>0.62068622222222214</v>
      </c>
      <c r="L856" s="1">
        <f t="shared" si="910"/>
        <v>0.1125838264299803</v>
      </c>
      <c r="M856" s="1">
        <f t="shared" si="911"/>
        <v>0.79149407911312675</v>
      </c>
      <c r="N856" s="1">
        <f t="shared" si="912"/>
        <v>2</v>
      </c>
      <c r="O856" s="1">
        <f t="shared" si="913"/>
        <v>0</v>
      </c>
      <c r="P856" s="1">
        <f t="shared" si="914"/>
        <v>1</v>
      </c>
      <c r="Q856" s="1">
        <f t="shared" si="915"/>
        <v>0</v>
      </c>
      <c r="R856" s="1">
        <f t="shared" si="916"/>
        <v>0</v>
      </c>
    </row>
    <row r="857" spans="1:18" hidden="1" x14ac:dyDescent="0.3">
      <c r="A857" s="1">
        <f t="shared" si="962"/>
        <v>178</v>
      </c>
      <c r="B857" s="1">
        <f t="shared" ref="B857:D857" si="968">INDEX(A$6:A$221,$A857)-A$675</f>
        <v>0.51200000000000001</v>
      </c>
      <c r="C857" s="1">
        <f t="shared" si="968"/>
        <v>0.57066666666666666</v>
      </c>
      <c r="D857" s="1">
        <f t="shared" si="968"/>
        <v>0.38133333333333352</v>
      </c>
      <c r="E857" s="1">
        <f t="shared" si="903"/>
        <v>0.19487179487179485</v>
      </c>
      <c r="F857" s="1">
        <f t="shared" si="904"/>
        <v>0.17435897435897429</v>
      </c>
      <c r="G857" s="1">
        <f t="shared" si="905"/>
        <v>-1.0256410256410331E-2</v>
      </c>
      <c r="H857" s="1">
        <f t="shared" si="906"/>
        <v>0.17777777777777781</v>
      </c>
      <c r="I857" s="1">
        <f t="shared" si="907"/>
        <v>0.81904761904761902</v>
      </c>
      <c r="J857" s="1">
        <f t="shared" si="908"/>
        <v>-9.8412698412698396E-2</v>
      </c>
      <c r="K857" s="1">
        <f t="shared" si="909"/>
        <v>0.73321955555555562</v>
      </c>
      <c r="L857" s="1">
        <f t="shared" si="910"/>
        <v>6.8481262327416137E-2</v>
      </c>
      <c r="M857" s="1">
        <f t="shared" si="911"/>
        <v>0.71212899974804733</v>
      </c>
      <c r="N857" s="1">
        <f t="shared" si="912"/>
        <v>2</v>
      </c>
      <c r="O857" s="1">
        <f t="shared" si="913"/>
        <v>0</v>
      </c>
      <c r="P857" s="1">
        <f t="shared" si="914"/>
        <v>1</v>
      </c>
      <c r="Q857" s="1">
        <f t="shared" si="915"/>
        <v>0</v>
      </c>
      <c r="R857" s="1">
        <f t="shared" si="916"/>
        <v>0</v>
      </c>
    </row>
    <row r="858" spans="1:18" hidden="1" x14ac:dyDescent="0.3">
      <c r="A858" s="1">
        <f t="shared" si="962"/>
        <v>179</v>
      </c>
      <c r="B858" s="1">
        <f t="shared" ref="B858:D858" si="969">INDEX(A$6:A$221,$A858)-A$675</f>
        <v>0.51200000000000001</v>
      </c>
      <c r="C858" s="1">
        <f t="shared" si="969"/>
        <v>0.57066666666666666</v>
      </c>
      <c r="D858" s="1">
        <f t="shared" si="969"/>
        <v>0.58133333333333359</v>
      </c>
      <c r="E858" s="1">
        <f t="shared" si="903"/>
        <v>0.19487179487179485</v>
      </c>
      <c r="F858" s="1">
        <f t="shared" si="904"/>
        <v>0.17435897435897429</v>
      </c>
      <c r="G858" s="1">
        <f t="shared" si="905"/>
        <v>0.18974358974358974</v>
      </c>
      <c r="H858" s="1">
        <f t="shared" si="906"/>
        <v>0.17777777777777781</v>
      </c>
      <c r="I858" s="1">
        <f t="shared" si="907"/>
        <v>0.81904761904761902</v>
      </c>
      <c r="J858" s="1">
        <f t="shared" si="908"/>
        <v>0.10158730158730167</v>
      </c>
      <c r="K858" s="1">
        <f t="shared" si="909"/>
        <v>0.92575288888888907</v>
      </c>
      <c r="L858" s="1">
        <f t="shared" si="910"/>
        <v>0.10437869822485203</v>
      </c>
      <c r="M858" s="1">
        <f t="shared" si="911"/>
        <v>0.71276392038296799</v>
      </c>
      <c r="N858" s="1">
        <f t="shared" si="912"/>
        <v>2</v>
      </c>
      <c r="O858" s="1">
        <f t="shared" si="913"/>
        <v>0</v>
      </c>
      <c r="P858" s="1">
        <f t="shared" si="914"/>
        <v>1</v>
      </c>
      <c r="Q858" s="1">
        <f t="shared" si="915"/>
        <v>0</v>
      </c>
      <c r="R858" s="1">
        <f t="shared" si="916"/>
        <v>0</v>
      </c>
    </row>
    <row r="859" spans="1:18" hidden="1" x14ac:dyDescent="0.3">
      <c r="A859" s="1">
        <f t="shared" si="962"/>
        <v>180</v>
      </c>
      <c r="B859" s="1">
        <f t="shared" ref="B859:D859" si="970">INDEX(A$6:A$221,$A859)-A$675</f>
        <v>0.51200000000000001</v>
      </c>
      <c r="C859" s="1">
        <f t="shared" si="970"/>
        <v>0.57066666666666666</v>
      </c>
      <c r="D859" s="1">
        <f t="shared" si="970"/>
        <v>0.78133333333333366</v>
      </c>
      <c r="E859" s="1">
        <f t="shared" si="903"/>
        <v>0.19487179487179485</v>
      </c>
      <c r="F859" s="1">
        <f t="shared" si="904"/>
        <v>0.17435897435897429</v>
      </c>
      <c r="G859" s="1">
        <f t="shared" si="905"/>
        <v>0.3897435897435898</v>
      </c>
      <c r="H859" s="1">
        <f t="shared" si="906"/>
        <v>0.17777777777777781</v>
      </c>
      <c r="I859" s="1">
        <f t="shared" si="907"/>
        <v>0.81904761904761902</v>
      </c>
      <c r="J859" s="1">
        <f t="shared" si="908"/>
        <v>0.30158730158730174</v>
      </c>
      <c r="K859" s="1">
        <f t="shared" si="909"/>
        <v>1.1982862222222226</v>
      </c>
      <c r="L859" s="1">
        <f t="shared" si="910"/>
        <v>0.22027613412228797</v>
      </c>
      <c r="M859" s="1">
        <f t="shared" si="911"/>
        <v>0.79339884101788871</v>
      </c>
      <c r="N859" s="1">
        <f t="shared" si="912"/>
        <v>2</v>
      </c>
      <c r="O859" s="1">
        <f t="shared" si="913"/>
        <v>0</v>
      </c>
      <c r="P859" s="1">
        <f t="shared" si="914"/>
        <v>1</v>
      </c>
      <c r="Q859" s="1">
        <f t="shared" si="915"/>
        <v>0</v>
      </c>
      <c r="R859" s="1">
        <f t="shared" si="916"/>
        <v>0</v>
      </c>
    </row>
    <row r="860" spans="1:18" hidden="1" x14ac:dyDescent="0.3">
      <c r="A860" s="1">
        <f t="shared" si="962"/>
        <v>181</v>
      </c>
      <c r="B860" s="1">
        <f t="shared" ref="B860:D860" si="971">INDEX(A$6:A$221,$A860)-A$675</f>
        <v>0.71199999999999997</v>
      </c>
      <c r="C860" s="1">
        <f t="shared" si="971"/>
        <v>-0.42933333333333329</v>
      </c>
      <c r="D860" s="1">
        <f t="shared" si="971"/>
        <v>-0.21866666666666659</v>
      </c>
      <c r="E860" s="1">
        <f t="shared" si="903"/>
        <v>0.3948717948717948</v>
      </c>
      <c r="F860" s="1">
        <f t="shared" si="904"/>
        <v>-0.82564102564102571</v>
      </c>
      <c r="G860" s="1">
        <f t="shared" si="905"/>
        <v>-0.61025641025641042</v>
      </c>
      <c r="H860" s="1">
        <f t="shared" si="906"/>
        <v>0.37777777777777777</v>
      </c>
      <c r="I860" s="1">
        <f t="shared" si="907"/>
        <v>-0.18095238095238098</v>
      </c>
      <c r="J860" s="1">
        <f t="shared" si="908"/>
        <v>-0.69841269841269848</v>
      </c>
      <c r="K860" s="1">
        <f t="shared" si="909"/>
        <v>0.73908622222222209</v>
      </c>
      <c r="L860" s="1">
        <f t="shared" si="910"/>
        <v>1.2100197238658781</v>
      </c>
      <c r="M860" s="1">
        <f t="shared" si="911"/>
        <v>0.66324011085915857</v>
      </c>
      <c r="N860" s="1">
        <f t="shared" si="912"/>
        <v>3</v>
      </c>
      <c r="O860" s="1">
        <f t="shared" si="913"/>
        <v>0</v>
      </c>
      <c r="P860" s="1">
        <f t="shared" si="914"/>
        <v>0</v>
      </c>
      <c r="Q860" s="1">
        <f t="shared" si="915"/>
        <v>1</v>
      </c>
      <c r="R860" s="1">
        <f t="shared" si="916"/>
        <v>0</v>
      </c>
    </row>
    <row r="861" spans="1:18" hidden="1" x14ac:dyDescent="0.3">
      <c r="A861" s="1">
        <f t="shared" si="962"/>
        <v>182</v>
      </c>
      <c r="B861" s="1">
        <f t="shared" ref="B861:D861" si="972">INDEX(A$6:A$221,$A861)-A$675</f>
        <v>0.71199999999999997</v>
      </c>
      <c r="C861" s="1">
        <f t="shared" si="972"/>
        <v>-0.42933333333333329</v>
      </c>
      <c r="D861" s="1">
        <f t="shared" si="972"/>
        <v>-1.8666666666666581E-2</v>
      </c>
      <c r="E861" s="1">
        <f t="shared" si="903"/>
        <v>0.3948717948717948</v>
      </c>
      <c r="F861" s="1">
        <f t="shared" si="904"/>
        <v>-0.82564102564102571</v>
      </c>
      <c r="G861" s="1">
        <f t="shared" si="905"/>
        <v>-0.41025641025641041</v>
      </c>
      <c r="H861" s="1">
        <f t="shared" si="906"/>
        <v>0.37777777777777777</v>
      </c>
      <c r="I861" s="1">
        <f t="shared" si="907"/>
        <v>-0.18095238095238098</v>
      </c>
      <c r="J861" s="1">
        <f t="shared" si="908"/>
        <v>-0.49841269841269847</v>
      </c>
      <c r="K861" s="1">
        <f t="shared" si="909"/>
        <v>0.69161955555555554</v>
      </c>
      <c r="L861" s="1">
        <f t="shared" si="910"/>
        <v>1.0059171597633139</v>
      </c>
      <c r="M861" s="1">
        <f t="shared" si="911"/>
        <v>0.42387503149407912</v>
      </c>
      <c r="N861" s="1">
        <f t="shared" si="912"/>
        <v>3</v>
      </c>
      <c r="O861" s="1">
        <f t="shared" si="913"/>
        <v>0</v>
      </c>
      <c r="P861" s="1">
        <f t="shared" si="914"/>
        <v>0</v>
      </c>
      <c r="Q861" s="1">
        <f t="shared" si="915"/>
        <v>1</v>
      </c>
      <c r="R861" s="1">
        <f t="shared" si="916"/>
        <v>0</v>
      </c>
    </row>
    <row r="862" spans="1:18" hidden="1" x14ac:dyDescent="0.3">
      <c r="A862" s="1">
        <f t="shared" si="962"/>
        <v>183</v>
      </c>
      <c r="B862" s="1">
        <f t="shared" ref="B862:D862" si="973">INDEX(A$6:A$221,$A862)-A$675</f>
        <v>0.71199999999999997</v>
      </c>
      <c r="C862" s="1">
        <f t="shared" si="973"/>
        <v>-0.42933333333333329</v>
      </c>
      <c r="D862" s="1">
        <f t="shared" si="973"/>
        <v>0.18133333333333343</v>
      </c>
      <c r="E862" s="1">
        <f t="shared" si="903"/>
        <v>0.3948717948717948</v>
      </c>
      <c r="F862" s="1">
        <f t="shared" si="904"/>
        <v>-0.82564102564102571</v>
      </c>
      <c r="G862" s="1">
        <f t="shared" si="905"/>
        <v>-0.2102564102564104</v>
      </c>
      <c r="H862" s="1">
        <f t="shared" si="906"/>
        <v>0.37777777777777777</v>
      </c>
      <c r="I862" s="1">
        <f t="shared" si="907"/>
        <v>-0.18095238095238098</v>
      </c>
      <c r="J862" s="1">
        <f t="shared" si="908"/>
        <v>-0.29841269841269846</v>
      </c>
      <c r="K862" s="1">
        <f t="shared" si="909"/>
        <v>0.72415288888888885</v>
      </c>
      <c r="L862" s="1">
        <f t="shared" si="910"/>
        <v>0.88181459566074971</v>
      </c>
      <c r="M862" s="1">
        <f t="shared" si="911"/>
        <v>0.26450995212899975</v>
      </c>
      <c r="N862" s="1">
        <f t="shared" si="912"/>
        <v>3</v>
      </c>
      <c r="O862" s="1">
        <f t="shared" si="913"/>
        <v>0</v>
      </c>
      <c r="P862" s="1">
        <f t="shared" si="914"/>
        <v>0</v>
      </c>
      <c r="Q862" s="1">
        <f t="shared" si="915"/>
        <v>1</v>
      </c>
      <c r="R862" s="1">
        <f t="shared" si="916"/>
        <v>0</v>
      </c>
    </row>
    <row r="863" spans="1:18" hidden="1" x14ac:dyDescent="0.3">
      <c r="A863" s="1">
        <f t="shared" si="962"/>
        <v>184</v>
      </c>
      <c r="B863" s="1">
        <f t="shared" ref="B863:D863" si="974">INDEX(A$6:A$221,$A863)-A$675</f>
        <v>0.71199999999999997</v>
      </c>
      <c r="C863" s="1">
        <f t="shared" si="974"/>
        <v>-0.42933333333333329</v>
      </c>
      <c r="D863" s="1">
        <f t="shared" si="974"/>
        <v>0.38133333333333352</v>
      </c>
      <c r="E863" s="1">
        <f t="shared" si="903"/>
        <v>0.3948717948717948</v>
      </c>
      <c r="F863" s="1">
        <f t="shared" si="904"/>
        <v>-0.82564102564102571</v>
      </c>
      <c r="G863" s="1">
        <f t="shared" si="905"/>
        <v>-1.0256410256410331E-2</v>
      </c>
      <c r="H863" s="1">
        <f t="shared" si="906"/>
        <v>0.37777777777777777</v>
      </c>
      <c r="I863" s="1">
        <f t="shared" si="907"/>
        <v>-0.18095238095238098</v>
      </c>
      <c r="J863" s="1">
        <f t="shared" si="908"/>
        <v>-9.8412698412698396E-2</v>
      </c>
      <c r="K863" s="1">
        <f t="shared" si="909"/>
        <v>0.83668622222222233</v>
      </c>
      <c r="L863" s="1">
        <f t="shared" si="910"/>
        <v>0.83771203155818552</v>
      </c>
      <c r="M863" s="1">
        <f t="shared" si="911"/>
        <v>0.18514487276392036</v>
      </c>
      <c r="N863" s="1">
        <f t="shared" si="912"/>
        <v>3</v>
      </c>
      <c r="O863" s="1">
        <f t="shared" si="913"/>
        <v>0</v>
      </c>
      <c r="P863" s="1">
        <f t="shared" si="914"/>
        <v>0</v>
      </c>
      <c r="Q863" s="1">
        <f t="shared" si="915"/>
        <v>1</v>
      </c>
      <c r="R863" s="1">
        <f t="shared" si="916"/>
        <v>0</v>
      </c>
    </row>
    <row r="864" spans="1:18" hidden="1" x14ac:dyDescent="0.3">
      <c r="A864" s="1">
        <f t="shared" si="962"/>
        <v>185</v>
      </c>
      <c r="B864" s="1">
        <f t="shared" ref="B864:D864" si="975">INDEX(A$6:A$221,$A864)-A$675</f>
        <v>0.71199999999999997</v>
      </c>
      <c r="C864" s="1">
        <f t="shared" si="975"/>
        <v>-0.42933333333333329</v>
      </c>
      <c r="D864" s="1">
        <f t="shared" si="975"/>
        <v>0.58133333333333359</v>
      </c>
      <c r="E864" s="1">
        <f t="shared" si="903"/>
        <v>0.3948717948717948</v>
      </c>
      <c r="F864" s="1">
        <f t="shared" si="904"/>
        <v>-0.82564102564102571</v>
      </c>
      <c r="G864" s="1">
        <f t="shared" si="905"/>
        <v>0.18974358974358974</v>
      </c>
      <c r="H864" s="1">
        <f t="shared" si="906"/>
        <v>0.37777777777777777</v>
      </c>
      <c r="I864" s="1">
        <f t="shared" si="907"/>
        <v>-0.18095238095238098</v>
      </c>
      <c r="J864" s="1">
        <f t="shared" si="908"/>
        <v>0.10158730158730167</v>
      </c>
      <c r="K864" s="1">
        <f t="shared" si="909"/>
        <v>1.0292195555555557</v>
      </c>
      <c r="L864" s="1">
        <f t="shared" si="910"/>
        <v>0.8736094674556214</v>
      </c>
      <c r="M864" s="1">
        <f t="shared" si="911"/>
        <v>0.18577979339884101</v>
      </c>
      <c r="N864" s="1">
        <f t="shared" si="912"/>
        <v>3</v>
      </c>
      <c r="O864" s="1">
        <f t="shared" si="913"/>
        <v>0</v>
      </c>
      <c r="P864" s="1">
        <f t="shared" si="914"/>
        <v>0</v>
      </c>
      <c r="Q864" s="1">
        <f t="shared" si="915"/>
        <v>1</v>
      </c>
      <c r="R864" s="1">
        <f t="shared" si="916"/>
        <v>0</v>
      </c>
    </row>
    <row r="865" spans="1:18" hidden="1" x14ac:dyDescent="0.3">
      <c r="A865" s="1">
        <f t="shared" si="962"/>
        <v>186</v>
      </c>
      <c r="B865" s="1">
        <f t="shared" ref="B865:D865" si="976">INDEX(A$6:A$221,$A865)-A$675</f>
        <v>0.71199999999999997</v>
      </c>
      <c r="C865" s="1">
        <f t="shared" si="976"/>
        <v>-0.42933333333333329</v>
      </c>
      <c r="D865" s="1">
        <f t="shared" si="976"/>
        <v>0.78133333333333366</v>
      </c>
      <c r="E865" s="1">
        <f t="shared" si="903"/>
        <v>0.3948717948717948</v>
      </c>
      <c r="F865" s="1">
        <f t="shared" si="904"/>
        <v>-0.82564102564102571</v>
      </c>
      <c r="G865" s="1">
        <f t="shared" si="905"/>
        <v>0.3897435897435898</v>
      </c>
      <c r="H865" s="1">
        <f t="shared" si="906"/>
        <v>0.37777777777777777</v>
      </c>
      <c r="I865" s="1">
        <f t="shared" si="907"/>
        <v>-0.18095238095238098</v>
      </c>
      <c r="J865" s="1">
        <f t="shared" si="908"/>
        <v>0.30158730158730174</v>
      </c>
      <c r="K865" s="1">
        <f t="shared" si="909"/>
        <v>1.3017528888888892</v>
      </c>
      <c r="L865" s="1">
        <f t="shared" si="910"/>
        <v>0.98950690335305735</v>
      </c>
      <c r="M865" s="1">
        <f t="shared" si="911"/>
        <v>0.26641471403376171</v>
      </c>
      <c r="N865" s="1">
        <f t="shared" si="912"/>
        <v>3</v>
      </c>
      <c r="O865" s="1">
        <f t="shared" si="913"/>
        <v>0</v>
      </c>
      <c r="P865" s="1">
        <f t="shared" si="914"/>
        <v>0</v>
      </c>
      <c r="Q865" s="1">
        <f t="shared" si="915"/>
        <v>1</v>
      </c>
      <c r="R865" s="1">
        <f t="shared" si="916"/>
        <v>0</v>
      </c>
    </row>
    <row r="866" spans="1:18" hidden="1" x14ac:dyDescent="0.3">
      <c r="A866" s="1">
        <f t="shared" si="962"/>
        <v>187</v>
      </c>
      <c r="B866" s="1">
        <f t="shared" ref="B866:D866" si="977">INDEX(A$6:A$221,$A866)-A$675</f>
        <v>0.71199999999999997</v>
      </c>
      <c r="C866" s="1">
        <f t="shared" si="977"/>
        <v>-0.22933333333333328</v>
      </c>
      <c r="D866" s="1">
        <f t="shared" si="977"/>
        <v>-0.21866666666666659</v>
      </c>
      <c r="E866" s="1">
        <f t="shared" si="903"/>
        <v>0.3948717948717948</v>
      </c>
      <c r="F866" s="1">
        <f t="shared" si="904"/>
        <v>-0.62564102564102564</v>
      </c>
      <c r="G866" s="1">
        <f t="shared" si="905"/>
        <v>-0.61025641025641042</v>
      </c>
      <c r="H866" s="1">
        <f t="shared" si="906"/>
        <v>0.37777777777777777</v>
      </c>
      <c r="I866" s="1">
        <f t="shared" si="907"/>
        <v>1.9047619047619035E-2</v>
      </c>
      <c r="J866" s="1">
        <f t="shared" si="908"/>
        <v>-0.69841269841269848</v>
      </c>
      <c r="K866" s="1">
        <f t="shared" si="909"/>
        <v>0.60735288888888872</v>
      </c>
      <c r="L866" s="1">
        <f t="shared" si="910"/>
        <v>0.91976331360946761</v>
      </c>
      <c r="M866" s="1">
        <f t="shared" si="911"/>
        <v>0.63085915847820617</v>
      </c>
      <c r="N866" s="1">
        <f t="shared" si="912"/>
        <v>1</v>
      </c>
      <c r="O866" s="1">
        <f t="shared" si="913"/>
        <v>1</v>
      </c>
      <c r="P866" s="1">
        <f t="shared" si="914"/>
        <v>0</v>
      </c>
      <c r="Q866" s="1">
        <f t="shared" si="915"/>
        <v>0</v>
      </c>
      <c r="R866" s="1">
        <f t="shared" si="916"/>
        <v>0</v>
      </c>
    </row>
    <row r="867" spans="1:18" hidden="1" x14ac:dyDescent="0.3">
      <c r="A867" s="1">
        <f>A866+1</f>
        <v>188</v>
      </c>
      <c r="B867" s="1">
        <f t="shared" ref="B867:D867" si="978">INDEX(A$6:A$221,$A867)-A$675</f>
        <v>0.71199999999999997</v>
      </c>
      <c r="C867" s="1">
        <f t="shared" si="978"/>
        <v>-0.22933333333333328</v>
      </c>
      <c r="D867" s="1">
        <f t="shared" si="978"/>
        <v>-1.8666666666666581E-2</v>
      </c>
      <c r="E867" s="1">
        <f t="shared" si="903"/>
        <v>0.3948717948717948</v>
      </c>
      <c r="F867" s="1">
        <f t="shared" si="904"/>
        <v>-0.62564102564102564</v>
      </c>
      <c r="G867" s="1">
        <f t="shared" si="905"/>
        <v>-0.41025641025641041</v>
      </c>
      <c r="H867" s="1">
        <f t="shared" si="906"/>
        <v>0.37777777777777777</v>
      </c>
      <c r="I867" s="1">
        <f t="shared" si="907"/>
        <v>1.9047619047619035E-2</v>
      </c>
      <c r="J867" s="1">
        <f t="shared" si="908"/>
        <v>-0.49841269841269847</v>
      </c>
      <c r="K867" s="1">
        <f t="shared" si="909"/>
        <v>0.55988622222222217</v>
      </c>
      <c r="L867" s="1">
        <f t="shared" si="910"/>
        <v>0.71566074950690339</v>
      </c>
      <c r="M867" s="1">
        <f t="shared" si="911"/>
        <v>0.39149407911312678</v>
      </c>
      <c r="N867" s="1">
        <f t="shared" si="912"/>
        <v>3</v>
      </c>
      <c r="O867" s="1">
        <f t="shared" si="913"/>
        <v>0</v>
      </c>
      <c r="P867" s="1">
        <f t="shared" si="914"/>
        <v>0</v>
      </c>
      <c r="Q867" s="1">
        <f t="shared" si="915"/>
        <v>1</v>
      </c>
      <c r="R867" s="1">
        <f t="shared" si="916"/>
        <v>0</v>
      </c>
    </row>
    <row r="868" spans="1:18" hidden="1" x14ac:dyDescent="0.3">
      <c r="A868" s="1">
        <f t="shared" ref="A868:A895" si="979">A867+1</f>
        <v>189</v>
      </c>
      <c r="B868" s="1">
        <f t="shared" ref="B868:D868" si="980">INDEX(A$6:A$221,$A868)-A$675</f>
        <v>0.71199999999999997</v>
      </c>
      <c r="C868" s="1">
        <f t="shared" si="980"/>
        <v>-0.22933333333333328</v>
      </c>
      <c r="D868" s="1">
        <f t="shared" si="980"/>
        <v>0.18133333333333343</v>
      </c>
      <c r="E868" s="1">
        <f t="shared" si="903"/>
        <v>0.3948717948717948</v>
      </c>
      <c r="F868" s="1">
        <f t="shared" si="904"/>
        <v>-0.62564102564102564</v>
      </c>
      <c r="G868" s="1">
        <f t="shared" si="905"/>
        <v>-0.2102564102564104</v>
      </c>
      <c r="H868" s="1">
        <f t="shared" si="906"/>
        <v>0.37777777777777777</v>
      </c>
      <c r="I868" s="1">
        <f t="shared" si="907"/>
        <v>1.9047619047619035E-2</v>
      </c>
      <c r="J868" s="1">
        <f t="shared" si="908"/>
        <v>-0.29841269841269846</v>
      </c>
      <c r="K868" s="1">
        <f t="shared" si="909"/>
        <v>0.59241955555555548</v>
      </c>
      <c r="L868" s="1">
        <f t="shared" si="910"/>
        <v>0.59155818540433924</v>
      </c>
      <c r="M868" s="1">
        <f t="shared" si="911"/>
        <v>0.2321289997480474</v>
      </c>
      <c r="N868" s="1">
        <f t="shared" si="912"/>
        <v>3</v>
      </c>
      <c r="O868" s="1">
        <f t="shared" si="913"/>
        <v>0</v>
      </c>
      <c r="P868" s="1">
        <f t="shared" si="914"/>
        <v>0</v>
      </c>
      <c r="Q868" s="1">
        <f t="shared" si="915"/>
        <v>1</v>
      </c>
      <c r="R868" s="1">
        <f t="shared" si="916"/>
        <v>0</v>
      </c>
    </row>
    <row r="869" spans="1:18" hidden="1" x14ac:dyDescent="0.3">
      <c r="A869" s="1">
        <f t="shared" si="979"/>
        <v>190</v>
      </c>
      <c r="B869" s="1">
        <f t="shared" ref="B869:D869" si="981">INDEX(A$6:A$221,$A869)-A$675</f>
        <v>0.71199999999999997</v>
      </c>
      <c r="C869" s="1">
        <f t="shared" si="981"/>
        <v>-0.22933333333333328</v>
      </c>
      <c r="D869" s="1">
        <f t="shared" si="981"/>
        <v>0.38133333333333352</v>
      </c>
      <c r="E869" s="1">
        <f t="shared" si="903"/>
        <v>0.3948717948717948</v>
      </c>
      <c r="F869" s="1">
        <f t="shared" si="904"/>
        <v>-0.62564102564102564</v>
      </c>
      <c r="G869" s="1">
        <f t="shared" si="905"/>
        <v>-1.0256410256410331E-2</v>
      </c>
      <c r="H869" s="1">
        <f t="shared" si="906"/>
        <v>0.37777777777777777</v>
      </c>
      <c r="I869" s="1">
        <f t="shared" si="907"/>
        <v>1.9047619047619035E-2</v>
      </c>
      <c r="J869" s="1">
        <f t="shared" si="908"/>
        <v>-9.8412698412698396E-2</v>
      </c>
      <c r="K869" s="1">
        <f t="shared" si="909"/>
        <v>0.70495288888888896</v>
      </c>
      <c r="L869" s="1">
        <f t="shared" si="910"/>
        <v>0.54745562130177505</v>
      </c>
      <c r="M869" s="1">
        <f t="shared" si="911"/>
        <v>0.15276392038296799</v>
      </c>
      <c r="N869" s="1">
        <f t="shared" si="912"/>
        <v>3</v>
      </c>
      <c r="O869" s="1">
        <f t="shared" si="913"/>
        <v>0</v>
      </c>
      <c r="P869" s="1">
        <f t="shared" si="914"/>
        <v>0</v>
      </c>
      <c r="Q869" s="1">
        <f t="shared" si="915"/>
        <v>1</v>
      </c>
      <c r="R869" s="1">
        <f t="shared" si="916"/>
        <v>0</v>
      </c>
    </row>
    <row r="870" spans="1:18" hidden="1" x14ac:dyDescent="0.3">
      <c r="A870" s="1">
        <f t="shared" si="979"/>
        <v>191</v>
      </c>
      <c r="B870" s="1">
        <f t="shared" ref="B870:D870" si="982">INDEX(A$6:A$221,$A870)-A$675</f>
        <v>0.71199999999999997</v>
      </c>
      <c r="C870" s="1">
        <f t="shared" si="982"/>
        <v>-0.22933333333333328</v>
      </c>
      <c r="D870" s="1">
        <f t="shared" si="982"/>
        <v>0.58133333333333359</v>
      </c>
      <c r="E870" s="1">
        <f t="shared" si="903"/>
        <v>0.3948717948717948</v>
      </c>
      <c r="F870" s="1">
        <f t="shared" si="904"/>
        <v>-0.62564102564102564</v>
      </c>
      <c r="G870" s="1">
        <f t="shared" si="905"/>
        <v>0.18974358974358974</v>
      </c>
      <c r="H870" s="1">
        <f t="shared" si="906"/>
        <v>0.37777777777777777</v>
      </c>
      <c r="I870" s="1">
        <f t="shared" si="907"/>
        <v>1.9047619047619035E-2</v>
      </c>
      <c r="J870" s="1">
        <f t="shared" si="908"/>
        <v>0.10158730158730167</v>
      </c>
      <c r="K870" s="1">
        <f t="shared" si="909"/>
        <v>0.89748622222222241</v>
      </c>
      <c r="L870" s="1">
        <f t="shared" si="910"/>
        <v>0.58335305719921093</v>
      </c>
      <c r="M870" s="1">
        <f t="shared" si="911"/>
        <v>0.15339884101788864</v>
      </c>
      <c r="N870" s="1">
        <f t="shared" si="912"/>
        <v>3</v>
      </c>
      <c r="O870" s="1">
        <f t="shared" si="913"/>
        <v>0</v>
      </c>
      <c r="P870" s="1">
        <f t="shared" si="914"/>
        <v>0</v>
      </c>
      <c r="Q870" s="1">
        <f t="shared" si="915"/>
        <v>1</v>
      </c>
      <c r="R870" s="1">
        <f t="shared" si="916"/>
        <v>0</v>
      </c>
    </row>
    <row r="871" spans="1:18" hidden="1" x14ac:dyDescent="0.3">
      <c r="A871" s="1">
        <f t="shared" si="979"/>
        <v>192</v>
      </c>
      <c r="B871" s="1">
        <f t="shared" ref="B871:D871" si="983">INDEX(A$6:A$221,$A871)-A$675</f>
        <v>0.71199999999999997</v>
      </c>
      <c r="C871" s="1">
        <f t="shared" si="983"/>
        <v>-0.22933333333333328</v>
      </c>
      <c r="D871" s="1">
        <f t="shared" si="983"/>
        <v>0.78133333333333366</v>
      </c>
      <c r="E871" s="1">
        <f t="shared" si="903"/>
        <v>0.3948717948717948</v>
      </c>
      <c r="F871" s="1">
        <f t="shared" si="904"/>
        <v>-0.62564102564102564</v>
      </c>
      <c r="G871" s="1">
        <f t="shared" si="905"/>
        <v>0.3897435897435898</v>
      </c>
      <c r="H871" s="1">
        <f t="shared" si="906"/>
        <v>0.37777777777777777</v>
      </c>
      <c r="I871" s="1">
        <f t="shared" si="907"/>
        <v>1.9047619047619035E-2</v>
      </c>
      <c r="J871" s="1">
        <f t="shared" si="908"/>
        <v>0.30158730158730174</v>
      </c>
      <c r="K871" s="1">
        <f t="shared" si="909"/>
        <v>1.1700195555555559</v>
      </c>
      <c r="L871" s="1">
        <f t="shared" si="910"/>
        <v>0.69925049309664689</v>
      </c>
      <c r="M871" s="1">
        <f t="shared" si="911"/>
        <v>0.23403376165280937</v>
      </c>
      <c r="N871" s="1">
        <f t="shared" si="912"/>
        <v>3</v>
      </c>
      <c r="O871" s="1">
        <f t="shared" si="913"/>
        <v>0</v>
      </c>
      <c r="P871" s="1">
        <f t="shared" si="914"/>
        <v>0</v>
      </c>
      <c r="Q871" s="1">
        <f t="shared" si="915"/>
        <v>1</v>
      </c>
      <c r="R871" s="1">
        <f t="shared" si="916"/>
        <v>0</v>
      </c>
    </row>
    <row r="872" spans="1:18" hidden="1" x14ac:dyDescent="0.3">
      <c r="A872" s="1">
        <f t="shared" si="979"/>
        <v>193</v>
      </c>
      <c r="B872" s="1">
        <f t="shared" ref="B872:D872" si="984">INDEX(A$6:A$221,$A872)-A$675</f>
        <v>0.71199999999999997</v>
      </c>
      <c r="C872" s="1">
        <f t="shared" si="984"/>
        <v>-2.9333333333333267E-2</v>
      </c>
      <c r="D872" s="1">
        <f t="shared" si="984"/>
        <v>-0.21866666666666659</v>
      </c>
      <c r="E872" s="1">
        <f t="shared" si="903"/>
        <v>0.3948717948717948</v>
      </c>
      <c r="F872" s="1">
        <f t="shared" si="904"/>
        <v>-0.42564102564102568</v>
      </c>
      <c r="G872" s="1">
        <f t="shared" si="905"/>
        <v>-0.61025641025641042</v>
      </c>
      <c r="H872" s="1">
        <f t="shared" si="906"/>
        <v>0.37777777777777777</v>
      </c>
      <c r="I872" s="1">
        <f t="shared" si="907"/>
        <v>0.21904761904761905</v>
      </c>
      <c r="J872" s="1">
        <f t="shared" si="908"/>
        <v>-0.69841269841269848</v>
      </c>
      <c r="K872" s="1">
        <f t="shared" si="909"/>
        <v>0.55561955555555542</v>
      </c>
      <c r="L872" s="1">
        <f t="shared" si="910"/>
        <v>0.70950690335305744</v>
      </c>
      <c r="M872" s="1">
        <f t="shared" si="911"/>
        <v>0.67847820609725384</v>
      </c>
      <c r="N872" s="1">
        <f t="shared" si="912"/>
        <v>1</v>
      </c>
      <c r="O872" s="1">
        <f t="shared" si="913"/>
        <v>1</v>
      </c>
      <c r="P872" s="1">
        <f t="shared" si="914"/>
        <v>0</v>
      </c>
      <c r="Q872" s="1">
        <f t="shared" si="915"/>
        <v>0</v>
      </c>
      <c r="R872" s="1">
        <f t="shared" si="916"/>
        <v>0</v>
      </c>
    </row>
    <row r="873" spans="1:18" hidden="1" x14ac:dyDescent="0.3">
      <c r="A873" s="1">
        <f t="shared" si="979"/>
        <v>194</v>
      </c>
      <c r="B873" s="1">
        <f t="shared" ref="B873:D873" si="985">INDEX(A$6:A$221,$A873)-A$675</f>
        <v>0.71199999999999997</v>
      </c>
      <c r="C873" s="1">
        <f t="shared" si="985"/>
        <v>-2.9333333333333267E-2</v>
      </c>
      <c r="D873" s="1">
        <f t="shared" si="985"/>
        <v>-1.8666666666666581E-2</v>
      </c>
      <c r="E873" s="1">
        <f t="shared" ref="E873:E895" si="986">INDEX(A$6:A$221,$A873)-A$676</f>
        <v>0.3948717948717948</v>
      </c>
      <c r="F873" s="1">
        <f t="shared" ref="F873:F895" si="987">INDEX(B$6:B$221,$A873)-B$676</f>
        <v>-0.42564102564102568</v>
      </c>
      <c r="G873" s="1">
        <f t="shared" ref="G873:G895" si="988">INDEX(C$6:C$221,$A873)-C$676</f>
        <v>-0.41025641025641041</v>
      </c>
      <c r="H873" s="1">
        <f t="shared" ref="H873:H895" si="989">INDEX(A$6:A$221,$A873)-A$677</f>
        <v>0.37777777777777777</v>
      </c>
      <c r="I873" s="1">
        <f t="shared" ref="I873:I895" si="990">INDEX(B$6:B$221,$A873)-B$677</f>
        <v>0.21904761904761905</v>
      </c>
      <c r="J873" s="1">
        <f t="shared" ref="J873:J895" si="991">INDEX(C$6:C$221,$A873)-C$677</f>
        <v>-0.49841269841269847</v>
      </c>
      <c r="K873" s="1">
        <f t="shared" ref="K873:K895" si="992">SUMPRODUCT(B873:D873,B873:D873)</f>
        <v>0.50815288888888888</v>
      </c>
      <c r="L873" s="1">
        <f t="shared" ref="L873:L895" si="993">SUMPRODUCT(E873:G873,E873:G873)</f>
        <v>0.50540433925049322</v>
      </c>
      <c r="M873" s="1">
        <f t="shared" ref="M873:M895" si="994">SUMPRODUCT(H873:J873,H873:J873)</f>
        <v>0.4391131267321744</v>
      </c>
      <c r="N873" s="1">
        <f t="shared" ref="N873:N895" si="995">MATCH(MIN(K873:M873),K873:M873, 0)</f>
        <v>3</v>
      </c>
      <c r="O873" s="1">
        <f t="shared" ref="O873:O895" si="996">IF(N873=1,1,0)</f>
        <v>0</v>
      </c>
      <c r="P873" s="1">
        <f t="shared" ref="P873:P895" si="997">IF(N873=2,1,0)</f>
        <v>0</v>
      </c>
      <c r="Q873" s="1">
        <f t="shared" ref="Q873:Q895" si="998">IF(N873=3,1,0)</f>
        <v>1</v>
      </c>
      <c r="R873" s="1">
        <f t="shared" ref="R873:R895" si="999">IF(N873=N648, 0, 1)</f>
        <v>0</v>
      </c>
    </row>
    <row r="874" spans="1:18" hidden="1" x14ac:dyDescent="0.3">
      <c r="A874" s="1">
        <f t="shared" si="979"/>
        <v>195</v>
      </c>
      <c r="B874" s="1">
        <f t="shared" ref="B874:D874" si="1000">INDEX(A$6:A$221,$A874)-A$675</f>
        <v>0.71199999999999997</v>
      </c>
      <c r="C874" s="1">
        <f t="shared" si="1000"/>
        <v>-2.9333333333333267E-2</v>
      </c>
      <c r="D874" s="1">
        <f t="shared" si="1000"/>
        <v>0.18133333333333343</v>
      </c>
      <c r="E874" s="1">
        <f t="shared" si="986"/>
        <v>0.3948717948717948</v>
      </c>
      <c r="F874" s="1">
        <f t="shared" si="987"/>
        <v>-0.42564102564102568</v>
      </c>
      <c r="G874" s="1">
        <f t="shared" si="988"/>
        <v>-0.2102564102564104</v>
      </c>
      <c r="H874" s="1">
        <f t="shared" si="989"/>
        <v>0.37777777777777777</v>
      </c>
      <c r="I874" s="1">
        <f t="shared" si="990"/>
        <v>0.21904761904761905</v>
      </c>
      <c r="J874" s="1">
        <f t="shared" si="991"/>
        <v>-0.29841269841269846</v>
      </c>
      <c r="K874" s="1">
        <f t="shared" si="992"/>
        <v>0.54068622222222218</v>
      </c>
      <c r="L874" s="1">
        <f t="shared" si="993"/>
        <v>0.38130177514792907</v>
      </c>
      <c r="M874" s="1">
        <f t="shared" si="994"/>
        <v>0.27974804736709502</v>
      </c>
      <c r="N874" s="1">
        <f t="shared" si="995"/>
        <v>3</v>
      </c>
      <c r="O874" s="1">
        <f t="shared" si="996"/>
        <v>0</v>
      </c>
      <c r="P874" s="1">
        <f t="shared" si="997"/>
        <v>0</v>
      </c>
      <c r="Q874" s="1">
        <f t="shared" si="998"/>
        <v>1</v>
      </c>
      <c r="R874" s="1">
        <f t="shared" si="999"/>
        <v>0</v>
      </c>
    </row>
    <row r="875" spans="1:18" hidden="1" x14ac:dyDescent="0.3">
      <c r="A875" s="1">
        <f t="shared" si="979"/>
        <v>196</v>
      </c>
      <c r="B875" s="1">
        <f t="shared" ref="B875:D875" si="1001">INDEX(A$6:A$221,$A875)-A$675</f>
        <v>0.71199999999999997</v>
      </c>
      <c r="C875" s="1">
        <f t="shared" si="1001"/>
        <v>-2.9333333333333267E-2</v>
      </c>
      <c r="D875" s="1">
        <f t="shared" si="1001"/>
        <v>0.38133333333333352</v>
      </c>
      <c r="E875" s="1">
        <f t="shared" si="986"/>
        <v>0.3948717948717948</v>
      </c>
      <c r="F875" s="1">
        <f t="shared" si="987"/>
        <v>-0.42564102564102568</v>
      </c>
      <c r="G875" s="1">
        <f t="shared" si="988"/>
        <v>-1.0256410256410331E-2</v>
      </c>
      <c r="H875" s="1">
        <f t="shared" si="989"/>
        <v>0.37777777777777777</v>
      </c>
      <c r="I875" s="1">
        <f t="shared" si="990"/>
        <v>0.21904761904761905</v>
      </c>
      <c r="J875" s="1">
        <f t="shared" si="991"/>
        <v>-9.8412698412698396E-2</v>
      </c>
      <c r="K875" s="1">
        <f t="shared" si="992"/>
        <v>0.65321955555555566</v>
      </c>
      <c r="L875" s="1">
        <f t="shared" si="993"/>
        <v>0.33719921104536488</v>
      </c>
      <c r="M875" s="1">
        <f t="shared" si="994"/>
        <v>0.2003829680020156</v>
      </c>
      <c r="N875" s="1">
        <f t="shared" si="995"/>
        <v>3</v>
      </c>
      <c r="O875" s="1">
        <f t="shared" si="996"/>
        <v>0</v>
      </c>
      <c r="P875" s="1">
        <f t="shared" si="997"/>
        <v>0</v>
      </c>
      <c r="Q875" s="1">
        <f t="shared" si="998"/>
        <v>1</v>
      </c>
      <c r="R875" s="1">
        <f t="shared" si="999"/>
        <v>0</v>
      </c>
    </row>
    <row r="876" spans="1:18" hidden="1" x14ac:dyDescent="0.3">
      <c r="A876" s="1">
        <f t="shared" si="979"/>
        <v>197</v>
      </c>
      <c r="B876" s="1">
        <f t="shared" ref="B876:D876" si="1002">INDEX(A$6:A$221,$A876)-A$675</f>
        <v>0.71199999999999997</v>
      </c>
      <c r="C876" s="1">
        <f t="shared" si="1002"/>
        <v>-2.9333333333333267E-2</v>
      </c>
      <c r="D876" s="1">
        <f t="shared" si="1002"/>
        <v>0.58133333333333359</v>
      </c>
      <c r="E876" s="1">
        <f t="shared" si="986"/>
        <v>0.3948717948717948</v>
      </c>
      <c r="F876" s="1">
        <f t="shared" si="987"/>
        <v>-0.42564102564102568</v>
      </c>
      <c r="G876" s="1">
        <f t="shared" si="988"/>
        <v>0.18974358974358974</v>
      </c>
      <c r="H876" s="1">
        <f t="shared" si="989"/>
        <v>0.37777777777777777</v>
      </c>
      <c r="I876" s="1">
        <f t="shared" si="990"/>
        <v>0.21904761904761905</v>
      </c>
      <c r="J876" s="1">
        <f t="shared" si="991"/>
        <v>0.10158730158730167</v>
      </c>
      <c r="K876" s="1">
        <f t="shared" si="992"/>
        <v>0.84575288888888911</v>
      </c>
      <c r="L876" s="1">
        <f t="shared" si="993"/>
        <v>0.37309664694280076</v>
      </c>
      <c r="M876" s="1">
        <f t="shared" si="994"/>
        <v>0.20101788863693626</v>
      </c>
      <c r="N876" s="1">
        <f t="shared" si="995"/>
        <v>3</v>
      </c>
      <c r="O876" s="1">
        <f t="shared" si="996"/>
        <v>0</v>
      </c>
      <c r="P876" s="1">
        <f t="shared" si="997"/>
        <v>0</v>
      </c>
      <c r="Q876" s="1">
        <f t="shared" si="998"/>
        <v>1</v>
      </c>
      <c r="R876" s="1">
        <f t="shared" si="999"/>
        <v>0</v>
      </c>
    </row>
    <row r="877" spans="1:18" hidden="1" x14ac:dyDescent="0.3">
      <c r="A877" s="1">
        <f t="shared" si="979"/>
        <v>198</v>
      </c>
      <c r="B877" s="1">
        <f t="shared" ref="B877:D877" si="1003">INDEX(A$6:A$221,$A877)-A$675</f>
        <v>0.71199999999999997</v>
      </c>
      <c r="C877" s="1">
        <f t="shared" si="1003"/>
        <v>-2.9333333333333267E-2</v>
      </c>
      <c r="D877" s="1">
        <f t="shared" si="1003"/>
        <v>0.78133333333333366</v>
      </c>
      <c r="E877" s="1">
        <f t="shared" si="986"/>
        <v>0.3948717948717948</v>
      </c>
      <c r="F877" s="1">
        <f t="shared" si="987"/>
        <v>-0.42564102564102568</v>
      </c>
      <c r="G877" s="1">
        <f t="shared" si="988"/>
        <v>0.3897435897435898</v>
      </c>
      <c r="H877" s="1">
        <f t="shared" si="989"/>
        <v>0.37777777777777777</v>
      </c>
      <c r="I877" s="1">
        <f t="shared" si="990"/>
        <v>0.21904761904761905</v>
      </c>
      <c r="J877" s="1">
        <f t="shared" si="991"/>
        <v>0.30158730158730174</v>
      </c>
      <c r="K877" s="1">
        <f t="shared" si="992"/>
        <v>1.1182862222222227</v>
      </c>
      <c r="L877" s="1">
        <f t="shared" si="993"/>
        <v>0.48899408284023671</v>
      </c>
      <c r="M877" s="1">
        <f t="shared" si="994"/>
        <v>0.28165280927185699</v>
      </c>
      <c r="N877" s="1">
        <f t="shared" si="995"/>
        <v>3</v>
      </c>
      <c r="O877" s="1">
        <f t="shared" si="996"/>
        <v>0</v>
      </c>
      <c r="P877" s="1">
        <f t="shared" si="997"/>
        <v>0</v>
      </c>
      <c r="Q877" s="1">
        <f t="shared" si="998"/>
        <v>1</v>
      </c>
      <c r="R877" s="1">
        <f t="shared" si="999"/>
        <v>0</v>
      </c>
    </row>
    <row r="878" spans="1:18" hidden="1" x14ac:dyDescent="0.3">
      <c r="A878" s="1">
        <f t="shared" si="979"/>
        <v>199</v>
      </c>
      <c r="B878" s="1">
        <f t="shared" ref="B878:D878" si="1004">INDEX(A$6:A$221,$A878)-A$675</f>
        <v>0.71199999999999997</v>
      </c>
      <c r="C878" s="1">
        <f t="shared" si="1004"/>
        <v>0.1706666666666668</v>
      </c>
      <c r="D878" s="1">
        <f t="shared" si="1004"/>
        <v>-0.21866666666666659</v>
      </c>
      <c r="E878" s="1">
        <f t="shared" si="986"/>
        <v>0.3948717948717948</v>
      </c>
      <c r="F878" s="1">
        <f t="shared" si="987"/>
        <v>-0.22564102564102562</v>
      </c>
      <c r="G878" s="1">
        <f t="shared" si="988"/>
        <v>-0.61025641025641042</v>
      </c>
      <c r="H878" s="1">
        <f t="shared" si="989"/>
        <v>0.37777777777777777</v>
      </c>
      <c r="I878" s="1">
        <f t="shared" si="990"/>
        <v>0.41904761904761911</v>
      </c>
      <c r="J878" s="1">
        <f t="shared" si="991"/>
        <v>-0.69841269841269848</v>
      </c>
      <c r="K878" s="1">
        <f t="shared" si="992"/>
        <v>0.58388622222222208</v>
      </c>
      <c r="L878" s="1">
        <f t="shared" si="993"/>
        <v>0.57925049309664711</v>
      </c>
      <c r="M878" s="1">
        <f t="shared" si="994"/>
        <v>0.80609725371630148</v>
      </c>
      <c r="N878" s="1">
        <f t="shared" si="995"/>
        <v>2</v>
      </c>
      <c r="O878" s="1">
        <f t="shared" si="996"/>
        <v>0</v>
      </c>
      <c r="P878" s="1">
        <f t="shared" si="997"/>
        <v>1</v>
      </c>
      <c r="Q878" s="1">
        <f t="shared" si="998"/>
        <v>0</v>
      </c>
      <c r="R878" s="1">
        <f t="shared" si="999"/>
        <v>0</v>
      </c>
    </row>
    <row r="879" spans="1:18" hidden="1" x14ac:dyDescent="0.3">
      <c r="A879" s="1">
        <f t="shared" si="979"/>
        <v>200</v>
      </c>
      <c r="B879" s="1">
        <f t="shared" ref="B879:D879" si="1005">INDEX(A$6:A$221,$A879)-A$675</f>
        <v>0.71199999999999997</v>
      </c>
      <c r="C879" s="1">
        <f t="shared" si="1005"/>
        <v>0.1706666666666668</v>
      </c>
      <c r="D879" s="1">
        <f t="shared" si="1005"/>
        <v>-1.8666666666666581E-2</v>
      </c>
      <c r="E879" s="1">
        <f t="shared" si="986"/>
        <v>0.3948717948717948</v>
      </c>
      <c r="F879" s="1">
        <f t="shared" si="987"/>
        <v>-0.22564102564102562</v>
      </c>
      <c r="G879" s="1">
        <f t="shared" si="988"/>
        <v>-0.41025641025641041</v>
      </c>
      <c r="H879" s="1">
        <f t="shared" si="989"/>
        <v>0.37777777777777777</v>
      </c>
      <c r="I879" s="1">
        <f t="shared" si="990"/>
        <v>0.41904761904761911</v>
      </c>
      <c r="J879" s="1">
        <f t="shared" si="991"/>
        <v>-0.49841269841269847</v>
      </c>
      <c r="K879" s="1">
        <f t="shared" si="992"/>
        <v>0.53641955555555554</v>
      </c>
      <c r="L879" s="1">
        <f t="shared" si="993"/>
        <v>0.37514792899408289</v>
      </c>
      <c r="M879" s="1">
        <f t="shared" si="994"/>
        <v>0.56673217435122203</v>
      </c>
      <c r="N879" s="1">
        <f t="shared" si="995"/>
        <v>2</v>
      </c>
      <c r="O879" s="1">
        <f t="shared" si="996"/>
        <v>0</v>
      </c>
      <c r="P879" s="1">
        <f t="shared" si="997"/>
        <v>1</v>
      </c>
      <c r="Q879" s="1">
        <f t="shared" si="998"/>
        <v>0</v>
      </c>
      <c r="R879" s="1">
        <f t="shared" si="999"/>
        <v>0</v>
      </c>
    </row>
    <row r="880" spans="1:18" hidden="1" x14ac:dyDescent="0.3">
      <c r="A880" s="1">
        <f t="shared" si="979"/>
        <v>201</v>
      </c>
      <c r="B880" s="1">
        <f t="shared" ref="B880:D880" si="1006">INDEX(A$6:A$221,$A880)-A$675</f>
        <v>0.71199999999999997</v>
      </c>
      <c r="C880" s="1">
        <f t="shared" si="1006"/>
        <v>0.1706666666666668</v>
      </c>
      <c r="D880" s="1">
        <f t="shared" si="1006"/>
        <v>0.18133333333333343</v>
      </c>
      <c r="E880" s="1">
        <f t="shared" si="986"/>
        <v>0.3948717948717948</v>
      </c>
      <c r="F880" s="1">
        <f t="shared" si="987"/>
        <v>-0.22564102564102562</v>
      </c>
      <c r="G880" s="1">
        <f t="shared" si="988"/>
        <v>-0.2102564102564104</v>
      </c>
      <c r="H880" s="1">
        <f t="shared" si="989"/>
        <v>0.37777777777777777</v>
      </c>
      <c r="I880" s="1">
        <f t="shared" si="990"/>
        <v>0.41904761904761911</v>
      </c>
      <c r="J880" s="1">
        <f t="shared" si="991"/>
        <v>-0.29841269841269846</v>
      </c>
      <c r="K880" s="1">
        <f t="shared" si="992"/>
        <v>0.56895288888888884</v>
      </c>
      <c r="L880" s="1">
        <f t="shared" si="993"/>
        <v>0.25104536489151874</v>
      </c>
      <c r="M880" s="1">
        <f t="shared" si="994"/>
        <v>0.40736709498614265</v>
      </c>
      <c r="N880" s="1">
        <f t="shared" si="995"/>
        <v>2</v>
      </c>
      <c r="O880" s="1">
        <f t="shared" si="996"/>
        <v>0</v>
      </c>
      <c r="P880" s="1">
        <f t="shared" si="997"/>
        <v>1</v>
      </c>
      <c r="Q880" s="1">
        <f t="shared" si="998"/>
        <v>0</v>
      </c>
      <c r="R880" s="1">
        <f t="shared" si="999"/>
        <v>0</v>
      </c>
    </row>
    <row r="881" spans="1:18" hidden="1" x14ac:dyDescent="0.3">
      <c r="A881" s="1">
        <f t="shared" si="979"/>
        <v>202</v>
      </c>
      <c r="B881" s="1">
        <f t="shared" ref="B881:D881" si="1007">INDEX(A$6:A$221,$A881)-A$675</f>
        <v>0.71199999999999997</v>
      </c>
      <c r="C881" s="1">
        <f t="shared" si="1007"/>
        <v>0.1706666666666668</v>
      </c>
      <c r="D881" s="1">
        <f t="shared" si="1007"/>
        <v>0.38133333333333352</v>
      </c>
      <c r="E881" s="1">
        <f t="shared" si="986"/>
        <v>0.3948717948717948</v>
      </c>
      <c r="F881" s="1">
        <f t="shared" si="987"/>
        <v>-0.22564102564102562</v>
      </c>
      <c r="G881" s="1">
        <f t="shared" si="988"/>
        <v>-1.0256410256410331E-2</v>
      </c>
      <c r="H881" s="1">
        <f t="shared" si="989"/>
        <v>0.37777777777777777</v>
      </c>
      <c r="I881" s="1">
        <f t="shared" si="990"/>
        <v>0.41904761904761911</v>
      </c>
      <c r="J881" s="1">
        <f t="shared" si="991"/>
        <v>-9.8412698412698396E-2</v>
      </c>
      <c r="K881" s="1">
        <f t="shared" si="992"/>
        <v>0.68148622222222233</v>
      </c>
      <c r="L881" s="1">
        <f t="shared" si="993"/>
        <v>0.20694280078895458</v>
      </c>
      <c r="M881" s="1">
        <f t="shared" si="994"/>
        <v>0.32800201562106329</v>
      </c>
      <c r="N881" s="1">
        <f t="shared" si="995"/>
        <v>2</v>
      </c>
      <c r="O881" s="1">
        <f t="shared" si="996"/>
        <v>0</v>
      </c>
      <c r="P881" s="1">
        <f t="shared" si="997"/>
        <v>1</v>
      </c>
      <c r="Q881" s="1">
        <f t="shared" si="998"/>
        <v>0</v>
      </c>
      <c r="R881" s="1">
        <f t="shared" si="999"/>
        <v>0</v>
      </c>
    </row>
    <row r="882" spans="1:18" hidden="1" x14ac:dyDescent="0.3">
      <c r="A882" s="1">
        <f t="shared" si="979"/>
        <v>203</v>
      </c>
      <c r="B882" s="1">
        <f t="shared" ref="B882:D882" si="1008">INDEX(A$6:A$221,$A882)-A$675</f>
        <v>0.71199999999999997</v>
      </c>
      <c r="C882" s="1">
        <f t="shared" si="1008"/>
        <v>0.1706666666666668</v>
      </c>
      <c r="D882" s="1">
        <f t="shared" si="1008"/>
        <v>0.58133333333333359</v>
      </c>
      <c r="E882" s="1">
        <f t="shared" si="986"/>
        <v>0.3948717948717948</v>
      </c>
      <c r="F882" s="1">
        <f t="shared" si="987"/>
        <v>-0.22564102564102562</v>
      </c>
      <c r="G882" s="1">
        <f t="shared" si="988"/>
        <v>0.18974358974358974</v>
      </c>
      <c r="H882" s="1">
        <f t="shared" si="989"/>
        <v>0.37777777777777777</v>
      </c>
      <c r="I882" s="1">
        <f t="shared" si="990"/>
        <v>0.41904761904761911</v>
      </c>
      <c r="J882" s="1">
        <f t="shared" si="991"/>
        <v>0.10158730158730167</v>
      </c>
      <c r="K882" s="1">
        <f t="shared" si="992"/>
        <v>0.87401955555555577</v>
      </c>
      <c r="L882" s="1">
        <f t="shared" si="993"/>
        <v>0.24284023668639046</v>
      </c>
      <c r="M882" s="1">
        <f t="shared" si="994"/>
        <v>0.32863693625598395</v>
      </c>
      <c r="N882" s="1">
        <f t="shared" si="995"/>
        <v>2</v>
      </c>
      <c r="O882" s="1">
        <f t="shared" si="996"/>
        <v>0</v>
      </c>
      <c r="P882" s="1">
        <f t="shared" si="997"/>
        <v>1</v>
      </c>
      <c r="Q882" s="1">
        <f t="shared" si="998"/>
        <v>0</v>
      </c>
      <c r="R882" s="1">
        <f t="shared" si="999"/>
        <v>0</v>
      </c>
    </row>
    <row r="883" spans="1:18" hidden="1" x14ac:dyDescent="0.3">
      <c r="A883" s="1">
        <f t="shared" si="979"/>
        <v>204</v>
      </c>
      <c r="B883" s="1">
        <f t="shared" ref="B883:D883" si="1009">INDEX(A$6:A$221,$A883)-A$675</f>
        <v>0.71199999999999997</v>
      </c>
      <c r="C883" s="1">
        <f t="shared" si="1009"/>
        <v>0.1706666666666668</v>
      </c>
      <c r="D883" s="1">
        <f t="shared" si="1009"/>
        <v>0.78133333333333366</v>
      </c>
      <c r="E883" s="1">
        <f t="shared" si="986"/>
        <v>0.3948717948717948</v>
      </c>
      <c r="F883" s="1">
        <f t="shared" si="987"/>
        <v>-0.22564102564102562</v>
      </c>
      <c r="G883" s="1">
        <f t="shared" si="988"/>
        <v>0.3897435897435898</v>
      </c>
      <c r="H883" s="1">
        <f t="shared" si="989"/>
        <v>0.37777777777777777</v>
      </c>
      <c r="I883" s="1">
        <f t="shared" si="990"/>
        <v>0.41904761904761911</v>
      </c>
      <c r="J883" s="1">
        <f t="shared" si="991"/>
        <v>0.30158730158730174</v>
      </c>
      <c r="K883" s="1">
        <f t="shared" si="992"/>
        <v>1.1465528888888894</v>
      </c>
      <c r="L883" s="1">
        <f t="shared" si="993"/>
        <v>0.35873767258382638</v>
      </c>
      <c r="M883" s="1">
        <f t="shared" si="994"/>
        <v>0.40927185689090462</v>
      </c>
      <c r="N883" s="1">
        <f t="shared" si="995"/>
        <v>2</v>
      </c>
      <c r="O883" s="1">
        <f t="shared" si="996"/>
        <v>0</v>
      </c>
      <c r="P883" s="1">
        <f t="shared" si="997"/>
        <v>1</v>
      </c>
      <c r="Q883" s="1">
        <f t="shared" si="998"/>
        <v>0</v>
      </c>
      <c r="R883" s="1">
        <f t="shared" si="999"/>
        <v>0</v>
      </c>
    </row>
    <row r="884" spans="1:18" hidden="1" x14ac:dyDescent="0.3">
      <c r="A884" s="1">
        <f t="shared" si="979"/>
        <v>205</v>
      </c>
      <c r="B884" s="1">
        <f t="shared" ref="B884:D884" si="1010">INDEX(A$6:A$221,$A884)-A$675</f>
        <v>0.71199999999999997</v>
      </c>
      <c r="C884" s="1">
        <f t="shared" si="1010"/>
        <v>0.37066666666666676</v>
      </c>
      <c r="D884" s="1">
        <f t="shared" si="1010"/>
        <v>-0.21866666666666659</v>
      </c>
      <c r="E884" s="1">
        <f t="shared" si="986"/>
        <v>0.3948717948717948</v>
      </c>
      <c r="F884" s="1">
        <f t="shared" si="987"/>
        <v>-2.5641025641025661E-2</v>
      </c>
      <c r="G884" s="1">
        <f t="shared" si="988"/>
        <v>-0.61025641025641042</v>
      </c>
      <c r="H884" s="1">
        <f t="shared" si="989"/>
        <v>0.37777777777777777</v>
      </c>
      <c r="I884" s="1">
        <f t="shared" si="990"/>
        <v>0.61904761904761907</v>
      </c>
      <c r="J884" s="1">
        <f t="shared" si="991"/>
        <v>-0.69841269841269848</v>
      </c>
      <c r="K884" s="1">
        <f t="shared" si="992"/>
        <v>0.69215288888888882</v>
      </c>
      <c r="L884" s="1">
        <f t="shared" si="993"/>
        <v>0.52899408284023686</v>
      </c>
      <c r="M884" s="1">
        <f t="shared" si="994"/>
        <v>1.0137163013353492</v>
      </c>
      <c r="N884" s="1">
        <f t="shared" si="995"/>
        <v>2</v>
      </c>
      <c r="O884" s="1">
        <f t="shared" si="996"/>
        <v>0</v>
      </c>
      <c r="P884" s="1">
        <f t="shared" si="997"/>
        <v>1</v>
      </c>
      <c r="Q884" s="1">
        <f t="shared" si="998"/>
        <v>0</v>
      </c>
      <c r="R884" s="1">
        <f t="shared" si="999"/>
        <v>0</v>
      </c>
    </row>
    <row r="885" spans="1:18" hidden="1" x14ac:dyDescent="0.3">
      <c r="A885" s="1">
        <f t="shared" si="979"/>
        <v>206</v>
      </c>
      <c r="B885" s="1">
        <f t="shared" ref="B885:D885" si="1011">INDEX(A$6:A$221,$A885)-A$675</f>
        <v>0.71199999999999997</v>
      </c>
      <c r="C885" s="1">
        <f t="shared" si="1011"/>
        <v>0.37066666666666676</v>
      </c>
      <c r="D885" s="1">
        <f t="shared" si="1011"/>
        <v>-1.8666666666666581E-2</v>
      </c>
      <c r="E885" s="1">
        <f t="shared" si="986"/>
        <v>0.3948717948717948</v>
      </c>
      <c r="F885" s="1">
        <f t="shared" si="987"/>
        <v>-2.5641025641025661E-2</v>
      </c>
      <c r="G885" s="1">
        <f t="shared" si="988"/>
        <v>-0.41025641025641041</v>
      </c>
      <c r="H885" s="1">
        <f t="shared" si="989"/>
        <v>0.37777777777777777</v>
      </c>
      <c r="I885" s="1">
        <f t="shared" si="990"/>
        <v>0.61904761904761907</v>
      </c>
      <c r="J885" s="1">
        <f t="shared" si="991"/>
        <v>-0.49841269841269847</v>
      </c>
      <c r="K885" s="1">
        <f t="shared" si="992"/>
        <v>0.64468622222222227</v>
      </c>
      <c r="L885" s="1">
        <f t="shared" si="993"/>
        <v>0.32489151873767264</v>
      </c>
      <c r="M885" s="1">
        <f t="shared" si="994"/>
        <v>0.77435122197026973</v>
      </c>
      <c r="N885" s="1">
        <f t="shared" si="995"/>
        <v>2</v>
      </c>
      <c r="O885" s="1">
        <f t="shared" si="996"/>
        <v>0</v>
      </c>
      <c r="P885" s="1">
        <f t="shared" si="997"/>
        <v>1</v>
      </c>
      <c r="Q885" s="1">
        <f t="shared" si="998"/>
        <v>0</v>
      </c>
      <c r="R885" s="1">
        <f t="shared" si="999"/>
        <v>0</v>
      </c>
    </row>
    <row r="886" spans="1:18" hidden="1" x14ac:dyDescent="0.3">
      <c r="A886" s="1">
        <f t="shared" si="979"/>
        <v>207</v>
      </c>
      <c r="B886" s="1">
        <f t="shared" ref="B886:D886" si="1012">INDEX(A$6:A$221,$A886)-A$675</f>
        <v>0.71199999999999997</v>
      </c>
      <c r="C886" s="1">
        <f t="shared" si="1012"/>
        <v>0.37066666666666676</v>
      </c>
      <c r="D886" s="1">
        <f t="shared" si="1012"/>
        <v>0.18133333333333343</v>
      </c>
      <c r="E886" s="1">
        <f t="shared" si="986"/>
        <v>0.3948717948717948</v>
      </c>
      <c r="F886" s="1">
        <f t="shared" si="987"/>
        <v>-2.5641025641025661E-2</v>
      </c>
      <c r="G886" s="1">
        <f t="shared" si="988"/>
        <v>-0.2102564102564104</v>
      </c>
      <c r="H886" s="1">
        <f t="shared" si="989"/>
        <v>0.37777777777777777</v>
      </c>
      <c r="I886" s="1">
        <f t="shared" si="990"/>
        <v>0.61904761904761907</v>
      </c>
      <c r="J886" s="1">
        <f t="shared" si="991"/>
        <v>-0.29841269841269846</v>
      </c>
      <c r="K886" s="1">
        <f t="shared" si="992"/>
        <v>0.67721955555555557</v>
      </c>
      <c r="L886" s="1">
        <f t="shared" si="993"/>
        <v>0.20078895463510849</v>
      </c>
      <c r="M886" s="1">
        <f t="shared" si="994"/>
        <v>0.61498614260519036</v>
      </c>
      <c r="N886" s="1">
        <f t="shared" si="995"/>
        <v>2</v>
      </c>
      <c r="O886" s="1">
        <f t="shared" si="996"/>
        <v>0</v>
      </c>
      <c r="P886" s="1">
        <f t="shared" si="997"/>
        <v>1</v>
      </c>
      <c r="Q886" s="1">
        <f t="shared" si="998"/>
        <v>0</v>
      </c>
      <c r="R886" s="1">
        <f t="shared" si="999"/>
        <v>0</v>
      </c>
    </row>
    <row r="887" spans="1:18" hidden="1" x14ac:dyDescent="0.3">
      <c r="A887" s="1">
        <f t="shared" si="979"/>
        <v>208</v>
      </c>
      <c r="B887" s="1">
        <f t="shared" ref="B887:D887" si="1013">INDEX(A$6:A$221,$A887)-A$675</f>
        <v>0.71199999999999997</v>
      </c>
      <c r="C887" s="1">
        <f t="shared" si="1013"/>
        <v>0.37066666666666676</v>
      </c>
      <c r="D887" s="1">
        <f t="shared" si="1013"/>
        <v>0.38133333333333352</v>
      </c>
      <c r="E887" s="1">
        <f t="shared" si="986"/>
        <v>0.3948717948717948</v>
      </c>
      <c r="F887" s="1">
        <f t="shared" si="987"/>
        <v>-2.5641025641025661E-2</v>
      </c>
      <c r="G887" s="1">
        <f t="shared" si="988"/>
        <v>-1.0256410256410331E-2</v>
      </c>
      <c r="H887" s="1">
        <f t="shared" si="989"/>
        <v>0.37777777777777777</v>
      </c>
      <c r="I887" s="1">
        <f t="shared" si="990"/>
        <v>0.61904761904761907</v>
      </c>
      <c r="J887" s="1">
        <f t="shared" si="991"/>
        <v>-9.8412698412698396E-2</v>
      </c>
      <c r="K887" s="1">
        <f t="shared" si="992"/>
        <v>0.78975288888888906</v>
      </c>
      <c r="L887" s="1">
        <f t="shared" si="993"/>
        <v>0.15668639053254435</v>
      </c>
      <c r="M887" s="1">
        <f t="shared" si="994"/>
        <v>0.53562106324011094</v>
      </c>
      <c r="N887" s="1">
        <f t="shared" si="995"/>
        <v>2</v>
      </c>
      <c r="O887" s="1">
        <f t="shared" si="996"/>
        <v>0</v>
      </c>
      <c r="P887" s="1">
        <f t="shared" si="997"/>
        <v>1</v>
      </c>
      <c r="Q887" s="1">
        <f t="shared" si="998"/>
        <v>0</v>
      </c>
      <c r="R887" s="1">
        <f t="shared" si="999"/>
        <v>0</v>
      </c>
    </row>
    <row r="888" spans="1:18" hidden="1" x14ac:dyDescent="0.3">
      <c r="A888" s="1">
        <f t="shared" si="979"/>
        <v>209</v>
      </c>
      <c r="B888" s="1">
        <f t="shared" ref="B888:D888" si="1014">INDEX(A$6:A$221,$A888)-A$675</f>
        <v>0.71199999999999997</v>
      </c>
      <c r="C888" s="1">
        <f t="shared" si="1014"/>
        <v>0.37066666666666676</v>
      </c>
      <c r="D888" s="1">
        <f t="shared" si="1014"/>
        <v>0.58133333333333359</v>
      </c>
      <c r="E888" s="1">
        <f t="shared" si="986"/>
        <v>0.3948717948717948</v>
      </c>
      <c r="F888" s="1">
        <f t="shared" si="987"/>
        <v>-2.5641025641025661E-2</v>
      </c>
      <c r="G888" s="1">
        <f t="shared" si="988"/>
        <v>0.18974358974358974</v>
      </c>
      <c r="H888" s="1">
        <f t="shared" si="989"/>
        <v>0.37777777777777777</v>
      </c>
      <c r="I888" s="1">
        <f t="shared" si="990"/>
        <v>0.61904761904761907</v>
      </c>
      <c r="J888" s="1">
        <f t="shared" si="991"/>
        <v>0.10158730158730167</v>
      </c>
      <c r="K888" s="1">
        <f t="shared" si="992"/>
        <v>0.9822862222222225</v>
      </c>
      <c r="L888" s="1">
        <f t="shared" si="993"/>
        <v>0.19258382642998023</v>
      </c>
      <c r="M888" s="1">
        <f t="shared" si="994"/>
        <v>0.53625598387503159</v>
      </c>
      <c r="N888" s="1">
        <f t="shared" si="995"/>
        <v>2</v>
      </c>
      <c r="O888" s="1">
        <f t="shared" si="996"/>
        <v>0</v>
      </c>
      <c r="P888" s="1">
        <f t="shared" si="997"/>
        <v>1</v>
      </c>
      <c r="Q888" s="1">
        <f t="shared" si="998"/>
        <v>0</v>
      </c>
      <c r="R888" s="1">
        <f t="shared" si="999"/>
        <v>0</v>
      </c>
    </row>
    <row r="889" spans="1:18" hidden="1" x14ac:dyDescent="0.3">
      <c r="A889" s="1">
        <f t="shared" si="979"/>
        <v>210</v>
      </c>
      <c r="B889" s="1">
        <f t="shared" ref="B889:D889" si="1015">INDEX(A$6:A$221,$A889)-A$675</f>
        <v>0.71199999999999997</v>
      </c>
      <c r="C889" s="1">
        <f t="shared" si="1015"/>
        <v>0.37066666666666676</v>
      </c>
      <c r="D889" s="1">
        <f t="shared" si="1015"/>
        <v>0.78133333333333366</v>
      </c>
      <c r="E889" s="1">
        <f t="shared" si="986"/>
        <v>0.3948717948717948</v>
      </c>
      <c r="F889" s="1">
        <f t="shared" si="987"/>
        <v>-2.5641025641025661E-2</v>
      </c>
      <c r="G889" s="1">
        <f t="shared" si="988"/>
        <v>0.3897435897435898</v>
      </c>
      <c r="H889" s="1">
        <f t="shared" si="989"/>
        <v>0.37777777777777777</v>
      </c>
      <c r="I889" s="1">
        <f t="shared" si="990"/>
        <v>0.61904761904761907</v>
      </c>
      <c r="J889" s="1">
        <f t="shared" si="991"/>
        <v>0.30158730158730174</v>
      </c>
      <c r="K889" s="1">
        <f t="shared" si="992"/>
        <v>1.2548195555555561</v>
      </c>
      <c r="L889" s="1">
        <f t="shared" si="993"/>
        <v>0.30848126232741618</v>
      </c>
      <c r="M889" s="1">
        <f t="shared" si="994"/>
        <v>0.61689090450995232</v>
      </c>
      <c r="N889" s="1">
        <f t="shared" si="995"/>
        <v>2</v>
      </c>
      <c r="O889" s="1">
        <f t="shared" si="996"/>
        <v>0</v>
      </c>
      <c r="P889" s="1">
        <f t="shared" si="997"/>
        <v>1</v>
      </c>
      <c r="Q889" s="1">
        <f t="shared" si="998"/>
        <v>0</v>
      </c>
      <c r="R889" s="1">
        <f t="shared" si="999"/>
        <v>0</v>
      </c>
    </row>
    <row r="890" spans="1:18" hidden="1" x14ac:dyDescent="0.3">
      <c r="A890" s="1">
        <f t="shared" si="979"/>
        <v>211</v>
      </c>
      <c r="B890" s="1">
        <f t="shared" ref="B890:D890" si="1016">INDEX(A$6:A$221,$A890)-A$675</f>
        <v>0.71199999999999997</v>
      </c>
      <c r="C890" s="1">
        <f t="shared" si="1016"/>
        <v>0.57066666666666666</v>
      </c>
      <c r="D890" s="1">
        <f t="shared" si="1016"/>
        <v>-0.21866666666666659</v>
      </c>
      <c r="E890" s="1">
        <f t="shared" si="986"/>
        <v>0.3948717948717948</v>
      </c>
      <c r="F890" s="1">
        <f t="shared" si="987"/>
        <v>0.17435897435897429</v>
      </c>
      <c r="G890" s="1">
        <f t="shared" si="988"/>
        <v>-0.61025641025641042</v>
      </c>
      <c r="H890" s="1">
        <f t="shared" si="989"/>
        <v>0.37777777777777777</v>
      </c>
      <c r="I890" s="1">
        <f t="shared" si="990"/>
        <v>0.81904761904761902</v>
      </c>
      <c r="J890" s="1">
        <f t="shared" si="991"/>
        <v>-0.69841269841269848</v>
      </c>
      <c r="K890" s="1">
        <f t="shared" si="992"/>
        <v>0.8804195555555554</v>
      </c>
      <c r="L890" s="1">
        <f t="shared" si="993"/>
        <v>0.55873767258382656</v>
      </c>
      <c r="M890" s="1">
        <f t="shared" si="994"/>
        <v>1.3013353489543966</v>
      </c>
      <c r="N890" s="1">
        <f t="shared" si="995"/>
        <v>2</v>
      </c>
      <c r="O890" s="1">
        <f t="shared" si="996"/>
        <v>0</v>
      </c>
      <c r="P890" s="1">
        <f t="shared" si="997"/>
        <v>1</v>
      </c>
      <c r="Q890" s="1">
        <f t="shared" si="998"/>
        <v>0</v>
      </c>
      <c r="R890" s="1">
        <f t="shared" si="999"/>
        <v>0</v>
      </c>
    </row>
    <row r="891" spans="1:18" x14ac:dyDescent="0.3">
      <c r="A891" s="1">
        <f t="shared" si="979"/>
        <v>212</v>
      </c>
      <c r="B891" s="1">
        <f t="shared" ref="B891:D891" si="1017">INDEX(A$6:A$221,$A891)-A$675</f>
        <v>0.71199999999999997</v>
      </c>
      <c r="C891" s="1">
        <f t="shared" si="1017"/>
        <v>0.57066666666666666</v>
      </c>
      <c r="D891" s="1">
        <f t="shared" si="1017"/>
        <v>-1.8666666666666581E-2</v>
      </c>
      <c r="E891" s="1">
        <f t="shared" si="986"/>
        <v>0.3948717948717948</v>
      </c>
      <c r="F891" s="1">
        <f t="shared" si="987"/>
        <v>0.17435897435897429</v>
      </c>
      <c r="G891" s="1">
        <f t="shared" si="988"/>
        <v>-0.41025641025641041</v>
      </c>
      <c r="H891" s="1">
        <f t="shared" si="989"/>
        <v>0.37777777777777777</v>
      </c>
      <c r="I891" s="1">
        <f t="shared" si="990"/>
        <v>0.81904761904761902</v>
      </c>
      <c r="J891" s="1">
        <f t="shared" si="991"/>
        <v>-0.49841269841269847</v>
      </c>
      <c r="K891" s="1">
        <f t="shared" si="992"/>
        <v>0.83295288888888885</v>
      </c>
      <c r="L891" s="1">
        <f t="shared" si="993"/>
        <v>0.35463510848126234</v>
      </c>
      <c r="M891" s="1">
        <f t="shared" si="994"/>
        <v>1.0619702695893172</v>
      </c>
      <c r="N891" s="1">
        <f t="shared" si="995"/>
        <v>2</v>
      </c>
      <c r="O891" s="1">
        <f t="shared" si="996"/>
        <v>0</v>
      </c>
      <c r="P891" s="1">
        <f t="shared" si="997"/>
        <v>1</v>
      </c>
      <c r="Q891" s="1">
        <f t="shared" si="998"/>
        <v>0</v>
      </c>
      <c r="R891" s="1">
        <f t="shared" si="999"/>
        <v>0</v>
      </c>
    </row>
    <row r="892" spans="1:18" x14ac:dyDescent="0.3">
      <c r="A892" s="1">
        <f t="shared" si="979"/>
        <v>213</v>
      </c>
      <c r="B892" s="1">
        <f t="shared" ref="B892:D892" si="1018">INDEX(A$6:A$221,$A892)-A$675</f>
        <v>0.71199999999999997</v>
      </c>
      <c r="C892" s="1">
        <f t="shared" si="1018"/>
        <v>0.57066666666666666</v>
      </c>
      <c r="D892" s="1">
        <f t="shared" si="1018"/>
        <v>0.18133333333333343</v>
      </c>
      <c r="E892" s="1">
        <f t="shared" si="986"/>
        <v>0.3948717948717948</v>
      </c>
      <c r="F892" s="1">
        <f t="shared" si="987"/>
        <v>0.17435897435897429</v>
      </c>
      <c r="G892" s="1">
        <f t="shared" si="988"/>
        <v>-0.2102564102564104</v>
      </c>
      <c r="H892" s="1">
        <f t="shared" si="989"/>
        <v>0.37777777777777777</v>
      </c>
      <c r="I892" s="1">
        <f t="shared" si="990"/>
        <v>0.81904761904761902</v>
      </c>
      <c r="J892" s="1">
        <f t="shared" si="991"/>
        <v>-0.29841269841269846</v>
      </c>
      <c r="K892" s="1">
        <f t="shared" si="992"/>
        <v>0.86548622222222216</v>
      </c>
      <c r="L892" s="1">
        <f t="shared" si="993"/>
        <v>0.23053254437869819</v>
      </c>
      <c r="M892" s="1">
        <f t="shared" si="994"/>
        <v>0.9026051902242378</v>
      </c>
      <c r="N892" s="1">
        <f t="shared" si="995"/>
        <v>2</v>
      </c>
      <c r="O892" s="1">
        <f t="shared" si="996"/>
        <v>0</v>
      </c>
      <c r="P892" s="1">
        <f t="shared" si="997"/>
        <v>1</v>
      </c>
      <c r="Q892" s="1">
        <f t="shared" si="998"/>
        <v>0</v>
      </c>
      <c r="R892" s="1">
        <f t="shared" si="999"/>
        <v>0</v>
      </c>
    </row>
    <row r="893" spans="1:18" x14ac:dyDescent="0.3">
      <c r="A893" s="1">
        <f t="shared" si="979"/>
        <v>214</v>
      </c>
      <c r="B893" s="1">
        <f t="shared" ref="B893:D893" si="1019">INDEX(A$6:A$221,$A893)-A$675</f>
        <v>0.71199999999999997</v>
      </c>
      <c r="C893" s="1">
        <f t="shared" si="1019"/>
        <v>0.57066666666666666</v>
      </c>
      <c r="D893" s="1">
        <f t="shared" si="1019"/>
        <v>0.38133333333333352</v>
      </c>
      <c r="E893" s="1">
        <f t="shared" si="986"/>
        <v>0.3948717948717948</v>
      </c>
      <c r="F893" s="1">
        <f t="shared" si="987"/>
        <v>0.17435897435897429</v>
      </c>
      <c r="G893" s="1">
        <f t="shared" si="988"/>
        <v>-1.0256410256410331E-2</v>
      </c>
      <c r="H893" s="1">
        <f t="shared" si="989"/>
        <v>0.37777777777777777</v>
      </c>
      <c r="I893" s="1">
        <f t="shared" si="990"/>
        <v>0.81904761904761902</v>
      </c>
      <c r="J893" s="1">
        <f t="shared" si="991"/>
        <v>-9.8412698412698396E-2</v>
      </c>
      <c r="K893" s="1">
        <f t="shared" si="992"/>
        <v>0.97801955555555564</v>
      </c>
      <c r="L893" s="1">
        <f t="shared" si="993"/>
        <v>0.18642998027613406</v>
      </c>
      <c r="M893" s="1">
        <f t="shared" si="994"/>
        <v>0.82324011085915838</v>
      </c>
      <c r="N893" s="1">
        <f t="shared" si="995"/>
        <v>2</v>
      </c>
      <c r="O893" s="1">
        <f t="shared" si="996"/>
        <v>0</v>
      </c>
      <c r="P893" s="1">
        <f t="shared" si="997"/>
        <v>1</v>
      </c>
      <c r="Q893" s="1">
        <f t="shared" si="998"/>
        <v>0</v>
      </c>
      <c r="R893" s="1">
        <f t="shared" si="999"/>
        <v>0</v>
      </c>
    </row>
    <row r="894" spans="1:18" x14ac:dyDescent="0.3">
      <c r="A894" s="1">
        <f t="shared" si="979"/>
        <v>215</v>
      </c>
      <c r="B894" s="1">
        <f t="shared" ref="B894:D894" si="1020">INDEX(A$6:A$221,$A894)-A$675</f>
        <v>0.71199999999999997</v>
      </c>
      <c r="C894" s="1">
        <f t="shared" si="1020"/>
        <v>0.57066666666666666</v>
      </c>
      <c r="D894" s="1">
        <f t="shared" si="1020"/>
        <v>0.58133333333333359</v>
      </c>
      <c r="E894" s="1">
        <f t="shared" si="986"/>
        <v>0.3948717948717948</v>
      </c>
      <c r="F894" s="1">
        <f t="shared" si="987"/>
        <v>0.17435897435897429</v>
      </c>
      <c r="G894" s="1">
        <f t="shared" si="988"/>
        <v>0.18974358974358974</v>
      </c>
      <c r="H894" s="1">
        <f t="shared" si="989"/>
        <v>0.37777777777777777</v>
      </c>
      <c r="I894" s="1">
        <f t="shared" si="990"/>
        <v>0.81904761904761902</v>
      </c>
      <c r="J894" s="1">
        <f t="shared" si="991"/>
        <v>0.10158730158730167</v>
      </c>
      <c r="K894" s="1">
        <f t="shared" si="992"/>
        <v>1.170552888888889</v>
      </c>
      <c r="L894" s="1">
        <f t="shared" si="993"/>
        <v>0.22232741617356994</v>
      </c>
      <c r="M894" s="1">
        <f t="shared" si="994"/>
        <v>0.82387503149407904</v>
      </c>
      <c r="N894" s="1">
        <f t="shared" si="995"/>
        <v>2</v>
      </c>
      <c r="O894" s="1">
        <f t="shared" si="996"/>
        <v>0</v>
      </c>
      <c r="P894" s="1">
        <f t="shared" si="997"/>
        <v>1</v>
      </c>
      <c r="Q894" s="1">
        <f t="shared" si="998"/>
        <v>0</v>
      </c>
      <c r="R894" s="1">
        <f t="shared" si="999"/>
        <v>0</v>
      </c>
    </row>
    <row r="895" spans="1:18" x14ac:dyDescent="0.3">
      <c r="A895" s="1">
        <f t="shared" si="979"/>
        <v>216</v>
      </c>
      <c r="B895" s="1">
        <f t="shared" ref="B895:D895" si="1021">INDEX(A$6:A$221,$A895)-A$675</f>
        <v>0.71199999999999997</v>
      </c>
      <c r="C895" s="1">
        <f t="shared" si="1021"/>
        <v>0.57066666666666666</v>
      </c>
      <c r="D895" s="1">
        <f t="shared" si="1021"/>
        <v>0.78133333333333366</v>
      </c>
      <c r="E895" s="1">
        <f t="shared" si="986"/>
        <v>0.3948717948717948</v>
      </c>
      <c r="F895" s="1">
        <f t="shared" si="987"/>
        <v>0.17435897435897429</v>
      </c>
      <c r="G895" s="1">
        <f t="shared" si="988"/>
        <v>0.3897435897435898</v>
      </c>
      <c r="H895" s="1">
        <f t="shared" si="989"/>
        <v>0.37777777777777777</v>
      </c>
      <c r="I895" s="1">
        <f t="shared" si="990"/>
        <v>0.81904761904761902</v>
      </c>
      <c r="J895" s="1">
        <f t="shared" si="991"/>
        <v>0.30158730158730174</v>
      </c>
      <c r="K895" s="1">
        <f t="shared" si="992"/>
        <v>1.4430862222222225</v>
      </c>
      <c r="L895" s="1">
        <f t="shared" si="993"/>
        <v>0.33822485207100589</v>
      </c>
      <c r="M895" s="1">
        <f t="shared" si="994"/>
        <v>0.90450995212899976</v>
      </c>
      <c r="N895" s="1">
        <f t="shared" si="995"/>
        <v>2</v>
      </c>
      <c r="O895" s="1">
        <f t="shared" si="996"/>
        <v>0</v>
      </c>
      <c r="P895" s="1">
        <f t="shared" si="997"/>
        <v>1</v>
      </c>
      <c r="Q895" s="1">
        <f t="shared" si="998"/>
        <v>0</v>
      </c>
      <c r="R895" s="1">
        <f t="shared" si="999"/>
        <v>0</v>
      </c>
    </row>
    <row r="896" spans="1:18" x14ac:dyDescent="0.3">
      <c r="N896" s="1" t="s">
        <v>77</v>
      </c>
      <c r="O896" s="1">
        <f>SUM(O680:O895)</f>
        <v>73</v>
      </c>
      <c r="P896" s="1">
        <f>SUM(P680:P895)</f>
        <v>78</v>
      </c>
      <c r="Q896" s="1">
        <f>SUM(Q680:Q895)</f>
        <v>65</v>
      </c>
      <c r="R896" s="1">
        <f>SUM(R680:R895)</f>
        <v>2</v>
      </c>
    </row>
    <row r="898" spans="1:18" x14ac:dyDescent="0.3">
      <c r="A898" s="1" t="s">
        <v>87</v>
      </c>
    </row>
    <row r="899" spans="1:18" x14ac:dyDescent="0.3">
      <c r="A899" s="1">
        <f>A674</f>
        <v>3</v>
      </c>
      <c r="B899" s="1">
        <f>B674</f>
        <v>3</v>
      </c>
    </row>
    <row r="900" spans="1:18" x14ac:dyDescent="0.3">
      <c r="A900" s="1">
        <f>SUMPRODUCT($O680:$O895,A$6:A$221)/O896</f>
        <v>0.28493150684931512</v>
      </c>
      <c r="B900" s="1">
        <f>SUMPRODUCT($O680:$O895,B$6:B$221)/O896</f>
        <v>0.43835616438356156</v>
      </c>
      <c r="C900" s="1">
        <f>SUMPRODUCT($O680:$O895,C$6:C$221)/O896</f>
        <v>0.21369863013698623</v>
      </c>
    </row>
    <row r="901" spans="1:18" x14ac:dyDescent="0.3">
      <c r="A901" s="1">
        <f>SUMPRODUCT($P680:$P895,A$6:A$221)/$P896</f>
        <v>0.6051282051282052</v>
      </c>
      <c r="B901" s="1">
        <f>SUMPRODUCT($P680:$P895,B$6:B$221)/$P896</f>
        <v>0.82564102564102571</v>
      </c>
      <c r="C901" s="1">
        <f>SUMPRODUCT($P680:$P895,C$6:C$221)/$P896</f>
        <v>0.61025641025641042</v>
      </c>
    </row>
    <row r="902" spans="1:18" x14ac:dyDescent="0.3">
      <c r="A902" s="1">
        <f>SUMPRODUCT($Q680:$Q895,A$6:A$221)/$Q896</f>
        <v>0.61538461538461553</v>
      </c>
      <c r="B902" s="1">
        <f>SUMPRODUCT($Q680:$Q895,B$6:B$221)/$Q896</f>
        <v>0.17846153846153848</v>
      </c>
      <c r="C902" s="1">
        <f>SUMPRODUCT($Q680:$Q895,C$6:C$221)/$Q896</f>
        <v>0.68923076923076931</v>
      </c>
    </row>
    <row r="904" spans="1:18" x14ac:dyDescent="0.3">
      <c r="A904" s="1" t="s">
        <v>6</v>
      </c>
      <c r="B904" s="1" t="s">
        <v>7</v>
      </c>
      <c r="C904" s="1" t="s">
        <v>8</v>
      </c>
      <c r="D904" s="1" t="s">
        <v>70</v>
      </c>
      <c r="E904" s="1" t="s">
        <v>9</v>
      </c>
      <c r="F904" s="1" t="s">
        <v>10</v>
      </c>
      <c r="G904" s="1" t="s">
        <v>73</v>
      </c>
      <c r="H904" s="1" t="s">
        <v>11</v>
      </c>
      <c r="I904" s="1" t="s">
        <v>12</v>
      </c>
      <c r="J904" s="1" t="s">
        <v>102</v>
      </c>
      <c r="K904" s="1" t="s">
        <v>13</v>
      </c>
      <c r="L904" s="1" t="s">
        <v>14</v>
      </c>
      <c r="M904" s="1" t="s">
        <v>15</v>
      </c>
      <c r="N904" s="1" t="s">
        <v>38</v>
      </c>
      <c r="O904" s="1" t="s">
        <v>75</v>
      </c>
      <c r="P904" s="1" t="s">
        <v>76</v>
      </c>
      <c r="Q904" s="1" t="s">
        <v>85</v>
      </c>
      <c r="R904" s="1" t="s">
        <v>86</v>
      </c>
    </row>
    <row r="905" spans="1:18" x14ac:dyDescent="0.3">
      <c r="A905" s="1">
        <v>1</v>
      </c>
      <c r="B905" s="1">
        <f>INDEX(A$6:A$221,$A905)-A$900</f>
        <v>-0.28493150684931512</v>
      </c>
      <c r="C905" s="1">
        <f>INDEX(B$6:B$221,$A905)-B$900</f>
        <v>-0.43835616438356156</v>
      </c>
      <c r="D905" s="1">
        <f>INDEX(C$6:C$221,$A905)-C$900</f>
        <v>-0.21369863013698623</v>
      </c>
      <c r="E905" s="1">
        <f>INDEX(A$6:A$221,$A905)-A$901</f>
        <v>-0.6051282051282052</v>
      </c>
      <c r="F905" s="1">
        <f>INDEX(B$6:B$221,$A905)-B$901</f>
        <v>-0.82564102564102571</v>
      </c>
      <c r="G905" s="1">
        <f>INDEX(C$6:C$221,$A905)-C$901</f>
        <v>-0.61025641025641042</v>
      </c>
      <c r="H905" s="1">
        <f>INDEX(A$6:A$221,$A905)-A$902</f>
        <v>-0.61538461538461553</v>
      </c>
      <c r="I905" s="1">
        <f>INDEX(B$6:B$221,$A905)-B$902</f>
        <v>-0.17846153846153848</v>
      </c>
      <c r="J905" s="1">
        <f>INDEX(C$6:C$221,$A905)-C$902</f>
        <v>-0.68923076923076931</v>
      </c>
      <c r="K905" s="1">
        <f>SUMPRODUCT(B905:D905,B905:D905)</f>
        <v>0.31900919497091379</v>
      </c>
      <c r="L905" s="1">
        <f>SUMPRODUCT(E905:G905,E905:G905)</f>
        <v>1.4202761341222885</v>
      </c>
      <c r="M905" s="1">
        <f>SUMPRODUCT(H905:J905,H905:J905)</f>
        <v>0.88558579881656829</v>
      </c>
      <c r="N905" s="1">
        <f>MATCH(MIN(K905:M905),K905:M905, 0)</f>
        <v>1</v>
      </c>
      <c r="O905" s="1">
        <f>IF(N905=1,1,0)</f>
        <v>1</v>
      </c>
      <c r="P905" s="1">
        <f>IF(N905=2,1,0)</f>
        <v>0</v>
      </c>
      <c r="Q905" s="1">
        <f>IF(N905=3,1,0)</f>
        <v>0</v>
      </c>
      <c r="R905" s="1">
        <f>IF(N905=N680, 0, 1)</f>
        <v>0</v>
      </c>
    </row>
    <row r="906" spans="1:18" hidden="1" x14ac:dyDescent="0.3">
      <c r="A906" s="1">
        <f>A905+1</f>
        <v>2</v>
      </c>
      <c r="B906" s="1">
        <f t="shared" ref="B906:D906" si="1022">INDEX(A$6:A$221,$A906)-A$900</f>
        <v>-0.28493150684931512</v>
      </c>
      <c r="C906" s="1">
        <f t="shared" si="1022"/>
        <v>-0.43835616438356156</v>
      </c>
      <c r="D906" s="1">
        <f t="shared" si="1022"/>
        <v>-1.3698630136986217E-2</v>
      </c>
      <c r="E906" s="1">
        <f t="shared" ref="E906:E969" si="1023">INDEX(A$6:A$221,$A906)-A$901</f>
        <v>-0.6051282051282052</v>
      </c>
      <c r="F906" s="1">
        <f t="shared" ref="F906:F969" si="1024">INDEX(B$6:B$221,$A906)-B$901</f>
        <v>-0.82564102564102571</v>
      </c>
      <c r="G906" s="1">
        <f t="shared" ref="G906:G969" si="1025">INDEX(C$6:C$221,$A906)-C$901</f>
        <v>-0.41025641025641041</v>
      </c>
      <c r="H906" s="1">
        <f t="shared" ref="H906:H969" si="1026">INDEX(A$6:A$221,$A906)-A$902</f>
        <v>-0.61538461538461553</v>
      </c>
      <c r="I906" s="1">
        <f t="shared" ref="I906:I969" si="1027">INDEX(B$6:B$221,$A906)-B$902</f>
        <v>-0.17846153846153848</v>
      </c>
      <c r="J906" s="1">
        <f t="shared" ref="J906:J969" si="1028">INDEX(C$6:C$221,$A906)-C$902</f>
        <v>-0.4892307692307693</v>
      </c>
      <c r="K906" s="1">
        <f t="shared" ref="K906:K969" si="1029">SUMPRODUCT(B906:D906,B906:D906)</f>
        <v>0.27352974291611931</v>
      </c>
      <c r="L906" s="1">
        <f t="shared" ref="L906:L969" si="1030">SUMPRODUCT(E906:G906,E906:G906)</f>
        <v>1.2161735700197243</v>
      </c>
      <c r="M906" s="1">
        <f t="shared" ref="M906:M969" si="1031">SUMPRODUCT(H906:J906,H906:J906)</f>
        <v>0.64989349112426065</v>
      </c>
      <c r="N906" s="1">
        <f t="shared" ref="N906:N969" si="1032">MATCH(MIN(K906:M906),K906:M906, 0)</f>
        <v>1</v>
      </c>
      <c r="O906" s="1">
        <f t="shared" ref="O906:O969" si="1033">IF(N906=1,1,0)</f>
        <v>1</v>
      </c>
      <c r="P906" s="1">
        <f t="shared" ref="P906:P969" si="1034">IF(N906=2,1,0)</f>
        <v>0</v>
      </c>
      <c r="Q906" s="1">
        <f t="shared" ref="Q906:Q969" si="1035">IF(N906=3,1,0)</f>
        <v>0</v>
      </c>
      <c r="R906" s="1">
        <f t="shared" ref="R906:R969" si="1036">IF(N906=N681, 0, 1)</f>
        <v>0</v>
      </c>
    </row>
    <row r="907" spans="1:18" hidden="1" x14ac:dyDescent="0.3">
      <c r="A907" s="1">
        <f t="shared" ref="A907:A970" si="1037">A906+1</f>
        <v>3</v>
      </c>
      <c r="B907" s="1">
        <f t="shared" ref="B907:D907" si="1038">INDEX(A$6:A$221,$A907)-A$900</f>
        <v>-0.28493150684931512</v>
      </c>
      <c r="C907" s="1">
        <f t="shared" si="1038"/>
        <v>-0.43835616438356156</v>
      </c>
      <c r="D907" s="1">
        <f t="shared" si="1038"/>
        <v>0.18630136986301379</v>
      </c>
      <c r="E907" s="1">
        <f t="shared" si="1023"/>
        <v>-0.6051282051282052</v>
      </c>
      <c r="F907" s="1">
        <f t="shared" si="1024"/>
        <v>-0.82564102564102571</v>
      </c>
      <c r="G907" s="1">
        <f t="shared" si="1025"/>
        <v>-0.2102564102564104</v>
      </c>
      <c r="H907" s="1">
        <f t="shared" si="1026"/>
        <v>-0.61538461538461553</v>
      </c>
      <c r="I907" s="1">
        <f t="shared" si="1027"/>
        <v>-0.17846153846153848</v>
      </c>
      <c r="J907" s="1">
        <f t="shared" si="1028"/>
        <v>-0.28923076923076929</v>
      </c>
      <c r="K907" s="1">
        <f t="shared" si="1029"/>
        <v>0.30805029086132479</v>
      </c>
      <c r="L907" s="1">
        <f t="shared" si="1030"/>
        <v>1.0920710059171601</v>
      </c>
      <c r="M907" s="1">
        <f t="shared" si="1031"/>
        <v>0.49420118343195285</v>
      </c>
      <c r="N907" s="1">
        <f t="shared" si="1032"/>
        <v>1</v>
      </c>
      <c r="O907" s="1">
        <f t="shared" si="1033"/>
        <v>1</v>
      </c>
      <c r="P907" s="1">
        <f t="shared" si="1034"/>
        <v>0</v>
      </c>
      <c r="Q907" s="1">
        <f t="shared" si="1035"/>
        <v>0</v>
      </c>
      <c r="R907" s="1">
        <f t="shared" si="1036"/>
        <v>0</v>
      </c>
    </row>
    <row r="908" spans="1:18" hidden="1" x14ac:dyDescent="0.3">
      <c r="A908" s="1">
        <f t="shared" si="1037"/>
        <v>4</v>
      </c>
      <c r="B908" s="1">
        <f t="shared" ref="B908:D908" si="1039">INDEX(A$6:A$221,$A908)-A$900</f>
        <v>-0.28493150684931512</v>
      </c>
      <c r="C908" s="1">
        <f t="shared" si="1039"/>
        <v>-0.43835616438356156</v>
      </c>
      <c r="D908" s="1">
        <f t="shared" si="1039"/>
        <v>0.38630136986301389</v>
      </c>
      <c r="E908" s="1">
        <f t="shared" si="1023"/>
        <v>-0.6051282051282052</v>
      </c>
      <c r="F908" s="1">
        <f t="shared" si="1024"/>
        <v>-0.82564102564102571</v>
      </c>
      <c r="G908" s="1">
        <f t="shared" si="1025"/>
        <v>-1.0256410256410331E-2</v>
      </c>
      <c r="H908" s="1">
        <f t="shared" si="1026"/>
        <v>-0.61538461538461553</v>
      </c>
      <c r="I908" s="1">
        <f t="shared" si="1027"/>
        <v>-0.17846153846153848</v>
      </c>
      <c r="J908" s="1">
        <f t="shared" si="1028"/>
        <v>-8.9230769230769225E-2</v>
      </c>
      <c r="K908" s="1">
        <f t="shared" si="1029"/>
        <v>0.4225708388065304</v>
      </c>
      <c r="L908" s="1">
        <f t="shared" si="1030"/>
        <v>1.047968441814596</v>
      </c>
      <c r="M908" s="1">
        <f t="shared" si="1031"/>
        <v>0.41850887573964513</v>
      </c>
      <c r="N908" s="1">
        <f t="shared" si="1032"/>
        <v>3</v>
      </c>
      <c r="O908" s="1">
        <f t="shared" si="1033"/>
        <v>0</v>
      </c>
      <c r="P908" s="1">
        <f t="shared" si="1034"/>
        <v>0</v>
      </c>
      <c r="Q908" s="1">
        <f t="shared" si="1035"/>
        <v>1</v>
      </c>
      <c r="R908" s="1">
        <f t="shared" si="1036"/>
        <v>1</v>
      </c>
    </row>
    <row r="909" spans="1:18" hidden="1" x14ac:dyDescent="0.3">
      <c r="A909" s="1">
        <f t="shared" si="1037"/>
        <v>5</v>
      </c>
      <c r="B909" s="1">
        <f t="shared" ref="B909:D909" si="1040">INDEX(A$6:A$221,$A909)-A$900</f>
        <v>-0.28493150684931512</v>
      </c>
      <c r="C909" s="1">
        <f t="shared" si="1040"/>
        <v>-0.43835616438356156</v>
      </c>
      <c r="D909" s="1">
        <f t="shared" si="1040"/>
        <v>0.58630136986301395</v>
      </c>
      <c r="E909" s="1">
        <f t="shared" si="1023"/>
        <v>-0.6051282051282052</v>
      </c>
      <c r="F909" s="1">
        <f t="shared" si="1024"/>
        <v>-0.82564102564102571</v>
      </c>
      <c r="G909" s="1">
        <f t="shared" si="1025"/>
        <v>0.18974358974358974</v>
      </c>
      <c r="H909" s="1">
        <f t="shared" si="1026"/>
        <v>-0.61538461538461553</v>
      </c>
      <c r="I909" s="1">
        <f t="shared" si="1027"/>
        <v>-0.17846153846153848</v>
      </c>
      <c r="J909" s="1">
        <f t="shared" si="1028"/>
        <v>0.11076923076923084</v>
      </c>
      <c r="K909" s="1">
        <f t="shared" si="1029"/>
        <v>0.61709138675173603</v>
      </c>
      <c r="L909" s="1">
        <f t="shared" si="1030"/>
        <v>1.0838658777120318</v>
      </c>
      <c r="M909" s="1">
        <f t="shared" si="1031"/>
        <v>0.42281656804733747</v>
      </c>
      <c r="N909" s="1">
        <f t="shared" si="1032"/>
        <v>3</v>
      </c>
      <c r="O909" s="1">
        <f t="shared" si="1033"/>
        <v>0</v>
      </c>
      <c r="P909" s="1">
        <f t="shared" si="1034"/>
        <v>0</v>
      </c>
      <c r="Q909" s="1">
        <f t="shared" si="1035"/>
        <v>1</v>
      </c>
      <c r="R909" s="1">
        <f t="shared" si="1036"/>
        <v>0</v>
      </c>
    </row>
    <row r="910" spans="1:18" hidden="1" x14ac:dyDescent="0.3">
      <c r="A910" s="1">
        <f t="shared" si="1037"/>
        <v>6</v>
      </c>
      <c r="B910" s="1">
        <f t="shared" ref="B910:D910" si="1041">INDEX(A$6:A$221,$A910)-A$900</f>
        <v>-0.28493150684931512</v>
      </c>
      <c r="C910" s="1">
        <f t="shared" si="1041"/>
        <v>-0.43835616438356156</v>
      </c>
      <c r="D910" s="1">
        <f t="shared" si="1041"/>
        <v>0.78630136986301402</v>
      </c>
      <c r="E910" s="1">
        <f t="shared" si="1023"/>
        <v>-0.6051282051282052</v>
      </c>
      <c r="F910" s="1">
        <f t="shared" si="1024"/>
        <v>-0.82564102564102571</v>
      </c>
      <c r="G910" s="1">
        <f t="shared" si="1025"/>
        <v>0.3897435897435898</v>
      </c>
      <c r="H910" s="1">
        <f t="shared" si="1026"/>
        <v>-0.61538461538461553</v>
      </c>
      <c r="I910" s="1">
        <f t="shared" si="1027"/>
        <v>-0.17846153846153848</v>
      </c>
      <c r="J910" s="1">
        <f t="shared" si="1028"/>
        <v>0.31076923076923091</v>
      </c>
      <c r="K910" s="1">
        <f t="shared" si="1029"/>
        <v>0.89161193469694167</v>
      </c>
      <c r="L910" s="1">
        <f t="shared" si="1030"/>
        <v>1.1997633136094679</v>
      </c>
      <c r="M910" s="1">
        <f t="shared" si="1031"/>
        <v>0.50712426035502989</v>
      </c>
      <c r="N910" s="1">
        <f t="shared" si="1032"/>
        <v>3</v>
      </c>
      <c r="O910" s="1">
        <f t="shared" si="1033"/>
        <v>0</v>
      </c>
      <c r="P910" s="1">
        <f t="shared" si="1034"/>
        <v>0</v>
      </c>
      <c r="Q910" s="1">
        <f t="shared" si="1035"/>
        <v>1</v>
      </c>
      <c r="R910" s="1">
        <f t="shared" si="1036"/>
        <v>0</v>
      </c>
    </row>
    <row r="911" spans="1:18" hidden="1" x14ac:dyDescent="0.3">
      <c r="A911" s="1">
        <f t="shared" si="1037"/>
        <v>7</v>
      </c>
      <c r="B911" s="1">
        <f t="shared" ref="B911:D911" si="1042">INDEX(A$6:A$221,$A911)-A$900</f>
        <v>-0.28493150684931512</v>
      </c>
      <c r="C911" s="1">
        <f t="shared" si="1042"/>
        <v>-0.23835616438356155</v>
      </c>
      <c r="D911" s="1">
        <f t="shared" si="1042"/>
        <v>-0.21369863013698623</v>
      </c>
      <c r="E911" s="1">
        <f t="shared" si="1023"/>
        <v>-0.6051282051282052</v>
      </c>
      <c r="F911" s="1">
        <f t="shared" si="1024"/>
        <v>-0.62564102564102564</v>
      </c>
      <c r="G911" s="1">
        <f t="shared" si="1025"/>
        <v>-0.61025641025641042</v>
      </c>
      <c r="H911" s="1">
        <f t="shared" si="1026"/>
        <v>-0.61538461538461553</v>
      </c>
      <c r="I911" s="1">
        <f t="shared" si="1027"/>
        <v>2.1538461538461534E-2</v>
      </c>
      <c r="J911" s="1">
        <f t="shared" si="1028"/>
        <v>-0.68923076923076931</v>
      </c>
      <c r="K911" s="1">
        <f t="shared" si="1029"/>
        <v>0.18366672921748917</v>
      </c>
      <c r="L911" s="1">
        <f t="shared" si="1030"/>
        <v>1.130019723865878</v>
      </c>
      <c r="M911" s="1">
        <f t="shared" si="1031"/>
        <v>0.85420118343195295</v>
      </c>
      <c r="N911" s="1">
        <f t="shared" si="1032"/>
        <v>1</v>
      </c>
      <c r="O911" s="1">
        <f t="shared" si="1033"/>
        <v>1</v>
      </c>
      <c r="P911" s="1">
        <f t="shared" si="1034"/>
        <v>0</v>
      </c>
      <c r="Q911" s="1">
        <f t="shared" si="1035"/>
        <v>0</v>
      </c>
      <c r="R911" s="1">
        <f t="shared" si="1036"/>
        <v>0</v>
      </c>
    </row>
    <row r="912" spans="1:18" hidden="1" x14ac:dyDescent="0.3">
      <c r="A912" s="1">
        <f t="shared" si="1037"/>
        <v>8</v>
      </c>
      <c r="B912" s="1">
        <f t="shared" ref="B912:D912" si="1043">INDEX(A$6:A$221,$A912)-A$900</f>
        <v>-0.28493150684931512</v>
      </c>
      <c r="C912" s="1">
        <f t="shared" si="1043"/>
        <v>-0.23835616438356155</v>
      </c>
      <c r="D912" s="1">
        <f t="shared" si="1043"/>
        <v>-1.3698630136986217E-2</v>
      </c>
      <c r="E912" s="1">
        <f t="shared" si="1023"/>
        <v>-0.6051282051282052</v>
      </c>
      <c r="F912" s="1">
        <f t="shared" si="1024"/>
        <v>-0.62564102564102564</v>
      </c>
      <c r="G912" s="1">
        <f t="shared" si="1025"/>
        <v>-0.41025641025641041</v>
      </c>
      <c r="H912" s="1">
        <f t="shared" si="1026"/>
        <v>-0.61538461538461553</v>
      </c>
      <c r="I912" s="1">
        <f t="shared" si="1027"/>
        <v>2.1538461538461534E-2</v>
      </c>
      <c r="J912" s="1">
        <f t="shared" si="1028"/>
        <v>-0.4892307692307693</v>
      </c>
      <c r="K912" s="1">
        <f t="shared" si="1029"/>
        <v>0.13818727716269466</v>
      </c>
      <c r="L912" s="1">
        <f t="shared" si="1030"/>
        <v>0.92591715976331379</v>
      </c>
      <c r="M912" s="1">
        <f t="shared" si="1031"/>
        <v>0.61850887573964519</v>
      </c>
      <c r="N912" s="1">
        <f t="shared" si="1032"/>
        <v>1</v>
      </c>
      <c r="O912" s="1">
        <f t="shared" si="1033"/>
        <v>1</v>
      </c>
      <c r="P912" s="1">
        <f t="shared" si="1034"/>
        <v>0</v>
      </c>
      <c r="Q912" s="1">
        <f t="shared" si="1035"/>
        <v>0</v>
      </c>
      <c r="R912" s="1">
        <f t="shared" si="1036"/>
        <v>0</v>
      </c>
    </row>
    <row r="913" spans="1:18" hidden="1" x14ac:dyDescent="0.3">
      <c r="A913" s="1">
        <f t="shared" si="1037"/>
        <v>9</v>
      </c>
      <c r="B913" s="1">
        <f t="shared" ref="B913:D913" si="1044">INDEX(A$6:A$221,$A913)-A$900</f>
        <v>-0.28493150684931512</v>
      </c>
      <c r="C913" s="1">
        <f t="shared" si="1044"/>
        <v>-0.23835616438356155</v>
      </c>
      <c r="D913" s="1">
        <f t="shared" si="1044"/>
        <v>0.18630136986301379</v>
      </c>
      <c r="E913" s="1">
        <f t="shared" si="1023"/>
        <v>-0.6051282051282052</v>
      </c>
      <c r="F913" s="1">
        <f t="shared" si="1024"/>
        <v>-0.62564102564102564</v>
      </c>
      <c r="G913" s="1">
        <f t="shared" si="1025"/>
        <v>-0.2102564102564104</v>
      </c>
      <c r="H913" s="1">
        <f t="shared" si="1026"/>
        <v>-0.61538461538461553</v>
      </c>
      <c r="I913" s="1">
        <f t="shared" si="1027"/>
        <v>2.1538461538461534E-2</v>
      </c>
      <c r="J913" s="1">
        <f t="shared" si="1028"/>
        <v>-0.28923076923076929</v>
      </c>
      <c r="K913" s="1">
        <f t="shared" si="1029"/>
        <v>0.17270782510790017</v>
      </c>
      <c r="L913" s="1">
        <f t="shared" si="1030"/>
        <v>0.80181459566074964</v>
      </c>
      <c r="M913" s="1">
        <f t="shared" si="1031"/>
        <v>0.46281656804733745</v>
      </c>
      <c r="N913" s="1">
        <f t="shared" si="1032"/>
        <v>1</v>
      </c>
      <c r="O913" s="1">
        <f t="shared" si="1033"/>
        <v>1</v>
      </c>
      <c r="P913" s="1">
        <f t="shared" si="1034"/>
        <v>0</v>
      </c>
      <c r="Q913" s="1">
        <f t="shared" si="1035"/>
        <v>0</v>
      </c>
      <c r="R913" s="1">
        <f t="shared" si="1036"/>
        <v>0</v>
      </c>
    </row>
    <row r="914" spans="1:18" hidden="1" x14ac:dyDescent="0.3">
      <c r="A914" s="1">
        <f t="shared" si="1037"/>
        <v>10</v>
      </c>
      <c r="B914" s="1">
        <f t="shared" ref="B914:D914" si="1045">INDEX(A$6:A$221,$A914)-A$900</f>
        <v>-0.28493150684931512</v>
      </c>
      <c r="C914" s="1">
        <f t="shared" si="1045"/>
        <v>-0.23835616438356155</v>
      </c>
      <c r="D914" s="1">
        <f t="shared" si="1045"/>
        <v>0.38630136986301389</v>
      </c>
      <c r="E914" s="1">
        <f t="shared" si="1023"/>
        <v>-0.6051282051282052</v>
      </c>
      <c r="F914" s="1">
        <f t="shared" si="1024"/>
        <v>-0.62564102564102564</v>
      </c>
      <c r="G914" s="1">
        <f t="shared" si="1025"/>
        <v>-1.0256410256410331E-2</v>
      </c>
      <c r="H914" s="1">
        <f t="shared" si="1026"/>
        <v>-0.61538461538461553</v>
      </c>
      <c r="I914" s="1">
        <f t="shared" si="1027"/>
        <v>2.1538461538461534E-2</v>
      </c>
      <c r="J914" s="1">
        <f t="shared" si="1028"/>
        <v>-8.9230769230769225E-2</v>
      </c>
      <c r="K914" s="1">
        <f t="shared" si="1029"/>
        <v>0.28722837305310578</v>
      </c>
      <c r="L914" s="1">
        <f t="shared" si="1030"/>
        <v>0.75771203155818545</v>
      </c>
      <c r="M914" s="1">
        <f t="shared" si="1031"/>
        <v>0.38712426035502973</v>
      </c>
      <c r="N914" s="1">
        <f t="shared" si="1032"/>
        <v>1</v>
      </c>
      <c r="O914" s="1">
        <f t="shared" si="1033"/>
        <v>1</v>
      </c>
      <c r="P914" s="1">
        <f t="shared" si="1034"/>
        <v>0</v>
      </c>
      <c r="Q914" s="1">
        <f t="shared" si="1035"/>
        <v>0</v>
      </c>
      <c r="R914" s="1">
        <f t="shared" si="1036"/>
        <v>0</v>
      </c>
    </row>
    <row r="915" spans="1:18" hidden="1" x14ac:dyDescent="0.3">
      <c r="A915" s="1">
        <f t="shared" si="1037"/>
        <v>11</v>
      </c>
      <c r="B915" s="1">
        <f t="shared" ref="B915:D915" si="1046">INDEX(A$6:A$221,$A915)-A$900</f>
        <v>-0.28493150684931512</v>
      </c>
      <c r="C915" s="1">
        <f t="shared" si="1046"/>
        <v>-0.23835616438356155</v>
      </c>
      <c r="D915" s="1">
        <f t="shared" si="1046"/>
        <v>0.58630136986301395</v>
      </c>
      <c r="E915" s="1">
        <f t="shared" si="1023"/>
        <v>-0.6051282051282052</v>
      </c>
      <c r="F915" s="1">
        <f t="shared" si="1024"/>
        <v>-0.62564102564102564</v>
      </c>
      <c r="G915" s="1">
        <f t="shared" si="1025"/>
        <v>0.18974358974358974</v>
      </c>
      <c r="H915" s="1">
        <f t="shared" si="1026"/>
        <v>-0.61538461538461553</v>
      </c>
      <c r="I915" s="1">
        <f t="shared" si="1027"/>
        <v>2.1538461538461534E-2</v>
      </c>
      <c r="J915" s="1">
        <f t="shared" si="1028"/>
        <v>0.11076923076923084</v>
      </c>
      <c r="K915" s="1">
        <f t="shared" si="1029"/>
        <v>0.4817489209983114</v>
      </c>
      <c r="L915" s="1">
        <f t="shared" si="1030"/>
        <v>0.79360946745562133</v>
      </c>
      <c r="M915" s="1">
        <f t="shared" si="1031"/>
        <v>0.39143195266272207</v>
      </c>
      <c r="N915" s="1">
        <f t="shared" si="1032"/>
        <v>3</v>
      </c>
      <c r="O915" s="1">
        <f t="shared" si="1033"/>
        <v>0</v>
      </c>
      <c r="P915" s="1">
        <f t="shared" si="1034"/>
        <v>0</v>
      </c>
      <c r="Q915" s="1">
        <f t="shared" si="1035"/>
        <v>1</v>
      </c>
      <c r="R915" s="1">
        <f t="shared" si="1036"/>
        <v>0</v>
      </c>
    </row>
    <row r="916" spans="1:18" hidden="1" x14ac:dyDescent="0.3">
      <c r="A916" s="1">
        <f t="shared" si="1037"/>
        <v>12</v>
      </c>
      <c r="B916" s="1">
        <f t="shared" ref="B916:D916" si="1047">INDEX(A$6:A$221,$A916)-A$900</f>
        <v>-0.28493150684931512</v>
      </c>
      <c r="C916" s="1">
        <f t="shared" si="1047"/>
        <v>-0.23835616438356155</v>
      </c>
      <c r="D916" s="1">
        <f t="shared" si="1047"/>
        <v>0.78630136986301402</v>
      </c>
      <c r="E916" s="1">
        <f t="shared" si="1023"/>
        <v>-0.6051282051282052</v>
      </c>
      <c r="F916" s="1">
        <f t="shared" si="1024"/>
        <v>-0.62564102564102564</v>
      </c>
      <c r="G916" s="1">
        <f t="shared" si="1025"/>
        <v>0.3897435897435898</v>
      </c>
      <c r="H916" s="1">
        <f t="shared" si="1026"/>
        <v>-0.61538461538461553</v>
      </c>
      <c r="I916" s="1">
        <f t="shared" si="1027"/>
        <v>2.1538461538461534E-2</v>
      </c>
      <c r="J916" s="1">
        <f t="shared" si="1028"/>
        <v>0.31076923076923091</v>
      </c>
      <c r="K916" s="1">
        <f t="shared" si="1029"/>
        <v>0.75626946894351699</v>
      </c>
      <c r="L916" s="1">
        <f t="shared" si="1030"/>
        <v>0.90950690335305728</v>
      </c>
      <c r="M916" s="1">
        <f t="shared" si="1031"/>
        <v>0.47573964497041443</v>
      </c>
      <c r="N916" s="1">
        <f t="shared" si="1032"/>
        <v>3</v>
      </c>
      <c r="O916" s="1">
        <f t="shared" si="1033"/>
        <v>0</v>
      </c>
      <c r="P916" s="1">
        <f t="shared" si="1034"/>
        <v>0</v>
      </c>
      <c r="Q916" s="1">
        <f t="shared" si="1035"/>
        <v>1</v>
      </c>
      <c r="R916" s="1">
        <f t="shared" si="1036"/>
        <v>0</v>
      </c>
    </row>
    <row r="917" spans="1:18" hidden="1" x14ac:dyDescent="0.3">
      <c r="A917" s="1">
        <f t="shared" si="1037"/>
        <v>13</v>
      </c>
      <c r="B917" s="1">
        <f t="shared" ref="B917:D917" si="1048">INDEX(A$6:A$221,$A917)-A$900</f>
        <v>-0.28493150684931512</v>
      </c>
      <c r="C917" s="1">
        <f t="shared" si="1048"/>
        <v>-3.8356164383561542E-2</v>
      </c>
      <c r="D917" s="1">
        <f t="shared" si="1048"/>
        <v>-0.21369863013698623</v>
      </c>
      <c r="E917" s="1">
        <f t="shared" si="1023"/>
        <v>-0.6051282051282052</v>
      </c>
      <c r="F917" s="1">
        <f t="shared" si="1024"/>
        <v>-0.42564102564102568</v>
      </c>
      <c r="G917" s="1">
        <f t="shared" si="1025"/>
        <v>-0.61025641025641042</v>
      </c>
      <c r="H917" s="1">
        <f t="shared" si="1026"/>
        <v>-0.61538461538461553</v>
      </c>
      <c r="I917" s="1">
        <f t="shared" si="1027"/>
        <v>0.22153846153846155</v>
      </c>
      <c r="J917" s="1">
        <f t="shared" si="1028"/>
        <v>-0.68923076923076931</v>
      </c>
      <c r="K917" s="1">
        <f t="shared" si="1029"/>
        <v>0.12832426346406456</v>
      </c>
      <c r="L917" s="1">
        <f t="shared" si="1030"/>
        <v>0.91976331360946784</v>
      </c>
      <c r="M917" s="1">
        <f t="shared" si="1031"/>
        <v>0.90281656804733745</v>
      </c>
      <c r="N917" s="1">
        <f t="shared" si="1032"/>
        <v>1</v>
      </c>
      <c r="O917" s="1">
        <f t="shared" si="1033"/>
        <v>1</v>
      </c>
      <c r="P917" s="1">
        <f t="shared" si="1034"/>
        <v>0</v>
      </c>
      <c r="Q917" s="1">
        <f t="shared" si="1035"/>
        <v>0</v>
      </c>
      <c r="R917" s="1">
        <f t="shared" si="1036"/>
        <v>0</v>
      </c>
    </row>
    <row r="918" spans="1:18" hidden="1" x14ac:dyDescent="0.3">
      <c r="A918" s="1">
        <f t="shared" si="1037"/>
        <v>14</v>
      </c>
      <c r="B918" s="1">
        <f t="shared" ref="B918:D918" si="1049">INDEX(A$6:A$221,$A918)-A$900</f>
        <v>-0.28493150684931512</v>
      </c>
      <c r="C918" s="1">
        <f t="shared" si="1049"/>
        <v>-3.8356164383561542E-2</v>
      </c>
      <c r="D918" s="1">
        <f t="shared" si="1049"/>
        <v>-1.3698630136986217E-2</v>
      </c>
      <c r="E918" s="1">
        <f t="shared" si="1023"/>
        <v>-0.6051282051282052</v>
      </c>
      <c r="F918" s="1">
        <f t="shared" si="1024"/>
        <v>-0.42564102564102568</v>
      </c>
      <c r="G918" s="1">
        <f t="shared" si="1025"/>
        <v>-0.41025641025641041</v>
      </c>
      <c r="H918" s="1">
        <f t="shared" si="1026"/>
        <v>-0.61538461538461553</v>
      </c>
      <c r="I918" s="1">
        <f t="shared" si="1027"/>
        <v>0.22153846153846155</v>
      </c>
      <c r="J918" s="1">
        <f t="shared" si="1028"/>
        <v>-0.4892307692307693</v>
      </c>
      <c r="K918" s="1">
        <f t="shared" si="1029"/>
        <v>8.2844811409270053E-2</v>
      </c>
      <c r="L918" s="1">
        <f t="shared" si="1030"/>
        <v>0.71566074950690362</v>
      </c>
      <c r="M918" s="1">
        <f t="shared" si="1031"/>
        <v>0.66712426035502981</v>
      </c>
      <c r="N918" s="1">
        <f t="shared" si="1032"/>
        <v>1</v>
      </c>
      <c r="O918" s="1">
        <f t="shared" si="1033"/>
        <v>1</v>
      </c>
      <c r="P918" s="1">
        <f t="shared" si="1034"/>
        <v>0</v>
      </c>
      <c r="Q918" s="1">
        <f t="shared" si="1035"/>
        <v>0</v>
      </c>
      <c r="R918" s="1">
        <f t="shared" si="1036"/>
        <v>0</v>
      </c>
    </row>
    <row r="919" spans="1:18" hidden="1" x14ac:dyDescent="0.3">
      <c r="A919" s="1">
        <f t="shared" si="1037"/>
        <v>15</v>
      </c>
      <c r="B919" s="1">
        <f t="shared" ref="B919:D919" si="1050">INDEX(A$6:A$221,$A919)-A$900</f>
        <v>-0.28493150684931512</v>
      </c>
      <c r="C919" s="1">
        <f t="shared" si="1050"/>
        <v>-3.8356164383561542E-2</v>
      </c>
      <c r="D919" s="1">
        <f t="shared" si="1050"/>
        <v>0.18630136986301379</v>
      </c>
      <c r="E919" s="1">
        <f t="shared" si="1023"/>
        <v>-0.6051282051282052</v>
      </c>
      <c r="F919" s="1">
        <f t="shared" si="1024"/>
        <v>-0.42564102564102568</v>
      </c>
      <c r="G919" s="1">
        <f t="shared" si="1025"/>
        <v>-0.2102564102564104</v>
      </c>
      <c r="H919" s="1">
        <f t="shared" si="1026"/>
        <v>-0.61538461538461553</v>
      </c>
      <c r="I919" s="1">
        <f t="shared" si="1027"/>
        <v>0.22153846153846155</v>
      </c>
      <c r="J919" s="1">
        <f t="shared" si="1028"/>
        <v>-0.28923076923076929</v>
      </c>
      <c r="K919" s="1">
        <f t="shared" si="1029"/>
        <v>0.11736535935447556</v>
      </c>
      <c r="L919" s="1">
        <f t="shared" si="1030"/>
        <v>0.59155818540433946</v>
      </c>
      <c r="M919" s="1">
        <f t="shared" si="1031"/>
        <v>0.51143195266272201</v>
      </c>
      <c r="N919" s="1">
        <f t="shared" si="1032"/>
        <v>1</v>
      </c>
      <c r="O919" s="1">
        <f t="shared" si="1033"/>
        <v>1</v>
      </c>
      <c r="P919" s="1">
        <f t="shared" si="1034"/>
        <v>0</v>
      </c>
      <c r="Q919" s="1">
        <f t="shared" si="1035"/>
        <v>0</v>
      </c>
      <c r="R919" s="1">
        <f t="shared" si="1036"/>
        <v>0</v>
      </c>
    </row>
    <row r="920" spans="1:18" hidden="1" x14ac:dyDescent="0.3">
      <c r="A920" s="1">
        <f t="shared" si="1037"/>
        <v>16</v>
      </c>
      <c r="B920" s="1">
        <f t="shared" ref="B920:D920" si="1051">INDEX(A$6:A$221,$A920)-A$900</f>
        <v>-0.28493150684931512</v>
      </c>
      <c r="C920" s="1">
        <f t="shared" si="1051"/>
        <v>-3.8356164383561542E-2</v>
      </c>
      <c r="D920" s="1">
        <f t="shared" si="1051"/>
        <v>0.38630136986301389</v>
      </c>
      <c r="E920" s="1">
        <f t="shared" si="1023"/>
        <v>-0.6051282051282052</v>
      </c>
      <c r="F920" s="1">
        <f t="shared" si="1024"/>
        <v>-0.42564102564102568</v>
      </c>
      <c r="G920" s="1">
        <f t="shared" si="1025"/>
        <v>-1.0256410256410331E-2</v>
      </c>
      <c r="H920" s="1">
        <f t="shared" si="1026"/>
        <v>-0.61538461538461553</v>
      </c>
      <c r="I920" s="1">
        <f t="shared" si="1027"/>
        <v>0.22153846153846155</v>
      </c>
      <c r="J920" s="1">
        <f t="shared" si="1028"/>
        <v>-8.9230769230769225E-2</v>
      </c>
      <c r="K920" s="1">
        <f t="shared" si="1029"/>
        <v>0.23188590729968117</v>
      </c>
      <c r="L920" s="1">
        <f t="shared" si="1030"/>
        <v>0.54745562130177527</v>
      </c>
      <c r="M920" s="1">
        <f t="shared" si="1031"/>
        <v>0.43573964497041434</v>
      </c>
      <c r="N920" s="1">
        <f t="shared" si="1032"/>
        <v>1</v>
      </c>
      <c r="O920" s="1">
        <f t="shared" si="1033"/>
        <v>1</v>
      </c>
      <c r="P920" s="1">
        <f t="shared" si="1034"/>
        <v>0</v>
      </c>
      <c r="Q920" s="1">
        <f t="shared" si="1035"/>
        <v>0</v>
      </c>
      <c r="R920" s="1">
        <f t="shared" si="1036"/>
        <v>0</v>
      </c>
    </row>
    <row r="921" spans="1:18" hidden="1" x14ac:dyDescent="0.3">
      <c r="A921" s="1">
        <f t="shared" si="1037"/>
        <v>17</v>
      </c>
      <c r="B921" s="1">
        <f t="shared" ref="B921:D921" si="1052">INDEX(A$6:A$221,$A921)-A$900</f>
        <v>-0.28493150684931512</v>
      </c>
      <c r="C921" s="1">
        <f t="shared" si="1052"/>
        <v>-3.8356164383561542E-2</v>
      </c>
      <c r="D921" s="1">
        <f t="shared" si="1052"/>
        <v>0.58630136986301395</v>
      </c>
      <c r="E921" s="1">
        <f t="shared" si="1023"/>
        <v>-0.6051282051282052</v>
      </c>
      <c r="F921" s="1">
        <f t="shared" si="1024"/>
        <v>-0.42564102564102568</v>
      </c>
      <c r="G921" s="1">
        <f t="shared" si="1025"/>
        <v>0.18974358974358974</v>
      </c>
      <c r="H921" s="1">
        <f t="shared" si="1026"/>
        <v>-0.61538461538461553</v>
      </c>
      <c r="I921" s="1">
        <f t="shared" si="1027"/>
        <v>0.22153846153846155</v>
      </c>
      <c r="J921" s="1">
        <f t="shared" si="1028"/>
        <v>0.11076923076923084</v>
      </c>
      <c r="K921" s="1">
        <f t="shared" si="1029"/>
        <v>0.4264064552448868</v>
      </c>
      <c r="L921" s="1">
        <f t="shared" si="1030"/>
        <v>0.58335305719921116</v>
      </c>
      <c r="M921" s="1">
        <f t="shared" si="1031"/>
        <v>0.44004733727810669</v>
      </c>
      <c r="N921" s="1">
        <f t="shared" si="1032"/>
        <v>1</v>
      </c>
      <c r="O921" s="1">
        <f t="shared" si="1033"/>
        <v>1</v>
      </c>
      <c r="P921" s="1">
        <f t="shared" si="1034"/>
        <v>0</v>
      </c>
      <c r="Q921" s="1">
        <f t="shared" si="1035"/>
        <v>0</v>
      </c>
      <c r="R921" s="1">
        <f t="shared" si="1036"/>
        <v>0</v>
      </c>
    </row>
    <row r="922" spans="1:18" hidden="1" x14ac:dyDescent="0.3">
      <c r="A922" s="1">
        <f t="shared" si="1037"/>
        <v>18</v>
      </c>
      <c r="B922" s="1">
        <f t="shared" ref="B922:D922" si="1053">INDEX(A$6:A$221,$A922)-A$900</f>
        <v>-0.28493150684931512</v>
      </c>
      <c r="C922" s="1">
        <f t="shared" si="1053"/>
        <v>-3.8356164383561542E-2</v>
      </c>
      <c r="D922" s="1">
        <f t="shared" si="1053"/>
        <v>0.78630136986301402</v>
      </c>
      <c r="E922" s="1">
        <f t="shared" si="1023"/>
        <v>-0.6051282051282052</v>
      </c>
      <c r="F922" s="1">
        <f t="shared" si="1024"/>
        <v>-0.42564102564102568</v>
      </c>
      <c r="G922" s="1">
        <f t="shared" si="1025"/>
        <v>0.3897435897435898</v>
      </c>
      <c r="H922" s="1">
        <f t="shared" si="1026"/>
        <v>-0.61538461538461553</v>
      </c>
      <c r="I922" s="1">
        <f t="shared" si="1027"/>
        <v>0.22153846153846155</v>
      </c>
      <c r="J922" s="1">
        <f t="shared" si="1028"/>
        <v>0.31076923076923091</v>
      </c>
      <c r="K922" s="1">
        <f t="shared" si="1029"/>
        <v>0.70092700319009249</v>
      </c>
      <c r="L922" s="1">
        <f t="shared" si="1030"/>
        <v>0.69925049309664711</v>
      </c>
      <c r="M922" s="1">
        <f t="shared" si="1031"/>
        <v>0.52435502958579905</v>
      </c>
      <c r="N922" s="1">
        <f t="shared" si="1032"/>
        <v>3</v>
      </c>
      <c r="O922" s="1">
        <f t="shared" si="1033"/>
        <v>0</v>
      </c>
      <c r="P922" s="1">
        <f t="shared" si="1034"/>
        <v>0</v>
      </c>
      <c r="Q922" s="1">
        <f t="shared" si="1035"/>
        <v>1</v>
      </c>
      <c r="R922" s="1">
        <f t="shared" si="1036"/>
        <v>0</v>
      </c>
    </row>
    <row r="923" spans="1:18" hidden="1" x14ac:dyDescent="0.3">
      <c r="A923" s="1">
        <f t="shared" si="1037"/>
        <v>19</v>
      </c>
      <c r="B923" s="1">
        <f t="shared" ref="B923:D923" si="1054">INDEX(A$6:A$221,$A923)-A$900</f>
        <v>-0.28493150684931512</v>
      </c>
      <c r="C923" s="1">
        <f t="shared" si="1054"/>
        <v>0.16164383561643852</v>
      </c>
      <c r="D923" s="1">
        <f t="shared" si="1054"/>
        <v>-0.21369863013698623</v>
      </c>
      <c r="E923" s="1">
        <f t="shared" si="1023"/>
        <v>-0.6051282051282052</v>
      </c>
      <c r="F923" s="1">
        <f t="shared" si="1024"/>
        <v>-0.22564102564102562</v>
      </c>
      <c r="G923" s="1">
        <f t="shared" si="1025"/>
        <v>-0.61025641025641042</v>
      </c>
      <c r="H923" s="1">
        <f t="shared" si="1026"/>
        <v>-0.61538461538461553</v>
      </c>
      <c r="I923" s="1">
        <f t="shared" si="1027"/>
        <v>0.42153846153846164</v>
      </c>
      <c r="J923" s="1">
        <f t="shared" si="1028"/>
        <v>-0.68923076923076931</v>
      </c>
      <c r="K923" s="1">
        <f t="shared" si="1029"/>
        <v>0.15298179771063997</v>
      </c>
      <c r="L923" s="1">
        <f t="shared" si="1030"/>
        <v>0.78950690335305751</v>
      </c>
      <c r="M923" s="1">
        <f t="shared" si="1031"/>
        <v>1.0314319526627223</v>
      </c>
      <c r="N923" s="1">
        <f t="shared" si="1032"/>
        <v>1</v>
      </c>
      <c r="O923" s="1">
        <f t="shared" si="1033"/>
        <v>1</v>
      </c>
      <c r="P923" s="1">
        <f t="shared" si="1034"/>
        <v>0</v>
      </c>
      <c r="Q923" s="1">
        <f t="shared" si="1035"/>
        <v>0</v>
      </c>
      <c r="R923" s="1">
        <f t="shared" si="1036"/>
        <v>0</v>
      </c>
    </row>
    <row r="924" spans="1:18" hidden="1" x14ac:dyDescent="0.3">
      <c r="A924" s="1">
        <f t="shared" si="1037"/>
        <v>20</v>
      </c>
      <c r="B924" s="1">
        <f t="shared" ref="B924:D924" si="1055">INDEX(A$6:A$221,$A924)-A$900</f>
        <v>-0.28493150684931512</v>
      </c>
      <c r="C924" s="1">
        <f t="shared" si="1055"/>
        <v>0.16164383561643852</v>
      </c>
      <c r="D924" s="1">
        <f t="shared" si="1055"/>
        <v>-1.3698630136986217E-2</v>
      </c>
      <c r="E924" s="1">
        <f t="shared" si="1023"/>
        <v>-0.6051282051282052</v>
      </c>
      <c r="F924" s="1">
        <f t="shared" si="1024"/>
        <v>-0.22564102564102562</v>
      </c>
      <c r="G924" s="1">
        <f t="shared" si="1025"/>
        <v>-0.41025641025641041</v>
      </c>
      <c r="H924" s="1">
        <f t="shared" si="1026"/>
        <v>-0.61538461538461553</v>
      </c>
      <c r="I924" s="1">
        <f t="shared" si="1027"/>
        <v>0.42153846153846164</v>
      </c>
      <c r="J924" s="1">
        <f t="shared" si="1028"/>
        <v>-0.4892307692307693</v>
      </c>
      <c r="K924" s="1">
        <f t="shared" si="1029"/>
        <v>0.10750234565584546</v>
      </c>
      <c r="L924" s="1">
        <f t="shared" si="1030"/>
        <v>0.58540433925049329</v>
      </c>
      <c r="M924" s="1">
        <f t="shared" si="1031"/>
        <v>0.79573964497041461</v>
      </c>
      <c r="N924" s="1">
        <f t="shared" si="1032"/>
        <v>1</v>
      </c>
      <c r="O924" s="1">
        <f t="shared" si="1033"/>
        <v>1</v>
      </c>
      <c r="P924" s="1">
        <f t="shared" si="1034"/>
        <v>0</v>
      </c>
      <c r="Q924" s="1">
        <f t="shared" si="1035"/>
        <v>0</v>
      </c>
      <c r="R924" s="1">
        <f t="shared" si="1036"/>
        <v>0</v>
      </c>
    </row>
    <row r="925" spans="1:18" hidden="1" x14ac:dyDescent="0.3">
      <c r="A925" s="1">
        <f t="shared" si="1037"/>
        <v>21</v>
      </c>
      <c r="B925" s="1">
        <f t="shared" ref="B925:D925" si="1056">INDEX(A$6:A$221,$A925)-A$900</f>
        <v>-0.28493150684931512</v>
      </c>
      <c r="C925" s="1">
        <f t="shared" si="1056"/>
        <v>0.16164383561643852</v>
      </c>
      <c r="D925" s="1">
        <f t="shared" si="1056"/>
        <v>0.18630136986301379</v>
      </c>
      <c r="E925" s="1">
        <f t="shared" si="1023"/>
        <v>-0.6051282051282052</v>
      </c>
      <c r="F925" s="1">
        <f t="shared" si="1024"/>
        <v>-0.22564102564102562</v>
      </c>
      <c r="G925" s="1">
        <f t="shared" si="1025"/>
        <v>-0.2102564102564104</v>
      </c>
      <c r="H925" s="1">
        <f t="shared" si="1026"/>
        <v>-0.61538461538461553</v>
      </c>
      <c r="I925" s="1">
        <f t="shared" si="1027"/>
        <v>0.42153846153846164</v>
      </c>
      <c r="J925" s="1">
        <f t="shared" si="1028"/>
        <v>-0.28923076923076929</v>
      </c>
      <c r="K925" s="1">
        <f t="shared" si="1029"/>
        <v>0.14202289360105097</v>
      </c>
      <c r="L925" s="1">
        <f t="shared" si="1030"/>
        <v>0.46130177514792914</v>
      </c>
      <c r="M925" s="1">
        <f t="shared" si="1031"/>
        <v>0.64004733727810681</v>
      </c>
      <c r="N925" s="1">
        <f t="shared" si="1032"/>
        <v>1</v>
      </c>
      <c r="O925" s="1">
        <f t="shared" si="1033"/>
        <v>1</v>
      </c>
      <c r="P925" s="1">
        <f t="shared" si="1034"/>
        <v>0</v>
      </c>
      <c r="Q925" s="1">
        <f t="shared" si="1035"/>
        <v>0</v>
      </c>
      <c r="R925" s="1">
        <f t="shared" si="1036"/>
        <v>0</v>
      </c>
    </row>
    <row r="926" spans="1:18" hidden="1" x14ac:dyDescent="0.3">
      <c r="A926" s="1">
        <f t="shared" si="1037"/>
        <v>22</v>
      </c>
      <c r="B926" s="1">
        <f t="shared" ref="B926:D926" si="1057">INDEX(A$6:A$221,$A926)-A$900</f>
        <v>-0.28493150684931512</v>
      </c>
      <c r="C926" s="1">
        <f t="shared" si="1057"/>
        <v>0.16164383561643852</v>
      </c>
      <c r="D926" s="1">
        <f t="shared" si="1057"/>
        <v>0.38630136986301389</v>
      </c>
      <c r="E926" s="1">
        <f t="shared" si="1023"/>
        <v>-0.6051282051282052</v>
      </c>
      <c r="F926" s="1">
        <f t="shared" si="1024"/>
        <v>-0.22564102564102562</v>
      </c>
      <c r="G926" s="1">
        <f t="shared" si="1025"/>
        <v>-1.0256410256410331E-2</v>
      </c>
      <c r="H926" s="1">
        <f t="shared" si="1026"/>
        <v>-0.61538461538461553</v>
      </c>
      <c r="I926" s="1">
        <f t="shared" si="1027"/>
        <v>0.42153846153846164</v>
      </c>
      <c r="J926" s="1">
        <f t="shared" si="1028"/>
        <v>-8.9230769230769225E-2</v>
      </c>
      <c r="K926" s="1">
        <f t="shared" si="1029"/>
        <v>0.25654344154625658</v>
      </c>
      <c r="L926" s="1">
        <f t="shared" si="1030"/>
        <v>0.41719921104536495</v>
      </c>
      <c r="M926" s="1">
        <f t="shared" si="1031"/>
        <v>0.56435502958579908</v>
      </c>
      <c r="N926" s="1">
        <f t="shared" si="1032"/>
        <v>1</v>
      </c>
      <c r="O926" s="1">
        <f t="shared" si="1033"/>
        <v>1</v>
      </c>
      <c r="P926" s="1">
        <f t="shared" si="1034"/>
        <v>0</v>
      </c>
      <c r="Q926" s="1">
        <f t="shared" si="1035"/>
        <v>0</v>
      </c>
      <c r="R926" s="1">
        <f t="shared" si="1036"/>
        <v>0</v>
      </c>
    </row>
    <row r="927" spans="1:18" hidden="1" x14ac:dyDescent="0.3">
      <c r="A927" s="1">
        <f t="shared" si="1037"/>
        <v>23</v>
      </c>
      <c r="B927" s="1">
        <f t="shared" ref="B927:D927" si="1058">INDEX(A$6:A$221,$A927)-A$900</f>
        <v>-0.28493150684931512</v>
      </c>
      <c r="C927" s="1">
        <f t="shared" si="1058"/>
        <v>0.16164383561643852</v>
      </c>
      <c r="D927" s="1">
        <f t="shared" si="1058"/>
        <v>0.58630136986301395</v>
      </c>
      <c r="E927" s="1">
        <f t="shared" si="1023"/>
        <v>-0.6051282051282052</v>
      </c>
      <c r="F927" s="1">
        <f t="shared" si="1024"/>
        <v>-0.22564102564102562</v>
      </c>
      <c r="G927" s="1">
        <f t="shared" si="1025"/>
        <v>0.18974358974358974</v>
      </c>
      <c r="H927" s="1">
        <f t="shared" si="1026"/>
        <v>-0.61538461538461553</v>
      </c>
      <c r="I927" s="1">
        <f t="shared" si="1027"/>
        <v>0.42153846153846164</v>
      </c>
      <c r="J927" s="1">
        <f t="shared" si="1028"/>
        <v>0.11076923076923084</v>
      </c>
      <c r="K927" s="1">
        <f t="shared" si="1029"/>
        <v>0.4510639894914622</v>
      </c>
      <c r="L927" s="1">
        <f t="shared" si="1030"/>
        <v>0.45309664694280083</v>
      </c>
      <c r="M927" s="1">
        <f t="shared" si="1031"/>
        <v>0.56866272189349143</v>
      </c>
      <c r="N927" s="1">
        <f t="shared" si="1032"/>
        <v>1</v>
      </c>
      <c r="O927" s="1">
        <f t="shared" si="1033"/>
        <v>1</v>
      </c>
      <c r="P927" s="1">
        <f t="shared" si="1034"/>
        <v>0</v>
      </c>
      <c r="Q927" s="1">
        <f t="shared" si="1035"/>
        <v>0</v>
      </c>
      <c r="R927" s="1">
        <f t="shared" si="1036"/>
        <v>0</v>
      </c>
    </row>
    <row r="928" spans="1:18" hidden="1" x14ac:dyDescent="0.3">
      <c r="A928" s="1">
        <f t="shared" si="1037"/>
        <v>24</v>
      </c>
      <c r="B928" s="1">
        <f t="shared" ref="B928:D928" si="1059">INDEX(A$6:A$221,$A928)-A$900</f>
        <v>-0.28493150684931512</v>
      </c>
      <c r="C928" s="1">
        <f t="shared" si="1059"/>
        <v>0.16164383561643852</v>
      </c>
      <c r="D928" s="1">
        <f t="shared" si="1059"/>
        <v>0.78630136986301402</v>
      </c>
      <c r="E928" s="1">
        <f t="shared" si="1023"/>
        <v>-0.6051282051282052</v>
      </c>
      <c r="F928" s="1">
        <f t="shared" si="1024"/>
        <v>-0.22564102564102562</v>
      </c>
      <c r="G928" s="1">
        <f t="shared" si="1025"/>
        <v>0.3897435897435898</v>
      </c>
      <c r="H928" s="1">
        <f t="shared" si="1026"/>
        <v>-0.61538461538461553</v>
      </c>
      <c r="I928" s="1">
        <f t="shared" si="1027"/>
        <v>0.42153846153846164</v>
      </c>
      <c r="J928" s="1">
        <f t="shared" si="1028"/>
        <v>0.31076923076923091</v>
      </c>
      <c r="K928" s="1">
        <f t="shared" si="1029"/>
        <v>0.72558453743666784</v>
      </c>
      <c r="L928" s="1">
        <f t="shared" si="1030"/>
        <v>0.56899408284023678</v>
      </c>
      <c r="M928" s="1">
        <f t="shared" si="1031"/>
        <v>0.65297041420118385</v>
      </c>
      <c r="N928" s="1">
        <f t="shared" si="1032"/>
        <v>2</v>
      </c>
      <c r="O928" s="1">
        <f t="shared" si="1033"/>
        <v>0</v>
      </c>
      <c r="P928" s="1">
        <f t="shared" si="1034"/>
        <v>1</v>
      </c>
      <c r="Q928" s="1">
        <f t="shared" si="1035"/>
        <v>0</v>
      </c>
      <c r="R928" s="1">
        <f t="shared" si="1036"/>
        <v>0</v>
      </c>
    </row>
    <row r="929" spans="1:18" hidden="1" x14ac:dyDescent="0.3">
      <c r="A929" s="1">
        <f t="shared" si="1037"/>
        <v>25</v>
      </c>
      <c r="B929" s="1">
        <f t="shared" ref="B929:D929" si="1060">INDEX(A$6:A$221,$A929)-A$900</f>
        <v>-0.28493150684931512</v>
      </c>
      <c r="C929" s="1">
        <f t="shared" si="1060"/>
        <v>0.36164383561643848</v>
      </c>
      <c r="D929" s="1">
        <f t="shared" si="1060"/>
        <v>-0.21369863013698623</v>
      </c>
      <c r="E929" s="1">
        <f t="shared" si="1023"/>
        <v>-0.6051282051282052</v>
      </c>
      <c r="F929" s="1">
        <f t="shared" si="1024"/>
        <v>-2.5641025641025661E-2</v>
      </c>
      <c r="G929" s="1">
        <f t="shared" si="1025"/>
        <v>-0.61025641025641042</v>
      </c>
      <c r="H929" s="1">
        <f t="shared" si="1026"/>
        <v>-0.61538461538461553</v>
      </c>
      <c r="I929" s="1">
        <f t="shared" si="1027"/>
        <v>0.6215384615384616</v>
      </c>
      <c r="J929" s="1">
        <f t="shared" si="1028"/>
        <v>-0.68923076923076931</v>
      </c>
      <c r="K929" s="1">
        <f t="shared" si="1029"/>
        <v>0.25763933195721533</v>
      </c>
      <c r="L929" s="1">
        <f t="shared" si="1030"/>
        <v>0.73925049309664725</v>
      </c>
      <c r="M929" s="1">
        <f t="shared" si="1031"/>
        <v>1.2400473372781069</v>
      </c>
      <c r="N929" s="1">
        <f t="shared" si="1032"/>
        <v>1</v>
      </c>
      <c r="O929" s="1">
        <f t="shared" si="1033"/>
        <v>1</v>
      </c>
      <c r="P929" s="1">
        <f t="shared" si="1034"/>
        <v>0</v>
      </c>
      <c r="Q929" s="1">
        <f t="shared" si="1035"/>
        <v>0</v>
      </c>
      <c r="R929" s="1">
        <f t="shared" si="1036"/>
        <v>0</v>
      </c>
    </row>
    <row r="930" spans="1:18" hidden="1" x14ac:dyDescent="0.3">
      <c r="A930" s="1">
        <f t="shared" si="1037"/>
        <v>26</v>
      </c>
      <c r="B930" s="1">
        <f t="shared" ref="B930:D930" si="1061">INDEX(A$6:A$221,$A930)-A$900</f>
        <v>-0.28493150684931512</v>
      </c>
      <c r="C930" s="1">
        <f t="shared" si="1061"/>
        <v>0.36164383561643848</v>
      </c>
      <c r="D930" s="1">
        <f t="shared" si="1061"/>
        <v>-1.3698630136986217E-2</v>
      </c>
      <c r="E930" s="1">
        <f t="shared" si="1023"/>
        <v>-0.6051282051282052</v>
      </c>
      <c r="F930" s="1">
        <f t="shared" si="1024"/>
        <v>-2.5641025641025661E-2</v>
      </c>
      <c r="G930" s="1">
        <f t="shared" si="1025"/>
        <v>-0.41025641025641041</v>
      </c>
      <c r="H930" s="1">
        <f t="shared" si="1026"/>
        <v>-0.61538461538461553</v>
      </c>
      <c r="I930" s="1">
        <f t="shared" si="1027"/>
        <v>0.6215384615384616</v>
      </c>
      <c r="J930" s="1">
        <f t="shared" si="1028"/>
        <v>-0.4892307692307693</v>
      </c>
      <c r="K930" s="1">
        <f t="shared" si="1029"/>
        <v>0.21215987990242083</v>
      </c>
      <c r="L930" s="1">
        <f t="shared" si="1030"/>
        <v>0.53514792899408303</v>
      </c>
      <c r="M930" s="1">
        <f t="shared" si="1031"/>
        <v>1.0043550295857993</v>
      </c>
      <c r="N930" s="1">
        <f t="shared" si="1032"/>
        <v>1</v>
      </c>
      <c r="O930" s="1">
        <f t="shared" si="1033"/>
        <v>1</v>
      </c>
      <c r="P930" s="1">
        <f t="shared" si="1034"/>
        <v>0</v>
      </c>
      <c r="Q930" s="1">
        <f t="shared" si="1035"/>
        <v>0</v>
      </c>
      <c r="R930" s="1">
        <f t="shared" si="1036"/>
        <v>0</v>
      </c>
    </row>
    <row r="931" spans="1:18" hidden="1" x14ac:dyDescent="0.3">
      <c r="A931" s="1">
        <f t="shared" si="1037"/>
        <v>27</v>
      </c>
      <c r="B931" s="1">
        <f t="shared" ref="B931:D931" si="1062">INDEX(A$6:A$221,$A931)-A$900</f>
        <v>-0.28493150684931512</v>
      </c>
      <c r="C931" s="1">
        <f t="shared" si="1062"/>
        <v>0.36164383561643848</v>
      </c>
      <c r="D931" s="1">
        <f t="shared" si="1062"/>
        <v>0.18630136986301379</v>
      </c>
      <c r="E931" s="1">
        <f t="shared" si="1023"/>
        <v>-0.6051282051282052</v>
      </c>
      <c r="F931" s="1">
        <f t="shared" si="1024"/>
        <v>-2.5641025641025661E-2</v>
      </c>
      <c r="G931" s="1">
        <f t="shared" si="1025"/>
        <v>-0.2102564102564104</v>
      </c>
      <c r="H931" s="1">
        <f t="shared" si="1026"/>
        <v>-0.61538461538461553</v>
      </c>
      <c r="I931" s="1">
        <f t="shared" si="1027"/>
        <v>0.6215384615384616</v>
      </c>
      <c r="J931" s="1">
        <f t="shared" si="1028"/>
        <v>-0.28923076923076929</v>
      </c>
      <c r="K931" s="1">
        <f t="shared" si="1029"/>
        <v>0.24668042784762634</v>
      </c>
      <c r="L931" s="1">
        <f t="shared" si="1030"/>
        <v>0.41104536489151888</v>
      </c>
      <c r="M931" s="1">
        <f t="shared" si="1031"/>
        <v>0.84866272189349146</v>
      </c>
      <c r="N931" s="1">
        <f t="shared" si="1032"/>
        <v>1</v>
      </c>
      <c r="O931" s="1">
        <f t="shared" si="1033"/>
        <v>1</v>
      </c>
      <c r="P931" s="1">
        <f t="shared" si="1034"/>
        <v>0</v>
      </c>
      <c r="Q931" s="1">
        <f t="shared" si="1035"/>
        <v>0</v>
      </c>
      <c r="R931" s="1">
        <f t="shared" si="1036"/>
        <v>0</v>
      </c>
    </row>
    <row r="932" spans="1:18" hidden="1" x14ac:dyDescent="0.3">
      <c r="A932" s="1">
        <f t="shared" si="1037"/>
        <v>28</v>
      </c>
      <c r="B932" s="1">
        <f t="shared" ref="B932:D932" si="1063">INDEX(A$6:A$221,$A932)-A$900</f>
        <v>-0.28493150684931512</v>
      </c>
      <c r="C932" s="1">
        <f t="shared" si="1063"/>
        <v>0.36164383561643848</v>
      </c>
      <c r="D932" s="1">
        <f t="shared" si="1063"/>
        <v>0.38630136986301389</v>
      </c>
      <c r="E932" s="1">
        <f t="shared" si="1023"/>
        <v>-0.6051282051282052</v>
      </c>
      <c r="F932" s="1">
        <f t="shared" si="1024"/>
        <v>-2.5641025641025661E-2</v>
      </c>
      <c r="G932" s="1">
        <f t="shared" si="1025"/>
        <v>-1.0256410256410331E-2</v>
      </c>
      <c r="H932" s="1">
        <f t="shared" si="1026"/>
        <v>-0.61538461538461553</v>
      </c>
      <c r="I932" s="1">
        <f t="shared" si="1027"/>
        <v>0.6215384615384616</v>
      </c>
      <c r="J932" s="1">
        <f t="shared" si="1028"/>
        <v>-8.9230769230769225E-2</v>
      </c>
      <c r="K932" s="1">
        <f t="shared" si="1029"/>
        <v>0.36120097579283195</v>
      </c>
      <c r="L932" s="1">
        <f t="shared" si="1030"/>
        <v>0.36694280078895469</v>
      </c>
      <c r="M932" s="1">
        <f t="shared" si="1031"/>
        <v>0.77297041420118373</v>
      </c>
      <c r="N932" s="1">
        <f t="shared" si="1032"/>
        <v>1</v>
      </c>
      <c r="O932" s="1">
        <f t="shared" si="1033"/>
        <v>1</v>
      </c>
      <c r="P932" s="1">
        <f t="shared" si="1034"/>
        <v>0</v>
      </c>
      <c r="Q932" s="1">
        <f t="shared" si="1035"/>
        <v>0</v>
      </c>
      <c r="R932" s="1">
        <f t="shared" si="1036"/>
        <v>0</v>
      </c>
    </row>
    <row r="933" spans="1:18" hidden="1" x14ac:dyDescent="0.3">
      <c r="A933" s="1">
        <f t="shared" si="1037"/>
        <v>29</v>
      </c>
      <c r="B933" s="1">
        <f t="shared" ref="B933:D933" si="1064">INDEX(A$6:A$221,$A933)-A$900</f>
        <v>-0.28493150684931512</v>
      </c>
      <c r="C933" s="1">
        <f t="shared" si="1064"/>
        <v>0.36164383561643848</v>
      </c>
      <c r="D933" s="1">
        <f t="shared" si="1064"/>
        <v>0.58630136986301395</v>
      </c>
      <c r="E933" s="1">
        <f t="shared" si="1023"/>
        <v>-0.6051282051282052</v>
      </c>
      <c r="F933" s="1">
        <f t="shared" si="1024"/>
        <v>-2.5641025641025661E-2</v>
      </c>
      <c r="G933" s="1">
        <f t="shared" si="1025"/>
        <v>0.18974358974358974</v>
      </c>
      <c r="H933" s="1">
        <f t="shared" si="1026"/>
        <v>-0.61538461538461553</v>
      </c>
      <c r="I933" s="1">
        <f t="shared" si="1027"/>
        <v>0.6215384615384616</v>
      </c>
      <c r="J933" s="1">
        <f t="shared" si="1028"/>
        <v>0.11076923076923084</v>
      </c>
      <c r="K933" s="1">
        <f t="shared" si="1029"/>
        <v>0.55572152373803752</v>
      </c>
      <c r="L933" s="1">
        <f t="shared" si="1030"/>
        <v>0.40284023668639057</v>
      </c>
      <c r="M933" s="1">
        <f t="shared" si="1031"/>
        <v>0.77727810650887608</v>
      </c>
      <c r="N933" s="1">
        <f t="shared" si="1032"/>
        <v>2</v>
      </c>
      <c r="O933" s="1">
        <f t="shared" si="1033"/>
        <v>0</v>
      </c>
      <c r="P933" s="1">
        <f t="shared" si="1034"/>
        <v>1</v>
      </c>
      <c r="Q933" s="1">
        <f t="shared" si="1035"/>
        <v>0</v>
      </c>
      <c r="R933" s="1">
        <f t="shared" si="1036"/>
        <v>0</v>
      </c>
    </row>
    <row r="934" spans="1:18" hidden="1" x14ac:dyDescent="0.3">
      <c r="A934" s="1">
        <f t="shared" si="1037"/>
        <v>30</v>
      </c>
      <c r="B934" s="1">
        <f t="shared" ref="B934:D934" si="1065">INDEX(A$6:A$221,$A934)-A$900</f>
        <v>-0.28493150684931512</v>
      </c>
      <c r="C934" s="1">
        <f t="shared" si="1065"/>
        <v>0.36164383561643848</v>
      </c>
      <c r="D934" s="1">
        <f t="shared" si="1065"/>
        <v>0.78630136986301402</v>
      </c>
      <c r="E934" s="1">
        <f t="shared" si="1023"/>
        <v>-0.6051282051282052</v>
      </c>
      <c r="F934" s="1">
        <f t="shared" si="1024"/>
        <v>-2.5641025641025661E-2</v>
      </c>
      <c r="G934" s="1">
        <f t="shared" si="1025"/>
        <v>0.3897435897435898</v>
      </c>
      <c r="H934" s="1">
        <f t="shared" si="1026"/>
        <v>-0.61538461538461553</v>
      </c>
      <c r="I934" s="1">
        <f t="shared" si="1027"/>
        <v>0.6215384615384616</v>
      </c>
      <c r="J934" s="1">
        <f t="shared" si="1028"/>
        <v>0.31076923076923091</v>
      </c>
      <c r="K934" s="1">
        <f t="shared" si="1029"/>
        <v>0.83024207168324327</v>
      </c>
      <c r="L934" s="1">
        <f t="shared" si="1030"/>
        <v>0.51873767258382653</v>
      </c>
      <c r="M934" s="1">
        <f t="shared" si="1031"/>
        <v>0.86158579881656849</v>
      </c>
      <c r="N934" s="1">
        <f t="shared" si="1032"/>
        <v>2</v>
      </c>
      <c r="O934" s="1">
        <f t="shared" si="1033"/>
        <v>0</v>
      </c>
      <c r="P934" s="1">
        <f t="shared" si="1034"/>
        <v>1</v>
      </c>
      <c r="Q934" s="1">
        <f t="shared" si="1035"/>
        <v>0</v>
      </c>
      <c r="R934" s="1">
        <f t="shared" si="1036"/>
        <v>0</v>
      </c>
    </row>
    <row r="935" spans="1:18" hidden="1" x14ac:dyDescent="0.3">
      <c r="A935" s="1">
        <f t="shared" si="1037"/>
        <v>31</v>
      </c>
      <c r="B935" s="1">
        <f t="shared" ref="B935:D935" si="1066">INDEX(A$6:A$221,$A935)-A$900</f>
        <v>-0.28493150684931512</v>
      </c>
      <c r="C935" s="1">
        <f t="shared" si="1066"/>
        <v>0.56164383561643838</v>
      </c>
      <c r="D935" s="1">
        <f t="shared" si="1066"/>
        <v>-0.21369863013698623</v>
      </c>
      <c r="E935" s="1">
        <f t="shared" si="1023"/>
        <v>-0.6051282051282052</v>
      </c>
      <c r="F935" s="1">
        <f t="shared" si="1024"/>
        <v>0.17435897435897429</v>
      </c>
      <c r="G935" s="1">
        <f t="shared" si="1025"/>
        <v>-0.61025641025641042</v>
      </c>
      <c r="H935" s="1">
        <f t="shared" si="1026"/>
        <v>-0.61538461538461553</v>
      </c>
      <c r="I935" s="1">
        <f t="shared" si="1027"/>
        <v>0.82153846153846155</v>
      </c>
      <c r="J935" s="1">
        <f t="shared" si="1028"/>
        <v>-0.68923076923076931</v>
      </c>
      <c r="K935" s="1">
        <f t="shared" si="1029"/>
        <v>0.44229686620379061</v>
      </c>
      <c r="L935" s="1">
        <f t="shared" si="1030"/>
        <v>0.76899408284023696</v>
      </c>
      <c r="M935" s="1">
        <f t="shared" si="1031"/>
        <v>1.5286627218934914</v>
      </c>
      <c r="N935" s="1">
        <f t="shared" si="1032"/>
        <v>1</v>
      </c>
      <c r="O935" s="1">
        <f t="shared" si="1033"/>
        <v>1</v>
      </c>
      <c r="P935" s="1">
        <f t="shared" si="1034"/>
        <v>0</v>
      </c>
      <c r="Q935" s="1">
        <f t="shared" si="1035"/>
        <v>0</v>
      </c>
      <c r="R935" s="1">
        <f t="shared" si="1036"/>
        <v>0</v>
      </c>
    </row>
    <row r="936" spans="1:18" hidden="1" x14ac:dyDescent="0.3">
      <c r="A936" s="1">
        <f t="shared" si="1037"/>
        <v>32</v>
      </c>
      <c r="B936" s="1">
        <f t="shared" ref="B936:D936" si="1067">INDEX(A$6:A$221,$A936)-A$900</f>
        <v>-0.28493150684931512</v>
      </c>
      <c r="C936" s="1">
        <f t="shared" si="1067"/>
        <v>0.56164383561643838</v>
      </c>
      <c r="D936" s="1">
        <f t="shared" si="1067"/>
        <v>-1.3698630136986217E-2</v>
      </c>
      <c r="E936" s="1">
        <f t="shared" si="1023"/>
        <v>-0.6051282051282052</v>
      </c>
      <c r="F936" s="1">
        <f t="shared" si="1024"/>
        <v>0.17435897435897429</v>
      </c>
      <c r="G936" s="1">
        <f t="shared" si="1025"/>
        <v>-0.41025641025641041</v>
      </c>
      <c r="H936" s="1">
        <f t="shared" si="1026"/>
        <v>-0.61538461538461553</v>
      </c>
      <c r="I936" s="1">
        <f t="shared" si="1027"/>
        <v>0.82153846153846155</v>
      </c>
      <c r="J936" s="1">
        <f t="shared" si="1028"/>
        <v>-0.4892307692307693</v>
      </c>
      <c r="K936" s="1">
        <f t="shared" si="1029"/>
        <v>0.39681741414899613</v>
      </c>
      <c r="L936" s="1">
        <f t="shared" si="1030"/>
        <v>0.56489151873767285</v>
      </c>
      <c r="M936" s="1">
        <f t="shared" si="1031"/>
        <v>1.2929704142011837</v>
      </c>
      <c r="N936" s="1">
        <f t="shared" si="1032"/>
        <v>1</v>
      </c>
      <c r="O936" s="1">
        <f t="shared" si="1033"/>
        <v>1</v>
      </c>
      <c r="P936" s="1">
        <f t="shared" si="1034"/>
        <v>0</v>
      </c>
      <c r="Q936" s="1">
        <f t="shared" si="1035"/>
        <v>0</v>
      </c>
      <c r="R936" s="1">
        <f t="shared" si="1036"/>
        <v>0</v>
      </c>
    </row>
    <row r="937" spans="1:18" hidden="1" x14ac:dyDescent="0.3">
      <c r="A937" s="1">
        <f t="shared" si="1037"/>
        <v>33</v>
      </c>
      <c r="B937" s="1">
        <f t="shared" ref="B937:D937" si="1068">INDEX(A$6:A$221,$A937)-A$900</f>
        <v>-0.28493150684931512</v>
      </c>
      <c r="C937" s="1">
        <f t="shared" si="1068"/>
        <v>0.56164383561643838</v>
      </c>
      <c r="D937" s="1">
        <f t="shared" si="1068"/>
        <v>0.18630136986301379</v>
      </c>
      <c r="E937" s="1">
        <f t="shared" si="1023"/>
        <v>-0.6051282051282052</v>
      </c>
      <c r="F937" s="1">
        <f t="shared" si="1024"/>
        <v>0.17435897435897429</v>
      </c>
      <c r="G937" s="1">
        <f t="shared" si="1025"/>
        <v>-0.2102564102564104</v>
      </c>
      <c r="H937" s="1">
        <f t="shared" si="1026"/>
        <v>-0.61538461538461553</v>
      </c>
      <c r="I937" s="1">
        <f t="shared" si="1027"/>
        <v>0.82153846153846155</v>
      </c>
      <c r="J937" s="1">
        <f t="shared" si="1028"/>
        <v>-0.28923076923076929</v>
      </c>
      <c r="K937" s="1">
        <f t="shared" si="1029"/>
        <v>0.43133796209420161</v>
      </c>
      <c r="L937" s="1">
        <f t="shared" si="1030"/>
        <v>0.44078895463510864</v>
      </c>
      <c r="M937" s="1">
        <f t="shared" si="1031"/>
        <v>1.137278106508876</v>
      </c>
      <c r="N937" s="1">
        <f t="shared" si="1032"/>
        <v>1</v>
      </c>
      <c r="O937" s="1">
        <f t="shared" si="1033"/>
        <v>1</v>
      </c>
      <c r="P937" s="1">
        <f t="shared" si="1034"/>
        <v>0</v>
      </c>
      <c r="Q937" s="1">
        <f t="shared" si="1035"/>
        <v>0</v>
      </c>
      <c r="R937" s="1">
        <f t="shared" si="1036"/>
        <v>1</v>
      </c>
    </row>
    <row r="938" spans="1:18" hidden="1" x14ac:dyDescent="0.3">
      <c r="A938" s="1">
        <f t="shared" si="1037"/>
        <v>34</v>
      </c>
      <c r="B938" s="1">
        <f t="shared" ref="B938:D938" si="1069">INDEX(A$6:A$221,$A938)-A$900</f>
        <v>-0.28493150684931512</v>
      </c>
      <c r="C938" s="1">
        <f t="shared" si="1069"/>
        <v>0.56164383561643838</v>
      </c>
      <c r="D938" s="1">
        <f t="shared" si="1069"/>
        <v>0.38630136986301389</v>
      </c>
      <c r="E938" s="1">
        <f t="shared" si="1023"/>
        <v>-0.6051282051282052</v>
      </c>
      <c r="F938" s="1">
        <f t="shared" si="1024"/>
        <v>0.17435897435897429</v>
      </c>
      <c r="G938" s="1">
        <f t="shared" si="1025"/>
        <v>-1.0256410256410331E-2</v>
      </c>
      <c r="H938" s="1">
        <f t="shared" si="1026"/>
        <v>-0.61538461538461553</v>
      </c>
      <c r="I938" s="1">
        <f t="shared" si="1027"/>
        <v>0.82153846153846155</v>
      </c>
      <c r="J938" s="1">
        <f t="shared" si="1028"/>
        <v>-8.9230769230769225E-2</v>
      </c>
      <c r="K938" s="1">
        <f t="shared" si="1029"/>
        <v>0.54585851003940722</v>
      </c>
      <c r="L938" s="1">
        <f t="shared" si="1030"/>
        <v>0.39668639053254445</v>
      </c>
      <c r="M938" s="1">
        <f t="shared" si="1031"/>
        <v>1.0615857988165682</v>
      </c>
      <c r="N938" s="1">
        <f t="shared" si="1032"/>
        <v>2</v>
      </c>
      <c r="O938" s="1">
        <f t="shared" si="1033"/>
        <v>0</v>
      </c>
      <c r="P938" s="1">
        <f t="shared" si="1034"/>
        <v>1</v>
      </c>
      <c r="Q938" s="1">
        <f t="shared" si="1035"/>
        <v>0</v>
      </c>
      <c r="R938" s="1">
        <f t="shared" si="1036"/>
        <v>0</v>
      </c>
    </row>
    <row r="939" spans="1:18" hidden="1" x14ac:dyDescent="0.3">
      <c r="A939" s="1">
        <f t="shared" si="1037"/>
        <v>35</v>
      </c>
      <c r="B939" s="1">
        <f t="shared" ref="B939:D939" si="1070">INDEX(A$6:A$221,$A939)-A$900</f>
        <v>-0.28493150684931512</v>
      </c>
      <c r="C939" s="1">
        <f t="shared" si="1070"/>
        <v>0.56164383561643838</v>
      </c>
      <c r="D939" s="1">
        <f t="shared" si="1070"/>
        <v>0.58630136986301395</v>
      </c>
      <c r="E939" s="1">
        <f t="shared" si="1023"/>
        <v>-0.6051282051282052</v>
      </c>
      <c r="F939" s="1">
        <f t="shared" si="1024"/>
        <v>0.17435897435897429</v>
      </c>
      <c r="G939" s="1">
        <f t="shared" si="1025"/>
        <v>0.18974358974358974</v>
      </c>
      <c r="H939" s="1">
        <f t="shared" si="1026"/>
        <v>-0.61538461538461553</v>
      </c>
      <c r="I939" s="1">
        <f t="shared" si="1027"/>
        <v>0.82153846153846155</v>
      </c>
      <c r="J939" s="1">
        <f t="shared" si="1028"/>
        <v>0.11076923076923084</v>
      </c>
      <c r="K939" s="1">
        <f t="shared" si="1029"/>
        <v>0.74037905798461279</v>
      </c>
      <c r="L939" s="1">
        <f t="shared" si="1030"/>
        <v>0.43258382642998039</v>
      </c>
      <c r="M939" s="1">
        <f t="shared" si="1031"/>
        <v>1.0658934911242606</v>
      </c>
      <c r="N939" s="1">
        <f t="shared" si="1032"/>
        <v>2</v>
      </c>
      <c r="O939" s="1">
        <f t="shared" si="1033"/>
        <v>0</v>
      </c>
      <c r="P939" s="1">
        <f t="shared" si="1034"/>
        <v>1</v>
      </c>
      <c r="Q939" s="1">
        <f t="shared" si="1035"/>
        <v>0</v>
      </c>
      <c r="R939" s="1">
        <f t="shared" si="1036"/>
        <v>0</v>
      </c>
    </row>
    <row r="940" spans="1:18" hidden="1" x14ac:dyDescent="0.3">
      <c r="A940" s="1">
        <f t="shared" si="1037"/>
        <v>36</v>
      </c>
      <c r="B940" s="1">
        <f t="shared" ref="B940:D940" si="1071">INDEX(A$6:A$221,$A940)-A$900</f>
        <v>-0.28493150684931512</v>
      </c>
      <c r="C940" s="1">
        <f t="shared" si="1071"/>
        <v>0.56164383561643838</v>
      </c>
      <c r="D940" s="1">
        <f t="shared" si="1071"/>
        <v>0.78630136986301402</v>
      </c>
      <c r="E940" s="1">
        <f t="shared" si="1023"/>
        <v>-0.6051282051282052</v>
      </c>
      <c r="F940" s="1">
        <f t="shared" si="1024"/>
        <v>0.17435897435897429</v>
      </c>
      <c r="G940" s="1">
        <f t="shared" si="1025"/>
        <v>0.3897435897435898</v>
      </c>
      <c r="H940" s="1">
        <f t="shared" si="1026"/>
        <v>-0.61538461538461553</v>
      </c>
      <c r="I940" s="1">
        <f t="shared" si="1027"/>
        <v>0.82153846153846155</v>
      </c>
      <c r="J940" s="1">
        <f t="shared" si="1028"/>
        <v>0.31076923076923091</v>
      </c>
      <c r="K940" s="1">
        <f t="shared" si="1029"/>
        <v>1.0148996059298185</v>
      </c>
      <c r="L940" s="1">
        <f t="shared" si="1030"/>
        <v>0.54848126232741634</v>
      </c>
      <c r="M940" s="1">
        <f t="shared" si="1031"/>
        <v>1.150201183431953</v>
      </c>
      <c r="N940" s="1">
        <f t="shared" si="1032"/>
        <v>2</v>
      </c>
      <c r="O940" s="1">
        <f t="shared" si="1033"/>
        <v>0</v>
      </c>
      <c r="P940" s="1">
        <f t="shared" si="1034"/>
        <v>1</v>
      </c>
      <c r="Q940" s="1">
        <f t="shared" si="1035"/>
        <v>0</v>
      </c>
      <c r="R940" s="1">
        <f t="shared" si="1036"/>
        <v>0</v>
      </c>
    </row>
    <row r="941" spans="1:18" hidden="1" x14ac:dyDescent="0.3">
      <c r="A941" s="1">
        <f t="shared" si="1037"/>
        <v>37</v>
      </c>
      <c r="B941" s="1">
        <f t="shared" ref="B941:D941" si="1072">INDEX(A$6:A$221,$A941)-A$900</f>
        <v>-8.4931506849315108E-2</v>
      </c>
      <c r="C941" s="1">
        <f t="shared" si="1072"/>
        <v>-0.43835616438356156</v>
      </c>
      <c r="D941" s="1">
        <f t="shared" si="1072"/>
        <v>-0.21369863013698623</v>
      </c>
      <c r="E941" s="1">
        <f t="shared" si="1023"/>
        <v>-0.40512820512820519</v>
      </c>
      <c r="F941" s="1">
        <f t="shared" si="1024"/>
        <v>-0.82564102564102571</v>
      </c>
      <c r="G941" s="1">
        <f t="shared" si="1025"/>
        <v>-0.61025641025641042</v>
      </c>
      <c r="H941" s="1">
        <f t="shared" si="1026"/>
        <v>-0.41538461538461552</v>
      </c>
      <c r="I941" s="1">
        <f t="shared" si="1027"/>
        <v>-0.17846153846153848</v>
      </c>
      <c r="J941" s="1">
        <f t="shared" si="1028"/>
        <v>-0.68923076923076931</v>
      </c>
      <c r="K941" s="1">
        <f t="shared" si="1029"/>
        <v>0.24503659223118773</v>
      </c>
      <c r="L941" s="1">
        <f t="shared" si="1030"/>
        <v>1.2182248520710064</v>
      </c>
      <c r="M941" s="1">
        <f t="shared" si="1031"/>
        <v>0.67943195266272216</v>
      </c>
      <c r="N941" s="1">
        <f t="shared" si="1032"/>
        <v>1</v>
      </c>
      <c r="O941" s="1">
        <f t="shared" si="1033"/>
        <v>1</v>
      </c>
      <c r="P941" s="1">
        <f t="shared" si="1034"/>
        <v>0</v>
      </c>
      <c r="Q941" s="1">
        <f t="shared" si="1035"/>
        <v>0</v>
      </c>
      <c r="R941" s="1">
        <f t="shared" si="1036"/>
        <v>0</v>
      </c>
    </row>
    <row r="942" spans="1:18" hidden="1" x14ac:dyDescent="0.3">
      <c r="A942" s="1">
        <f t="shared" si="1037"/>
        <v>38</v>
      </c>
      <c r="B942" s="1">
        <f t="shared" ref="B942:D942" si="1073">INDEX(A$6:A$221,$A942)-A$900</f>
        <v>-8.4931506849315108E-2</v>
      </c>
      <c r="C942" s="1">
        <f t="shared" si="1073"/>
        <v>-0.43835616438356156</v>
      </c>
      <c r="D942" s="1">
        <f t="shared" si="1073"/>
        <v>-1.3698630136986217E-2</v>
      </c>
      <c r="E942" s="1">
        <f t="shared" si="1023"/>
        <v>-0.40512820512820519</v>
      </c>
      <c r="F942" s="1">
        <f t="shared" si="1024"/>
        <v>-0.82564102564102571</v>
      </c>
      <c r="G942" s="1">
        <f t="shared" si="1025"/>
        <v>-0.41025641025641041</v>
      </c>
      <c r="H942" s="1">
        <f t="shared" si="1026"/>
        <v>-0.41538461538461552</v>
      </c>
      <c r="I942" s="1">
        <f t="shared" si="1027"/>
        <v>-0.17846153846153848</v>
      </c>
      <c r="J942" s="1">
        <f t="shared" si="1028"/>
        <v>-0.4892307692307693</v>
      </c>
      <c r="K942" s="1">
        <f t="shared" si="1029"/>
        <v>0.19955714017639326</v>
      </c>
      <c r="L942" s="1">
        <f t="shared" si="1030"/>
        <v>1.0141222879684422</v>
      </c>
      <c r="M942" s="1">
        <f t="shared" si="1031"/>
        <v>0.4437396449704144</v>
      </c>
      <c r="N942" s="1">
        <f t="shared" si="1032"/>
        <v>1</v>
      </c>
      <c r="O942" s="1">
        <f t="shared" si="1033"/>
        <v>1</v>
      </c>
      <c r="P942" s="1">
        <f t="shared" si="1034"/>
        <v>0</v>
      </c>
      <c r="Q942" s="1">
        <f t="shared" si="1035"/>
        <v>0</v>
      </c>
      <c r="R942" s="1">
        <f t="shared" si="1036"/>
        <v>0</v>
      </c>
    </row>
    <row r="943" spans="1:18" hidden="1" x14ac:dyDescent="0.3">
      <c r="A943" s="1">
        <f t="shared" si="1037"/>
        <v>39</v>
      </c>
      <c r="B943" s="1">
        <f t="shared" ref="B943:D943" si="1074">INDEX(A$6:A$221,$A943)-A$900</f>
        <v>-8.4931506849315108E-2</v>
      </c>
      <c r="C943" s="1">
        <f t="shared" si="1074"/>
        <v>-0.43835616438356156</v>
      </c>
      <c r="D943" s="1">
        <f t="shared" si="1074"/>
        <v>0.18630136986301379</v>
      </c>
      <c r="E943" s="1">
        <f t="shared" si="1023"/>
        <v>-0.40512820512820519</v>
      </c>
      <c r="F943" s="1">
        <f t="shared" si="1024"/>
        <v>-0.82564102564102571</v>
      </c>
      <c r="G943" s="1">
        <f t="shared" si="1025"/>
        <v>-0.2102564102564104</v>
      </c>
      <c r="H943" s="1">
        <f t="shared" si="1026"/>
        <v>-0.41538461538461552</v>
      </c>
      <c r="I943" s="1">
        <f t="shared" si="1027"/>
        <v>-0.17846153846153848</v>
      </c>
      <c r="J943" s="1">
        <f t="shared" si="1028"/>
        <v>-0.28923076923076929</v>
      </c>
      <c r="K943" s="1">
        <f t="shared" si="1029"/>
        <v>0.23407768812159876</v>
      </c>
      <c r="L943" s="1">
        <f t="shared" si="1030"/>
        <v>0.89001972386587802</v>
      </c>
      <c r="M943" s="1">
        <f t="shared" si="1031"/>
        <v>0.28804733727810666</v>
      </c>
      <c r="N943" s="1">
        <f t="shared" si="1032"/>
        <v>1</v>
      </c>
      <c r="O943" s="1">
        <f t="shared" si="1033"/>
        <v>1</v>
      </c>
      <c r="P943" s="1">
        <f t="shared" si="1034"/>
        <v>0</v>
      </c>
      <c r="Q943" s="1">
        <f t="shared" si="1035"/>
        <v>0</v>
      </c>
      <c r="R943" s="1">
        <f t="shared" si="1036"/>
        <v>0</v>
      </c>
    </row>
    <row r="944" spans="1:18" hidden="1" x14ac:dyDescent="0.3">
      <c r="A944" s="1">
        <f t="shared" si="1037"/>
        <v>40</v>
      </c>
      <c r="B944" s="1">
        <f t="shared" ref="B944:D944" si="1075">INDEX(A$6:A$221,$A944)-A$900</f>
        <v>-8.4931506849315108E-2</v>
      </c>
      <c r="C944" s="1">
        <f t="shared" si="1075"/>
        <v>-0.43835616438356156</v>
      </c>
      <c r="D944" s="1">
        <f t="shared" si="1075"/>
        <v>0.38630136986301389</v>
      </c>
      <c r="E944" s="1">
        <f t="shared" si="1023"/>
        <v>-0.40512820512820519</v>
      </c>
      <c r="F944" s="1">
        <f t="shared" si="1024"/>
        <v>-0.82564102564102571</v>
      </c>
      <c r="G944" s="1">
        <f t="shared" si="1025"/>
        <v>-1.0256410256410331E-2</v>
      </c>
      <c r="H944" s="1">
        <f t="shared" si="1026"/>
        <v>-0.41538461538461552</v>
      </c>
      <c r="I944" s="1">
        <f t="shared" si="1027"/>
        <v>-0.17846153846153848</v>
      </c>
      <c r="J944" s="1">
        <f t="shared" si="1028"/>
        <v>-8.9230769230769225E-2</v>
      </c>
      <c r="K944" s="1">
        <f t="shared" si="1029"/>
        <v>0.3485982360668044</v>
      </c>
      <c r="L944" s="1">
        <f t="shared" si="1030"/>
        <v>0.84591715976331383</v>
      </c>
      <c r="M944" s="1">
        <f t="shared" si="1031"/>
        <v>0.21235502958579894</v>
      </c>
      <c r="N944" s="1">
        <f t="shared" si="1032"/>
        <v>3</v>
      </c>
      <c r="O944" s="1">
        <f t="shared" si="1033"/>
        <v>0</v>
      </c>
      <c r="P944" s="1">
        <f t="shared" si="1034"/>
        <v>0</v>
      </c>
      <c r="Q944" s="1">
        <f t="shared" si="1035"/>
        <v>1</v>
      </c>
      <c r="R944" s="1">
        <f t="shared" si="1036"/>
        <v>0</v>
      </c>
    </row>
    <row r="945" spans="1:18" hidden="1" x14ac:dyDescent="0.3">
      <c r="A945" s="1">
        <f t="shared" si="1037"/>
        <v>41</v>
      </c>
      <c r="B945" s="1">
        <f t="shared" ref="B945:D945" si="1076">INDEX(A$6:A$221,$A945)-A$900</f>
        <v>-8.4931506849315108E-2</v>
      </c>
      <c r="C945" s="1">
        <f t="shared" si="1076"/>
        <v>-0.43835616438356156</v>
      </c>
      <c r="D945" s="1">
        <f t="shared" si="1076"/>
        <v>0.58630136986301395</v>
      </c>
      <c r="E945" s="1">
        <f t="shared" si="1023"/>
        <v>-0.40512820512820519</v>
      </c>
      <c r="F945" s="1">
        <f t="shared" si="1024"/>
        <v>-0.82564102564102571</v>
      </c>
      <c r="G945" s="1">
        <f t="shared" si="1025"/>
        <v>0.18974358974358974</v>
      </c>
      <c r="H945" s="1">
        <f t="shared" si="1026"/>
        <v>-0.41538461538461552</v>
      </c>
      <c r="I945" s="1">
        <f t="shared" si="1027"/>
        <v>-0.17846153846153848</v>
      </c>
      <c r="J945" s="1">
        <f t="shared" si="1028"/>
        <v>0.11076923076923084</v>
      </c>
      <c r="K945" s="1">
        <f t="shared" si="1029"/>
        <v>0.54311878401200997</v>
      </c>
      <c r="L945" s="1">
        <f t="shared" si="1030"/>
        <v>0.88181459566074971</v>
      </c>
      <c r="M945" s="1">
        <f t="shared" si="1031"/>
        <v>0.21666272189349126</v>
      </c>
      <c r="N945" s="1">
        <f t="shared" si="1032"/>
        <v>3</v>
      </c>
      <c r="O945" s="1">
        <f t="shared" si="1033"/>
        <v>0</v>
      </c>
      <c r="P945" s="1">
        <f t="shared" si="1034"/>
        <v>0</v>
      </c>
      <c r="Q945" s="1">
        <f t="shared" si="1035"/>
        <v>1</v>
      </c>
      <c r="R945" s="1">
        <f t="shared" si="1036"/>
        <v>0</v>
      </c>
    </row>
    <row r="946" spans="1:18" hidden="1" x14ac:dyDescent="0.3">
      <c r="A946" s="1">
        <f t="shared" si="1037"/>
        <v>42</v>
      </c>
      <c r="B946" s="1">
        <f t="shared" ref="B946:D946" si="1077">INDEX(A$6:A$221,$A946)-A$900</f>
        <v>-8.4931506849315108E-2</v>
      </c>
      <c r="C946" s="1">
        <f t="shared" si="1077"/>
        <v>-0.43835616438356156</v>
      </c>
      <c r="D946" s="1">
        <f t="shared" si="1077"/>
        <v>0.78630136986301402</v>
      </c>
      <c r="E946" s="1">
        <f t="shared" si="1023"/>
        <v>-0.40512820512820519</v>
      </c>
      <c r="F946" s="1">
        <f t="shared" si="1024"/>
        <v>-0.82564102564102571</v>
      </c>
      <c r="G946" s="1">
        <f t="shared" si="1025"/>
        <v>0.3897435897435898</v>
      </c>
      <c r="H946" s="1">
        <f t="shared" si="1026"/>
        <v>-0.41538461538461552</v>
      </c>
      <c r="I946" s="1">
        <f t="shared" si="1027"/>
        <v>-0.17846153846153848</v>
      </c>
      <c r="J946" s="1">
        <f t="shared" si="1028"/>
        <v>0.31076923076923091</v>
      </c>
      <c r="K946" s="1">
        <f t="shared" si="1029"/>
        <v>0.81763933195721561</v>
      </c>
      <c r="L946" s="1">
        <f t="shared" si="1030"/>
        <v>0.99771203155818566</v>
      </c>
      <c r="M946" s="1">
        <f t="shared" si="1031"/>
        <v>0.30097041420118364</v>
      </c>
      <c r="N946" s="1">
        <f t="shared" si="1032"/>
        <v>3</v>
      </c>
      <c r="O946" s="1">
        <f t="shared" si="1033"/>
        <v>0</v>
      </c>
      <c r="P946" s="1">
        <f t="shared" si="1034"/>
        <v>0</v>
      </c>
      <c r="Q946" s="1">
        <f t="shared" si="1035"/>
        <v>1</v>
      </c>
      <c r="R946" s="1">
        <f t="shared" si="1036"/>
        <v>0</v>
      </c>
    </row>
    <row r="947" spans="1:18" hidden="1" x14ac:dyDescent="0.3">
      <c r="A947" s="1">
        <f t="shared" si="1037"/>
        <v>43</v>
      </c>
      <c r="B947" s="1">
        <f t="shared" ref="B947:D947" si="1078">INDEX(A$6:A$221,$A947)-A$900</f>
        <v>-8.4931506849315108E-2</v>
      </c>
      <c r="C947" s="1">
        <f t="shared" si="1078"/>
        <v>-0.23835616438356155</v>
      </c>
      <c r="D947" s="1">
        <f t="shared" si="1078"/>
        <v>-0.21369863013698623</v>
      </c>
      <c r="E947" s="1">
        <f t="shared" si="1023"/>
        <v>-0.40512820512820519</v>
      </c>
      <c r="F947" s="1">
        <f t="shared" si="1024"/>
        <v>-0.62564102564102564</v>
      </c>
      <c r="G947" s="1">
        <f t="shared" si="1025"/>
        <v>-0.61025641025641042</v>
      </c>
      <c r="H947" s="1">
        <f t="shared" si="1026"/>
        <v>-0.41538461538461552</v>
      </c>
      <c r="I947" s="1">
        <f t="shared" si="1027"/>
        <v>2.1538461538461534E-2</v>
      </c>
      <c r="J947" s="1">
        <f t="shared" si="1028"/>
        <v>-0.68923076923076931</v>
      </c>
      <c r="K947" s="1">
        <f t="shared" si="1029"/>
        <v>0.10969412647776311</v>
      </c>
      <c r="L947" s="1">
        <f t="shared" si="1030"/>
        <v>0.92796844181459592</v>
      </c>
      <c r="M947" s="1">
        <f t="shared" si="1031"/>
        <v>0.64804733727810671</v>
      </c>
      <c r="N947" s="1">
        <f t="shared" si="1032"/>
        <v>1</v>
      </c>
      <c r="O947" s="1">
        <f t="shared" si="1033"/>
        <v>1</v>
      </c>
      <c r="P947" s="1">
        <f t="shared" si="1034"/>
        <v>0</v>
      </c>
      <c r="Q947" s="1">
        <f t="shared" si="1035"/>
        <v>0</v>
      </c>
      <c r="R947" s="1">
        <f t="shared" si="1036"/>
        <v>0</v>
      </c>
    </row>
    <row r="948" spans="1:18" hidden="1" x14ac:dyDescent="0.3">
      <c r="A948" s="1">
        <f t="shared" si="1037"/>
        <v>44</v>
      </c>
      <c r="B948" s="1">
        <f t="shared" ref="B948:D948" si="1079">INDEX(A$6:A$221,$A948)-A$900</f>
        <v>-8.4931506849315108E-2</v>
      </c>
      <c r="C948" s="1">
        <f t="shared" si="1079"/>
        <v>-0.23835616438356155</v>
      </c>
      <c r="D948" s="1">
        <f t="shared" si="1079"/>
        <v>-1.3698630136986217E-2</v>
      </c>
      <c r="E948" s="1">
        <f t="shared" si="1023"/>
        <v>-0.40512820512820519</v>
      </c>
      <c r="F948" s="1">
        <f t="shared" si="1024"/>
        <v>-0.62564102564102564</v>
      </c>
      <c r="G948" s="1">
        <f t="shared" si="1025"/>
        <v>-0.41025641025641041</v>
      </c>
      <c r="H948" s="1">
        <f t="shared" si="1026"/>
        <v>-0.41538461538461552</v>
      </c>
      <c r="I948" s="1">
        <f t="shared" si="1027"/>
        <v>2.1538461538461534E-2</v>
      </c>
      <c r="J948" s="1">
        <f t="shared" si="1028"/>
        <v>-0.4892307692307693</v>
      </c>
      <c r="K948" s="1">
        <f t="shared" si="1029"/>
        <v>6.4214674422968618E-2</v>
      </c>
      <c r="L948" s="1">
        <f t="shared" si="1030"/>
        <v>0.7238658777120317</v>
      </c>
      <c r="M948" s="1">
        <f t="shared" si="1031"/>
        <v>0.41235502958579906</v>
      </c>
      <c r="N948" s="1">
        <f t="shared" si="1032"/>
        <v>1</v>
      </c>
      <c r="O948" s="1">
        <f t="shared" si="1033"/>
        <v>1</v>
      </c>
      <c r="P948" s="1">
        <f t="shared" si="1034"/>
        <v>0</v>
      </c>
      <c r="Q948" s="1">
        <f t="shared" si="1035"/>
        <v>0</v>
      </c>
      <c r="R948" s="1">
        <f t="shared" si="1036"/>
        <v>0</v>
      </c>
    </row>
    <row r="949" spans="1:18" hidden="1" x14ac:dyDescent="0.3">
      <c r="A949" s="1">
        <f t="shared" si="1037"/>
        <v>45</v>
      </c>
      <c r="B949" s="1">
        <f t="shared" ref="B949:D949" si="1080">INDEX(A$6:A$221,$A949)-A$900</f>
        <v>-8.4931506849315108E-2</v>
      </c>
      <c r="C949" s="1">
        <f t="shared" si="1080"/>
        <v>-0.23835616438356155</v>
      </c>
      <c r="D949" s="1">
        <f t="shared" si="1080"/>
        <v>0.18630136986301379</v>
      </c>
      <c r="E949" s="1">
        <f t="shared" si="1023"/>
        <v>-0.40512820512820519</v>
      </c>
      <c r="F949" s="1">
        <f t="shared" si="1024"/>
        <v>-0.62564102564102564</v>
      </c>
      <c r="G949" s="1">
        <f t="shared" si="1025"/>
        <v>-0.2102564102564104</v>
      </c>
      <c r="H949" s="1">
        <f t="shared" si="1026"/>
        <v>-0.41538461538461552</v>
      </c>
      <c r="I949" s="1">
        <f t="shared" si="1027"/>
        <v>2.1538461538461534E-2</v>
      </c>
      <c r="J949" s="1">
        <f t="shared" si="1028"/>
        <v>-0.28923076923076929</v>
      </c>
      <c r="K949" s="1">
        <f t="shared" si="1029"/>
        <v>9.8735222368174141E-2</v>
      </c>
      <c r="L949" s="1">
        <f t="shared" si="1030"/>
        <v>0.59976331360946755</v>
      </c>
      <c r="M949" s="1">
        <f t="shared" si="1031"/>
        <v>0.25666272189349126</v>
      </c>
      <c r="N949" s="1">
        <f t="shared" si="1032"/>
        <v>1</v>
      </c>
      <c r="O949" s="1">
        <f t="shared" si="1033"/>
        <v>1</v>
      </c>
      <c r="P949" s="1">
        <f t="shared" si="1034"/>
        <v>0</v>
      </c>
      <c r="Q949" s="1">
        <f t="shared" si="1035"/>
        <v>0</v>
      </c>
      <c r="R949" s="1">
        <f t="shared" si="1036"/>
        <v>0</v>
      </c>
    </row>
    <row r="950" spans="1:18" hidden="1" x14ac:dyDescent="0.3">
      <c r="A950" s="1">
        <f t="shared" si="1037"/>
        <v>46</v>
      </c>
      <c r="B950" s="1">
        <f t="shared" ref="B950:D950" si="1081">INDEX(A$6:A$221,$A950)-A$900</f>
        <v>-8.4931506849315108E-2</v>
      </c>
      <c r="C950" s="1">
        <f t="shared" si="1081"/>
        <v>-0.23835616438356155</v>
      </c>
      <c r="D950" s="1">
        <f t="shared" si="1081"/>
        <v>0.38630136986301389</v>
      </c>
      <c r="E950" s="1">
        <f t="shared" si="1023"/>
        <v>-0.40512820512820519</v>
      </c>
      <c r="F950" s="1">
        <f t="shared" si="1024"/>
        <v>-0.62564102564102564</v>
      </c>
      <c r="G950" s="1">
        <f t="shared" si="1025"/>
        <v>-1.0256410256410331E-2</v>
      </c>
      <c r="H950" s="1">
        <f t="shared" si="1026"/>
        <v>-0.41538461538461552</v>
      </c>
      <c r="I950" s="1">
        <f t="shared" si="1027"/>
        <v>2.1538461538461534E-2</v>
      </c>
      <c r="J950" s="1">
        <f t="shared" si="1028"/>
        <v>-8.9230769230769225E-2</v>
      </c>
      <c r="K950" s="1">
        <f t="shared" si="1029"/>
        <v>0.21325577031337972</v>
      </c>
      <c r="L950" s="1">
        <f t="shared" si="1030"/>
        <v>0.55566074950690336</v>
      </c>
      <c r="M950" s="1">
        <f t="shared" si="1031"/>
        <v>0.18097041420118357</v>
      </c>
      <c r="N950" s="1">
        <f t="shared" si="1032"/>
        <v>3</v>
      </c>
      <c r="O950" s="1">
        <f t="shared" si="1033"/>
        <v>0</v>
      </c>
      <c r="P950" s="1">
        <f t="shared" si="1034"/>
        <v>0</v>
      </c>
      <c r="Q950" s="1">
        <f t="shared" si="1035"/>
        <v>1</v>
      </c>
      <c r="R950" s="1">
        <f t="shared" si="1036"/>
        <v>0</v>
      </c>
    </row>
    <row r="951" spans="1:18" hidden="1" x14ac:dyDescent="0.3">
      <c r="A951" s="1">
        <f t="shared" si="1037"/>
        <v>47</v>
      </c>
      <c r="B951" s="1">
        <f t="shared" ref="B951:D951" si="1082">INDEX(A$6:A$221,$A951)-A$900</f>
        <v>-8.4931506849315108E-2</v>
      </c>
      <c r="C951" s="1">
        <f t="shared" si="1082"/>
        <v>-0.23835616438356155</v>
      </c>
      <c r="D951" s="1">
        <f t="shared" si="1082"/>
        <v>0.58630136986301395</v>
      </c>
      <c r="E951" s="1">
        <f t="shared" si="1023"/>
        <v>-0.40512820512820519</v>
      </c>
      <c r="F951" s="1">
        <f t="shared" si="1024"/>
        <v>-0.62564102564102564</v>
      </c>
      <c r="G951" s="1">
        <f t="shared" si="1025"/>
        <v>0.18974358974358974</v>
      </c>
      <c r="H951" s="1">
        <f t="shared" si="1026"/>
        <v>-0.41538461538461552</v>
      </c>
      <c r="I951" s="1">
        <f t="shared" si="1027"/>
        <v>2.1538461538461534E-2</v>
      </c>
      <c r="J951" s="1">
        <f t="shared" si="1028"/>
        <v>0.11076923076923084</v>
      </c>
      <c r="K951" s="1">
        <f t="shared" si="1029"/>
        <v>0.40777631825858535</v>
      </c>
      <c r="L951" s="1">
        <f t="shared" si="1030"/>
        <v>0.59155818540433924</v>
      </c>
      <c r="M951" s="1">
        <f t="shared" si="1031"/>
        <v>0.18527810650887588</v>
      </c>
      <c r="N951" s="1">
        <f t="shared" si="1032"/>
        <v>3</v>
      </c>
      <c r="O951" s="1">
        <f t="shared" si="1033"/>
        <v>0</v>
      </c>
      <c r="P951" s="1">
        <f t="shared" si="1034"/>
        <v>0</v>
      </c>
      <c r="Q951" s="1">
        <f t="shared" si="1035"/>
        <v>1</v>
      </c>
      <c r="R951" s="1">
        <f t="shared" si="1036"/>
        <v>0</v>
      </c>
    </row>
    <row r="952" spans="1:18" hidden="1" x14ac:dyDescent="0.3">
      <c r="A952" s="1">
        <f t="shared" si="1037"/>
        <v>48</v>
      </c>
      <c r="B952" s="1">
        <f t="shared" ref="B952:D952" si="1083">INDEX(A$6:A$221,$A952)-A$900</f>
        <v>-8.4931506849315108E-2</v>
      </c>
      <c r="C952" s="1">
        <f t="shared" si="1083"/>
        <v>-0.23835616438356155</v>
      </c>
      <c r="D952" s="1">
        <f t="shared" si="1083"/>
        <v>0.78630136986301402</v>
      </c>
      <c r="E952" s="1">
        <f t="shared" si="1023"/>
        <v>-0.40512820512820519</v>
      </c>
      <c r="F952" s="1">
        <f t="shared" si="1024"/>
        <v>-0.62564102564102564</v>
      </c>
      <c r="G952" s="1">
        <f t="shared" si="1025"/>
        <v>0.3897435897435898</v>
      </c>
      <c r="H952" s="1">
        <f t="shared" si="1026"/>
        <v>-0.41538461538461552</v>
      </c>
      <c r="I952" s="1">
        <f t="shared" si="1027"/>
        <v>2.1538461538461534E-2</v>
      </c>
      <c r="J952" s="1">
        <f t="shared" si="1028"/>
        <v>0.31076923076923091</v>
      </c>
      <c r="K952" s="1">
        <f t="shared" si="1029"/>
        <v>0.68229686620379104</v>
      </c>
      <c r="L952" s="1">
        <f t="shared" si="1030"/>
        <v>0.70745562130177519</v>
      </c>
      <c r="M952" s="1">
        <f t="shared" si="1031"/>
        <v>0.2695857988165683</v>
      </c>
      <c r="N952" s="1">
        <f t="shared" si="1032"/>
        <v>3</v>
      </c>
      <c r="O952" s="1">
        <f t="shared" si="1033"/>
        <v>0</v>
      </c>
      <c r="P952" s="1">
        <f t="shared" si="1034"/>
        <v>0</v>
      </c>
      <c r="Q952" s="1">
        <f t="shared" si="1035"/>
        <v>1</v>
      </c>
      <c r="R952" s="1">
        <f t="shared" si="1036"/>
        <v>0</v>
      </c>
    </row>
    <row r="953" spans="1:18" hidden="1" x14ac:dyDescent="0.3">
      <c r="A953" s="1">
        <f t="shared" si="1037"/>
        <v>49</v>
      </c>
      <c r="B953" s="1">
        <f t="shared" ref="B953:D953" si="1084">INDEX(A$6:A$221,$A953)-A$900</f>
        <v>-8.4931506849315108E-2</v>
      </c>
      <c r="C953" s="1">
        <f t="shared" si="1084"/>
        <v>-3.8356164383561542E-2</v>
      </c>
      <c r="D953" s="1">
        <f t="shared" si="1084"/>
        <v>-0.21369863013698623</v>
      </c>
      <c r="E953" s="1">
        <f t="shared" si="1023"/>
        <v>-0.40512820512820519</v>
      </c>
      <c r="F953" s="1">
        <f t="shared" si="1024"/>
        <v>-0.42564102564102568</v>
      </c>
      <c r="G953" s="1">
        <f t="shared" si="1025"/>
        <v>-0.61025641025641042</v>
      </c>
      <c r="H953" s="1">
        <f t="shared" si="1026"/>
        <v>-0.41538461538461552</v>
      </c>
      <c r="I953" s="1">
        <f t="shared" si="1027"/>
        <v>0.22153846153846155</v>
      </c>
      <c r="J953" s="1">
        <f t="shared" si="1028"/>
        <v>-0.68923076923076931</v>
      </c>
      <c r="K953" s="1">
        <f t="shared" si="1029"/>
        <v>5.4351660724338488E-2</v>
      </c>
      <c r="L953" s="1">
        <f t="shared" si="1030"/>
        <v>0.71771203155818575</v>
      </c>
      <c r="M953" s="1">
        <f t="shared" si="1031"/>
        <v>0.69666272189349132</v>
      </c>
      <c r="N953" s="1">
        <f t="shared" si="1032"/>
        <v>1</v>
      </c>
      <c r="O953" s="1">
        <f t="shared" si="1033"/>
        <v>1</v>
      </c>
      <c r="P953" s="1">
        <f t="shared" si="1034"/>
        <v>0</v>
      </c>
      <c r="Q953" s="1">
        <f t="shared" si="1035"/>
        <v>0</v>
      </c>
      <c r="R953" s="1">
        <f t="shared" si="1036"/>
        <v>0</v>
      </c>
    </row>
    <row r="954" spans="1:18" hidden="1" x14ac:dyDescent="0.3">
      <c r="A954" s="1">
        <f t="shared" si="1037"/>
        <v>50</v>
      </c>
      <c r="B954" s="1">
        <f t="shared" ref="B954:D954" si="1085">INDEX(A$6:A$221,$A954)-A$900</f>
        <v>-8.4931506849315108E-2</v>
      </c>
      <c r="C954" s="1">
        <f t="shared" si="1085"/>
        <v>-3.8356164383561542E-2</v>
      </c>
      <c r="D954" s="1">
        <f t="shared" si="1085"/>
        <v>-1.3698630136986217E-2</v>
      </c>
      <c r="E954" s="1">
        <f t="shared" si="1023"/>
        <v>-0.40512820512820519</v>
      </c>
      <c r="F954" s="1">
        <f t="shared" si="1024"/>
        <v>-0.42564102564102568</v>
      </c>
      <c r="G954" s="1">
        <f t="shared" si="1025"/>
        <v>-0.41025641025641041</v>
      </c>
      <c r="H954" s="1">
        <f t="shared" si="1026"/>
        <v>-0.41538461538461552</v>
      </c>
      <c r="I954" s="1">
        <f t="shared" si="1027"/>
        <v>0.22153846153846155</v>
      </c>
      <c r="J954" s="1">
        <f t="shared" si="1028"/>
        <v>-0.4892307692307693</v>
      </c>
      <c r="K954" s="1">
        <f t="shared" si="1029"/>
        <v>8.8722086695440013E-3</v>
      </c>
      <c r="L954" s="1">
        <f t="shared" si="1030"/>
        <v>0.51360946745562153</v>
      </c>
      <c r="M954" s="1">
        <f t="shared" si="1031"/>
        <v>0.46097041420118368</v>
      </c>
      <c r="N954" s="1">
        <f t="shared" si="1032"/>
        <v>1</v>
      </c>
      <c r="O954" s="1">
        <f t="shared" si="1033"/>
        <v>1</v>
      </c>
      <c r="P954" s="1">
        <f t="shared" si="1034"/>
        <v>0</v>
      </c>
      <c r="Q954" s="1">
        <f t="shared" si="1035"/>
        <v>0</v>
      </c>
      <c r="R954" s="1">
        <f t="shared" si="1036"/>
        <v>0</v>
      </c>
    </row>
    <row r="955" spans="1:18" hidden="1" x14ac:dyDescent="0.3">
      <c r="A955" s="1">
        <f t="shared" si="1037"/>
        <v>51</v>
      </c>
      <c r="B955" s="1">
        <f t="shared" ref="B955:D955" si="1086">INDEX(A$6:A$221,$A955)-A$900</f>
        <v>-8.4931506849315108E-2</v>
      </c>
      <c r="C955" s="1">
        <f t="shared" si="1086"/>
        <v>-3.8356164383561542E-2</v>
      </c>
      <c r="D955" s="1">
        <f t="shared" si="1086"/>
        <v>0.18630136986301379</v>
      </c>
      <c r="E955" s="1">
        <f t="shared" si="1023"/>
        <v>-0.40512820512820519</v>
      </c>
      <c r="F955" s="1">
        <f t="shared" si="1024"/>
        <v>-0.42564102564102568</v>
      </c>
      <c r="G955" s="1">
        <f t="shared" si="1025"/>
        <v>-0.2102564102564104</v>
      </c>
      <c r="H955" s="1">
        <f t="shared" si="1026"/>
        <v>-0.41538461538461552</v>
      </c>
      <c r="I955" s="1">
        <f t="shared" si="1027"/>
        <v>0.22153846153846155</v>
      </c>
      <c r="J955" s="1">
        <f t="shared" si="1028"/>
        <v>-0.28923076923076929</v>
      </c>
      <c r="K955" s="1">
        <f t="shared" si="1029"/>
        <v>4.339275661474952E-2</v>
      </c>
      <c r="L955" s="1">
        <f t="shared" si="1030"/>
        <v>0.38950690335305738</v>
      </c>
      <c r="M955" s="1">
        <f t="shared" si="1031"/>
        <v>0.30527810650887588</v>
      </c>
      <c r="N955" s="1">
        <f t="shared" si="1032"/>
        <v>1</v>
      </c>
      <c r="O955" s="1">
        <f t="shared" si="1033"/>
        <v>1</v>
      </c>
      <c r="P955" s="1">
        <f t="shared" si="1034"/>
        <v>0</v>
      </c>
      <c r="Q955" s="1">
        <f t="shared" si="1035"/>
        <v>0</v>
      </c>
      <c r="R955" s="1">
        <f t="shared" si="1036"/>
        <v>0</v>
      </c>
    </row>
    <row r="956" spans="1:18" hidden="1" x14ac:dyDescent="0.3">
      <c r="A956" s="1">
        <f t="shared" si="1037"/>
        <v>52</v>
      </c>
      <c r="B956" s="1">
        <f t="shared" ref="B956:D956" si="1087">INDEX(A$6:A$221,$A956)-A$900</f>
        <v>-8.4931506849315108E-2</v>
      </c>
      <c r="C956" s="1">
        <f t="shared" si="1087"/>
        <v>-3.8356164383561542E-2</v>
      </c>
      <c r="D956" s="1">
        <f t="shared" si="1087"/>
        <v>0.38630136986301389</v>
      </c>
      <c r="E956" s="1">
        <f t="shared" si="1023"/>
        <v>-0.40512820512820519</v>
      </c>
      <c r="F956" s="1">
        <f t="shared" si="1024"/>
        <v>-0.42564102564102568</v>
      </c>
      <c r="G956" s="1">
        <f t="shared" si="1025"/>
        <v>-1.0256410256410331E-2</v>
      </c>
      <c r="H956" s="1">
        <f t="shared" si="1026"/>
        <v>-0.41538461538461552</v>
      </c>
      <c r="I956" s="1">
        <f t="shared" si="1027"/>
        <v>0.22153846153846155</v>
      </c>
      <c r="J956" s="1">
        <f t="shared" si="1028"/>
        <v>-8.9230769230769225E-2</v>
      </c>
      <c r="K956" s="1">
        <f t="shared" si="1029"/>
        <v>0.15791330455995511</v>
      </c>
      <c r="L956" s="1">
        <f t="shared" si="1030"/>
        <v>0.34540433925049319</v>
      </c>
      <c r="M956" s="1">
        <f t="shared" si="1031"/>
        <v>0.22958579881656818</v>
      </c>
      <c r="N956" s="1">
        <f t="shared" si="1032"/>
        <v>1</v>
      </c>
      <c r="O956" s="1">
        <f t="shared" si="1033"/>
        <v>1</v>
      </c>
      <c r="P956" s="1">
        <f t="shared" si="1034"/>
        <v>0</v>
      </c>
      <c r="Q956" s="1">
        <f t="shared" si="1035"/>
        <v>0</v>
      </c>
      <c r="R956" s="1">
        <f t="shared" si="1036"/>
        <v>0</v>
      </c>
    </row>
    <row r="957" spans="1:18" hidden="1" x14ac:dyDescent="0.3">
      <c r="A957" s="1">
        <f t="shared" si="1037"/>
        <v>53</v>
      </c>
      <c r="B957" s="1">
        <f t="shared" ref="B957:D957" si="1088">INDEX(A$6:A$221,$A957)-A$900</f>
        <v>-8.4931506849315108E-2</v>
      </c>
      <c r="C957" s="1">
        <f t="shared" si="1088"/>
        <v>-3.8356164383561542E-2</v>
      </c>
      <c r="D957" s="1">
        <f t="shared" si="1088"/>
        <v>0.58630136986301395</v>
      </c>
      <c r="E957" s="1">
        <f t="shared" si="1023"/>
        <v>-0.40512820512820519</v>
      </c>
      <c r="F957" s="1">
        <f t="shared" si="1024"/>
        <v>-0.42564102564102568</v>
      </c>
      <c r="G957" s="1">
        <f t="shared" si="1025"/>
        <v>0.18974358974358974</v>
      </c>
      <c r="H957" s="1">
        <f t="shared" si="1026"/>
        <v>-0.41538461538461552</v>
      </c>
      <c r="I957" s="1">
        <f t="shared" si="1027"/>
        <v>0.22153846153846155</v>
      </c>
      <c r="J957" s="1">
        <f t="shared" si="1028"/>
        <v>0.11076923076923084</v>
      </c>
      <c r="K957" s="1">
        <f t="shared" si="1029"/>
        <v>0.35243385250516074</v>
      </c>
      <c r="L957" s="1">
        <f t="shared" si="1030"/>
        <v>0.38130177514792907</v>
      </c>
      <c r="M957" s="1">
        <f t="shared" si="1031"/>
        <v>0.2338934911242605</v>
      </c>
      <c r="N957" s="1">
        <f t="shared" si="1032"/>
        <v>3</v>
      </c>
      <c r="O957" s="1">
        <f t="shared" si="1033"/>
        <v>0</v>
      </c>
      <c r="P957" s="1">
        <f t="shared" si="1034"/>
        <v>0</v>
      </c>
      <c r="Q957" s="1">
        <f t="shared" si="1035"/>
        <v>1</v>
      </c>
      <c r="R957" s="1">
        <f t="shared" si="1036"/>
        <v>0</v>
      </c>
    </row>
    <row r="958" spans="1:18" hidden="1" x14ac:dyDescent="0.3">
      <c r="A958" s="1">
        <f t="shared" si="1037"/>
        <v>54</v>
      </c>
      <c r="B958" s="1">
        <f t="shared" ref="B958:D958" si="1089">INDEX(A$6:A$221,$A958)-A$900</f>
        <v>-8.4931506849315108E-2</v>
      </c>
      <c r="C958" s="1">
        <f t="shared" si="1089"/>
        <v>-3.8356164383561542E-2</v>
      </c>
      <c r="D958" s="1">
        <f t="shared" si="1089"/>
        <v>0.78630136986301402</v>
      </c>
      <c r="E958" s="1">
        <f t="shared" si="1023"/>
        <v>-0.40512820512820519</v>
      </c>
      <c r="F958" s="1">
        <f t="shared" si="1024"/>
        <v>-0.42564102564102568</v>
      </c>
      <c r="G958" s="1">
        <f t="shared" si="1025"/>
        <v>0.3897435897435898</v>
      </c>
      <c r="H958" s="1">
        <f t="shared" si="1026"/>
        <v>-0.41538461538461552</v>
      </c>
      <c r="I958" s="1">
        <f t="shared" si="1027"/>
        <v>0.22153846153846155</v>
      </c>
      <c r="J958" s="1">
        <f t="shared" si="1028"/>
        <v>0.31076923076923091</v>
      </c>
      <c r="K958" s="1">
        <f t="shared" si="1029"/>
        <v>0.62695440045036643</v>
      </c>
      <c r="L958" s="1">
        <f t="shared" si="1030"/>
        <v>0.49719921104536502</v>
      </c>
      <c r="M958" s="1">
        <f t="shared" si="1031"/>
        <v>0.31820118343195292</v>
      </c>
      <c r="N958" s="1">
        <f t="shared" si="1032"/>
        <v>3</v>
      </c>
      <c r="O958" s="1">
        <f t="shared" si="1033"/>
        <v>0</v>
      </c>
      <c r="P958" s="1">
        <f t="shared" si="1034"/>
        <v>0</v>
      </c>
      <c r="Q958" s="1">
        <f t="shared" si="1035"/>
        <v>1</v>
      </c>
      <c r="R958" s="1">
        <f t="shared" si="1036"/>
        <v>0</v>
      </c>
    </row>
    <row r="959" spans="1:18" hidden="1" x14ac:dyDescent="0.3">
      <c r="A959" s="1">
        <f t="shared" si="1037"/>
        <v>55</v>
      </c>
      <c r="B959" s="1">
        <f t="shared" ref="B959:D959" si="1090">INDEX(A$6:A$221,$A959)-A$900</f>
        <v>-8.4931506849315108E-2</v>
      </c>
      <c r="C959" s="1">
        <f t="shared" si="1090"/>
        <v>0.16164383561643852</v>
      </c>
      <c r="D959" s="1">
        <f t="shared" si="1090"/>
        <v>-0.21369863013698623</v>
      </c>
      <c r="E959" s="1">
        <f t="shared" si="1023"/>
        <v>-0.40512820512820519</v>
      </c>
      <c r="F959" s="1">
        <f t="shared" si="1024"/>
        <v>-0.22564102564102562</v>
      </c>
      <c r="G959" s="1">
        <f t="shared" si="1025"/>
        <v>-0.61025641025641042</v>
      </c>
      <c r="H959" s="1">
        <f t="shared" si="1026"/>
        <v>-0.41538461538461552</v>
      </c>
      <c r="I959" s="1">
        <f t="shared" si="1027"/>
        <v>0.42153846153846164</v>
      </c>
      <c r="J959" s="1">
        <f t="shared" si="1028"/>
        <v>-0.68923076923076931</v>
      </c>
      <c r="K959" s="1">
        <f t="shared" si="1029"/>
        <v>7.9009194970913896E-2</v>
      </c>
      <c r="L959" s="1">
        <f t="shared" si="1030"/>
        <v>0.58745562130177542</v>
      </c>
      <c r="M959" s="1">
        <f t="shared" si="1031"/>
        <v>0.82527810650887601</v>
      </c>
      <c r="N959" s="1">
        <f t="shared" si="1032"/>
        <v>1</v>
      </c>
      <c r="O959" s="1">
        <f t="shared" si="1033"/>
        <v>1</v>
      </c>
      <c r="P959" s="1">
        <f t="shared" si="1034"/>
        <v>0</v>
      </c>
      <c r="Q959" s="1">
        <f t="shared" si="1035"/>
        <v>0</v>
      </c>
      <c r="R959" s="1">
        <f t="shared" si="1036"/>
        <v>0</v>
      </c>
    </row>
    <row r="960" spans="1:18" hidden="1" x14ac:dyDescent="0.3">
      <c r="A960" s="1">
        <f t="shared" si="1037"/>
        <v>56</v>
      </c>
      <c r="B960" s="1">
        <f t="shared" ref="B960:D960" si="1091">INDEX(A$6:A$221,$A960)-A$900</f>
        <v>-8.4931506849315108E-2</v>
      </c>
      <c r="C960" s="1">
        <f t="shared" si="1091"/>
        <v>0.16164383561643852</v>
      </c>
      <c r="D960" s="1">
        <f t="shared" si="1091"/>
        <v>-1.3698630136986217E-2</v>
      </c>
      <c r="E960" s="1">
        <f t="shared" si="1023"/>
        <v>-0.40512820512820519</v>
      </c>
      <c r="F960" s="1">
        <f t="shared" si="1024"/>
        <v>-0.22564102564102562</v>
      </c>
      <c r="G960" s="1">
        <f t="shared" si="1025"/>
        <v>-0.41025641025641041</v>
      </c>
      <c r="H960" s="1">
        <f t="shared" si="1026"/>
        <v>-0.41538461538461552</v>
      </c>
      <c r="I960" s="1">
        <f t="shared" si="1027"/>
        <v>0.42153846153846164</v>
      </c>
      <c r="J960" s="1">
        <f t="shared" si="1028"/>
        <v>-0.4892307692307693</v>
      </c>
      <c r="K960" s="1">
        <f t="shared" si="1029"/>
        <v>3.3529742916119404E-2</v>
      </c>
      <c r="L960" s="1">
        <f t="shared" si="1030"/>
        <v>0.3833530571992112</v>
      </c>
      <c r="M960" s="1">
        <f t="shared" si="1031"/>
        <v>0.58958579881656825</v>
      </c>
      <c r="N960" s="1">
        <f t="shared" si="1032"/>
        <v>1</v>
      </c>
      <c r="O960" s="1">
        <f t="shared" si="1033"/>
        <v>1</v>
      </c>
      <c r="P960" s="1">
        <f t="shared" si="1034"/>
        <v>0</v>
      </c>
      <c r="Q960" s="1">
        <f t="shared" si="1035"/>
        <v>0</v>
      </c>
      <c r="R960" s="1">
        <f t="shared" si="1036"/>
        <v>0</v>
      </c>
    </row>
    <row r="961" spans="1:18" hidden="1" x14ac:dyDescent="0.3">
      <c r="A961" s="1">
        <f t="shared" si="1037"/>
        <v>57</v>
      </c>
      <c r="B961" s="1">
        <f t="shared" ref="B961:D961" si="1092">INDEX(A$6:A$221,$A961)-A$900</f>
        <v>-8.4931506849315108E-2</v>
      </c>
      <c r="C961" s="1">
        <f t="shared" si="1092"/>
        <v>0.16164383561643852</v>
      </c>
      <c r="D961" s="1">
        <f t="shared" si="1092"/>
        <v>0.18630136986301379</v>
      </c>
      <c r="E961" s="1">
        <f t="shared" si="1023"/>
        <v>-0.40512820512820519</v>
      </c>
      <c r="F961" s="1">
        <f t="shared" si="1024"/>
        <v>-0.22564102564102562</v>
      </c>
      <c r="G961" s="1">
        <f t="shared" si="1025"/>
        <v>-0.2102564102564104</v>
      </c>
      <c r="H961" s="1">
        <f t="shared" si="1026"/>
        <v>-0.41538461538461552</v>
      </c>
      <c r="I961" s="1">
        <f t="shared" si="1027"/>
        <v>0.42153846153846164</v>
      </c>
      <c r="J961" s="1">
        <f t="shared" si="1028"/>
        <v>-0.28923076923076929</v>
      </c>
      <c r="K961" s="1">
        <f t="shared" si="1029"/>
        <v>6.8050290861324914E-2</v>
      </c>
      <c r="L961" s="1">
        <f t="shared" si="1030"/>
        <v>0.25925049309664705</v>
      </c>
      <c r="M961" s="1">
        <f t="shared" si="1031"/>
        <v>0.43389349112426057</v>
      </c>
      <c r="N961" s="1">
        <f t="shared" si="1032"/>
        <v>1</v>
      </c>
      <c r="O961" s="1">
        <f t="shared" si="1033"/>
        <v>1</v>
      </c>
      <c r="P961" s="1">
        <f t="shared" si="1034"/>
        <v>0</v>
      </c>
      <c r="Q961" s="1">
        <f t="shared" si="1035"/>
        <v>0</v>
      </c>
      <c r="R961" s="1">
        <f t="shared" si="1036"/>
        <v>0</v>
      </c>
    </row>
    <row r="962" spans="1:18" hidden="1" x14ac:dyDescent="0.3">
      <c r="A962" s="1">
        <f t="shared" si="1037"/>
        <v>58</v>
      </c>
      <c r="B962" s="1">
        <f t="shared" ref="B962:D962" si="1093">INDEX(A$6:A$221,$A962)-A$900</f>
        <v>-8.4931506849315108E-2</v>
      </c>
      <c r="C962" s="1">
        <f t="shared" si="1093"/>
        <v>0.16164383561643852</v>
      </c>
      <c r="D962" s="1">
        <f t="shared" si="1093"/>
        <v>0.38630136986301389</v>
      </c>
      <c r="E962" s="1">
        <f t="shared" si="1023"/>
        <v>-0.40512820512820519</v>
      </c>
      <c r="F962" s="1">
        <f t="shared" si="1024"/>
        <v>-0.22564102564102562</v>
      </c>
      <c r="G962" s="1">
        <f t="shared" si="1025"/>
        <v>-1.0256410256410331E-2</v>
      </c>
      <c r="H962" s="1">
        <f t="shared" si="1026"/>
        <v>-0.41538461538461552</v>
      </c>
      <c r="I962" s="1">
        <f t="shared" si="1027"/>
        <v>0.42153846153846164</v>
      </c>
      <c r="J962" s="1">
        <f t="shared" si="1028"/>
        <v>-8.9230769230769225E-2</v>
      </c>
      <c r="K962" s="1">
        <f t="shared" si="1029"/>
        <v>0.18257083880653052</v>
      </c>
      <c r="L962" s="1">
        <f t="shared" si="1030"/>
        <v>0.21514792899408289</v>
      </c>
      <c r="M962" s="1">
        <f t="shared" si="1031"/>
        <v>0.35820118343195284</v>
      </c>
      <c r="N962" s="1">
        <f t="shared" si="1032"/>
        <v>1</v>
      </c>
      <c r="O962" s="1">
        <f t="shared" si="1033"/>
        <v>1</v>
      </c>
      <c r="P962" s="1">
        <f t="shared" si="1034"/>
        <v>0</v>
      </c>
      <c r="Q962" s="1">
        <f t="shared" si="1035"/>
        <v>0</v>
      </c>
      <c r="R962" s="1">
        <f t="shared" si="1036"/>
        <v>0</v>
      </c>
    </row>
    <row r="963" spans="1:18" hidden="1" x14ac:dyDescent="0.3">
      <c r="A963" s="1">
        <f t="shared" si="1037"/>
        <v>59</v>
      </c>
      <c r="B963" s="1">
        <f t="shared" ref="B963:D963" si="1094">INDEX(A$6:A$221,$A963)-A$900</f>
        <v>-8.4931506849315108E-2</v>
      </c>
      <c r="C963" s="1">
        <f t="shared" si="1094"/>
        <v>0.16164383561643852</v>
      </c>
      <c r="D963" s="1">
        <f t="shared" si="1094"/>
        <v>0.58630136986301395</v>
      </c>
      <c r="E963" s="1">
        <f t="shared" si="1023"/>
        <v>-0.40512820512820519</v>
      </c>
      <c r="F963" s="1">
        <f t="shared" si="1024"/>
        <v>-0.22564102564102562</v>
      </c>
      <c r="G963" s="1">
        <f t="shared" si="1025"/>
        <v>0.18974358974358974</v>
      </c>
      <c r="H963" s="1">
        <f t="shared" si="1026"/>
        <v>-0.41538461538461552</v>
      </c>
      <c r="I963" s="1">
        <f t="shared" si="1027"/>
        <v>0.42153846153846164</v>
      </c>
      <c r="J963" s="1">
        <f t="shared" si="1028"/>
        <v>0.11076923076923084</v>
      </c>
      <c r="K963" s="1">
        <f t="shared" si="1029"/>
        <v>0.37709138675173615</v>
      </c>
      <c r="L963" s="1">
        <f t="shared" si="1030"/>
        <v>0.25104536489151874</v>
      </c>
      <c r="M963" s="1">
        <f t="shared" si="1031"/>
        <v>0.36250887573964519</v>
      </c>
      <c r="N963" s="1">
        <f t="shared" si="1032"/>
        <v>2</v>
      </c>
      <c r="O963" s="1">
        <f t="shared" si="1033"/>
        <v>0</v>
      </c>
      <c r="P963" s="1">
        <f t="shared" si="1034"/>
        <v>1</v>
      </c>
      <c r="Q963" s="1">
        <f t="shared" si="1035"/>
        <v>0</v>
      </c>
      <c r="R963" s="1">
        <f t="shared" si="1036"/>
        <v>0</v>
      </c>
    </row>
    <row r="964" spans="1:18" hidden="1" x14ac:dyDescent="0.3">
      <c r="A964" s="1">
        <f t="shared" si="1037"/>
        <v>60</v>
      </c>
      <c r="B964" s="1">
        <f t="shared" ref="B964:D964" si="1095">INDEX(A$6:A$221,$A964)-A$900</f>
        <v>-8.4931506849315108E-2</v>
      </c>
      <c r="C964" s="1">
        <f t="shared" si="1095"/>
        <v>0.16164383561643852</v>
      </c>
      <c r="D964" s="1">
        <f t="shared" si="1095"/>
        <v>0.78630136986301402</v>
      </c>
      <c r="E964" s="1">
        <f t="shared" si="1023"/>
        <v>-0.40512820512820519</v>
      </c>
      <c r="F964" s="1">
        <f t="shared" si="1024"/>
        <v>-0.22564102564102562</v>
      </c>
      <c r="G964" s="1">
        <f t="shared" si="1025"/>
        <v>0.3897435897435898</v>
      </c>
      <c r="H964" s="1">
        <f t="shared" si="1026"/>
        <v>-0.41538461538461552</v>
      </c>
      <c r="I964" s="1">
        <f t="shared" si="1027"/>
        <v>0.42153846153846164</v>
      </c>
      <c r="J964" s="1">
        <f t="shared" si="1028"/>
        <v>0.31076923076923091</v>
      </c>
      <c r="K964" s="1">
        <f t="shared" si="1029"/>
        <v>0.65161193469694179</v>
      </c>
      <c r="L964" s="1">
        <f t="shared" si="1030"/>
        <v>0.36694280078895469</v>
      </c>
      <c r="M964" s="1">
        <f t="shared" si="1031"/>
        <v>0.44681656804733755</v>
      </c>
      <c r="N964" s="1">
        <f t="shared" si="1032"/>
        <v>2</v>
      </c>
      <c r="O964" s="1">
        <f t="shared" si="1033"/>
        <v>0</v>
      </c>
      <c r="P964" s="1">
        <f t="shared" si="1034"/>
        <v>1</v>
      </c>
      <c r="Q964" s="1">
        <f t="shared" si="1035"/>
        <v>0</v>
      </c>
      <c r="R964" s="1">
        <f t="shared" si="1036"/>
        <v>0</v>
      </c>
    </row>
    <row r="965" spans="1:18" hidden="1" x14ac:dyDescent="0.3">
      <c r="A965" s="1">
        <f t="shared" si="1037"/>
        <v>61</v>
      </c>
      <c r="B965" s="1">
        <f t="shared" ref="B965:D965" si="1096">INDEX(A$6:A$221,$A965)-A$900</f>
        <v>-8.4931506849315108E-2</v>
      </c>
      <c r="C965" s="1">
        <f t="shared" si="1096"/>
        <v>0.36164383561643848</v>
      </c>
      <c r="D965" s="1">
        <f t="shared" si="1096"/>
        <v>-0.21369863013698623</v>
      </c>
      <c r="E965" s="1">
        <f t="shared" si="1023"/>
        <v>-0.40512820512820519</v>
      </c>
      <c r="F965" s="1">
        <f t="shared" si="1024"/>
        <v>-2.5641025641025661E-2</v>
      </c>
      <c r="G965" s="1">
        <f t="shared" si="1025"/>
        <v>-0.61025641025641042</v>
      </c>
      <c r="H965" s="1">
        <f t="shared" si="1026"/>
        <v>-0.41538461538461552</v>
      </c>
      <c r="I965" s="1">
        <f t="shared" si="1027"/>
        <v>0.6215384615384616</v>
      </c>
      <c r="J965" s="1">
        <f t="shared" si="1028"/>
        <v>-0.68923076923076931</v>
      </c>
      <c r="K965" s="1">
        <f t="shared" si="1029"/>
        <v>0.18366672921748928</v>
      </c>
      <c r="L965" s="1">
        <f t="shared" si="1030"/>
        <v>0.53719921104536517</v>
      </c>
      <c r="M965" s="1">
        <f t="shared" si="1031"/>
        <v>1.0338934911242608</v>
      </c>
      <c r="N965" s="1">
        <f t="shared" si="1032"/>
        <v>1</v>
      </c>
      <c r="O965" s="1">
        <f t="shared" si="1033"/>
        <v>1</v>
      </c>
      <c r="P965" s="1">
        <f t="shared" si="1034"/>
        <v>0</v>
      </c>
      <c r="Q965" s="1">
        <f t="shared" si="1035"/>
        <v>0</v>
      </c>
      <c r="R965" s="1">
        <f t="shared" si="1036"/>
        <v>0</v>
      </c>
    </row>
    <row r="966" spans="1:18" hidden="1" x14ac:dyDescent="0.3">
      <c r="A966" s="1">
        <f t="shared" si="1037"/>
        <v>62</v>
      </c>
      <c r="B966" s="1">
        <f t="shared" ref="B966:D966" si="1097">INDEX(A$6:A$221,$A966)-A$900</f>
        <v>-8.4931506849315108E-2</v>
      </c>
      <c r="C966" s="1">
        <f t="shared" si="1097"/>
        <v>0.36164383561643848</v>
      </c>
      <c r="D966" s="1">
        <f t="shared" si="1097"/>
        <v>-1.3698630136986217E-2</v>
      </c>
      <c r="E966" s="1">
        <f t="shared" si="1023"/>
        <v>-0.40512820512820519</v>
      </c>
      <c r="F966" s="1">
        <f t="shared" si="1024"/>
        <v>-2.5641025641025661E-2</v>
      </c>
      <c r="G966" s="1">
        <f t="shared" si="1025"/>
        <v>-0.41025641025641041</v>
      </c>
      <c r="H966" s="1">
        <f t="shared" si="1026"/>
        <v>-0.41538461538461552</v>
      </c>
      <c r="I966" s="1">
        <f t="shared" si="1027"/>
        <v>0.6215384615384616</v>
      </c>
      <c r="J966" s="1">
        <f t="shared" si="1028"/>
        <v>-0.4892307692307693</v>
      </c>
      <c r="K966" s="1">
        <f t="shared" si="1029"/>
        <v>0.1381872771626948</v>
      </c>
      <c r="L966" s="1">
        <f t="shared" si="1030"/>
        <v>0.33309664694280094</v>
      </c>
      <c r="M966" s="1">
        <f t="shared" si="1031"/>
        <v>0.7982011834319529</v>
      </c>
      <c r="N966" s="1">
        <f t="shared" si="1032"/>
        <v>1</v>
      </c>
      <c r="O966" s="1">
        <f t="shared" si="1033"/>
        <v>1</v>
      </c>
      <c r="P966" s="1">
        <f t="shared" si="1034"/>
        <v>0</v>
      </c>
      <c r="Q966" s="1">
        <f t="shared" si="1035"/>
        <v>0</v>
      </c>
      <c r="R966" s="1">
        <f t="shared" si="1036"/>
        <v>0</v>
      </c>
    </row>
    <row r="967" spans="1:18" hidden="1" x14ac:dyDescent="0.3">
      <c r="A967" s="1">
        <f t="shared" si="1037"/>
        <v>63</v>
      </c>
      <c r="B967" s="1">
        <f t="shared" ref="B967:D967" si="1098">INDEX(A$6:A$221,$A967)-A$900</f>
        <v>-8.4931506849315108E-2</v>
      </c>
      <c r="C967" s="1">
        <f t="shared" si="1098"/>
        <v>0.36164383561643848</v>
      </c>
      <c r="D967" s="1">
        <f t="shared" si="1098"/>
        <v>0.18630136986301379</v>
      </c>
      <c r="E967" s="1">
        <f t="shared" si="1023"/>
        <v>-0.40512820512820519</v>
      </c>
      <c r="F967" s="1">
        <f t="shared" si="1024"/>
        <v>-2.5641025641025661E-2</v>
      </c>
      <c r="G967" s="1">
        <f t="shared" si="1025"/>
        <v>-0.2102564102564104</v>
      </c>
      <c r="H967" s="1">
        <f t="shared" si="1026"/>
        <v>-0.41538461538461552</v>
      </c>
      <c r="I967" s="1">
        <f t="shared" si="1027"/>
        <v>0.6215384615384616</v>
      </c>
      <c r="J967" s="1">
        <f t="shared" si="1028"/>
        <v>-0.28923076923076929</v>
      </c>
      <c r="K967" s="1">
        <f t="shared" si="1029"/>
        <v>0.17270782510790031</v>
      </c>
      <c r="L967" s="1">
        <f t="shared" si="1030"/>
        <v>0.20899408284023679</v>
      </c>
      <c r="M967" s="1">
        <f t="shared" si="1031"/>
        <v>0.64250887573964521</v>
      </c>
      <c r="N967" s="1">
        <f t="shared" si="1032"/>
        <v>1</v>
      </c>
      <c r="O967" s="1">
        <f t="shared" si="1033"/>
        <v>1</v>
      </c>
      <c r="P967" s="1">
        <f t="shared" si="1034"/>
        <v>0</v>
      </c>
      <c r="Q967" s="1">
        <f t="shared" si="1035"/>
        <v>0</v>
      </c>
      <c r="R967" s="1">
        <f t="shared" si="1036"/>
        <v>0</v>
      </c>
    </row>
    <row r="968" spans="1:18" hidden="1" x14ac:dyDescent="0.3">
      <c r="A968" s="1">
        <f t="shared" si="1037"/>
        <v>64</v>
      </c>
      <c r="B968" s="1">
        <f t="shared" ref="B968:D968" si="1099">INDEX(A$6:A$221,$A968)-A$900</f>
        <v>-8.4931506849315108E-2</v>
      </c>
      <c r="C968" s="1">
        <f t="shared" si="1099"/>
        <v>0.36164383561643848</v>
      </c>
      <c r="D968" s="1">
        <f t="shared" si="1099"/>
        <v>0.38630136986301389</v>
      </c>
      <c r="E968" s="1">
        <f t="shared" si="1023"/>
        <v>-0.40512820512820519</v>
      </c>
      <c r="F968" s="1">
        <f t="shared" si="1024"/>
        <v>-2.5641025641025661E-2</v>
      </c>
      <c r="G968" s="1">
        <f t="shared" si="1025"/>
        <v>-1.0256410256410331E-2</v>
      </c>
      <c r="H968" s="1">
        <f t="shared" si="1026"/>
        <v>-0.41538461538461552</v>
      </c>
      <c r="I968" s="1">
        <f t="shared" si="1027"/>
        <v>0.6215384615384616</v>
      </c>
      <c r="J968" s="1">
        <f t="shared" si="1028"/>
        <v>-8.9230769230769225E-2</v>
      </c>
      <c r="K968" s="1">
        <f t="shared" si="1029"/>
        <v>0.28722837305310589</v>
      </c>
      <c r="L968" s="1">
        <f t="shared" si="1030"/>
        <v>0.16489151873767266</v>
      </c>
      <c r="M968" s="1">
        <f t="shared" si="1031"/>
        <v>0.56681656804733749</v>
      </c>
      <c r="N968" s="1">
        <f t="shared" si="1032"/>
        <v>2</v>
      </c>
      <c r="O968" s="1">
        <f t="shared" si="1033"/>
        <v>0</v>
      </c>
      <c r="P968" s="1">
        <f t="shared" si="1034"/>
        <v>1</v>
      </c>
      <c r="Q968" s="1">
        <f t="shared" si="1035"/>
        <v>0</v>
      </c>
      <c r="R968" s="1">
        <f t="shared" si="1036"/>
        <v>0</v>
      </c>
    </row>
    <row r="969" spans="1:18" hidden="1" x14ac:dyDescent="0.3">
      <c r="A969" s="1">
        <f t="shared" si="1037"/>
        <v>65</v>
      </c>
      <c r="B969" s="1">
        <f t="shared" ref="B969:D969" si="1100">INDEX(A$6:A$221,$A969)-A$900</f>
        <v>-8.4931506849315108E-2</v>
      </c>
      <c r="C969" s="1">
        <f t="shared" si="1100"/>
        <v>0.36164383561643848</v>
      </c>
      <c r="D969" s="1">
        <f t="shared" si="1100"/>
        <v>0.58630136986301395</v>
      </c>
      <c r="E969" s="1">
        <f t="shared" si="1023"/>
        <v>-0.40512820512820519</v>
      </c>
      <c r="F969" s="1">
        <f t="shared" si="1024"/>
        <v>-2.5641025641025661E-2</v>
      </c>
      <c r="G969" s="1">
        <f t="shared" si="1025"/>
        <v>0.18974358974358974</v>
      </c>
      <c r="H969" s="1">
        <f t="shared" si="1026"/>
        <v>-0.41538461538461552</v>
      </c>
      <c r="I969" s="1">
        <f t="shared" si="1027"/>
        <v>0.6215384615384616</v>
      </c>
      <c r="J969" s="1">
        <f t="shared" si="1028"/>
        <v>0.11076923076923084</v>
      </c>
      <c r="K969" s="1">
        <f t="shared" si="1029"/>
        <v>0.48174892099831157</v>
      </c>
      <c r="L969" s="1">
        <f t="shared" si="1030"/>
        <v>0.20078895463510854</v>
      </c>
      <c r="M969" s="1">
        <f t="shared" si="1031"/>
        <v>0.57112426035502983</v>
      </c>
      <c r="N969" s="1">
        <f t="shared" si="1032"/>
        <v>2</v>
      </c>
      <c r="O969" s="1">
        <f t="shared" si="1033"/>
        <v>0</v>
      </c>
      <c r="P969" s="1">
        <f t="shared" si="1034"/>
        <v>1</v>
      </c>
      <c r="Q969" s="1">
        <f t="shared" si="1035"/>
        <v>0</v>
      </c>
      <c r="R969" s="1">
        <f t="shared" si="1036"/>
        <v>0</v>
      </c>
    </row>
    <row r="970" spans="1:18" hidden="1" x14ac:dyDescent="0.3">
      <c r="A970" s="1">
        <f t="shared" si="1037"/>
        <v>66</v>
      </c>
      <c r="B970" s="1">
        <f t="shared" ref="B970:D970" si="1101">INDEX(A$6:A$221,$A970)-A$900</f>
        <v>-8.4931506849315108E-2</v>
      </c>
      <c r="C970" s="1">
        <f t="shared" si="1101"/>
        <v>0.36164383561643848</v>
      </c>
      <c r="D970" s="1">
        <f t="shared" si="1101"/>
        <v>0.78630136986301402</v>
      </c>
      <c r="E970" s="1">
        <f t="shared" ref="E970:E1033" si="1102">INDEX(A$6:A$221,$A970)-A$901</f>
        <v>-0.40512820512820519</v>
      </c>
      <c r="F970" s="1">
        <f t="shared" ref="F970:F1033" si="1103">INDEX(B$6:B$221,$A970)-B$901</f>
        <v>-2.5641025641025661E-2</v>
      </c>
      <c r="G970" s="1">
        <f t="shared" ref="G970:G1033" si="1104">INDEX(C$6:C$221,$A970)-C$901</f>
        <v>0.3897435897435898</v>
      </c>
      <c r="H970" s="1">
        <f t="shared" ref="H970:H1033" si="1105">INDEX(A$6:A$221,$A970)-A$902</f>
        <v>-0.41538461538461552</v>
      </c>
      <c r="I970" s="1">
        <f t="shared" ref="I970:I1033" si="1106">INDEX(B$6:B$221,$A970)-B$902</f>
        <v>0.6215384615384616</v>
      </c>
      <c r="J970" s="1">
        <f t="shared" ref="J970:J1033" si="1107">INDEX(C$6:C$221,$A970)-C$902</f>
        <v>0.31076923076923091</v>
      </c>
      <c r="K970" s="1">
        <f t="shared" ref="K970:K1033" si="1108">SUMPRODUCT(B970:D970,B970:D970)</f>
        <v>0.75626946894351721</v>
      </c>
      <c r="L970" s="1">
        <f t="shared" ref="L970:L1033" si="1109">SUMPRODUCT(E970:G970,E970:G970)</f>
        <v>0.31668639053254449</v>
      </c>
      <c r="M970" s="1">
        <f t="shared" ref="M970:M1033" si="1110">SUMPRODUCT(H970:J970,H970:J970)</f>
        <v>0.65543195266272214</v>
      </c>
      <c r="N970" s="1">
        <f t="shared" ref="N970:N1033" si="1111">MATCH(MIN(K970:M970),K970:M970, 0)</f>
        <v>2</v>
      </c>
      <c r="O970" s="1">
        <f t="shared" ref="O970:O1033" si="1112">IF(N970=1,1,0)</f>
        <v>0</v>
      </c>
      <c r="P970" s="1">
        <f t="shared" ref="P970:P1033" si="1113">IF(N970=2,1,0)</f>
        <v>1</v>
      </c>
      <c r="Q970" s="1">
        <f t="shared" ref="Q970:Q1033" si="1114">IF(N970=3,1,0)</f>
        <v>0</v>
      </c>
      <c r="R970" s="1">
        <f t="shared" ref="R970:R1033" si="1115">IF(N970=N745, 0, 1)</f>
        <v>0</v>
      </c>
    </row>
    <row r="971" spans="1:18" hidden="1" x14ac:dyDescent="0.3">
      <c r="A971" s="1">
        <f t="shared" ref="A971:A989" si="1116">A970+1</f>
        <v>67</v>
      </c>
      <c r="B971" s="1">
        <f t="shared" ref="B971:D971" si="1117">INDEX(A$6:A$221,$A971)-A$900</f>
        <v>-8.4931506849315108E-2</v>
      </c>
      <c r="C971" s="1">
        <f t="shared" si="1117"/>
        <v>0.56164383561643838</v>
      </c>
      <c r="D971" s="1">
        <f t="shared" si="1117"/>
        <v>-0.21369863013698623</v>
      </c>
      <c r="E971" s="1">
        <f t="shared" si="1102"/>
        <v>-0.40512820512820519</v>
      </c>
      <c r="F971" s="1">
        <f t="shared" si="1103"/>
        <v>0.17435897435897429</v>
      </c>
      <c r="G971" s="1">
        <f t="shared" si="1104"/>
        <v>-0.61025641025641042</v>
      </c>
      <c r="H971" s="1">
        <f t="shared" si="1105"/>
        <v>-0.41538461538461552</v>
      </c>
      <c r="I971" s="1">
        <f t="shared" si="1106"/>
        <v>0.82153846153846155</v>
      </c>
      <c r="J971" s="1">
        <f t="shared" si="1107"/>
        <v>-0.68923076923076931</v>
      </c>
      <c r="K971" s="1">
        <f t="shared" si="1108"/>
        <v>0.36832426346406455</v>
      </c>
      <c r="L971" s="1">
        <f t="shared" si="1109"/>
        <v>0.56694280078895487</v>
      </c>
      <c r="M971" s="1">
        <f t="shared" si="1110"/>
        <v>1.3225088757396453</v>
      </c>
      <c r="N971" s="1">
        <f t="shared" si="1111"/>
        <v>1</v>
      </c>
      <c r="O971" s="1">
        <f t="shared" si="1112"/>
        <v>1</v>
      </c>
      <c r="P971" s="1">
        <f t="shared" si="1113"/>
        <v>0</v>
      </c>
      <c r="Q971" s="1">
        <f t="shared" si="1114"/>
        <v>0</v>
      </c>
      <c r="R971" s="1">
        <f t="shared" si="1115"/>
        <v>0</v>
      </c>
    </row>
    <row r="972" spans="1:18" hidden="1" x14ac:dyDescent="0.3">
      <c r="A972" s="1">
        <f t="shared" si="1116"/>
        <v>68</v>
      </c>
      <c r="B972" s="1">
        <f t="shared" ref="B972:D972" si="1118">INDEX(A$6:A$221,$A972)-A$900</f>
        <v>-8.4931506849315108E-2</v>
      </c>
      <c r="C972" s="1">
        <f t="shared" si="1118"/>
        <v>0.56164383561643838</v>
      </c>
      <c r="D972" s="1">
        <f t="shared" si="1118"/>
        <v>-1.3698630136986217E-2</v>
      </c>
      <c r="E972" s="1">
        <f t="shared" si="1102"/>
        <v>-0.40512820512820519</v>
      </c>
      <c r="F972" s="1">
        <f t="shared" si="1103"/>
        <v>0.17435897435897429</v>
      </c>
      <c r="G972" s="1">
        <f t="shared" si="1104"/>
        <v>-0.41025641025641041</v>
      </c>
      <c r="H972" s="1">
        <f t="shared" si="1105"/>
        <v>-0.41538461538461552</v>
      </c>
      <c r="I972" s="1">
        <f t="shared" si="1106"/>
        <v>0.82153846153846155</v>
      </c>
      <c r="J972" s="1">
        <f t="shared" si="1107"/>
        <v>-0.4892307692307693</v>
      </c>
      <c r="K972" s="1">
        <f t="shared" si="1108"/>
        <v>0.32284481140927007</v>
      </c>
      <c r="L972" s="1">
        <f t="shared" si="1109"/>
        <v>0.36284023668639065</v>
      </c>
      <c r="M972" s="1">
        <f t="shared" si="1110"/>
        <v>1.0868165680473376</v>
      </c>
      <c r="N972" s="1">
        <f t="shared" si="1111"/>
        <v>1</v>
      </c>
      <c r="O972" s="1">
        <f t="shared" si="1112"/>
        <v>1</v>
      </c>
      <c r="P972" s="1">
        <f t="shared" si="1113"/>
        <v>0</v>
      </c>
      <c r="Q972" s="1">
        <f t="shared" si="1114"/>
        <v>0</v>
      </c>
      <c r="R972" s="1">
        <f t="shared" si="1115"/>
        <v>0</v>
      </c>
    </row>
    <row r="973" spans="1:18" hidden="1" x14ac:dyDescent="0.3">
      <c r="A973" s="1">
        <f t="shared" si="1116"/>
        <v>69</v>
      </c>
      <c r="B973" s="1">
        <f t="shared" ref="B973:D973" si="1119">INDEX(A$6:A$221,$A973)-A$900</f>
        <v>-8.4931506849315108E-2</v>
      </c>
      <c r="C973" s="1">
        <f t="shared" si="1119"/>
        <v>0.56164383561643838</v>
      </c>
      <c r="D973" s="1">
        <f t="shared" si="1119"/>
        <v>0.18630136986301379</v>
      </c>
      <c r="E973" s="1">
        <f t="shared" si="1102"/>
        <v>-0.40512820512820519</v>
      </c>
      <c r="F973" s="1">
        <f t="shared" si="1103"/>
        <v>0.17435897435897429</v>
      </c>
      <c r="G973" s="1">
        <f t="shared" si="1104"/>
        <v>-0.2102564102564104</v>
      </c>
      <c r="H973" s="1">
        <f t="shared" si="1105"/>
        <v>-0.41538461538461552</v>
      </c>
      <c r="I973" s="1">
        <f t="shared" si="1106"/>
        <v>0.82153846153846155</v>
      </c>
      <c r="J973" s="1">
        <f t="shared" si="1107"/>
        <v>-0.28923076923076929</v>
      </c>
      <c r="K973" s="1">
        <f t="shared" si="1108"/>
        <v>0.35736535935447555</v>
      </c>
      <c r="L973" s="1">
        <f t="shared" si="1109"/>
        <v>0.2387376725838265</v>
      </c>
      <c r="M973" s="1">
        <f t="shared" si="1110"/>
        <v>0.93112426035502982</v>
      </c>
      <c r="N973" s="1">
        <f t="shared" si="1111"/>
        <v>2</v>
      </c>
      <c r="O973" s="1">
        <f t="shared" si="1112"/>
        <v>0</v>
      </c>
      <c r="P973" s="1">
        <f t="shared" si="1113"/>
        <v>1</v>
      </c>
      <c r="Q973" s="1">
        <f t="shared" si="1114"/>
        <v>0</v>
      </c>
      <c r="R973" s="1">
        <f t="shared" si="1115"/>
        <v>0</v>
      </c>
    </row>
    <row r="974" spans="1:18" hidden="1" x14ac:dyDescent="0.3">
      <c r="A974" s="1">
        <f t="shared" si="1116"/>
        <v>70</v>
      </c>
      <c r="B974" s="1">
        <f t="shared" ref="B974:D974" si="1120">INDEX(A$6:A$221,$A974)-A$900</f>
        <v>-8.4931506849315108E-2</v>
      </c>
      <c r="C974" s="1">
        <f t="shared" si="1120"/>
        <v>0.56164383561643838</v>
      </c>
      <c r="D974" s="1">
        <f t="shared" si="1120"/>
        <v>0.38630136986301389</v>
      </c>
      <c r="E974" s="1">
        <f t="shared" si="1102"/>
        <v>-0.40512820512820519</v>
      </c>
      <c r="F974" s="1">
        <f t="shared" si="1103"/>
        <v>0.17435897435897429</v>
      </c>
      <c r="G974" s="1">
        <f t="shared" si="1104"/>
        <v>-1.0256410256410331E-2</v>
      </c>
      <c r="H974" s="1">
        <f t="shared" si="1105"/>
        <v>-0.41538461538461552</v>
      </c>
      <c r="I974" s="1">
        <f t="shared" si="1106"/>
        <v>0.82153846153846155</v>
      </c>
      <c r="J974" s="1">
        <f t="shared" si="1107"/>
        <v>-8.9230769230769225E-2</v>
      </c>
      <c r="K974" s="1">
        <f t="shared" si="1108"/>
        <v>0.47188590729968116</v>
      </c>
      <c r="L974" s="1">
        <f t="shared" si="1109"/>
        <v>0.19463510848126236</v>
      </c>
      <c r="M974" s="1">
        <f t="shared" si="1110"/>
        <v>0.85543195266272209</v>
      </c>
      <c r="N974" s="1">
        <f t="shared" si="1111"/>
        <v>2</v>
      </c>
      <c r="O974" s="1">
        <f t="shared" si="1112"/>
        <v>0</v>
      </c>
      <c r="P974" s="1">
        <f t="shared" si="1113"/>
        <v>1</v>
      </c>
      <c r="Q974" s="1">
        <f t="shared" si="1114"/>
        <v>0</v>
      </c>
      <c r="R974" s="1">
        <f t="shared" si="1115"/>
        <v>0</v>
      </c>
    </row>
    <row r="975" spans="1:18" hidden="1" x14ac:dyDescent="0.3">
      <c r="A975" s="1">
        <f t="shared" si="1116"/>
        <v>71</v>
      </c>
      <c r="B975" s="1">
        <f t="shared" ref="B975:D975" si="1121">INDEX(A$6:A$221,$A975)-A$900</f>
        <v>-8.4931506849315108E-2</v>
      </c>
      <c r="C975" s="1">
        <f t="shared" si="1121"/>
        <v>0.56164383561643838</v>
      </c>
      <c r="D975" s="1">
        <f t="shared" si="1121"/>
        <v>0.58630136986301395</v>
      </c>
      <c r="E975" s="1">
        <f t="shared" si="1102"/>
        <v>-0.40512820512820519</v>
      </c>
      <c r="F975" s="1">
        <f t="shared" si="1103"/>
        <v>0.17435897435897429</v>
      </c>
      <c r="G975" s="1">
        <f t="shared" si="1104"/>
        <v>0.18974358974358974</v>
      </c>
      <c r="H975" s="1">
        <f t="shared" si="1105"/>
        <v>-0.41538461538461552</v>
      </c>
      <c r="I975" s="1">
        <f t="shared" si="1106"/>
        <v>0.82153846153846155</v>
      </c>
      <c r="J975" s="1">
        <f t="shared" si="1107"/>
        <v>0.11076923076923084</v>
      </c>
      <c r="K975" s="1">
        <f t="shared" si="1108"/>
        <v>0.66640645524488673</v>
      </c>
      <c r="L975" s="1">
        <f t="shared" si="1109"/>
        <v>0.23053254437869825</v>
      </c>
      <c r="M975" s="1">
        <f t="shared" si="1110"/>
        <v>0.85973964497041444</v>
      </c>
      <c r="N975" s="1">
        <f t="shared" si="1111"/>
        <v>2</v>
      </c>
      <c r="O975" s="1">
        <f t="shared" si="1112"/>
        <v>0</v>
      </c>
      <c r="P975" s="1">
        <f t="shared" si="1113"/>
        <v>1</v>
      </c>
      <c r="Q975" s="1">
        <f t="shared" si="1114"/>
        <v>0</v>
      </c>
      <c r="R975" s="1">
        <f t="shared" si="1115"/>
        <v>0</v>
      </c>
    </row>
    <row r="976" spans="1:18" hidden="1" x14ac:dyDescent="0.3">
      <c r="A976" s="1">
        <f t="shared" si="1116"/>
        <v>72</v>
      </c>
      <c r="B976" s="1">
        <f t="shared" ref="B976:D976" si="1122">INDEX(A$6:A$221,$A976)-A$900</f>
        <v>-8.4931506849315108E-2</v>
      </c>
      <c r="C976" s="1">
        <f t="shared" si="1122"/>
        <v>0.56164383561643838</v>
      </c>
      <c r="D976" s="1">
        <f t="shared" si="1122"/>
        <v>0.78630136986301402</v>
      </c>
      <c r="E976" s="1">
        <f t="shared" si="1102"/>
        <v>-0.40512820512820519</v>
      </c>
      <c r="F976" s="1">
        <f t="shared" si="1103"/>
        <v>0.17435897435897429</v>
      </c>
      <c r="G976" s="1">
        <f t="shared" si="1104"/>
        <v>0.3897435897435898</v>
      </c>
      <c r="H976" s="1">
        <f t="shared" si="1105"/>
        <v>-0.41538461538461552</v>
      </c>
      <c r="I976" s="1">
        <f t="shared" si="1106"/>
        <v>0.82153846153846155</v>
      </c>
      <c r="J976" s="1">
        <f t="shared" si="1107"/>
        <v>0.31076923076923091</v>
      </c>
      <c r="K976" s="1">
        <f t="shared" si="1108"/>
        <v>0.94092700319009248</v>
      </c>
      <c r="L976" s="1">
        <f t="shared" si="1109"/>
        <v>0.3464299802761342</v>
      </c>
      <c r="M976" s="1">
        <f t="shared" si="1110"/>
        <v>0.94404733727810686</v>
      </c>
      <c r="N976" s="1">
        <f t="shared" si="1111"/>
        <v>2</v>
      </c>
      <c r="O976" s="1">
        <f t="shared" si="1112"/>
        <v>0</v>
      </c>
      <c r="P976" s="1">
        <f t="shared" si="1113"/>
        <v>1</v>
      </c>
      <c r="Q976" s="1">
        <f t="shared" si="1114"/>
        <v>0</v>
      </c>
      <c r="R976" s="1">
        <f t="shared" si="1115"/>
        <v>0</v>
      </c>
    </row>
    <row r="977" spans="1:18" hidden="1" x14ac:dyDescent="0.3">
      <c r="A977" s="1">
        <f t="shared" si="1116"/>
        <v>73</v>
      </c>
      <c r="B977" s="1">
        <f t="shared" ref="B977:D977" si="1123">INDEX(A$6:A$221,$A977)-A$900</f>
        <v>0.1150684931506849</v>
      </c>
      <c r="C977" s="1">
        <f t="shared" si="1123"/>
        <v>-0.43835616438356156</v>
      </c>
      <c r="D977" s="1">
        <f t="shared" si="1123"/>
        <v>-0.21369863013698623</v>
      </c>
      <c r="E977" s="1">
        <f t="shared" si="1102"/>
        <v>-0.20512820512820518</v>
      </c>
      <c r="F977" s="1">
        <f t="shared" si="1103"/>
        <v>-0.82564102564102571</v>
      </c>
      <c r="G977" s="1">
        <f t="shared" si="1104"/>
        <v>-0.61025641025641042</v>
      </c>
      <c r="H977" s="1">
        <f t="shared" si="1105"/>
        <v>-0.21538461538461551</v>
      </c>
      <c r="I977" s="1">
        <f t="shared" si="1106"/>
        <v>-0.17846153846153848</v>
      </c>
      <c r="J977" s="1">
        <f t="shared" si="1107"/>
        <v>-0.68923076923076931</v>
      </c>
      <c r="K977" s="1">
        <f t="shared" si="1108"/>
        <v>0.25106398949146169</v>
      </c>
      <c r="L977" s="1">
        <f t="shared" si="1109"/>
        <v>1.0961735700197242</v>
      </c>
      <c r="M977" s="1">
        <f t="shared" si="1110"/>
        <v>0.55327810650887588</v>
      </c>
      <c r="N977" s="1">
        <f t="shared" si="1111"/>
        <v>1</v>
      </c>
      <c r="O977" s="1">
        <f t="shared" si="1112"/>
        <v>1</v>
      </c>
      <c r="P977" s="1">
        <f t="shared" si="1113"/>
        <v>0</v>
      </c>
      <c r="Q977" s="1">
        <f t="shared" si="1114"/>
        <v>0</v>
      </c>
      <c r="R977" s="1">
        <f t="shared" si="1115"/>
        <v>0</v>
      </c>
    </row>
    <row r="978" spans="1:18" hidden="1" x14ac:dyDescent="0.3">
      <c r="A978" s="1">
        <f t="shared" si="1116"/>
        <v>74</v>
      </c>
      <c r="B978" s="1">
        <f t="shared" ref="B978:D978" si="1124">INDEX(A$6:A$221,$A978)-A$900</f>
        <v>0.1150684931506849</v>
      </c>
      <c r="C978" s="1">
        <f t="shared" si="1124"/>
        <v>-0.43835616438356156</v>
      </c>
      <c r="D978" s="1">
        <f t="shared" si="1124"/>
        <v>-1.3698630136986217E-2</v>
      </c>
      <c r="E978" s="1">
        <f t="shared" si="1102"/>
        <v>-0.20512820512820518</v>
      </c>
      <c r="F978" s="1">
        <f t="shared" si="1103"/>
        <v>-0.82564102564102571</v>
      </c>
      <c r="G978" s="1">
        <f t="shared" si="1104"/>
        <v>-0.41025641025641041</v>
      </c>
      <c r="H978" s="1">
        <f t="shared" si="1105"/>
        <v>-0.21538461538461551</v>
      </c>
      <c r="I978" s="1">
        <f t="shared" si="1106"/>
        <v>-0.17846153846153848</v>
      </c>
      <c r="J978" s="1">
        <f t="shared" si="1107"/>
        <v>-0.4892307692307693</v>
      </c>
      <c r="K978" s="1">
        <f t="shared" si="1108"/>
        <v>0.20558453743666721</v>
      </c>
      <c r="L978" s="1">
        <f t="shared" si="1109"/>
        <v>0.89207100591716004</v>
      </c>
      <c r="M978" s="1">
        <f t="shared" si="1110"/>
        <v>0.31758579881656818</v>
      </c>
      <c r="N978" s="1">
        <f t="shared" si="1111"/>
        <v>1</v>
      </c>
      <c r="O978" s="1">
        <f t="shared" si="1112"/>
        <v>1</v>
      </c>
      <c r="P978" s="1">
        <f t="shared" si="1113"/>
        <v>0</v>
      </c>
      <c r="Q978" s="1">
        <f t="shared" si="1114"/>
        <v>0</v>
      </c>
      <c r="R978" s="1">
        <f t="shared" si="1115"/>
        <v>0</v>
      </c>
    </row>
    <row r="979" spans="1:18" hidden="1" x14ac:dyDescent="0.3">
      <c r="A979" s="1">
        <f t="shared" si="1116"/>
        <v>75</v>
      </c>
      <c r="B979" s="1">
        <f t="shared" ref="B979:D979" si="1125">INDEX(A$6:A$221,$A979)-A$900</f>
        <v>0.1150684931506849</v>
      </c>
      <c r="C979" s="1">
        <f t="shared" si="1125"/>
        <v>-0.43835616438356156</v>
      </c>
      <c r="D979" s="1">
        <f t="shared" si="1125"/>
        <v>0.18630136986301379</v>
      </c>
      <c r="E979" s="1">
        <f t="shared" si="1102"/>
        <v>-0.20512820512820518</v>
      </c>
      <c r="F979" s="1">
        <f t="shared" si="1103"/>
        <v>-0.82564102564102571</v>
      </c>
      <c r="G979" s="1">
        <f t="shared" si="1104"/>
        <v>-0.2102564102564104</v>
      </c>
      <c r="H979" s="1">
        <f t="shared" si="1105"/>
        <v>-0.21538461538461551</v>
      </c>
      <c r="I979" s="1">
        <f t="shared" si="1106"/>
        <v>-0.17846153846153848</v>
      </c>
      <c r="J979" s="1">
        <f t="shared" si="1107"/>
        <v>-0.28923076923076929</v>
      </c>
      <c r="K979" s="1">
        <f t="shared" si="1108"/>
        <v>0.24010508538187272</v>
      </c>
      <c r="L979" s="1">
        <f t="shared" si="1109"/>
        <v>0.76796844181459589</v>
      </c>
      <c r="M979" s="1">
        <f t="shared" si="1110"/>
        <v>0.16189349112426044</v>
      </c>
      <c r="N979" s="1">
        <f t="shared" si="1111"/>
        <v>3</v>
      </c>
      <c r="O979" s="1">
        <f t="shared" si="1112"/>
        <v>0</v>
      </c>
      <c r="P979" s="1">
        <f t="shared" si="1113"/>
        <v>0</v>
      </c>
      <c r="Q979" s="1">
        <f t="shared" si="1114"/>
        <v>1</v>
      </c>
      <c r="R979" s="1">
        <f t="shared" si="1115"/>
        <v>0</v>
      </c>
    </row>
    <row r="980" spans="1:18" hidden="1" x14ac:dyDescent="0.3">
      <c r="A980" s="1">
        <f t="shared" si="1116"/>
        <v>76</v>
      </c>
      <c r="B980" s="1">
        <f t="shared" ref="B980:D980" si="1126">INDEX(A$6:A$221,$A980)-A$900</f>
        <v>0.1150684931506849</v>
      </c>
      <c r="C980" s="1">
        <f t="shared" si="1126"/>
        <v>-0.43835616438356156</v>
      </c>
      <c r="D980" s="1">
        <f t="shared" si="1126"/>
        <v>0.38630136986301389</v>
      </c>
      <c r="E980" s="1">
        <f t="shared" si="1102"/>
        <v>-0.20512820512820518</v>
      </c>
      <c r="F980" s="1">
        <f t="shared" si="1103"/>
        <v>-0.82564102564102571</v>
      </c>
      <c r="G980" s="1">
        <f t="shared" si="1104"/>
        <v>-1.0256410256410331E-2</v>
      </c>
      <c r="H980" s="1">
        <f t="shared" si="1105"/>
        <v>-0.21538461538461551</v>
      </c>
      <c r="I980" s="1">
        <f t="shared" si="1106"/>
        <v>-0.17846153846153848</v>
      </c>
      <c r="J980" s="1">
        <f t="shared" si="1107"/>
        <v>-8.9230769230769225E-2</v>
      </c>
      <c r="K980" s="1">
        <f t="shared" si="1108"/>
        <v>0.3546256333270783</v>
      </c>
      <c r="L980" s="1">
        <f t="shared" si="1109"/>
        <v>0.7238658777120317</v>
      </c>
      <c r="M980" s="1">
        <f t="shared" si="1110"/>
        <v>8.620118343195271E-2</v>
      </c>
      <c r="N980" s="1">
        <f t="shared" si="1111"/>
        <v>3</v>
      </c>
      <c r="O980" s="1">
        <f t="shared" si="1112"/>
        <v>0</v>
      </c>
      <c r="P980" s="1">
        <f t="shared" si="1113"/>
        <v>0</v>
      </c>
      <c r="Q980" s="1">
        <f t="shared" si="1114"/>
        <v>1</v>
      </c>
      <c r="R980" s="1">
        <f t="shared" si="1115"/>
        <v>0</v>
      </c>
    </row>
    <row r="981" spans="1:18" hidden="1" x14ac:dyDescent="0.3">
      <c r="A981" s="1">
        <f t="shared" si="1116"/>
        <v>77</v>
      </c>
      <c r="B981" s="1">
        <f t="shared" ref="B981:D981" si="1127">INDEX(A$6:A$221,$A981)-A$900</f>
        <v>0.1150684931506849</v>
      </c>
      <c r="C981" s="1">
        <f t="shared" si="1127"/>
        <v>-0.43835616438356156</v>
      </c>
      <c r="D981" s="1">
        <f t="shared" si="1127"/>
        <v>0.58630136986301395</v>
      </c>
      <c r="E981" s="1">
        <f t="shared" si="1102"/>
        <v>-0.20512820512820518</v>
      </c>
      <c r="F981" s="1">
        <f t="shared" si="1103"/>
        <v>-0.82564102564102571</v>
      </c>
      <c r="G981" s="1">
        <f t="shared" si="1104"/>
        <v>0.18974358974358974</v>
      </c>
      <c r="H981" s="1">
        <f t="shared" si="1105"/>
        <v>-0.21538461538461551</v>
      </c>
      <c r="I981" s="1">
        <f t="shared" si="1106"/>
        <v>-0.17846153846153848</v>
      </c>
      <c r="J981" s="1">
        <f t="shared" si="1107"/>
        <v>0.11076923076923084</v>
      </c>
      <c r="K981" s="1">
        <f t="shared" si="1108"/>
        <v>0.54914618127228398</v>
      </c>
      <c r="L981" s="1">
        <f t="shared" si="1109"/>
        <v>0.75976331360946758</v>
      </c>
      <c r="M981" s="1">
        <f t="shared" si="1110"/>
        <v>9.0508875739645028E-2</v>
      </c>
      <c r="N981" s="1">
        <f t="shared" si="1111"/>
        <v>3</v>
      </c>
      <c r="O981" s="1">
        <f t="shared" si="1112"/>
        <v>0</v>
      </c>
      <c r="P981" s="1">
        <f t="shared" si="1113"/>
        <v>0</v>
      </c>
      <c r="Q981" s="1">
        <f t="shared" si="1114"/>
        <v>1</v>
      </c>
      <c r="R981" s="1">
        <f t="shared" si="1115"/>
        <v>0</v>
      </c>
    </row>
    <row r="982" spans="1:18" hidden="1" x14ac:dyDescent="0.3">
      <c r="A982" s="1">
        <f t="shared" si="1116"/>
        <v>78</v>
      </c>
      <c r="B982" s="1">
        <f t="shared" ref="B982:D982" si="1128">INDEX(A$6:A$221,$A982)-A$900</f>
        <v>0.1150684931506849</v>
      </c>
      <c r="C982" s="1">
        <f t="shared" si="1128"/>
        <v>-0.43835616438356156</v>
      </c>
      <c r="D982" s="1">
        <f t="shared" si="1128"/>
        <v>0.78630136986301402</v>
      </c>
      <c r="E982" s="1">
        <f t="shared" si="1102"/>
        <v>-0.20512820512820518</v>
      </c>
      <c r="F982" s="1">
        <f t="shared" si="1103"/>
        <v>-0.82564102564102571</v>
      </c>
      <c r="G982" s="1">
        <f t="shared" si="1104"/>
        <v>0.3897435897435898</v>
      </c>
      <c r="H982" s="1">
        <f t="shared" si="1105"/>
        <v>-0.21538461538461551</v>
      </c>
      <c r="I982" s="1">
        <f t="shared" si="1106"/>
        <v>-0.17846153846153848</v>
      </c>
      <c r="J982" s="1">
        <f t="shared" si="1107"/>
        <v>0.31076923076923091</v>
      </c>
      <c r="K982" s="1">
        <f t="shared" si="1108"/>
        <v>0.82366672921748962</v>
      </c>
      <c r="L982" s="1">
        <f t="shared" si="1109"/>
        <v>0.87566074950690354</v>
      </c>
      <c r="M982" s="1">
        <f t="shared" si="1110"/>
        <v>0.17481656804733742</v>
      </c>
      <c r="N982" s="1">
        <f t="shared" si="1111"/>
        <v>3</v>
      </c>
      <c r="O982" s="1">
        <f t="shared" si="1112"/>
        <v>0</v>
      </c>
      <c r="P982" s="1">
        <f t="shared" si="1113"/>
        <v>0</v>
      </c>
      <c r="Q982" s="1">
        <f t="shared" si="1114"/>
        <v>1</v>
      </c>
      <c r="R982" s="1">
        <f t="shared" si="1115"/>
        <v>0</v>
      </c>
    </row>
    <row r="983" spans="1:18" hidden="1" x14ac:dyDescent="0.3">
      <c r="A983" s="1">
        <f t="shared" si="1116"/>
        <v>79</v>
      </c>
      <c r="B983" s="1">
        <f t="shared" ref="B983:D983" si="1129">INDEX(A$6:A$221,$A983)-A$900</f>
        <v>0.1150684931506849</v>
      </c>
      <c r="C983" s="1">
        <f t="shared" si="1129"/>
        <v>-0.23835616438356155</v>
      </c>
      <c r="D983" s="1">
        <f t="shared" si="1129"/>
        <v>-0.21369863013698623</v>
      </c>
      <c r="E983" s="1">
        <f t="shared" si="1102"/>
        <v>-0.20512820512820518</v>
      </c>
      <c r="F983" s="1">
        <f t="shared" si="1103"/>
        <v>-0.62564102564102564</v>
      </c>
      <c r="G983" s="1">
        <f t="shared" si="1104"/>
        <v>-0.61025641025641042</v>
      </c>
      <c r="H983" s="1">
        <f t="shared" si="1105"/>
        <v>-0.21538461538461551</v>
      </c>
      <c r="I983" s="1">
        <f t="shared" si="1106"/>
        <v>2.1538461538461534E-2</v>
      </c>
      <c r="J983" s="1">
        <f t="shared" si="1107"/>
        <v>-0.68923076923076931</v>
      </c>
      <c r="K983" s="1">
        <f t="shared" si="1108"/>
        <v>0.11572152373803708</v>
      </c>
      <c r="L983" s="1">
        <f t="shared" si="1109"/>
        <v>0.8059171597633138</v>
      </c>
      <c r="M983" s="1">
        <f t="shared" si="1110"/>
        <v>0.52189349112426053</v>
      </c>
      <c r="N983" s="1">
        <f t="shared" si="1111"/>
        <v>1</v>
      </c>
      <c r="O983" s="1">
        <f t="shared" si="1112"/>
        <v>1</v>
      </c>
      <c r="P983" s="1">
        <f t="shared" si="1113"/>
        <v>0</v>
      </c>
      <c r="Q983" s="1">
        <f t="shared" si="1114"/>
        <v>0</v>
      </c>
      <c r="R983" s="1">
        <f t="shared" si="1115"/>
        <v>0</v>
      </c>
    </row>
    <row r="984" spans="1:18" hidden="1" x14ac:dyDescent="0.3">
      <c r="A984" s="1">
        <f t="shared" si="1116"/>
        <v>80</v>
      </c>
      <c r="B984" s="1">
        <f t="shared" ref="B984:D984" si="1130">INDEX(A$6:A$221,$A984)-A$900</f>
        <v>0.1150684931506849</v>
      </c>
      <c r="C984" s="1">
        <f t="shared" si="1130"/>
        <v>-0.23835616438356155</v>
      </c>
      <c r="D984" s="1">
        <f t="shared" si="1130"/>
        <v>-1.3698630136986217E-2</v>
      </c>
      <c r="E984" s="1">
        <f t="shared" si="1102"/>
        <v>-0.20512820512820518</v>
      </c>
      <c r="F984" s="1">
        <f t="shared" si="1103"/>
        <v>-0.62564102564102564</v>
      </c>
      <c r="G984" s="1">
        <f t="shared" si="1104"/>
        <v>-0.41025641025641041</v>
      </c>
      <c r="H984" s="1">
        <f t="shared" si="1105"/>
        <v>-0.21538461538461551</v>
      </c>
      <c r="I984" s="1">
        <f t="shared" si="1106"/>
        <v>2.1538461538461534E-2</v>
      </c>
      <c r="J984" s="1">
        <f t="shared" si="1107"/>
        <v>-0.4892307692307693</v>
      </c>
      <c r="K984" s="1">
        <f t="shared" si="1108"/>
        <v>7.0242071683242591E-2</v>
      </c>
      <c r="L984" s="1">
        <f t="shared" si="1109"/>
        <v>0.60181459566074968</v>
      </c>
      <c r="M984" s="1">
        <f t="shared" si="1110"/>
        <v>0.28620118343195278</v>
      </c>
      <c r="N984" s="1">
        <f t="shared" si="1111"/>
        <v>1</v>
      </c>
      <c r="O984" s="1">
        <f t="shared" si="1112"/>
        <v>1</v>
      </c>
      <c r="P984" s="1">
        <f t="shared" si="1113"/>
        <v>0</v>
      </c>
      <c r="Q984" s="1">
        <f t="shared" si="1114"/>
        <v>0</v>
      </c>
      <c r="R984" s="1">
        <f t="shared" si="1115"/>
        <v>0</v>
      </c>
    </row>
    <row r="985" spans="1:18" hidden="1" x14ac:dyDescent="0.3">
      <c r="A985" s="1">
        <f t="shared" si="1116"/>
        <v>81</v>
      </c>
      <c r="B985" s="1">
        <f t="shared" ref="B985:D985" si="1131">INDEX(A$6:A$221,$A985)-A$900</f>
        <v>0.1150684931506849</v>
      </c>
      <c r="C985" s="1">
        <f t="shared" si="1131"/>
        <v>-0.23835616438356155</v>
      </c>
      <c r="D985" s="1">
        <f t="shared" si="1131"/>
        <v>0.18630136986301379</v>
      </c>
      <c r="E985" s="1">
        <f t="shared" si="1102"/>
        <v>-0.20512820512820518</v>
      </c>
      <c r="F985" s="1">
        <f t="shared" si="1103"/>
        <v>-0.62564102564102564</v>
      </c>
      <c r="G985" s="1">
        <f t="shared" si="1104"/>
        <v>-0.2102564102564104</v>
      </c>
      <c r="H985" s="1">
        <f t="shared" si="1105"/>
        <v>-0.21538461538461551</v>
      </c>
      <c r="I985" s="1">
        <f t="shared" si="1106"/>
        <v>2.1538461538461534E-2</v>
      </c>
      <c r="J985" s="1">
        <f t="shared" si="1107"/>
        <v>-0.28923076923076929</v>
      </c>
      <c r="K985" s="1">
        <f t="shared" si="1108"/>
        <v>0.1047626196284481</v>
      </c>
      <c r="L985" s="1">
        <f t="shared" si="1109"/>
        <v>0.47771203155818548</v>
      </c>
      <c r="M985" s="1">
        <f t="shared" si="1110"/>
        <v>0.13050887573964504</v>
      </c>
      <c r="N985" s="1">
        <f t="shared" si="1111"/>
        <v>1</v>
      </c>
      <c r="O985" s="1">
        <f t="shared" si="1112"/>
        <v>1</v>
      </c>
      <c r="P985" s="1">
        <f t="shared" si="1113"/>
        <v>0</v>
      </c>
      <c r="Q985" s="1">
        <f t="shared" si="1114"/>
        <v>0</v>
      </c>
      <c r="R985" s="1">
        <f t="shared" si="1115"/>
        <v>0</v>
      </c>
    </row>
    <row r="986" spans="1:18" hidden="1" x14ac:dyDescent="0.3">
      <c r="A986" s="1">
        <f t="shared" si="1116"/>
        <v>82</v>
      </c>
      <c r="B986" s="1">
        <f t="shared" ref="B986:D986" si="1132">INDEX(A$6:A$221,$A986)-A$900</f>
        <v>0.1150684931506849</v>
      </c>
      <c r="C986" s="1">
        <f t="shared" si="1132"/>
        <v>-0.23835616438356155</v>
      </c>
      <c r="D986" s="1">
        <f t="shared" si="1132"/>
        <v>0.38630136986301389</v>
      </c>
      <c r="E986" s="1">
        <f t="shared" si="1102"/>
        <v>-0.20512820512820518</v>
      </c>
      <c r="F986" s="1">
        <f t="shared" si="1103"/>
        <v>-0.62564102564102564</v>
      </c>
      <c r="G986" s="1">
        <f t="shared" si="1104"/>
        <v>-1.0256410256410331E-2</v>
      </c>
      <c r="H986" s="1">
        <f t="shared" si="1105"/>
        <v>-0.21538461538461551</v>
      </c>
      <c r="I986" s="1">
        <f t="shared" si="1106"/>
        <v>2.1538461538461534E-2</v>
      </c>
      <c r="J986" s="1">
        <f t="shared" si="1107"/>
        <v>-8.9230769230769225E-2</v>
      </c>
      <c r="K986" s="1">
        <f t="shared" si="1108"/>
        <v>0.21928316757365371</v>
      </c>
      <c r="L986" s="1">
        <f t="shared" si="1109"/>
        <v>0.43360946745562129</v>
      </c>
      <c r="M986" s="1">
        <f t="shared" si="1110"/>
        <v>5.4816568047337325E-2</v>
      </c>
      <c r="N986" s="1">
        <f t="shared" si="1111"/>
        <v>3</v>
      </c>
      <c r="O986" s="1">
        <f t="shared" si="1112"/>
        <v>0</v>
      </c>
      <c r="P986" s="1">
        <f t="shared" si="1113"/>
        <v>0</v>
      </c>
      <c r="Q986" s="1">
        <f t="shared" si="1114"/>
        <v>1</v>
      </c>
      <c r="R986" s="1">
        <f t="shared" si="1115"/>
        <v>0</v>
      </c>
    </row>
    <row r="987" spans="1:18" hidden="1" x14ac:dyDescent="0.3">
      <c r="A987" s="1">
        <f t="shared" si="1116"/>
        <v>83</v>
      </c>
      <c r="B987" s="1">
        <f t="shared" ref="B987:D987" si="1133">INDEX(A$6:A$221,$A987)-A$900</f>
        <v>0.1150684931506849</v>
      </c>
      <c r="C987" s="1">
        <f t="shared" si="1133"/>
        <v>-0.23835616438356155</v>
      </c>
      <c r="D987" s="1">
        <f t="shared" si="1133"/>
        <v>0.58630136986301395</v>
      </c>
      <c r="E987" s="1">
        <f t="shared" si="1102"/>
        <v>-0.20512820512820518</v>
      </c>
      <c r="F987" s="1">
        <f t="shared" si="1103"/>
        <v>-0.62564102564102564</v>
      </c>
      <c r="G987" s="1">
        <f t="shared" si="1104"/>
        <v>0.18974358974358974</v>
      </c>
      <c r="H987" s="1">
        <f t="shared" si="1105"/>
        <v>-0.21538461538461551</v>
      </c>
      <c r="I987" s="1">
        <f t="shared" si="1106"/>
        <v>2.1538461538461534E-2</v>
      </c>
      <c r="J987" s="1">
        <f t="shared" si="1107"/>
        <v>0.11076923076923084</v>
      </c>
      <c r="K987" s="1">
        <f t="shared" si="1108"/>
        <v>0.41380371551885931</v>
      </c>
      <c r="L987" s="1">
        <f t="shared" si="1109"/>
        <v>0.46950690335305723</v>
      </c>
      <c r="M987" s="1">
        <f t="shared" si="1110"/>
        <v>5.9124260355029649E-2</v>
      </c>
      <c r="N987" s="1">
        <f t="shared" si="1111"/>
        <v>3</v>
      </c>
      <c r="O987" s="1">
        <f t="shared" si="1112"/>
        <v>0</v>
      </c>
      <c r="P987" s="1">
        <f t="shared" si="1113"/>
        <v>0</v>
      </c>
      <c r="Q987" s="1">
        <f t="shared" si="1114"/>
        <v>1</v>
      </c>
      <c r="R987" s="1">
        <f t="shared" si="1115"/>
        <v>0</v>
      </c>
    </row>
    <row r="988" spans="1:18" hidden="1" x14ac:dyDescent="0.3">
      <c r="A988" s="1">
        <f t="shared" si="1116"/>
        <v>84</v>
      </c>
      <c r="B988" s="1">
        <f t="shared" ref="B988:D988" si="1134">INDEX(A$6:A$221,$A988)-A$900</f>
        <v>0.1150684931506849</v>
      </c>
      <c r="C988" s="1">
        <f t="shared" si="1134"/>
        <v>-0.23835616438356155</v>
      </c>
      <c r="D988" s="1">
        <f t="shared" si="1134"/>
        <v>0.78630136986301402</v>
      </c>
      <c r="E988" s="1">
        <f t="shared" si="1102"/>
        <v>-0.20512820512820518</v>
      </c>
      <c r="F988" s="1">
        <f t="shared" si="1103"/>
        <v>-0.62564102564102564</v>
      </c>
      <c r="G988" s="1">
        <f t="shared" si="1104"/>
        <v>0.3897435897435898</v>
      </c>
      <c r="H988" s="1">
        <f t="shared" si="1105"/>
        <v>-0.21538461538461551</v>
      </c>
      <c r="I988" s="1">
        <f t="shared" si="1106"/>
        <v>2.1538461538461534E-2</v>
      </c>
      <c r="J988" s="1">
        <f t="shared" si="1107"/>
        <v>0.31076923076923091</v>
      </c>
      <c r="K988" s="1">
        <f t="shared" si="1108"/>
        <v>0.68832426346406494</v>
      </c>
      <c r="L988" s="1">
        <f t="shared" si="1109"/>
        <v>0.58540433925049318</v>
      </c>
      <c r="M988" s="1">
        <f t="shared" si="1110"/>
        <v>0.14343195266272202</v>
      </c>
      <c r="N988" s="1">
        <f t="shared" si="1111"/>
        <v>3</v>
      </c>
      <c r="O988" s="1">
        <f t="shared" si="1112"/>
        <v>0</v>
      </c>
      <c r="P988" s="1">
        <f t="shared" si="1113"/>
        <v>0</v>
      </c>
      <c r="Q988" s="1">
        <f t="shared" si="1114"/>
        <v>1</v>
      </c>
      <c r="R988" s="1">
        <f t="shared" si="1115"/>
        <v>0</v>
      </c>
    </row>
    <row r="989" spans="1:18" hidden="1" x14ac:dyDescent="0.3">
      <c r="A989" s="1">
        <f t="shared" si="1116"/>
        <v>85</v>
      </c>
      <c r="B989" s="1">
        <f t="shared" ref="B989:D989" si="1135">INDEX(A$6:A$221,$A989)-A$900</f>
        <v>0.1150684931506849</v>
      </c>
      <c r="C989" s="1">
        <f t="shared" si="1135"/>
        <v>-3.8356164383561542E-2</v>
      </c>
      <c r="D989" s="1">
        <f t="shared" si="1135"/>
        <v>-0.21369863013698623</v>
      </c>
      <c r="E989" s="1">
        <f t="shared" si="1102"/>
        <v>-0.20512820512820518</v>
      </c>
      <c r="F989" s="1">
        <f t="shared" si="1103"/>
        <v>-0.42564102564102568</v>
      </c>
      <c r="G989" s="1">
        <f t="shared" si="1104"/>
        <v>-0.61025641025641042</v>
      </c>
      <c r="H989" s="1">
        <f t="shared" si="1105"/>
        <v>-0.21538461538461551</v>
      </c>
      <c r="I989" s="1">
        <f t="shared" si="1106"/>
        <v>0.22153846153846155</v>
      </c>
      <c r="J989" s="1">
        <f t="shared" si="1107"/>
        <v>-0.68923076923076931</v>
      </c>
      <c r="K989" s="1">
        <f t="shared" si="1108"/>
        <v>6.0379057984612447E-2</v>
      </c>
      <c r="L989" s="1">
        <f t="shared" si="1109"/>
        <v>0.59566074950690362</v>
      </c>
      <c r="M989" s="1">
        <f t="shared" si="1110"/>
        <v>0.57050887573964515</v>
      </c>
      <c r="N989" s="1">
        <f t="shared" si="1111"/>
        <v>1</v>
      </c>
      <c r="O989" s="1">
        <f t="shared" si="1112"/>
        <v>1</v>
      </c>
      <c r="P989" s="1">
        <f t="shared" si="1113"/>
        <v>0</v>
      </c>
      <c r="Q989" s="1">
        <f t="shared" si="1114"/>
        <v>0</v>
      </c>
      <c r="R989" s="1">
        <f t="shared" si="1115"/>
        <v>0</v>
      </c>
    </row>
    <row r="990" spans="1:18" hidden="1" x14ac:dyDescent="0.3">
      <c r="A990" s="1">
        <f>A989+1</f>
        <v>86</v>
      </c>
      <c r="B990" s="1">
        <f t="shared" ref="B990:D990" si="1136">INDEX(A$6:A$221,$A990)-A$900</f>
        <v>0.1150684931506849</v>
      </c>
      <c r="C990" s="1">
        <f t="shared" si="1136"/>
        <v>-3.8356164383561542E-2</v>
      </c>
      <c r="D990" s="1">
        <f t="shared" si="1136"/>
        <v>-1.3698630136986217E-2</v>
      </c>
      <c r="E990" s="1">
        <f t="shared" si="1102"/>
        <v>-0.20512820512820518</v>
      </c>
      <c r="F990" s="1">
        <f t="shared" si="1103"/>
        <v>-0.42564102564102568</v>
      </c>
      <c r="G990" s="1">
        <f t="shared" si="1104"/>
        <v>-0.41025641025641041</v>
      </c>
      <c r="H990" s="1">
        <f t="shared" si="1105"/>
        <v>-0.21538461538461551</v>
      </c>
      <c r="I990" s="1">
        <f t="shared" si="1106"/>
        <v>0.22153846153846155</v>
      </c>
      <c r="J990" s="1">
        <f t="shared" si="1107"/>
        <v>-0.4892307692307693</v>
      </c>
      <c r="K990" s="1">
        <f t="shared" si="1108"/>
        <v>1.489960592981796E-2</v>
      </c>
      <c r="L990" s="1">
        <f t="shared" si="1109"/>
        <v>0.3915581854043394</v>
      </c>
      <c r="M990" s="1">
        <f t="shared" si="1110"/>
        <v>0.33481656804733739</v>
      </c>
      <c r="N990" s="1">
        <f t="shared" si="1111"/>
        <v>1</v>
      </c>
      <c r="O990" s="1">
        <f t="shared" si="1112"/>
        <v>1</v>
      </c>
      <c r="P990" s="1">
        <f t="shared" si="1113"/>
        <v>0</v>
      </c>
      <c r="Q990" s="1">
        <f t="shared" si="1114"/>
        <v>0</v>
      </c>
      <c r="R990" s="1">
        <f t="shared" si="1115"/>
        <v>0</v>
      </c>
    </row>
    <row r="991" spans="1:18" hidden="1" x14ac:dyDescent="0.3">
      <c r="A991" s="1">
        <f t="shared" ref="A991:A1054" si="1137">A990+1</f>
        <v>87</v>
      </c>
      <c r="B991" s="1">
        <f t="shared" ref="B991:D991" si="1138">INDEX(A$6:A$221,$A991)-A$900</f>
        <v>0.1150684931506849</v>
      </c>
      <c r="C991" s="1">
        <f t="shared" si="1138"/>
        <v>-3.8356164383561542E-2</v>
      </c>
      <c r="D991" s="1">
        <f t="shared" si="1138"/>
        <v>0.18630136986301379</v>
      </c>
      <c r="E991" s="1">
        <f t="shared" si="1102"/>
        <v>-0.20512820512820518</v>
      </c>
      <c r="F991" s="1">
        <f t="shared" si="1103"/>
        <v>-0.42564102564102568</v>
      </c>
      <c r="G991" s="1">
        <f t="shared" si="1104"/>
        <v>-0.2102564102564104</v>
      </c>
      <c r="H991" s="1">
        <f t="shared" si="1105"/>
        <v>-0.21538461538461551</v>
      </c>
      <c r="I991" s="1">
        <f t="shared" si="1106"/>
        <v>0.22153846153846155</v>
      </c>
      <c r="J991" s="1">
        <f t="shared" si="1107"/>
        <v>-0.28923076923076929</v>
      </c>
      <c r="K991" s="1">
        <f t="shared" si="1108"/>
        <v>4.9420153875023479E-2</v>
      </c>
      <c r="L991" s="1">
        <f t="shared" si="1109"/>
        <v>0.26745562130177525</v>
      </c>
      <c r="M991" s="1">
        <f t="shared" si="1110"/>
        <v>0.17912426035502968</v>
      </c>
      <c r="N991" s="1">
        <f t="shared" si="1111"/>
        <v>1</v>
      </c>
      <c r="O991" s="1">
        <f t="shared" si="1112"/>
        <v>1</v>
      </c>
      <c r="P991" s="1">
        <f t="shared" si="1113"/>
        <v>0</v>
      </c>
      <c r="Q991" s="1">
        <f t="shared" si="1114"/>
        <v>0</v>
      </c>
      <c r="R991" s="1">
        <f t="shared" si="1115"/>
        <v>0</v>
      </c>
    </row>
    <row r="992" spans="1:18" hidden="1" x14ac:dyDescent="0.3">
      <c r="A992" s="1">
        <f t="shared" si="1137"/>
        <v>88</v>
      </c>
      <c r="B992" s="1">
        <f t="shared" ref="B992:D992" si="1139">INDEX(A$6:A$221,$A992)-A$900</f>
        <v>0.1150684931506849</v>
      </c>
      <c r="C992" s="1">
        <f t="shared" si="1139"/>
        <v>-3.8356164383561542E-2</v>
      </c>
      <c r="D992" s="1">
        <f t="shared" si="1139"/>
        <v>0.38630136986301389</v>
      </c>
      <c r="E992" s="1">
        <f t="shared" si="1102"/>
        <v>-0.20512820512820518</v>
      </c>
      <c r="F992" s="1">
        <f t="shared" si="1103"/>
        <v>-0.42564102564102568</v>
      </c>
      <c r="G992" s="1">
        <f t="shared" si="1104"/>
        <v>-1.0256410256410331E-2</v>
      </c>
      <c r="H992" s="1">
        <f t="shared" si="1105"/>
        <v>-0.21538461538461551</v>
      </c>
      <c r="I992" s="1">
        <f t="shared" si="1106"/>
        <v>0.22153846153846155</v>
      </c>
      <c r="J992" s="1">
        <f t="shared" si="1107"/>
        <v>-8.9230769230769225E-2</v>
      </c>
      <c r="K992" s="1">
        <f t="shared" si="1108"/>
        <v>0.16394070182022907</v>
      </c>
      <c r="L992" s="1">
        <f t="shared" si="1109"/>
        <v>0.22335305719921111</v>
      </c>
      <c r="M992" s="1">
        <f t="shared" si="1110"/>
        <v>0.10343195266272195</v>
      </c>
      <c r="N992" s="1">
        <f t="shared" si="1111"/>
        <v>3</v>
      </c>
      <c r="O992" s="1">
        <f t="shared" si="1112"/>
        <v>0</v>
      </c>
      <c r="P992" s="1">
        <f t="shared" si="1113"/>
        <v>0</v>
      </c>
      <c r="Q992" s="1">
        <f t="shared" si="1114"/>
        <v>1</v>
      </c>
      <c r="R992" s="1">
        <f t="shared" si="1115"/>
        <v>0</v>
      </c>
    </row>
    <row r="993" spans="1:18" hidden="1" x14ac:dyDescent="0.3">
      <c r="A993" s="1">
        <f t="shared" si="1137"/>
        <v>89</v>
      </c>
      <c r="B993" s="1">
        <f t="shared" ref="B993:D993" si="1140">INDEX(A$6:A$221,$A993)-A$900</f>
        <v>0.1150684931506849</v>
      </c>
      <c r="C993" s="1">
        <f t="shared" si="1140"/>
        <v>-3.8356164383561542E-2</v>
      </c>
      <c r="D993" s="1">
        <f t="shared" si="1140"/>
        <v>0.58630136986301395</v>
      </c>
      <c r="E993" s="1">
        <f t="shared" si="1102"/>
        <v>-0.20512820512820518</v>
      </c>
      <c r="F993" s="1">
        <f t="shared" si="1103"/>
        <v>-0.42564102564102568</v>
      </c>
      <c r="G993" s="1">
        <f t="shared" si="1104"/>
        <v>0.18974358974358974</v>
      </c>
      <c r="H993" s="1">
        <f t="shared" si="1105"/>
        <v>-0.21538461538461551</v>
      </c>
      <c r="I993" s="1">
        <f t="shared" si="1106"/>
        <v>0.22153846153846155</v>
      </c>
      <c r="J993" s="1">
        <f t="shared" si="1107"/>
        <v>0.11076923076923084</v>
      </c>
      <c r="K993" s="1">
        <f t="shared" si="1108"/>
        <v>0.3584612497654347</v>
      </c>
      <c r="L993" s="1">
        <f t="shared" si="1109"/>
        <v>0.25925049309664699</v>
      </c>
      <c r="M993" s="1">
        <f t="shared" si="1110"/>
        <v>0.10773964497041427</v>
      </c>
      <c r="N993" s="1">
        <f t="shared" si="1111"/>
        <v>3</v>
      </c>
      <c r="O993" s="1">
        <f t="shared" si="1112"/>
        <v>0</v>
      </c>
      <c r="P993" s="1">
        <f t="shared" si="1113"/>
        <v>0</v>
      </c>
      <c r="Q993" s="1">
        <f t="shared" si="1114"/>
        <v>1</v>
      </c>
      <c r="R993" s="1">
        <f t="shared" si="1115"/>
        <v>0</v>
      </c>
    </row>
    <row r="994" spans="1:18" hidden="1" x14ac:dyDescent="0.3">
      <c r="A994" s="1">
        <f t="shared" si="1137"/>
        <v>90</v>
      </c>
      <c r="B994" s="1">
        <f t="shared" ref="B994:D994" si="1141">INDEX(A$6:A$221,$A994)-A$900</f>
        <v>0.1150684931506849</v>
      </c>
      <c r="C994" s="1">
        <f t="shared" si="1141"/>
        <v>-3.8356164383561542E-2</v>
      </c>
      <c r="D994" s="1">
        <f t="shared" si="1141"/>
        <v>0.78630136986301402</v>
      </c>
      <c r="E994" s="1">
        <f t="shared" si="1102"/>
        <v>-0.20512820512820518</v>
      </c>
      <c r="F994" s="1">
        <f t="shared" si="1103"/>
        <v>-0.42564102564102568</v>
      </c>
      <c r="G994" s="1">
        <f t="shared" si="1104"/>
        <v>0.3897435897435898</v>
      </c>
      <c r="H994" s="1">
        <f t="shared" si="1105"/>
        <v>-0.21538461538461551</v>
      </c>
      <c r="I994" s="1">
        <f t="shared" si="1106"/>
        <v>0.22153846153846155</v>
      </c>
      <c r="J994" s="1">
        <f t="shared" si="1107"/>
        <v>0.31076923076923091</v>
      </c>
      <c r="K994" s="1">
        <f t="shared" si="1108"/>
        <v>0.63298179771064034</v>
      </c>
      <c r="L994" s="1">
        <f t="shared" si="1109"/>
        <v>0.37514792899408295</v>
      </c>
      <c r="M994" s="1">
        <f t="shared" si="1110"/>
        <v>0.19204733727810666</v>
      </c>
      <c r="N994" s="1">
        <f t="shared" si="1111"/>
        <v>3</v>
      </c>
      <c r="O994" s="1">
        <f t="shared" si="1112"/>
        <v>0</v>
      </c>
      <c r="P994" s="1">
        <f t="shared" si="1113"/>
        <v>0</v>
      </c>
      <c r="Q994" s="1">
        <f t="shared" si="1114"/>
        <v>1</v>
      </c>
      <c r="R994" s="1">
        <f t="shared" si="1115"/>
        <v>0</v>
      </c>
    </row>
    <row r="995" spans="1:18" hidden="1" x14ac:dyDescent="0.3">
      <c r="A995" s="1">
        <f t="shared" si="1137"/>
        <v>91</v>
      </c>
      <c r="B995" s="1">
        <f t="shared" ref="B995:D995" si="1142">INDEX(A$6:A$221,$A995)-A$900</f>
        <v>0.1150684931506849</v>
      </c>
      <c r="C995" s="1">
        <f t="shared" si="1142"/>
        <v>0.16164383561643852</v>
      </c>
      <c r="D995" s="1">
        <f t="shared" si="1142"/>
        <v>-0.21369863013698623</v>
      </c>
      <c r="E995" s="1">
        <f t="shared" si="1102"/>
        <v>-0.20512820512820518</v>
      </c>
      <c r="F995" s="1">
        <f t="shared" si="1103"/>
        <v>-0.22564102564102562</v>
      </c>
      <c r="G995" s="1">
        <f t="shared" si="1104"/>
        <v>-0.61025641025641042</v>
      </c>
      <c r="H995" s="1">
        <f t="shared" si="1105"/>
        <v>-0.21538461538461551</v>
      </c>
      <c r="I995" s="1">
        <f t="shared" si="1106"/>
        <v>0.42153846153846164</v>
      </c>
      <c r="J995" s="1">
        <f t="shared" si="1107"/>
        <v>-0.68923076923076931</v>
      </c>
      <c r="K995" s="1">
        <f t="shared" si="1108"/>
        <v>8.5036592231187855E-2</v>
      </c>
      <c r="L995" s="1">
        <f t="shared" si="1109"/>
        <v>0.46540433925049329</v>
      </c>
      <c r="M995" s="1">
        <f t="shared" si="1110"/>
        <v>0.69912426035502984</v>
      </c>
      <c r="N995" s="1">
        <f t="shared" si="1111"/>
        <v>1</v>
      </c>
      <c r="O995" s="1">
        <f t="shared" si="1112"/>
        <v>1</v>
      </c>
      <c r="P995" s="1">
        <f t="shared" si="1113"/>
        <v>0</v>
      </c>
      <c r="Q995" s="1">
        <f t="shared" si="1114"/>
        <v>0</v>
      </c>
      <c r="R995" s="1">
        <f t="shared" si="1115"/>
        <v>0</v>
      </c>
    </row>
    <row r="996" spans="1:18" hidden="1" x14ac:dyDescent="0.3">
      <c r="A996" s="1">
        <f t="shared" si="1137"/>
        <v>92</v>
      </c>
      <c r="B996" s="1">
        <f t="shared" ref="B996:D996" si="1143">INDEX(A$6:A$221,$A996)-A$900</f>
        <v>0.1150684931506849</v>
      </c>
      <c r="C996" s="1">
        <f t="shared" si="1143"/>
        <v>0.16164383561643852</v>
      </c>
      <c r="D996" s="1">
        <f t="shared" si="1143"/>
        <v>-1.3698630136986217E-2</v>
      </c>
      <c r="E996" s="1">
        <f t="shared" si="1102"/>
        <v>-0.20512820512820518</v>
      </c>
      <c r="F996" s="1">
        <f t="shared" si="1103"/>
        <v>-0.22564102564102562</v>
      </c>
      <c r="G996" s="1">
        <f t="shared" si="1104"/>
        <v>-0.41025641025641041</v>
      </c>
      <c r="H996" s="1">
        <f t="shared" si="1105"/>
        <v>-0.21538461538461551</v>
      </c>
      <c r="I996" s="1">
        <f t="shared" si="1106"/>
        <v>0.42153846153846164</v>
      </c>
      <c r="J996" s="1">
        <f t="shared" si="1107"/>
        <v>-0.4892307692307693</v>
      </c>
      <c r="K996" s="1">
        <f t="shared" si="1108"/>
        <v>3.9557140176393363E-2</v>
      </c>
      <c r="L996" s="1">
        <f t="shared" si="1109"/>
        <v>0.26130177514792913</v>
      </c>
      <c r="M996" s="1">
        <f t="shared" si="1110"/>
        <v>0.46343195266272208</v>
      </c>
      <c r="N996" s="1">
        <f t="shared" si="1111"/>
        <v>1</v>
      </c>
      <c r="O996" s="1">
        <f t="shared" si="1112"/>
        <v>1</v>
      </c>
      <c r="P996" s="1">
        <f t="shared" si="1113"/>
        <v>0</v>
      </c>
      <c r="Q996" s="1">
        <f t="shared" si="1114"/>
        <v>0</v>
      </c>
      <c r="R996" s="1">
        <f t="shared" si="1115"/>
        <v>0</v>
      </c>
    </row>
    <row r="997" spans="1:18" hidden="1" x14ac:dyDescent="0.3">
      <c r="A997" s="1">
        <f t="shared" si="1137"/>
        <v>93</v>
      </c>
      <c r="B997" s="1">
        <f t="shared" ref="B997:D997" si="1144">INDEX(A$6:A$221,$A997)-A$900</f>
        <v>0.1150684931506849</v>
      </c>
      <c r="C997" s="1">
        <f t="shared" si="1144"/>
        <v>0.16164383561643852</v>
      </c>
      <c r="D997" s="1">
        <f t="shared" si="1144"/>
        <v>0.18630136986301379</v>
      </c>
      <c r="E997" s="1">
        <f t="shared" si="1102"/>
        <v>-0.20512820512820518</v>
      </c>
      <c r="F997" s="1">
        <f t="shared" si="1103"/>
        <v>-0.22564102564102562</v>
      </c>
      <c r="G997" s="1">
        <f t="shared" si="1104"/>
        <v>-0.2102564102564104</v>
      </c>
      <c r="H997" s="1">
        <f t="shared" si="1105"/>
        <v>-0.21538461538461551</v>
      </c>
      <c r="I997" s="1">
        <f t="shared" si="1106"/>
        <v>0.42153846153846164</v>
      </c>
      <c r="J997" s="1">
        <f t="shared" si="1107"/>
        <v>-0.28923076923076929</v>
      </c>
      <c r="K997" s="1">
        <f t="shared" si="1108"/>
        <v>7.4077688121598873E-2</v>
      </c>
      <c r="L997" s="1">
        <f t="shared" si="1109"/>
        <v>0.13719921104536498</v>
      </c>
      <c r="M997" s="1">
        <f t="shared" si="1110"/>
        <v>0.30773964497041439</v>
      </c>
      <c r="N997" s="1">
        <f t="shared" si="1111"/>
        <v>1</v>
      </c>
      <c r="O997" s="1">
        <f t="shared" si="1112"/>
        <v>1</v>
      </c>
      <c r="P997" s="1">
        <f t="shared" si="1113"/>
        <v>0</v>
      </c>
      <c r="Q997" s="1">
        <f t="shared" si="1114"/>
        <v>0</v>
      </c>
      <c r="R997" s="1">
        <f t="shared" si="1115"/>
        <v>0</v>
      </c>
    </row>
    <row r="998" spans="1:18" hidden="1" x14ac:dyDescent="0.3">
      <c r="A998" s="1">
        <f t="shared" si="1137"/>
        <v>94</v>
      </c>
      <c r="B998" s="1">
        <f t="shared" ref="B998:D998" si="1145">INDEX(A$6:A$221,$A998)-A$900</f>
        <v>0.1150684931506849</v>
      </c>
      <c r="C998" s="1">
        <f t="shared" si="1145"/>
        <v>0.16164383561643852</v>
      </c>
      <c r="D998" s="1">
        <f t="shared" si="1145"/>
        <v>0.38630136986301389</v>
      </c>
      <c r="E998" s="1">
        <f t="shared" si="1102"/>
        <v>-0.20512820512820518</v>
      </c>
      <c r="F998" s="1">
        <f t="shared" si="1103"/>
        <v>-0.22564102564102562</v>
      </c>
      <c r="G998" s="1">
        <f t="shared" si="1104"/>
        <v>-1.0256410256410331E-2</v>
      </c>
      <c r="H998" s="1">
        <f t="shared" si="1105"/>
        <v>-0.21538461538461551</v>
      </c>
      <c r="I998" s="1">
        <f t="shared" si="1106"/>
        <v>0.42153846153846164</v>
      </c>
      <c r="J998" s="1">
        <f t="shared" si="1107"/>
        <v>-8.9230769230769225E-2</v>
      </c>
      <c r="K998" s="1">
        <f t="shared" si="1108"/>
        <v>0.18859823606680448</v>
      </c>
      <c r="L998" s="1">
        <f t="shared" si="1109"/>
        <v>9.3096646942800801E-2</v>
      </c>
      <c r="M998" s="1">
        <f t="shared" si="1110"/>
        <v>0.23204733727810664</v>
      </c>
      <c r="N998" s="1">
        <f t="shared" si="1111"/>
        <v>2</v>
      </c>
      <c r="O998" s="1">
        <f t="shared" si="1112"/>
        <v>0</v>
      </c>
      <c r="P998" s="1">
        <f t="shared" si="1113"/>
        <v>1</v>
      </c>
      <c r="Q998" s="1">
        <f t="shared" si="1114"/>
        <v>0</v>
      </c>
      <c r="R998" s="1">
        <f t="shared" si="1115"/>
        <v>0</v>
      </c>
    </row>
    <row r="999" spans="1:18" hidden="1" x14ac:dyDescent="0.3">
      <c r="A999" s="1">
        <f t="shared" si="1137"/>
        <v>95</v>
      </c>
      <c r="B999" s="1">
        <f t="shared" ref="B999:D999" si="1146">INDEX(A$6:A$221,$A999)-A$900</f>
        <v>0.1150684931506849</v>
      </c>
      <c r="C999" s="1">
        <f t="shared" si="1146"/>
        <v>0.16164383561643852</v>
      </c>
      <c r="D999" s="1">
        <f t="shared" si="1146"/>
        <v>0.58630136986301395</v>
      </c>
      <c r="E999" s="1">
        <f t="shared" si="1102"/>
        <v>-0.20512820512820518</v>
      </c>
      <c r="F999" s="1">
        <f t="shared" si="1103"/>
        <v>-0.22564102564102562</v>
      </c>
      <c r="G999" s="1">
        <f t="shared" si="1104"/>
        <v>0.18974358974358974</v>
      </c>
      <c r="H999" s="1">
        <f t="shared" si="1105"/>
        <v>-0.21538461538461551</v>
      </c>
      <c r="I999" s="1">
        <f t="shared" si="1106"/>
        <v>0.42153846153846164</v>
      </c>
      <c r="J999" s="1">
        <f t="shared" si="1107"/>
        <v>0.11076923076923084</v>
      </c>
      <c r="K999" s="1">
        <f t="shared" si="1108"/>
        <v>0.38311878401201011</v>
      </c>
      <c r="L999" s="1">
        <f t="shared" si="1109"/>
        <v>0.1289940828402367</v>
      </c>
      <c r="M999" s="1">
        <f t="shared" si="1110"/>
        <v>0.23635502958579896</v>
      </c>
      <c r="N999" s="1">
        <f t="shared" si="1111"/>
        <v>2</v>
      </c>
      <c r="O999" s="1">
        <f t="shared" si="1112"/>
        <v>0</v>
      </c>
      <c r="P999" s="1">
        <f t="shared" si="1113"/>
        <v>1</v>
      </c>
      <c r="Q999" s="1">
        <f t="shared" si="1114"/>
        <v>0</v>
      </c>
      <c r="R999" s="1">
        <f t="shared" si="1115"/>
        <v>0</v>
      </c>
    </row>
    <row r="1000" spans="1:18" hidden="1" x14ac:dyDescent="0.3">
      <c r="A1000" s="1">
        <f t="shared" si="1137"/>
        <v>96</v>
      </c>
      <c r="B1000" s="1">
        <f t="shared" ref="B1000:D1000" si="1147">INDEX(A$6:A$221,$A1000)-A$900</f>
        <v>0.1150684931506849</v>
      </c>
      <c r="C1000" s="1">
        <f t="shared" si="1147"/>
        <v>0.16164383561643852</v>
      </c>
      <c r="D1000" s="1">
        <f t="shared" si="1147"/>
        <v>0.78630136986301402</v>
      </c>
      <c r="E1000" s="1">
        <f t="shared" si="1102"/>
        <v>-0.20512820512820518</v>
      </c>
      <c r="F1000" s="1">
        <f t="shared" si="1103"/>
        <v>-0.22564102564102562</v>
      </c>
      <c r="G1000" s="1">
        <f t="shared" si="1104"/>
        <v>0.3897435897435898</v>
      </c>
      <c r="H1000" s="1">
        <f t="shared" si="1105"/>
        <v>-0.21538461538461551</v>
      </c>
      <c r="I1000" s="1">
        <f t="shared" si="1106"/>
        <v>0.42153846153846164</v>
      </c>
      <c r="J1000" s="1">
        <f t="shared" si="1107"/>
        <v>0.31076923076923091</v>
      </c>
      <c r="K1000" s="1">
        <f t="shared" si="1108"/>
        <v>0.6576393319572158</v>
      </c>
      <c r="L1000" s="1">
        <f t="shared" si="1109"/>
        <v>0.24489151873767265</v>
      </c>
      <c r="M1000" s="1">
        <f t="shared" si="1110"/>
        <v>0.32066272189349132</v>
      </c>
      <c r="N1000" s="1">
        <f t="shared" si="1111"/>
        <v>2</v>
      </c>
      <c r="O1000" s="1">
        <f t="shared" si="1112"/>
        <v>0</v>
      </c>
      <c r="P1000" s="1">
        <f t="shared" si="1113"/>
        <v>1</v>
      </c>
      <c r="Q1000" s="1">
        <f t="shared" si="1114"/>
        <v>0</v>
      </c>
      <c r="R1000" s="1">
        <f t="shared" si="1115"/>
        <v>0</v>
      </c>
    </row>
    <row r="1001" spans="1:18" hidden="1" x14ac:dyDescent="0.3">
      <c r="A1001" s="1">
        <f t="shared" si="1137"/>
        <v>97</v>
      </c>
      <c r="B1001" s="1">
        <f t="shared" ref="B1001:D1001" si="1148">INDEX(A$6:A$221,$A1001)-A$900</f>
        <v>0.1150684931506849</v>
      </c>
      <c r="C1001" s="1">
        <f t="shared" si="1148"/>
        <v>0.36164383561643848</v>
      </c>
      <c r="D1001" s="1">
        <f t="shared" si="1148"/>
        <v>-0.21369863013698623</v>
      </c>
      <c r="E1001" s="1">
        <f t="shared" si="1102"/>
        <v>-0.20512820512820518</v>
      </c>
      <c r="F1001" s="1">
        <f t="shared" si="1103"/>
        <v>-2.5641025641025661E-2</v>
      </c>
      <c r="G1001" s="1">
        <f t="shared" si="1104"/>
        <v>-0.61025641025641042</v>
      </c>
      <c r="H1001" s="1">
        <f t="shared" si="1105"/>
        <v>-0.21538461538461551</v>
      </c>
      <c r="I1001" s="1">
        <f t="shared" si="1106"/>
        <v>0.6215384615384616</v>
      </c>
      <c r="J1001" s="1">
        <f t="shared" si="1107"/>
        <v>-0.68923076923076931</v>
      </c>
      <c r="K1001" s="1">
        <f t="shared" si="1108"/>
        <v>0.18969412647776324</v>
      </c>
      <c r="L1001" s="1">
        <f t="shared" si="1109"/>
        <v>0.41514792899408304</v>
      </c>
      <c r="M1001" s="1">
        <f t="shared" si="1110"/>
        <v>0.90773964497041448</v>
      </c>
      <c r="N1001" s="1">
        <f t="shared" si="1111"/>
        <v>1</v>
      </c>
      <c r="O1001" s="1">
        <f t="shared" si="1112"/>
        <v>1</v>
      </c>
      <c r="P1001" s="1">
        <f t="shared" si="1113"/>
        <v>0</v>
      </c>
      <c r="Q1001" s="1">
        <f t="shared" si="1114"/>
        <v>0</v>
      </c>
      <c r="R1001" s="1">
        <f t="shared" si="1115"/>
        <v>0</v>
      </c>
    </row>
    <row r="1002" spans="1:18" hidden="1" x14ac:dyDescent="0.3">
      <c r="A1002" s="1">
        <f t="shared" si="1137"/>
        <v>98</v>
      </c>
      <c r="B1002" s="1">
        <f t="shared" ref="B1002:D1002" si="1149">INDEX(A$6:A$221,$A1002)-A$900</f>
        <v>0.1150684931506849</v>
      </c>
      <c r="C1002" s="1">
        <f t="shared" si="1149"/>
        <v>0.36164383561643848</v>
      </c>
      <c r="D1002" s="1">
        <f t="shared" si="1149"/>
        <v>-1.3698630136986217E-2</v>
      </c>
      <c r="E1002" s="1">
        <f t="shared" si="1102"/>
        <v>-0.20512820512820518</v>
      </c>
      <c r="F1002" s="1">
        <f t="shared" si="1103"/>
        <v>-2.5641025641025661E-2</v>
      </c>
      <c r="G1002" s="1">
        <f t="shared" si="1104"/>
        <v>-0.41025641025641041</v>
      </c>
      <c r="H1002" s="1">
        <f t="shared" si="1105"/>
        <v>-0.21538461538461551</v>
      </c>
      <c r="I1002" s="1">
        <f t="shared" si="1106"/>
        <v>0.6215384615384616</v>
      </c>
      <c r="J1002" s="1">
        <f t="shared" si="1107"/>
        <v>-0.4892307692307693</v>
      </c>
      <c r="K1002" s="1">
        <f t="shared" si="1108"/>
        <v>0.14421467442296876</v>
      </c>
      <c r="L1002" s="1">
        <f t="shared" si="1109"/>
        <v>0.21104536489151887</v>
      </c>
      <c r="M1002" s="1">
        <f t="shared" si="1110"/>
        <v>0.67204733727810673</v>
      </c>
      <c r="N1002" s="1">
        <f t="shared" si="1111"/>
        <v>1</v>
      </c>
      <c r="O1002" s="1">
        <f t="shared" si="1112"/>
        <v>1</v>
      </c>
      <c r="P1002" s="1">
        <f t="shared" si="1113"/>
        <v>0</v>
      </c>
      <c r="Q1002" s="1">
        <f t="shared" si="1114"/>
        <v>0</v>
      </c>
      <c r="R1002" s="1">
        <f t="shared" si="1115"/>
        <v>0</v>
      </c>
    </row>
    <row r="1003" spans="1:18" hidden="1" x14ac:dyDescent="0.3">
      <c r="A1003" s="1">
        <f t="shared" si="1137"/>
        <v>99</v>
      </c>
      <c r="B1003" s="1">
        <f t="shared" ref="B1003:D1003" si="1150">INDEX(A$6:A$221,$A1003)-A$900</f>
        <v>0.1150684931506849</v>
      </c>
      <c r="C1003" s="1">
        <f t="shared" si="1150"/>
        <v>0.36164383561643848</v>
      </c>
      <c r="D1003" s="1">
        <f t="shared" si="1150"/>
        <v>0.18630136986301379</v>
      </c>
      <c r="E1003" s="1">
        <f t="shared" si="1102"/>
        <v>-0.20512820512820518</v>
      </c>
      <c r="F1003" s="1">
        <f t="shared" si="1103"/>
        <v>-2.5641025641025661E-2</v>
      </c>
      <c r="G1003" s="1">
        <f t="shared" si="1104"/>
        <v>-0.2102564102564104</v>
      </c>
      <c r="H1003" s="1">
        <f t="shared" si="1105"/>
        <v>-0.21538461538461551</v>
      </c>
      <c r="I1003" s="1">
        <f t="shared" si="1106"/>
        <v>0.6215384615384616</v>
      </c>
      <c r="J1003" s="1">
        <f t="shared" si="1107"/>
        <v>-0.28923076923076929</v>
      </c>
      <c r="K1003" s="1">
        <f t="shared" si="1108"/>
        <v>0.17873522236817427</v>
      </c>
      <c r="L1003" s="1">
        <f t="shared" si="1109"/>
        <v>8.6942800788954722E-2</v>
      </c>
      <c r="M1003" s="1">
        <f t="shared" si="1110"/>
        <v>0.51635502958579904</v>
      </c>
      <c r="N1003" s="1">
        <f t="shared" si="1111"/>
        <v>2</v>
      </c>
      <c r="O1003" s="1">
        <f t="shared" si="1112"/>
        <v>0</v>
      </c>
      <c r="P1003" s="1">
        <f t="shared" si="1113"/>
        <v>1</v>
      </c>
      <c r="Q1003" s="1">
        <f t="shared" si="1114"/>
        <v>0</v>
      </c>
      <c r="R1003" s="1">
        <f t="shared" si="1115"/>
        <v>0</v>
      </c>
    </row>
    <row r="1004" spans="1:18" hidden="1" x14ac:dyDescent="0.3">
      <c r="A1004" s="1">
        <f t="shared" si="1137"/>
        <v>100</v>
      </c>
      <c r="B1004" s="1">
        <f t="shared" ref="B1004:D1004" si="1151">INDEX(A$6:A$221,$A1004)-A$900</f>
        <v>0.1150684931506849</v>
      </c>
      <c r="C1004" s="1">
        <f t="shared" si="1151"/>
        <v>0.36164383561643848</v>
      </c>
      <c r="D1004" s="1">
        <f t="shared" si="1151"/>
        <v>0.38630136986301389</v>
      </c>
      <c r="E1004" s="1">
        <f t="shared" si="1102"/>
        <v>-0.20512820512820518</v>
      </c>
      <c r="F1004" s="1">
        <f t="shared" si="1103"/>
        <v>-2.5641025641025661E-2</v>
      </c>
      <c r="G1004" s="1">
        <f t="shared" si="1104"/>
        <v>-1.0256410256410331E-2</v>
      </c>
      <c r="H1004" s="1">
        <f t="shared" si="1105"/>
        <v>-0.21538461538461551</v>
      </c>
      <c r="I1004" s="1">
        <f t="shared" si="1106"/>
        <v>0.6215384615384616</v>
      </c>
      <c r="J1004" s="1">
        <f t="shared" si="1107"/>
        <v>-8.9230769230769225E-2</v>
      </c>
      <c r="K1004" s="1">
        <f t="shared" si="1108"/>
        <v>0.2932557703133799</v>
      </c>
      <c r="L1004" s="1">
        <f t="shared" si="1109"/>
        <v>4.2840236686390552E-2</v>
      </c>
      <c r="M1004" s="1">
        <f t="shared" si="1110"/>
        <v>0.44066272189349126</v>
      </c>
      <c r="N1004" s="1">
        <f t="shared" si="1111"/>
        <v>2</v>
      </c>
      <c r="O1004" s="1">
        <f t="shared" si="1112"/>
        <v>0</v>
      </c>
      <c r="P1004" s="1">
        <f t="shared" si="1113"/>
        <v>1</v>
      </c>
      <c r="Q1004" s="1">
        <f t="shared" si="1114"/>
        <v>0</v>
      </c>
      <c r="R1004" s="1">
        <f t="shared" si="1115"/>
        <v>0</v>
      </c>
    </row>
    <row r="1005" spans="1:18" hidden="1" x14ac:dyDescent="0.3">
      <c r="A1005" s="1">
        <f t="shared" si="1137"/>
        <v>101</v>
      </c>
      <c r="B1005" s="1">
        <f t="shared" ref="B1005:D1005" si="1152">INDEX(A$6:A$221,$A1005)-A$900</f>
        <v>0.1150684931506849</v>
      </c>
      <c r="C1005" s="1">
        <f t="shared" si="1152"/>
        <v>0.36164383561643848</v>
      </c>
      <c r="D1005" s="1">
        <f t="shared" si="1152"/>
        <v>0.58630136986301395</v>
      </c>
      <c r="E1005" s="1">
        <f t="shared" si="1102"/>
        <v>-0.20512820512820518</v>
      </c>
      <c r="F1005" s="1">
        <f t="shared" si="1103"/>
        <v>-2.5641025641025661E-2</v>
      </c>
      <c r="G1005" s="1">
        <f t="shared" si="1104"/>
        <v>0.18974358974358974</v>
      </c>
      <c r="H1005" s="1">
        <f t="shared" si="1105"/>
        <v>-0.21538461538461551</v>
      </c>
      <c r="I1005" s="1">
        <f t="shared" si="1106"/>
        <v>0.6215384615384616</v>
      </c>
      <c r="J1005" s="1">
        <f t="shared" si="1107"/>
        <v>0.11076923076923084</v>
      </c>
      <c r="K1005" s="1">
        <f t="shared" si="1108"/>
        <v>0.48777631825858547</v>
      </c>
      <c r="L1005" s="1">
        <f t="shared" si="1109"/>
        <v>7.873767258382644E-2</v>
      </c>
      <c r="M1005" s="1">
        <f t="shared" si="1110"/>
        <v>0.44497041420118361</v>
      </c>
      <c r="N1005" s="1">
        <f t="shared" si="1111"/>
        <v>2</v>
      </c>
      <c r="O1005" s="1">
        <f t="shared" si="1112"/>
        <v>0</v>
      </c>
      <c r="P1005" s="1">
        <f t="shared" si="1113"/>
        <v>1</v>
      </c>
      <c r="Q1005" s="1">
        <f t="shared" si="1114"/>
        <v>0</v>
      </c>
      <c r="R1005" s="1">
        <f t="shared" si="1115"/>
        <v>0</v>
      </c>
    </row>
    <row r="1006" spans="1:18" hidden="1" x14ac:dyDescent="0.3">
      <c r="A1006" s="1">
        <f t="shared" si="1137"/>
        <v>102</v>
      </c>
      <c r="B1006" s="1">
        <f t="shared" ref="B1006:D1006" si="1153">INDEX(A$6:A$221,$A1006)-A$900</f>
        <v>0.1150684931506849</v>
      </c>
      <c r="C1006" s="1">
        <f t="shared" si="1153"/>
        <v>0.36164383561643848</v>
      </c>
      <c r="D1006" s="1">
        <f t="shared" si="1153"/>
        <v>0.78630136986301402</v>
      </c>
      <c r="E1006" s="1">
        <f t="shared" si="1102"/>
        <v>-0.20512820512820518</v>
      </c>
      <c r="F1006" s="1">
        <f t="shared" si="1103"/>
        <v>-2.5641025641025661E-2</v>
      </c>
      <c r="G1006" s="1">
        <f t="shared" si="1104"/>
        <v>0.3897435897435898</v>
      </c>
      <c r="H1006" s="1">
        <f t="shared" si="1105"/>
        <v>-0.21538461538461551</v>
      </c>
      <c r="I1006" s="1">
        <f t="shared" si="1106"/>
        <v>0.6215384615384616</v>
      </c>
      <c r="J1006" s="1">
        <f t="shared" si="1107"/>
        <v>0.31076923076923091</v>
      </c>
      <c r="K1006" s="1">
        <f t="shared" si="1108"/>
        <v>0.76229686620379111</v>
      </c>
      <c r="L1006" s="1">
        <f t="shared" si="1109"/>
        <v>0.19463510848126239</v>
      </c>
      <c r="M1006" s="1">
        <f t="shared" si="1110"/>
        <v>0.52927810650887597</v>
      </c>
      <c r="N1006" s="1">
        <f t="shared" si="1111"/>
        <v>2</v>
      </c>
      <c r="O1006" s="1">
        <f t="shared" si="1112"/>
        <v>0</v>
      </c>
      <c r="P1006" s="1">
        <f t="shared" si="1113"/>
        <v>1</v>
      </c>
      <c r="Q1006" s="1">
        <f t="shared" si="1114"/>
        <v>0</v>
      </c>
      <c r="R1006" s="1">
        <f t="shared" si="1115"/>
        <v>0</v>
      </c>
    </row>
    <row r="1007" spans="1:18" hidden="1" x14ac:dyDescent="0.3">
      <c r="A1007" s="1">
        <f t="shared" si="1137"/>
        <v>103</v>
      </c>
      <c r="B1007" s="1">
        <f t="shared" ref="B1007:D1007" si="1154">INDEX(A$6:A$221,$A1007)-A$900</f>
        <v>0.1150684931506849</v>
      </c>
      <c r="C1007" s="1">
        <f t="shared" si="1154"/>
        <v>0.56164383561643838</v>
      </c>
      <c r="D1007" s="1">
        <f t="shared" si="1154"/>
        <v>-0.21369863013698623</v>
      </c>
      <c r="E1007" s="1">
        <f t="shared" si="1102"/>
        <v>-0.20512820512820518</v>
      </c>
      <c r="F1007" s="1">
        <f t="shared" si="1103"/>
        <v>0.17435897435897429</v>
      </c>
      <c r="G1007" s="1">
        <f t="shared" si="1104"/>
        <v>-0.61025641025641042</v>
      </c>
      <c r="H1007" s="1">
        <f t="shared" si="1105"/>
        <v>-0.21538461538461551</v>
      </c>
      <c r="I1007" s="1">
        <f t="shared" si="1106"/>
        <v>0.82153846153846155</v>
      </c>
      <c r="J1007" s="1">
        <f t="shared" si="1107"/>
        <v>-0.68923076923076931</v>
      </c>
      <c r="K1007" s="1">
        <f t="shared" si="1108"/>
        <v>0.37435166072433851</v>
      </c>
      <c r="L1007" s="1">
        <f t="shared" si="1109"/>
        <v>0.44489151873767274</v>
      </c>
      <c r="M1007" s="1">
        <f t="shared" si="1110"/>
        <v>1.196355029585799</v>
      </c>
      <c r="N1007" s="1">
        <f t="shared" si="1111"/>
        <v>1</v>
      </c>
      <c r="O1007" s="1">
        <f t="shared" si="1112"/>
        <v>1</v>
      </c>
      <c r="P1007" s="1">
        <f t="shared" si="1113"/>
        <v>0</v>
      </c>
      <c r="Q1007" s="1">
        <f t="shared" si="1114"/>
        <v>0</v>
      </c>
      <c r="R1007" s="1">
        <f t="shared" si="1115"/>
        <v>0</v>
      </c>
    </row>
    <row r="1008" spans="1:18" hidden="1" x14ac:dyDescent="0.3">
      <c r="A1008" s="1">
        <f t="shared" si="1137"/>
        <v>104</v>
      </c>
      <c r="B1008" s="1">
        <f t="shared" ref="B1008:D1008" si="1155">INDEX(A$6:A$221,$A1008)-A$900</f>
        <v>0.1150684931506849</v>
      </c>
      <c r="C1008" s="1">
        <f t="shared" si="1155"/>
        <v>0.56164383561643838</v>
      </c>
      <c r="D1008" s="1">
        <f t="shared" si="1155"/>
        <v>-1.3698630136986217E-2</v>
      </c>
      <c r="E1008" s="1">
        <f t="shared" si="1102"/>
        <v>-0.20512820512820518</v>
      </c>
      <c r="F1008" s="1">
        <f t="shared" si="1103"/>
        <v>0.17435897435897429</v>
      </c>
      <c r="G1008" s="1">
        <f t="shared" si="1104"/>
        <v>-0.41025641025641041</v>
      </c>
      <c r="H1008" s="1">
        <f t="shared" si="1105"/>
        <v>-0.21538461538461551</v>
      </c>
      <c r="I1008" s="1">
        <f t="shared" si="1106"/>
        <v>0.82153846153846155</v>
      </c>
      <c r="J1008" s="1">
        <f t="shared" si="1107"/>
        <v>-0.4892307692307693</v>
      </c>
      <c r="K1008" s="1">
        <f t="shared" si="1108"/>
        <v>0.32887220866954403</v>
      </c>
      <c r="L1008" s="1">
        <f t="shared" si="1109"/>
        <v>0.2407889546351086</v>
      </c>
      <c r="M1008" s="1">
        <f t="shared" si="1110"/>
        <v>0.96066272189349133</v>
      </c>
      <c r="N1008" s="1">
        <f t="shared" si="1111"/>
        <v>2</v>
      </c>
      <c r="O1008" s="1">
        <f t="shared" si="1112"/>
        <v>0</v>
      </c>
      <c r="P1008" s="1">
        <f t="shared" si="1113"/>
        <v>1</v>
      </c>
      <c r="Q1008" s="1">
        <f t="shared" si="1114"/>
        <v>0</v>
      </c>
      <c r="R1008" s="1">
        <f t="shared" si="1115"/>
        <v>0</v>
      </c>
    </row>
    <row r="1009" spans="1:18" hidden="1" x14ac:dyDescent="0.3">
      <c r="A1009" s="1">
        <f t="shared" si="1137"/>
        <v>105</v>
      </c>
      <c r="B1009" s="1">
        <f t="shared" ref="B1009:D1009" si="1156">INDEX(A$6:A$221,$A1009)-A$900</f>
        <v>0.1150684931506849</v>
      </c>
      <c r="C1009" s="1">
        <f t="shared" si="1156"/>
        <v>0.56164383561643838</v>
      </c>
      <c r="D1009" s="1">
        <f t="shared" si="1156"/>
        <v>0.18630136986301379</v>
      </c>
      <c r="E1009" s="1">
        <f t="shared" si="1102"/>
        <v>-0.20512820512820518</v>
      </c>
      <c r="F1009" s="1">
        <f t="shared" si="1103"/>
        <v>0.17435897435897429</v>
      </c>
      <c r="G1009" s="1">
        <f t="shared" si="1104"/>
        <v>-0.2102564102564104</v>
      </c>
      <c r="H1009" s="1">
        <f t="shared" si="1105"/>
        <v>-0.21538461538461551</v>
      </c>
      <c r="I1009" s="1">
        <f t="shared" si="1106"/>
        <v>0.82153846153846155</v>
      </c>
      <c r="J1009" s="1">
        <f t="shared" si="1107"/>
        <v>-0.28923076923076929</v>
      </c>
      <c r="K1009" s="1">
        <f t="shared" si="1108"/>
        <v>0.36339275661474951</v>
      </c>
      <c r="L1009" s="1">
        <f t="shared" si="1109"/>
        <v>0.11668639053254444</v>
      </c>
      <c r="M1009" s="1">
        <f t="shared" si="1110"/>
        <v>0.80497041420118354</v>
      </c>
      <c r="N1009" s="1">
        <f t="shared" si="1111"/>
        <v>2</v>
      </c>
      <c r="O1009" s="1">
        <f t="shared" si="1112"/>
        <v>0</v>
      </c>
      <c r="P1009" s="1">
        <f t="shared" si="1113"/>
        <v>1</v>
      </c>
      <c r="Q1009" s="1">
        <f t="shared" si="1114"/>
        <v>0</v>
      </c>
      <c r="R1009" s="1">
        <f t="shared" si="1115"/>
        <v>0</v>
      </c>
    </row>
    <row r="1010" spans="1:18" hidden="1" x14ac:dyDescent="0.3">
      <c r="A1010" s="1">
        <f t="shared" si="1137"/>
        <v>106</v>
      </c>
      <c r="B1010" s="1">
        <f t="shared" ref="B1010:D1010" si="1157">INDEX(A$6:A$221,$A1010)-A$900</f>
        <v>0.1150684931506849</v>
      </c>
      <c r="C1010" s="1">
        <f t="shared" si="1157"/>
        <v>0.56164383561643838</v>
      </c>
      <c r="D1010" s="1">
        <f t="shared" si="1157"/>
        <v>0.38630136986301389</v>
      </c>
      <c r="E1010" s="1">
        <f t="shared" si="1102"/>
        <v>-0.20512820512820518</v>
      </c>
      <c r="F1010" s="1">
        <f t="shared" si="1103"/>
        <v>0.17435897435897429</v>
      </c>
      <c r="G1010" s="1">
        <f t="shared" si="1104"/>
        <v>-1.0256410256410331E-2</v>
      </c>
      <c r="H1010" s="1">
        <f t="shared" si="1105"/>
        <v>-0.21538461538461551</v>
      </c>
      <c r="I1010" s="1">
        <f t="shared" si="1106"/>
        <v>0.82153846153846155</v>
      </c>
      <c r="J1010" s="1">
        <f t="shared" si="1107"/>
        <v>-8.9230769230769225E-2</v>
      </c>
      <c r="K1010" s="1">
        <f t="shared" si="1108"/>
        <v>0.47791330455995512</v>
      </c>
      <c r="L1010" s="1">
        <f t="shared" si="1109"/>
        <v>7.2583826429980278E-2</v>
      </c>
      <c r="M1010" s="1">
        <f t="shared" si="1110"/>
        <v>0.72927810650887581</v>
      </c>
      <c r="N1010" s="1">
        <f t="shared" si="1111"/>
        <v>2</v>
      </c>
      <c r="O1010" s="1">
        <f t="shared" si="1112"/>
        <v>0</v>
      </c>
      <c r="P1010" s="1">
        <f t="shared" si="1113"/>
        <v>1</v>
      </c>
      <c r="Q1010" s="1">
        <f t="shared" si="1114"/>
        <v>0</v>
      </c>
      <c r="R1010" s="1">
        <f t="shared" si="1115"/>
        <v>0</v>
      </c>
    </row>
    <row r="1011" spans="1:18" hidden="1" x14ac:dyDescent="0.3">
      <c r="A1011" s="1">
        <f t="shared" si="1137"/>
        <v>107</v>
      </c>
      <c r="B1011" s="1">
        <f t="shared" ref="B1011:D1011" si="1158">INDEX(A$6:A$221,$A1011)-A$900</f>
        <v>0.1150684931506849</v>
      </c>
      <c r="C1011" s="1">
        <f t="shared" si="1158"/>
        <v>0.56164383561643838</v>
      </c>
      <c r="D1011" s="1">
        <f t="shared" si="1158"/>
        <v>0.58630136986301395</v>
      </c>
      <c r="E1011" s="1">
        <f t="shared" si="1102"/>
        <v>-0.20512820512820518</v>
      </c>
      <c r="F1011" s="1">
        <f t="shared" si="1103"/>
        <v>0.17435897435897429</v>
      </c>
      <c r="G1011" s="1">
        <f t="shared" si="1104"/>
        <v>0.18974358974358974</v>
      </c>
      <c r="H1011" s="1">
        <f t="shared" si="1105"/>
        <v>-0.21538461538461551</v>
      </c>
      <c r="I1011" s="1">
        <f t="shared" si="1106"/>
        <v>0.82153846153846155</v>
      </c>
      <c r="J1011" s="1">
        <f t="shared" si="1107"/>
        <v>0.11076923076923084</v>
      </c>
      <c r="K1011" s="1">
        <f t="shared" si="1108"/>
        <v>0.67243385250516075</v>
      </c>
      <c r="L1011" s="1">
        <f t="shared" si="1109"/>
        <v>0.10848126232741617</v>
      </c>
      <c r="M1011" s="1">
        <f t="shared" si="1110"/>
        <v>0.73358579881656816</v>
      </c>
      <c r="N1011" s="1">
        <f t="shared" si="1111"/>
        <v>2</v>
      </c>
      <c r="O1011" s="1">
        <f t="shared" si="1112"/>
        <v>0</v>
      </c>
      <c r="P1011" s="1">
        <f t="shared" si="1113"/>
        <v>1</v>
      </c>
      <c r="Q1011" s="1">
        <f t="shared" si="1114"/>
        <v>0</v>
      </c>
      <c r="R1011" s="1">
        <f t="shared" si="1115"/>
        <v>0</v>
      </c>
    </row>
    <row r="1012" spans="1:18" hidden="1" x14ac:dyDescent="0.3">
      <c r="A1012" s="1">
        <f t="shared" si="1137"/>
        <v>108</v>
      </c>
      <c r="B1012" s="1">
        <f t="shared" ref="B1012:D1012" si="1159">INDEX(A$6:A$221,$A1012)-A$900</f>
        <v>0.1150684931506849</v>
      </c>
      <c r="C1012" s="1">
        <f t="shared" si="1159"/>
        <v>0.56164383561643838</v>
      </c>
      <c r="D1012" s="1">
        <f t="shared" si="1159"/>
        <v>0.78630136986301402</v>
      </c>
      <c r="E1012" s="1">
        <f t="shared" si="1102"/>
        <v>-0.20512820512820518</v>
      </c>
      <c r="F1012" s="1">
        <f t="shared" si="1103"/>
        <v>0.17435897435897429</v>
      </c>
      <c r="G1012" s="1">
        <f t="shared" si="1104"/>
        <v>0.3897435897435898</v>
      </c>
      <c r="H1012" s="1">
        <f t="shared" si="1105"/>
        <v>-0.21538461538461551</v>
      </c>
      <c r="I1012" s="1">
        <f t="shared" si="1106"/>
        <v>0.82153846153846155</v>
      </c>
      <c r="J1012" s="1">
        <f t="shared" si="1107"/>
        <v>0.31076923076923091</v>
      </c>
      <c r="K1012" s="1">
        <f t="shared" si="1108"/>
        <v>0.94695440045036638</v>
      </c>
      <c r="L1012" s="1">
        <f t="shared" si="1109"/>
        <v>0.22437869822485212</v>
      </c>
      <c r="M1012" s="1">
        <f t="shared" si="1110"/>
        <v>0.81789349112426057</v>
      </c>
      <c r="N1012" s="1">
        <f t="shared" si="1111"/>
        <v>2</v>
      </c>
      <c r="O1012" s="1">
        <f t="shared" si="1112"/>
        <v>0</v>
      </c>
      <c r="P1012" s="1">
        <f t="shared" si="1113"/>
        <v>1</v>
      </c>
      <c r="Q1012" s="1">
        <f t="shared" si="1114"/>
        <v>0</v>
      </c>
      <c r="R1012" s="1">
        <f t="shared" si="1115"/>
        <v>0</v>
      </c>
    </row>
    <row r="1013" spans="1:18" hidden="1" x14ac:dyDescent="0.3">
      <c r="A1013" s="1">
        <f t="shared" si="1137"/>
        <v>109</v>
      </c>
      <c r="B1013" s="1">
        <f t="shared" ref="B1013:D1013" si="1160">INDEX(A$6:A$221,$A1013)-A$900</f>
        <v>0.31506849315068497</v>
      </c>
      <c r="C1013" s="1">
        <f t="shared" si="1160"/>
        <v>-0.43835616438356156</v>
      </c>
      <c r="D1013" s="1">
        <f t="shared" si="1160"/>
        <v>-0.21369863013698623</v>
      </c>
      <c r="E1013" s="1">
        <f t="shared" si="1102"/>
        <v>-5.12820512820511E-3</v>
      </c>
      <c r="F1013" s="1">
        <f t="shared" si="1103"/>
        <v>-0.82564102564102571</v>
      </c>
      <c r="G1013" s="1">
        <f t="shared" si="1104"/>
        <v>-0.61025641025641042</v>
      </c>
      <c r="H1013" s="1">
        <f t="shared" si="1105"/>
        <v>-1.5384615384615441E-2</v>
      </c>
      <c r="I1013" s="1">
        <f t="shared" si="1106"/>
        <v>-0.17846153846153848</v>
      </c>
      <c r="J1013" s="1">
        <f t="shared" si="1107"/>
        <v>-0.68923076923076931</v>
      </c>
      <c r="K1013" s="1">
        <f t="shared" si="1108"/>
        <v>0.33709138675173572</v>
      </c>
      <c r="L1013" s="1">
        <f t="shared" si="1109"/>
        <v>1.0541222879684422</v>
      </c>
      <c r="M1013" s="1">
        <f t="shared" si="1110"/>
        <v>0.50712426035502967</v>
      </c>
      <c r="N1013" s="1">
        <f t="shared" si="1111"/>
        <v>1</v>
      </c>
      <c r="O1013" s="1">
        <f t="shared" si="1112"/>
        <v>1</v>
      </c>
      <c r="P1013" s="1">
        <f t="shared" si="1113"/>
        <v>0</v>
      </c>
      <c r="Q1013" s="1">
        <f t="shared" si="1114"/>
        <v>0</v>
      </c>
      <c r="R1013" s="1">
        <f t="shared" si="1115"/>
        <v>0</v>
      </c>
    </row>
    <row r="1014" spans="1:18" hidden="1" x14ac:dyDescent="0.3">
      <c r="A1014" s="1">
        <f t="shared" si="1137"/>
        <v>110</v>
      </c>
      <c r="B1014" s="1">
        <f t="shared" ref="B1014:D1014" si="1161">INDEX(A$6:A$221,$A1014)-A$900</f>
        <v>0.31506849315068497</v>
      </c>
      <c r="C1014" s="1">
        <f t="shared" si="1161"/>
        <v>-0.43835616438356156</v>
      </c>
      <c r="D1014" s="1">
        <f t="shared" si="1161"/>
        <v>-1.3698630136986217E-2</v>
      </c>
      <c r="E1014" s="1">
        <f t="shared" si="1102"/>
        <v>-5.12820512820511E-3</v>
      </c>
      <c r="F1014" s="1">
        <f t="shared" si="1103"/>
        <v>-0.82564102564102571</v>
      </c>
      <c r="G1014" s="1">
        <f t="shared" si="1104"/>
        <v>-0.41025641025641041</v>
      </c>
      <c r="H1014" s="1">
        <f t="shared" si="1105"/>
        <v>-1.5384615384615441E-2</v>
      </c>
      <c r="I1014" s="1">
        <f t="shared" si="1106"/>
        <v>-0.17846153846153848</v>
      </c>
      <c r="J1014" s="1">
        <f t="shared" si="1107"/>
        <v>-0.4892307692307693</v>
      </c>
      <c r="K1014" s="1">
        <f t="shared" si="1108"/>
        <v>0.29161193469694124</v>
      </c>
      <c r="L1014" s="1">
        <f t="shared" si="1109"/>
        <v>0.85001972386587799</v>
      </c>
      <c r="M1014" s="1">
        <f t="shared" si="1110"/>
        <v>0.27143195266272196</v>
      </c>
      <c r="N1014" s="1">
        <f t="shared" si="1111"/>
        <v>3</v>
      </c>
      <c r="O1014" s="1">
        <f t="shared" si="1112"/>
        <v>0</v>
      </c>
      <c r="P1014" s="1">
        <f t="shared" si="1113"/>
        <v>0</v>
      </c>
      <c r="Q1014" s="1">
        <f t="shared" si="1114"/>
        <v>1</v>
      </c>
      <c r="R1014" s="1">
        <f t="shared" si="1115"/>
        <v>0</v>
      </c>
    </row>
    <row r="1015" spans="1:18" hidden="1" x14ac:dyDescent="0.3">
      <c r="A1015" s="1">
        <f t="shared" si="1137"/>
        <v>111</v>
      </c>
      <c r="B1015" s="1">
        <f t="shared" ref="B1015:D1015" si="1162">INDEX(A$6:A$221,$A1015)-A$900</f>
        <v>0.31506849315068497</v>
      </c>
      <c r="C1015" s="1">
        <f t="shared" si="1162"/>
        <v>-0.43835616438356156</v>
      </c>
      <c r="D1015" s="1">
        <f t="shared" si="1162"/>
        <v>0.18630136986301379</v>
      </c>
      <c r="E1015" s="1">
        <f t="shared" si="1102"/>
        <v>-5.12820512820511E-3</v>
      </c>
      <c r="F1015" s="1">
        <f t="shared" si="1103"/>
        <v>-0.82564102564102571</v>
      </c>
      <c r="G1015" s="1">
        <f t="shared" si="1104"/>
        <v>-0.2102564102564104</v>
      </c>
      <c r="H1015" s="1">
        <f t="shared" si="1105"/>
        <v>-1.5384615384615441E-2</v>
      </c>
      <c r="I1015" s="1">
        <f t="shared" si="1106"/>
        <v>-0.17846153846153848</v>
      </c>
      <c r="J1015" s="1">
        <f t="shared" si="1107"/>
        <v>-0.28923076923076929</v>
      </c>
      <c r="K1015" s="1">
        <f t="shared" si="1108"/>
        <v>0.32613248264214673</v>
      </c>
      <c r="L1015" s="1">
        <f t="shared" si="1109"/>
        <v>0.72591715976331384</v>
      </c>
      <c r="M1015" s="1">
        <f t="shared" si="1110"/>
        <v>0.11573964497041424</v>
      </c>
      <c r="N1015" s="1">
        <f t="shared" si="1111"/>
        <v>3</v>
      </c>
      <c r="O1015" s="1">
        <f t="shared" si="1112"/>
        <v>0</v>
      </c>
      <c r="P1015" s="1">
        <f t="shared" si="1113"/>
        <v>0</v>
      </c>
      <c r="Q1015" s="1">
        <f t="shared" si="1114"/>
        <v>1</v>
      </c>
      <c r="R1015" s="1">
        <f t="shared" si="1115"/>
        <v>0</v>
      </c>
    </row>
    <row r="1016" spans="1:18" hidden="1" x14ac:dyDescent="0.3">
      <c r="A1016" s="1">
        <f t="shared" si="1137"/>
        <v>112</v>
      </c>
      <c r="B1016" s="1">
        <f t="shared" ref="B1016:D1016" si="1163">INDEX(A$6:A$221,$A1016)-A$900</f>
        <v>0.31506849315068497</v>
      </c>
      <c r="C1016" s="1">
        <f t="shared" si="1163"/>
        <v>-0.43835616438356156</v>
      </c>
      <c r="D1016" s="1">
        <f t="shared" si="1163"/>
        <v>0.38630136986301389</v>
      </c>
      <c r="E1016" s="1">
        <f t="shared" si="1102"/>
        <v>-5.12820512820511E-3</v>
      </c>
      <c r="F1016" s="1">
        <f t="shared" si="1103"/>
        <v>-0.82564102564102571</v>
      </c>
      <c r="G1016" s="1">
        <f t="shared" si="1104"/>
        <v>-1.0256410256410331E-2</v>
      </c>
      <c r="H1016" s="1">
        <f t="shared" si="1105"/>
        <v>-1.5384615384615441E-2</v>
      </c>
      <c r="I1016" s="1">
        <f t="shared" si="1106"/>
        <v>-0.17846153846153848</v>
      </c>
      <c r="J1016" s="1">
        <f t="shared" si="1107"/>
        <v>-8.9230769230769225E-2</v>
      </c>
      <c r="K1016" s="1">
        <f t="shared" si="1108"/>
        <v>0.44065303058735233</v>
      </c>
      <c r="L1016" s="1">
        <f t="shared" si="1109"/>
        <v>0.68181459566074964</v>
      </c>
      <c r="M1016" s="1">
        <f t="shared" si="1110"/>
        <v>4.0047337278106512E-2</v>
      </c>
      <c r="N1016" s="1">
        <f t="shared" si="1111"/>
        <v>3</v>
      </c>
      <c r="O1016" s="1">
        <f t="shared" si="1112"/>
        <v>0</v>
      </c>
      <c r="P1016" s="1">
        <f t="shared" si="1113"/>
        <v>0</v>
      </c>
      <c r="Q1016" s="1">
        <f t="shared" si="1114"/>
        <v>1</v>
      </c>
      <c r="R1016" s="1">
        <f t="shared" si="1115"/>
        <v>0</v>
      </c>
    </row>
    <row r="1017" spans="1:18" hidden="1" x14ac:dyDescent="0.3">
      <c r="A1017" s="1">
        <f t="shared" si="1137"/>
        <v>113</v>
      </c>
      <c r="B1017" s="1">
        <f t="shared" ref="B1017:D1017" si="1164">INDEX(A$6:A$221,$A1017)-A$900</f>
        <v>0.31506849315068497</v>
      </c>
      <c r="C1017" s="1">
        <f t="shared" si="1164"/>
        <v>-0.43835616438356156</v>
      </c>
      <c r="D1017" s="1">
        <f t="shared" si="1164"/>
        <v>0.58630136986301395</v>
      </c>
      <c r="E1017" s="1">
        <f t="shared" si="1102"/>
        <v>-5.12820512820511E-3</v>
      </c>
      <c r="F1017" s="1">
        <f t="shared" si="1103"/>
        <v>-0.82564102564102571</v>
      </c>
      <c r="G1017" s="1">
        <f t="shared" si="1104"/>
        <v>0.18974358974358974</v>
      </c>
      <c r="H1017" s="1">
        <f t="shared" si="1105"/>
        <v>-1.5384615384615441E-2</v>
      </c>
      <c r="I1017" s="1">
        <f t="shared" si="1106"/>
        <v>-0.17846153846153848</v>
      </c>
      <c r="J1017" s="1">
        <f t="shared" si="1107"/>
        <v>0.11076923076923084</v>
      </c>
      <c r="K1017" s="1">
        <f t="shared" si="1108"/>
        <v>0.63517357853255796</v>
      </c>
      <c r="L1017" s="1">
        <f t="shared" si="1109"/>
        <v>0.71771203155818553</v>
      </c>
      <c r="M1017" s="1">
        <f t="shared" si="1110"/>
        <v>4.4355029585798837E-2</v>
      </c>
      <c r="N1017" s="1">
        <f t="shared" si="1111"/>
        <v>3</v>
      </c>
      <c r="O1017" s="1">
        <f t="shared" si="1112"/>
        <v>0</v>
      </c>
      <c r="P1017" s="1">
        <f t="shared" si="1113"/>
        <v>0</v>
      </c>
      <c r="Q1017" s="1">
        <f t="shared" si="1114"/>
        <v>1</v>
      </c>
      <c r="R1017" s="1">
        <f t="shared" si="1115"/>
        <v>0</v>
      </c>
    </row>
    <row r="1018" spans="1:18" hidden="1" x14ac:dyDescent="0.3">
      <c r="A1018" s="1">
        <f t="shared" si="1137"/>
        <v>114</v>
      </c>
      <c r="B1018" s="1">
        <f t="shared" ref="B1018:D1018" si="1165">INDEX(A$6:A$221,$A1018)-A$900</f>
        <v>0.31506849315068497</v>
      </c>
      <c r="C1018" s="1">
        <f t="shared" si="1165"/>
        <v>-0.43835616438356156</v>
      </c>
      <c r="D1018" s="1">
        <f t="shared" si="1165"/>
        <v>0.78630136986301402</v>
      </c>
      <c r="E1018" s="1">
        <f t="shared" si="1102"/>
        <v>-5.12820512820511E-3</v>
      </c>
      <c r="F1018" s="1">
        <f t="shared" si="1103"/>
        <v>-0.82564102564102571</v>
      </c>
      <c r="G1018" s="1">
        <f t="shared" si="1104"/>
        <v>0.3897435897435898</v>
      </c>
      <c r="H1018" s="1">
        <f t="shared" si="1105"/>
        <v>-1.5384615384615441E-2</v>
      </c>
      <c r="I1018" s="1">
        <f t="shared" si="1106"/>
        <v>-0.17846153846153848</v>
      </c>
      <c r="J1018" s="1">
        <f t="shared" si="1107"/>
        <v>0.31076923076923091</v>
      </c>
      <c r="K1018" s="1">
        <f t="shared" si="1108"/>
        <v>0.9096941264777636</v>
      </c>
      <c r="L1018" s="1">
        <f t="shared" si="1109"/>
        <v>0.83360946745562148</v>
      </c>
      <c r="M1018" s="1">
        <f t="shared" si="1110"/>
        <v>0.12866272189349121</v>
      </c>
      <c r="N1018" s="1">
        <f t="shared" si="1111"/>
        <v>3</v>
      </c>
      <c r="O1018" s="1">
        <f t="shared" si="1112"/>
        <v>0</v>
      </c>
      <c r="P1018" s="1">
        <f t="shared" si="1113"/>
        <v>0</v>
      </c>
      <c r="Q1018" s="1">
        <f t="shared" si="1114"/>
        <v>1</v>
      </c>
      <c r="R1018" s="1">
        <f t="shared" si="1115"/>
        <v>0</v>
      </c>
    </row>
    <row r="1019" spans="1:18" hidden="1" x14ac:dyDescent="0.3">
      <c r="A1019" s="1">
        <f t="shared" si="1137"/>
        <v>115</v>
      </c>
      <c r="B1019" s="1">
        <f t="shared" ref="B1019:D1019" si="1166">INDEX(A$6:A$221,$A1019)-A$900</f>
        <v>0.31506849315068497</v>
      </c>
      <c r="C1019" s="1">
        <f t="shared" si="1166"/>
        <v>-0.23835616438356155</v>
      </c>
      <c r="D1019" s="1">
        <f t="shared" si="1166"/>
        <v>-0.21369863013698623</v>
      </c>
      <c r="E1019" s="1">
        <f t="shared" si="1102"/>
        <v>-5.12820512820511E-3</v>
      </c>
      <c r="F1019" s="1">
        <f t="shared" si="1103"/>
        <v>-0.62564102564102564</v>
      </c>
      <c r="G1019" s="1">
        <f t="shared" si="1104"/>
        <v>-0.61025641025641042</v>
      </c>
      <c r="H1019" s="1">
        <f t="shared" si="1105"/>
        <v>-1.5384615384615441E-2</v>
      </c>
      <c r="I1019" s="1">
        <f t="shared" si="1106"/>
        <v>2.1538461538461534E-2</v>
      </c>
      <c r="J1019" s="1">
        <f t="shared" si="1107"/>
        <v>-0.68923076923076931</v>
      </c>
      <c r="K1019" s="1">
        <f t="shared" si="1108"/>
        <v>0.2017489209983111</v>
      </c>
      <c r="L1019" s="1">
        <f t="shared" si="1109"/>
        <v>0.76386587771203174</v>
      </c>
      <c r="M1019" s="1">
        <f t="shared" si="1110"/>
        <v>0.47573964497041427</v>
      </c>
      <c r="N1019" s="1">
        <f t="shared" si="1111"/>
        <v>1</v>
      </c>
      <c r="O1019" s="1">
        <f t="shared" si="1112"/>
        <v>1</v>
      </c>
      <c r="P1019" s="1">
        <f t="shared" si="1113"/>
        <v>0</v>
      </c>
      <c r="Q1019" s="1">
        <f t="shared" si="1114"/>
        <v>0</v>
      </c>
      <c r="R1019" s="1">
        <f t="shared" si="1115"/>
        <v>0</v>
      </c>
    </row>
    <row r="1020" spans="1:18" hidden="1" x14ac:dyDescent="0.3">
      <c r="A1020" s="1">
        <f t="shared" si="1137"/>
        <v>116</v>
      </c>
      <c r="B1020" s="1">
        <f t="shared" ref="B1020:D1020" si="1167">INDEX(A$6:A$221,$A1020)-A$900</f>
        <v>0.31506849315068497</v>
      </c>
      <c r="C1020" s="1">
        <f t="shared" si="1167"/>
        <v>-0.23835616438356155</v>
      </c>
      <c r="D1020" s="1">
        <f t="shared" si="1167"/>
        <v>-1.3698630136986217E-2</v>
      </c>
      <c r="E1020" s="1">
        <f t="shared" si="1102"/>
        <v>-5.12820512820511E-3</v>
      </c>
      <c r="F1020" s="1">
        <f t="shared" si="1103"/>
        <v>-0.62564102564102564</v>
      </c>
      <c r="G1020" s="1">
        <f t="shared" si="1104"/>
        <v>-0.41025641025641041</v>
      </c>
      <c r="H1020" s="1">
        <f t="shared" si="1105"/>
        <v>-1.5384615384615441E-2</v>
      </c>
      <c r="I1020" s="1">
        <f t="shared" si="1106"/>
        <v>2.1538461538461534E-2</v>
      </c>
      <c r="J1020" s="1">
        <f t="shared" si="1107"/>
        <v>-0.4892307692307693</v>
      </c>
      <c r="K1020" s="1">
        <f t="shared" si="1108"/>
        <v>0.15626946894351659</v>
      </c>
      <c r="L1020" s="1">
        <f t="shared" si="1109"/>
        <v>0.55976331360946752</v>
      </c>
      <c r="M1020" s="1">
        <f t="shared" si="1110"/>
        <v>0.24004733727810659</v>
      </c>
      <c r="N1020" s="1">
        <f t="shared" si="1111"/>
        <v>1</v>
      </c>
      <c r="O1020" s="1">
        <f t="shared" si="1112"/>
        <v>1</v>
      </c>
      <c r="P1020" s="1">
        <f t="shared" si="1113"/>
        <v>0</v>
      </c>
      <c r="Q1020" s="1">
        <f t="shared" si="1114"/>
        <v>0</v>
      </c>
      <c r="R1020" s="1">
        <f t="shared" si="1115"/>
        <v>0</v>
      </c>
    </row>
    <row r="1021" spans="1:18" hidden="1" x14ac:dyDescent="0.3">
      <c r="A1021" s="1">
        <f t="shared" si="1137"/>
        <v>117</v>
      </c>
      <c r="B1021" s="1">
        <f t="shared" ref="B1021:D1021" si="1168">INDEX(A$6:A$221,$A1021)-A$900</f>
        <v>0.31506849315068497</v>
      </c>
      <c r="C1021" s="1">
        <f t="shared" si="1168"/>
        <v>-0.23835616438356155</v>
      </c>
      <c r="D1021" s="1">
        <f t="shared" si="1168"/>
        <v>0.18630136986301379</v>
      </c>
      <c r="E1021" s="1">
        <f t="shared" si="1102"/>
        <v>-5.12820512820511E-3</v>
      </c>
      <c r="F1021" s="1">
        <f t="shared" si="1103"/>
        <v>-0.62564102564102564</v>
      </c>
      <c r="G1021" s="1">
        <f t="shared" si="1104"/>
        <v>-0.2102564102564104</v>
      </c>
      <c r="H1021" s="1">
        <f t="shared" si="1105"/>
        <v>-1.5384615384615441E-2</v>
      </c>
      <c r="I1021" s="1">
        <f t="shared" si="1106"/>
        <v>2.1538461538461534E-2</v>
      </c>
      <c r="J1021" s="1">
        <f t="shared" si="1107"/>
        <v>-0.28923076923076929</v>
      </c>
      <c r="K1021" s="1">
        <f t="shared" si="1108"/>
        <v>0.1907900168887221</v>
      </c>
      <c r="L1021" s="1">
        <f t="shared" si="1109"/>
        <v>0.43566074950690342</v>
      </c>
      <c r="M1021" s="1">
        <f t="shared" si="1110"/>
        <v>8.4355029585798852E-2</v>
      </c>
      <c r="N1021" s="1">
        <f t="shared" si="1111"/>
        <v>3</v>
      </c>
      <c r="O1021" s="1">
        <f t="shared" si="1112"/>
        <v>0</v>
      </c>
      <c r="P1021" s="1">
        <f t="shared" si="1113"/>
        <v>0</v>
      </c>
      <c r="Q1021" s="1">
        <f t="shared" si="1114"/>
        <v>1</v>
      </c>
      <c r="R1021" s="1">
        <f t="shared" si="1115"/>
        <v>0</v>
      </c>
    </row>
    <row r="1022" spans="1:18" hidden="1" x14ac:dyDescent="0.3">
      <c r="A1022" s="1">
        <f t="shared" si="1137"/>
        <v>118</v>
      </c>
      <c r="B1022" s="1">
        <f t="shared" ref="B1022:D1022" si="1169">INDEX(A$6:A$221,$A1022)-A$900</f>
        <v>0.31506849315068497</v>
      </c>
      <c r="C1022" s="1">
        <f t="shared" si="1169"/>
        <v>-0.23835616438356155</v>
      </c>
      <c r="D1022" s="1">
        <f t="shared" si="1169"/>
        <v>0.38630136986301389</v>
      </c>
      <c r="E1022" s="1">
        <f t="shared" si="1102"/>
        <v>-5.12820512820511E-3</v>
      </c>
      <c r="F1022" s="1">
        <f t="shared" si="1103"/>
        <v>-0.62564102564102564</v>
      </c>
      <c r="G1022" s="1">
        <f t="shared" si="1104"/>
        <v>-1.0256410256410331E-2</v>
      </c>
      <c r="H1022" s="1">
        <f t="shared" si="1105"/>
        <v>-1.5384615384615441E-2</v>
      </c>
      <c r="I1022" s="1">
        <f t="shared" si="1106"/>
        <v>2.1538461538461534E-2</v>
      </c>
      <c r="J1022" s="1">
        <f t="shared" si="1107"/>
        <v>-8.9230769230769225E-2</v>
      </c>
      <c r="K1022" s="1">
        <f t="shared" si="1108"/>
        <v>0.30531056483392771</v>
      </c>
      <c r="L1022" s="1">
        <f t="shared" si="1109"/>
        <v>0.39155818540433923</v>
      </c>
      <c r="M1022" s="1">
        <f t="shared" si="1110"/>
        <v>8.6627218934911248E-3</v>
      </c>
      <c r="N1022" s="1">
        <f t="shared" si="1111"/>
        <v>3</v>
      </c>
      <c r="O1022" s="1">
        <f t="shared" si="1112"/>
        <v>0</v>
      </c>
      <c r="P1022" s="1">
        <f t="shared" si="1113"/>
        <v>0</v>
      </c>
      <c r="Q1022" s="1">
        <f t="shared" si="1114"/>
        <v>1</v>
      </c>
      <c r="R1022" s="1">
        <f t="shared" si="1115"/>
        <v>0</v>
      </c>
    </row>
    <row r="1023" spans="1:18" hidden="1" x14ac:dyDescent="0.3">
      <c r="A1023" s="1">
        <f t="shared" si="1137"/>
        <v>119</v>
      </c>
      <c r="B1023" s="1">
        <f t="shared" ref="B1023:D1023" si="1170">INDEX(A$6:A$221,$A1023)-A$900</f>
        <v>0.31506849315068497</v>
      </c>
      <c r="C1023" s="1">
        <f t="shared" si="1170"/>
        <v>-0.23835616438356155</v>
      </c>
      <c r="D1023" s="1">
        <f t="shared" si="1170"/>
        <v>0.58630136986301395</v>
      </c>
      <c r="E1023" s="1">
        <f t="shared" si="1102"/>
        <v>-5.12820512820511E-3</v>
      </c>
      <c r="F1023" s="1">
        <f t="shared" si="1103"/>
        <v>-0.62564102564102564</v>
      </c>
      <c r="G1023" s="1">
        <f t="shared" si="1104"/>
        <v>0.18974358974358974</v>
      </c>
      <c r="H1023" s="1">
        <f t="shared" si="1105"/>
        <v>-1.5384615384615441E-2</v>
      </c>
      <c r="I1023" s="1">
        <f t="shared" si="1106"/>
        <v>2.1538461538461534E-2</v>
      </c>
      <c r="J1023" s="1">
        <f t="shared" si="1107"/>
        <v>0.11076923076923084</v>
      </c>
      <c r="K1023" s="1">
        <f t="shared" si="1108"/>
        <v>0.49983111277913334</v>
      </c>
      <c r="L1023" s="1">
        <f t="shared" si="1109"/>
        <v>0.42745562130177517</v>
      </c>
      <c r="M1023" s="1">
        <f t="shared" si="1110"/>
        <v>1.297041420118345E-2</v>
      </c>
      <c r="N1023" s="1">
        <f t="shared" si="1111"/>
        <v>3</v>
      </c>
      <c r="O1023" s="1">
        <f t="shared" si="1112"/>
        <v>0</v>
      </c>
      <c r="P1023" s="1">
        <f t="shared" si="1113"/>
        <v>0</v>
      </c>
      <c r="Q1023" s="1">
        <f t="shared" si="1114"/>
        <v>1</v>
      </c>
      <c r="R1023" s="1">
        <f t="shared" si="1115"/>
        <v>0</v>
      </c>
    </row>
    <row r="1024" spans="1:18" hidden="1" x14ac:dyDescent="0.3">
      <c r="A1024" s="1">
        <f t="shared" si="1137"/>
        <v>120</v>
      </c>
      <c r="B1024" s="1">
        <f t="shared" ref="B1024:D1024" si="1171">INDEX(A$6:A$221,$A1024)-A$900</f>
        <v>0.31506849315068497</v>
      </c>
      <c r="C1024" s="1">
        <f t="shared" si="1171"/>
        <v>-0.23835616438356155</v>
      </c>
      <c r="D1024" s="1">
        <f t="shared" si="1171"/>
        <v>0.78630136986301402</v>
      </c>
      <c r="E1024" s="1">
        <f t="shared" si="1102"/>
        <v>-5.12820512820511E-3</v>
      </c>
      <c r="F1024" s="1">
        <f t="shared" si="1103"/>
        <v>-0.62564102564102564</v>
      </c>
      <c r="G1024" s="1">
        <f t="shared" si="1104"/>
        <v>0.3897435897435898</v>
      </c>
      <c r="H1024" s="1">
        <f t="shared" si="1105"/>
        <v>-1.5384615384615441E-2</v>
      </c>
      <c r="I1024" s="1">
        <f t="shared" si="1106"/>
        <v>2.1538461538461534E-2</v>
      </c>
      <c r="J1024" s="1">
        <f t="shared" si="1107"/>
        <v>0.31076923076923091</v>
      </c>
      <c r="K1024" s="1">
        <f t="shared" si="1108"/>
        <v>0.77435166072433903</v>
      </c>
      <c r="L1024" s="1">
        <f t="shared" si="1109"/>
        <v>0.54335305719921112</v>
      </c>
      <c r="M1024" s="1">
        <f t="shared" si="1110"/>
        <v>9.7278106508875833E-2</v>
      </c>
      <c r="N1024" s="1">
        <f t="shared" si="1111"/>
        <v>3</v>
      </c>
      <c r="O1024" s="1">
        <f t="shared" si="1112"/>
        <v>0</v>
      </c>
      <c r="P1024" s="1">
        <f t="shared" si="1113"/>
        <v>0</v>
      </c>
      <c r="Q1024" s="1">
        <f t="shared" si="1114"/>
        <v>1</v>
      </c>
      <c r="R1024" s="1">
        <f t="shared" si="1115"/>
        <v>0</v>
      </c>
    </row>
    <row r="1025" spans="1:18" hidden="1" x14ac:dyDescent="0.3">
      <c r="A1025" s="1">
        <f t="shared" si="1137"/>
        <v>121</v>
      </c>
      <c r="B1025" s="1">
        <f t="shared" ref="B1025:D1025" si="1172">INDEX(A$6:A$221,$A1025)-A$900</f>
        <v>0.31506849315068497</v>
      </c>
      <c r="C1025" s="1">
        <f t="shared" si="1172"/>
        <v>-3.8356164383561542E-2</v>
      </c>
      <c r="D1025" s="1">
        <f t="shared" si="1172"/>
        <v>-0.21369863013698623</v>
      </c>
      <c r="E1025" s="1">
        <f t="shared" si="1102"/>
        <v>-5.12820512820511E-3</v>
      </c>
      <c r="F1025" s="1">
        <f t="shared" si="1103"/>
        <v>-0.42564102564102568</v>
      </c>
      <c r="G1025" s="1">
        <f t="shared" si="1104"/>
        <v>-0.61025641025641042</v>
      </c>
      <c r="H1025" s="1">
        <f t="shared" si="1105"/>
        <v>-1.5384615384615441E-2</v>
      </c>
      <c r="I1025" s="1">
        <f t="shared" si="1106"/>
        <v>0.22153846153846155</v>
      </c>
      <c r="J1025" s="1">
        <f t="shared" si="1107"/>
        <v>-0.68923076923076931</v>
      </c>
      <c r="K1025" s="1">
        <f t="shared" si="1108"/>
        <v>0.14640645524488646</v>
      </c>
      <c r="L1025" s="1">
        <f t="shared" si="1109"/>
        <v>0.55360946745562156</v>
      </c>
      <c r="M1025" s="1">
        <f t="shared" si="1110"/>
        <v>0.52435502958579894</v>
      </c>
      <c r="N1025" s="1">
        <f t="shared" si="1111"/>
        <v>1</v>
      </c>
      <c r="O1025" s="1">
        <f t="shared" si="1112"/>
        <v>1</v>
      </c>
      <c r="P1025" s="1">
        <f t="shared" si="1113"/>
        <v>0</v>
      </c>
      <c r="Q1025" s="1">
        <f t="shared" si="1114"/>
        <v>0</v>
      </c>
      <c r="R1025" s="1">
        <f t="shared" si="1115"/>
        <v>0</v>
      </c>
    </row>
    <row r="1026" spans="1:18" hidden="1" x14ac:dyDescent="0.3">
      <c r="A1026" s="1">
        <f t="shared" si="1137"/>
        <v>122</v>
      </c>
      <c r="B1026" s="1">
        <f t="shared" ref="B1026:D1026" si="1173">INDEX(A$6:A$221,$A1026)-A$900</f>
        <v>0.31506849315068497</v>
      </c>
      <c r="C1026" s="1">
        <f t="shared" si="1173"/>
        <v>-3.8356164383561542E-2</v>
      </c>
      <c r="D1026" s="1">
        <f t="shared" si="1173"/>
        <v>-1.3698630136986217E-2</v>
      </c>
      <c r="E1026" s="1">
        <f t="shared" si="1102"/>
        <v>-5.12820512820511E-3</v>
      </c>
      <c r="F1026" s="1">
        <f t="shared" si="1103"/>
        <v>-0.42564102564102568</v>
      </c>
      <c r="G1026" s="1">
        <f t="shared" si="1104"/>
        <v>-0.41025641025641041</v>
      </c>
      <c r="H1026" s="1">
        <f t="shared" si="1105"/>
        <v>-1.5384615384615441E-2</v>
      </c>
      <c r="I1026" s="1">
        <f t="shared" si="1106"/>
        <v>0.22153846153846155</v>
      </c>
      <c r="J1026" s="1">
        <f t="shared" si="1107"/>
        <v>-0.4892307692307693</v>
      </c>
      <c r="K1026" s="1">
        <f t="shared" si="1108"/>
        <v>0.10092700319009197</v>
      </c>
      <c r="L1026" s="1">
        <f t="shared" si="1109"/>
        <v>0.34950690335305734</v>
      </c>
      <c r="M1026" s="1">
        <f t="shared" si="1110"/>
        <v>0.28866272189349118</v>
      </c>
      <c r="N1026" s="1">
        <f t="shared" si="1111"/>
        <v>1</v>
      </c>
      <c r="O1026" s="1">
        <f t="shared" si="1112"/>
        <v>1</v>
      </c>
      <c r="P1026" s="1">
        <f t="shared" si="1113"/>
        <v>0</v>
      </c>
      <c r="Q1026" s="1">
        <f t="shared" si="1114"/>
        <v>0</v>
      </c>
      <c r="R1026" s="1">
        <f t="shared" si="1115"/>
        <v>0</v>
      </c>
    </row>
    <row r="1027" spans="1:18" hidden="1" x14ac:dyDescent="0.3">
      <c r="A1027" s="1">
        <f t="shared" si="1137"/>
        <v>123</v>
      </c>
      <c r="B1027" s="1">
        <f t="shared" ref="B1027:D1027" si="1174">INDEX(A$6:A$221,$A1027)-A$900</f>
        <v>0.31506849315068497</v>
      </c>
      <c r="C1027" s="1">
        <f t="shared" si="1174"/>
        <v>-3.8356164383561542E-2</v>
      </c>
      <c r="D1027" s="1">
        <f t="shared" si="1174"/>
        <v>0.18630136986301379</v>
      </c>
      <c r="E1027" s="1">
        <f t="shared" si="1102"/>
        <v>-5.12820512820511E-3</v>
      </c>
      <c r="F1027" s="1">
        <f t="shared" si="1103"/>
        <v>-0.42564102564102568</v>
      </c>
      <c r="G1027" s="1">
        <f t="shared" si="1104"/>
        <v>-0.2102564102564104</v>
      </c>
      <c r="H1027" s="1">
        <f t="shared" si="1105"/>
        <v>-1.5384615384615441E-2</v>
      </c>
      <c r="I1027" s="1">
        <f t="shared" si="1106"/>
        <v>0.22153846153846155</v>
      </c>
      <c r="J1027" s="1">
        <f t="shared" si="1107"/>
        <v>-0.28923076923076929</v>
      </c>
      <c r="K1027" s="1">
        <f t="shared" si="1108"/>
        <v>0.13544755113529749</v>
      </c>
      <c r="L1027" s="1">
        <f t="shared" si="1109"/>
        <v>0.22540433925049319</v>
      </c>
      <c r="M1027" s="1">
        <f t="shared" si="1110"/>
        <v>0.13297041420118347</v>
      </c>
      <c r="N1027" s="1">
        <f t="shared" si="1111"/>
        <v>3</v>
      </c>
      <c r="O1027" s="1">
        <f t="shared" si="1112"/>
        <v>0</v>
      </c>
      <c r="P1027" s="1">
        <f t="shared" si="1113"/>
        <v>0</v>
      </c>
      <c r="Q1027" s="1">
        <f t="shared" si="1114"/>
        <v>1</v>
      </c>
      <c r="R1027" s="1">
        <f t="shared" si="1115"/>
        <v>1</v>
      </c>
    </row>
    <row r="1028" spans="1:18" hidden="1" x14ac:dyDescent="0.3">
      <c r="A1028" s="1">
        <f t="shared" si="1137"/>
        <v>124</v>
      </c>
      <c r="B1028" s="1">
        <f t="shared" ref="B1028:D1028" si="1175">INDEX(A$6:A$221,$A1028)-A$900</f>
        <v>0.31506849315068497</v>
      </c>
      <c r="C1028" s="1">
        <f t="shared" si="1175"/>
        <v>-3.8356164383561542E-2</v>
      </c>
      <c r="D1028" s="1">
        <f t="shared" si="1175"/>
        <v>0.38630136986301389</v>
      </c>
      <c r="E1028" s="1">
        <f t="shared" si="1102"/>
        <v>-5.12820512820511E-3</v>
      </c>
      <c r="F1028" s="1">
        <f t="shared" si="1103"/>
        <v>-0.42564102564102568</v>
      </c>
      <c r="G1028" s="1">
        <f t="shared" si="1104"/>
        <v>-1.0256410256410331E-2</v>
      </c>
      <c r="H1028" s="1">
        <f t="shared" si="1105"/>
        <v>-1.5384615384615441E-2</v>
      </c>
      <c r="I1028" s="1">
        <f t="shared" si="1106"/>
        <v>0.22153846153846155</v>
      </c>
      <c r="J1028" s="1">
        <f t="shared" si="1107"/>
        <v>-8.9230769230769225E-2</v>
      </c>
      <c r="K1028" s="1">
        <f t="shared" si="1108"/>
        <v>0.2499680990805031</v>
      </c>
      <c r="L1028" s="1">
        <f t="shared" si="1109"/>
        <v>0.18130177514792903</v>
      </c>
      <c r="M1028" s="1">
        <f t="shared" si="1110"/>
        <v>5.7278106508875742E-2</v>
      </c>
      <c r="N1028" s="1">
        <f t="shared" si="1111"/>
        <v>3</v>
      </c>
      <c r="O1028" s="1">
        <f t="shared" si="1112"/>
        <v>0</v>
      </c>
      <c r="P1028" s="1">
        <f t="shared" si="1113"/>
        <v>0</v>
      </c>
      <c r="Q1028" s="1">
        <f t="shared" si="1114"/>
        <v>1</v>
      </c>
      <c r="R1028" s="1">
        <f t="shared" si="1115"/>
        <v>0</v>
      </c>
    </row>
    <row r="1029" spans="1:18" hidden="1" x14ac:dyDescent="0.3">
      <c r="A1029" s="1">
        <f t="shared" si="1137"/>
        <v>125</v>
      </c>
      <c r="B1029" s="1">
        <f t="shared" ref="B1029:D1029" si="1176">INDEX(A$6:A$221,$A1029)-A$900</f>
        <v>0.31506849315068497</v>
      </c>
      <c r="C1029" s="1">
        <f t="shared" si="1176"/>
        <v>-3.8356164383561542E-2</v>
      </c>
      <c r="D1029" s="1">
        <f t="shared" si="1176"/>
        <v>0.58630136986301395</v>
      </c>
      <c r="E1029" s="1">
        <f t="shared" si="1102"/>
        <v>-5.12820512820511E-3</v>
      </c>
      <c r="F1029" s="1">
        <f t="shared" si="1103"/>
        <v>-0.42564102564102568</v>
      </c>
      <c r="G1029" s="1">
        <f t="shared" si="1104"/>
        <v>0.18974358974358974</v>
      </c>
      <c r="H1029" s="1">
        <f t="shared" si="1105"/>
        <v>-1.5384615384615441E-2</v>
      </c>
      <c r="I1029" s="1">
        <f t="shared" si="1106"/>
        <v>0.22153846153846155</v>
      </c>
      <c r="J1029" s="1">
        <f t="shared" si="1107"/>
        <v>0.11076923076923084</v>
      </c>
      <c r="K1029" s="1">
        <f t="shared" si="1108"/>
        <v>0.44448864702570873</v>
      </c>
      <c r="L1029" s="1">
        <f t="shared" si="1109"/>
        <v>0.21719921104536491</v>
      </c>
      <c r="M1029" s="1">
        <f t="shared" si="1110"/>
        <v>6.1585798816568067E-2</v>
      </c>
      <c r="N1029" s="1">
        <f t="shared" si="1111"/>
        <v>3</v>
      </c>
      <c r="O1029" s="1">
        <f t="shared" si="1112"/>
        <v>0</v>
      </c>
      <c r="P1029" s="1">
        <f t="shared" si="1113"/>
        <v>0</v>
      </c>
      <c r="Q1029" s="1">
        <f t="shared" si="1114"/>
        <v>1</v>
      </c>
      <c r="R1029" s="1">
        <f t="shared" si="1115"/>
        <v>0</v>
      </c>
    </row>
    <row r="1030" spans="1:18" hidden="1" x14ac:dyDescent="0.3">
      <c r="A1030" s="1">
        <f t="shared" si="1137"/>
        <v>126</v>
      </c>
      <c r="B1030" s="1">
        <f t="shared" ref="B1030:D1030" si="1177">INDEX(A$6:A$221,$A1030)-A$900</f>
        <v>0.31506849315068497</v>
      </c>
      <c r="C1030" s="1">
        <f t="shared" si="1177"/>
        <v>-3.8356164383561542E-2</v>
      </c>
      <c r="D1030" s="1">
        <f t="shared" si="1177"/>
        <v>0.78630136986301402</v>
      </c>
      <c r="E1030" s="1">
        <f t="shared" si="1102"/>
        <v>-5.12820512820511E-3</v>
      </c>
      <c r="F1030" s="1">
        <f t="shared" si="1103"/>
        <v>-0.42564102564102568</v>
      </c>
      <c r="G1030" s="1">
        <f t="shared" si="1104"/>
        <v>0.3897435897435898</v>
      </c>
      <c r="H1030" s="1">
        <f t="shared" si="1105"/>
        <v>-1.5384615384615441E-2</v>
      </c>
      <c r="I1030" s="1">
        <f t="shared" si="1106"/>
        <v>0.22153846153846155</v>
      </c>
      <c r="J1030" s="1">
        <f t="shared" si="1107"/>
        <v>0.31076923076923091</v>
      </c>
      <c r="K1030" s="1">
        <f t="shared" si="1108"/>
        <v>0.71900919497091431</v>
      </c>
      <c r="L1030" s="1">
        <f t="shared" si="1109"/>
        <v>0.33309664694280083</v>
      </c>
      <c r="M1030" s="1">
        <f t="shared" si="1110"/>
        <v>0.14589349112426045</v>
      </c>
      <c r="N1030" s="1">
        <f t="shared" si="1111"/>
        <v>3</v>
      </c>
      <c r="O1030" s="1">
        <f t="shared" si="1112"/>
        <v>0</v>
      </c>
      <c r="P1030" s="1">
        <f t="shared" si="1113"/>
        <v>0</v>
      </c>
      <c r="Q1030" s="1">
        <f t="shared" si="1114"/>
        <v>1</v>
      </c>
      <c r="R1030" s="1">
        <f t="shared" si="1115"/>
        <v>0</v>
      </c>
    </row>
    <row r="1031" spans="1:18" hidden="1" x14ac:dyDescent="0.3">
      <c r="A1031" s="1">
        <f t="shared" si="1137"/>
        <v>127</v>
      </c>
      <c r="B1031" s="1">
        <f t="shared" ref="B1031:D1031" si="1178">INDEX(A$6:A$221,$A1031)-A$900</f>
        <v>0.31506849315068497</v>
      </c>
      <c r="C1031" s="1">
        <f t="shared" si="1178"/>
        <v>0.16164383561643852</v>
      </c>
      <c r="D1031" s="1">
        <f t="shared" si="1178"/>
        <v>-0.21369863013698623</v>
      </c>
      <c r="E1031" s="1">
        <f t="shared" si="1102"/>
        <v>-5.12820512820511E-3</v>
      </c>
      <c r="F1031" s="1">
        <f t="shared" si="1103"/>
        <v>-0.22564102564102562</v>
      </c>
      <c r="G1031" s="1">
        <f t="shared" si="1104"/>
        <v>-0.61025641025641042</v>
      </c>
      <c r="H1031" s="1">
        <f t="shared" si="1105"/>
        <v>-1.5384615384615441E-2</v>
      </c>
      <c r="I1031" s="1">
        <f t="shared" si="1106"/>
        <v>0.42153846153846164</v>
      </c>
      <c r="J1031" s="1">
        <f t="shared" si="1107"/>
        <v>-0.68923076923076931</v>
      </c>
      <c r="K1031" s="1">
        <f t="shared" si="1108"/>
        <v>0.17106398949146184</v>
      </c>
      <c r="L1031" s="1">
        <f t="shared" si="1109"/>
        <v>0.42335305719921124</v>
      </c>
      <c r="M1031" s="1">
        <f t="shared" si="1110"/>
        <v>0.65297041420118362</v>
      </c>
      <c r="N1031" s="1">
        <f t="shared" si="1111"/>
        <v>1</v>
      </c>
      <c r="O1031" s="1">
        <f t="shared" si="1112"/>
        <v>1</v>
      </c>
      <c r="P1031" s="1">
        <f t="shared" si="1113"/>
        <v>0</v>
      </c>
      <c r="Q1031" s="1">
        <f t="shared" si="1114"/>
        <v>0</v>
      </c>
      <c r="R1031" s="1">
        <f t="shared" si="1115"/>
        <v>0</v>
      </c>
    </row>
    <row r="1032" spans="1:18" hidden="1" x14ac:dyDescent="0.3">
      <c r="A1032" s="1">
        <f t="shared" si="1137"/>
        <v>128</v>
      </c>
      <c r="B1032" s="1">
        <f t="shared" ref="B1032:D1032" si="1179">INDEX(A$6:A$221,$A1032)-A$900</f>
        <v>0.31506849315068497</v>
      </c>
      <c r="C1032" s="1">
        <f t="shared" si="1179"/>
        <v>0.16164383561643852</v>
      </c>
      <c r="D1032" s="1">
        <f t="shared" si="1179"/>
        <v>-1.3698630136986217E-2</v>
      </c>
      <c r="E1032" s="1">
        <f t="shared" si="1102"/>
        <v>-5.12820512820511E-3</v>
      </c>
      <c r="F1032" s="1">
        <f t="shared" si="1103"/>
        <v>-0.22564102564102562</v>
      </c>
      <c r="G1032" s="1">
        <f t="shared" si="1104"/>
        <v>-0.41025641025641041</v>
      </c>
      <c r="H1032" s="1">
        <f t="shared" si="1105"/>
        <v>-1.5384615384615441E-2</v>
      </c>
      <c r="I1032" s="1">
        <f t="shared" si="1106"/>
        <v>0.42153846153846164</v>
      </c>
      <c r="J1032" s="1">
        <f t="shared" si="1107"/>
        <v>-0.4892307692307693</v>
      </c>
      <c r="K1032" s="1">
        <f t="shared" si="1108"/>
        <v>0.12558453743666737</v>
      </c>
      <c r="L1032" s="1">
        <f t="shared" si="1109"/>
        <v>0.21925049309664707</v>
      </c>
      <c r="M1032" s="1">
        <f t="shared" si="1110"/>
        <v>0.41727810650887587</v>
      </c>
      <c r="N1032" s="1">
        <f t="shared" si="1111"/>
        <v>1</v>
      </c>
      <c r="O1032" s="1">
        <f t="shared" si="1112"/>
        <v>1</v>
      </c>
      <c r="P1032" s="1">
        <f t="shared" si="1113"/>
        <v>0</v>
      </c>
      <c r="Q1032" s="1">
        <f t="shared" si="1114"/>
        <v>0</v>
      </c>
      <c r="R1032" s="1">
        <f t="shared" si="1115"/>
        <v>0</v>
      </c>
    </row>
    <row r="1033" spans="1:18" hidden="1" x14ac:dyDescent="0.3">
      <c r="A1033" s="1">
        <f t="shared" si="1137"/>
        <v>129</v>
      </c>
      <c r="B1033" s="1">
        <f t="shared" ref="B1033:D1033" si="1180">INDEX(A$6:A$221,$A1033)-A$900</f>
        <v>0.31506849315068497</v>
      </c>
      <c r="C1033" s="1">
        <f t="shared" si="1180"/>
        <v>0.16164383561643852</v>
      </c>
      <c r="D1033" s="1">
        <f t="shared" si="1180"/>
        <v>0.18630136986301379</v>
      </c>
      <c r="E1033" s="1">
        <f t="shared" si="1102"/>
        <v>-5.12820512820511E-3</v>
      </c>
      <c r="F1033" s="1">
        <f t="shared" si="1103"/>
        <v>-0.22564102564102562</v>
      </c>
      <c r="G1033" s="1">
        <f t="shared" si="1104"/>
        <v>-0.2102564102564104</v>
      </c>
      <c r="H1033" s="1">
        <f t="shared" si="1105"/>
        <v>-1.5384615384615441E-2</v>
      </c>
      <c r="I1033" s="1">
        <f t="shared" si="1106"/>
        <v>0.42153846153846164</v>
      </c>
      <c r="J1033" s="1">
        <f t="shared" si="1107"/>
        <v>-0.28923076923076929</v>
      </c>
      <c r="K1033" s="1">
        <f t="shared" si="1108"/>
        <v>0.16010508538187287</v>
      </c>
      <c r="L1033" s="1">
        <f t="shared" si="1109"/>
        <v>9.5147928994082892E-2</v>
      </c>
      <c r="M1033" s="1">
        <f t="shared" si="1110"/>
        <v>0.26158579881656818</v>
      </c>
      <c r="N1033" s="1">
        <f t="shared" si="1111"/>
        <v>2</v>
      </c>
      <c r="O1033" s="1">
        <f t="shared" si="1112"/>
        <v>0</v>
      </c>
      <c r="P1033" s="1">
        <f t="shared" si="1113"/>
        <v>1</v>
      </c>
      <c r="Q1033" s="1">
        <f t="shared" si="1114"/>
        <v>0</v>
      </c>
      <c r="R1033" s="1">
        <f t="shared" si="1115"/>
        <v>0</v>
      </c>
    </row>
    <row r="1034" spans="1:18" hidden="1" x14ac:dyDescent="0.3">
      <c r="A1034" s="1">
        <f t="shared" si="1137"/>
        <v>130</v>
      </c>
      <c r="B1034" s="1">
        <f t="shared" ref="B1034:D1034" si="1181">INDEX(A$6:A$221,$A1034)-A$900</f>
        <v>0.31506849315068497</v>
      </c>
      <c r="C1034" s="1">
        <f t="shared" si="1181"/>
        <v>0.16164383561643852</v>
      </c>
      <c r="D1034" s="1">
        <f t="shared" si="1181"/>
        <v>0.38630136986301389</v>
      </c>
      <c r="E1034" s="1">
        <f t="shared" ref="E1034:E1097" si="1182">INDEX(A$6:A$221,$A1034)-A$901</f>
        <v>-5.12820512820511E-3</v>
      </c>
      <c r="F1034" s="1">
        <f t="shared" ref="F1034:F1097" si="1183">INDEX(B$6:B$221,$A1034)-B$901</f>
        <v>-0.22564102564102562</v>
      </c>
      <c r="G1034" s="1">
        <f t="shared" ref="G1034:G1097" si="1184">INDEX(C$6:C$221,$A1034)-C$901</f>
        <v>-1.0256410256410331E-2</v>
      </c>
      <c r="H1034" s="1">
        <f t="shared" ref="H1034:H1097" si="1185">INDEX(A$6:A$221,$A1034)-A$902</f>
        <v>-1.5384615384615441E-2</v>
      </c>
      <c r="I1034" s="1">
        <f t="shared" ref="I1034:I1097" si="1186">INDEX(B$6:B$221,$A1034)-B$902</f>
        <v>0.42153846153846164</v>
      </c>
      <c r="J1034" s="1">
        <f t="shared" ref="J1034:J1097" si="1187">INDEX(C$6:C$221,$A1034)-C$902</f>
        <v>-8.9230769230769225E-2</v>
      </c>
      <c r="K1034" s="1">
        <f t="shared" ref="K1034:K1097" si="1188">SUMPRODUCT(B1034:D1034,B1034:D1034)</f>
        <v>0.27462563332707846</v>
      </c>
      <c r="L1034" s="1">
        <f t="shared" ref="L1034:L1097" si="1189">SUMPRODUCT(E1034:G1034,E1034:G1034)</f>
        <v>5.104536489151873E-2</v>
      </c>
      <c r="M1034" s="1">
        <f t="shared" ref="M1034:M1097" si="1190">SUMPRODUCT(H1034:J1034,H1034:J1034)</f>
        <v>0.18589349112426043</v>
      </c>
      <c r="N1034" s="1">
        <f t="shared" ref="N1034:N1097" si="1191">MATCH(MIN(K1034:M1034),K1034:M1034, 0)</f>
        <v>2</v>
      </c>
      <c r="O1034" s="1">
        <f t="shared" ref="O1034:O1097" si="1192">IF(N1034=1,1,0)</f>
        <v>0</v>
      </c>
      <c r="P1034" s="1">
        <f t="shared" ref="P1034:P1097" si="1193">IF(N1034=2,1,0)</f>
        <v>1</v>
      </c>
      <c r="Q1034" s="1">
        <f t="shared" ref="Q1034:Q1097" si="1194">IF(N1034=3,1,0)</f>
        <v>0</v>
      </c>
      <c r="R1034" s="1">
        <f t="shared" ref="R1034:R1097" si="1195">IF(N1034=N809, 0, 1)</f>
        <v>0</v>
      </c>
    </row>
    <row r="1035" spans="1:18" hidden="1" x14ac:dyDescent="0.3">
      <c r="A1035" s="1">
        <f t="shared" si="1137"/>
        <v>131</v>
      </c>
      <c r="B1035" s="1">
        <f t="shared" ref="B1035:D1035" si="1196">INDEX(A$6:A$221,$A1035)-A$900</f>
        <v>0.31506849315068497</v>
      </c>
      <c r="C1035" s="1">
        <f t="shared" si="1196"/>
        <v>0.16164383561643852</v>
      </c>
      <c r="D1035" s="1">
        <f t="shared" si="1196"/>
        <v>0.58630136986301395</v>
      </c>
      <c r="E1035" s="1">
        <f t="shared" si="1182"/>
        <v>-5.12820512820511E-3</v>
      </c>
      <c r="F1035" s="1">
        <f t="shared" si="1183"/>
        <v>-0.22564102564102562</v>
      </c>
      <c r="G1035" s="1">
        <f t="shared" si="1184"/>
        <v>0.18974358974358974</v>
      </c>
      <c r="H1035" s="1">
        <f t="shared" si="1185"/>
        <v>-1.5384615384615441E-2</v>
      </c>
      <c r="I1035" s="1">
        <f t="shared" si="1186"/>
        <v>0.42153846153846164</v>
      </c>
      <c r="J1035" s="1">
        <f t="shared" si="1187"/>
        <v>0.11076923076923084</v>
      </c>
      <c r="K1035" s="1">
        <f t="shared" si="1188"/>
        <v>0.46914618127228414</v>
      </c>
      <c r="L1035" s="1">
        <f t="shared" si="1189"/>
        <v>8.6942800788954624E-2</v>
      </c>
      <c r="M1035" s="1">
        <f t="shared" si="1190"/>
        <v>0.19020118343195275</v>
      </c>
      <c r="N1035" s="1">
        <f t="shared" si="1191"/>
        <v>2</v>
      </c>
      <c r="O1035" s="1">
        <f t="shared" si="1192"/>
        <v>0</v>
      </c>
      <c r="P1035" s="1">
        <f t="shared" si="1193"/>
        <v>1</v>
      </c>
      <c r="Q1035" s="1">
        <f t="shared" si="1194"/>
        <v>0</v>
      </c>
      <c r="R1035" s="1">
        <f t="shared" si="1195"/>
        <v>0</v>
      </c>
    </row>
    <row r="1036" spans="1:18" hidden="1" x14ac:dyDescent="0.3">
      <c r="A1036" s="1">
        <f t="shared" si="1137"/>
        <v>132</v>
      </c>
      <c r="B1036" s="1">
        <f t="shared" ref="B1036:D1036" si="1197">INDEX(A$6:A$221,$A1036)-A$900</f>
        <v>0.31506849315068497</v>
      </c>
      <c r="C1036" s="1">
        <f t="shared" si="1197"/>
        <v>0.16164383561643852</v>
      </c>
      <c r="D1036" s="1">
        <f t="shared" si="1197"/>
        <v>0.78630136986301402</v>
      </c>
      <c r="E1036" s="1">
        <f t="shared" si="1182"/>
        <v>-5.12820512820511E-3</v>
      </c>
      <c r="F1036" s="1">
        <f t="shared" si="1183"/>
        <v>-0.22564102564102562</v>
      </c>
      <c r="G1036" s="1">
        <f t="shared" si="1184"/>
        <v>0.3897435897435898</v>
      </c>
      <c r="H1036" s="1">
        <f t="shared" si="1185"/>
        <v>-1.5384615384615441E-2</v>
      </c>
      <c r="I1036" s="1">
        <f t="shared" si="1186"/>
        <v>0.42153846153846164</v>
      </c>
      <c r="J1036" s="1">
        <f t="shared" si="1187"/>
        <v>0.31076923076923091</v>
      </c>
      <c r="K1036" s="1">
        <f t="shared" si="1188"/>
        <v>0.74366672921748977</v>
      </c>
      <c r="L1036" s="1">
        <f t="shared" si="1189"/>
        <v>0.20284023668639056</v>
      </c>
      <c r="M1036" s="1">
        <f t="shared" si="1190"/>
        <v>0.27450887573964511</v>
      </c>
      <c r="N1036" s="1">
        <f t="shared" si="1191"/>
        <v>2</v>
      </c>
      <c r="O1036" s="1">
        <f t="shared" si="1192"/>
        <v>0</v>
      </c>
      <c r="P1036" s="1">
        <f t="shared" si="1193"/>
        <v>1</v>
      </c>
      <c r="Q1036" s="1">
        <f t="shared" si="1194"/>
        <v>0</v>
      </c>
      <c r="R1036" s="1">
        <f t="shared" si="1195"/>
        <v>0</v>
      </c>
    </row>
    <row r="1037" spans="1:18" hidden="1" x14ac:dyDescent="0.3">
      <c r="A1037" s="1">
        <f t="shared" si="1137"/>
        <v>133</v>
      </c>
      <c r="B1037" s="1">
        <f t="shared" ref="B1037:D1037" si="1198">INDEX(A$6:A$221,$A1037)-A$900</f>
        <v>0.31506849315068497</v>
      </c>
      <c r="C1037" s="1">
        <f t="shared" si="1198"/>
        <v>0.36164383561643848</v>
      </c>
      <c r="D1037" s="1">
        <f t="shared" si="1198"/>
        <v>-0.21369863013698623</v>
      </c>
      <c r="E1037" s="1">
        <f t="shared" si="1182"/>
        <v>-5.12820512820511E-3</v>
      </c>
      <c r="F1037" s="1">
        <f t="shared" si="1183"/>
        <v>-2.5641025641025661E-2</v>
      </c>
      <c r="G1037" s="1">
        <f t="shared" si="1184"/>
        <v>-0.61025641025641042</v>
      </c>
      <c r="H1037" s="1">
        <f t="shared" si="1185"/>
        <v>-1.5384615384615441E-2</v>
      </c>
      <c r="I1037" s="1">
        <f t="shared" si="1186"/>
        <v>0.6215384615384616</v>
      </c>
      <c r="J1037" s="1">
        <f t="shared" si="1187"/>
        <v>-0.68923076923076931</v>
      </c>
      <c r="K1037" s="1">
        <f t="shared" si="1188"/>
        <v>0.27572152373803727</v>
      </c>
      <c r="L1037" s="1">
        <f t="shared" si="1189"/>
        <v>0.37309664694280098</v>
      </c>
      <c r="M1037" s="1">
        <f t="shared" si="1190"/>
        <v>0.86158579881656827</v>
      </c>
      <c r="N1037" s="1">
        <f t="shared" si="1191"/>
        <v>1</v>
      </c>
      <c r="O1037" s="1">
        <f t="shared" si="1192"/>
        <v>1</v>
      </c>
      <c r="P1037" s="1">
        <f t="shared" si="1193"/>
        <v>0</v>
      </c>
      <c r="Q1037" s="1">
        <f t="shared" si="1194"/>
        <v>0</v>
      </c>
      <c r="R1037" s="1">
        <f t="shared" si="1195"/>
        <v>0</v>
      </c>
    </row>
    <row r="1038" spans="1:18" hidden="1" x14ac:dyDescent="0.3">
      <c r="A1038" s="1">
        <f t="shared" si="1137"/>
        <v>134</v>
      </c>
      <c r="B1038" s="1">
        <f t="shared" ref="B1038:D1038" si="1199">INDEX(A$6:A$221,$A1038)-A$900</f>
        <v>0.31506849315068497</v>
      </c>
      <c r="C1038" s="1">
        <f t="shared" si="1199"/>
        <v>0.36164383561643848</v>
      </c>
      <c r="D1038" s="1">
        <f t="shared" si="1199"/>
        <v>-1.3698630136986217E-2</v>
      </c>
      <c r="E1038" s="1">
        <f t="shared" si="1182"/>
        <v>-5.12820512820511E-3</v>
      </c>
      <c r="F1038" s="1">
        <f t="shared" si="1183"/>
        <v>-2.5641025641025661E-2</v>
      </c>
      <c r="G1038" s="1">
        <f t="shared" si="1184"/>
        <v>-0.41025641025641041</v>
      </c>
      <c r="H1038" s="1">
        <f t="shared" si="1185"/>
        <v>-1.5384615384615441E-2</v>
      </c>
      <c r="I1038" s="1">
        <f t="shared" si="1186"/>
        <v>0.6215384615384616</v>
      </c>
      <c r="J1038" s="1">
        <f t="shared" si="1187"/>
        <v>-0.4892307692307693</v>
      </c>
      <c r="K1038" s="1">
        <f t="shared" si="1188"/>
        <v>0.23024207168324276</v>
      </c>
      <c r="L1038" s="1">
        <f t="shared" si="1189"/>
        <v>0.16899408284023681</v>
      </c>
      <c r="M1038" s="1">
        <f t="shared" si="1190"/>
        <v>0.62589349112426051</v>
      </c>
      <c r="N1038" s="1">
        <f t="shared" si="1191"/>
        <v>2</v>
      </c>
      <c r="O1038" s="1">
        <f t="shared" si="1192"/>
        <v>0</v>
      </c>
      <c r="P1038" s="1">
        <f t="shared" si="1193"/>
        <v>1</v>
      </c>
      <c r="Q1038" s="1">
        <f t="shared" si="1194"/>
        <v>0</v>
      </c>
      <c r="R1038" s="1">
        <f t="shared" si="1195"/>
        <v>0</v>
      </c>
    </row>
    <row r="1039" spans="1:18" hidden="1" x14ac:dyDescent="0.3">
      <c r="A1039" s="1">
        <f t="shared" si="1137"/>
        <v>135</v>
      </c>
      <c r="B1039" s="1">
        <f t="shared" ref="B1039:D1039" si="1200">INDEX(A$6:A$221,$A1039)-A$900</f>
        <v>0.31506849315068497</v>
      </c>
      <c r="C1039" s="1">
        <f t="shared" si="1200"/>
        <v>0.36164383561643848</v>
      </c>
      <c r="D1039" s="1">
        <f t="shared" si="1200"/>
        <v>0.18630136986301379</v>
      </c>
      <c r="E1039" s="1">
        <f t="shared" si="1182"/>
        <v>-5.12820512820511E-3</v>
      </c>
      <c r="F1039" s="1">
        <f t="shared" si="1183"/>
        <v>-2.5641025641025661E-2</v>
      </c>
      <c r="G1039" s="1">
        <f t="shared" si="1184"/>
        <v>-0.2102564102564104</v>
      </c>
      <c r="H1039" s="1">
        <f t="shared" si="1185"/>
        <v>-1.5384615384615441E-2</v>
      </c>
      <c r="I1039" s="1">
        <f t="shared" si="1186"/>
        <v>0.6215384615384616</v>
      </c>
      <c r="J1039" s="1">
        <f t="shared" si="1187"/>
        <v>-0.28923076923076929</v>
      </c>
      <c r="K1039" s="1">
        <f t="shared" si="1188"/>
        <v>0.26476261962844827</v>
      </c>
      <c r="L1039" s="1">
        <f t="shared" si="1189"/>
        <v>4.4891518737672644E-2</v>
      </c>
      <c r="M1039" s="1">
        <f t="shared" si="1190"/>
        <v>0.47020118343195277</v>
      </c>
      <c r="N1039" s="1">
        <f t="shared" si="1191"/>
        <v>2</v>
      </c>
      <c r="O1039" s="1">
        <f t="shared" si="1192"/>
        <v>0</v>
      </c>
      <c r="P1039" s="1">
        <f t="shared" si="1193"/>
        <v>1</v>
      </c>
      <c r="Q1039" s="1">
        <f t="shared" si="1194"/>
        <v>0</v>
      </c>
      <c r="R1039" s="1">
        <f t="shared" si="1195"/>
        <v>0</v>
      </c>
    </row>
    <row r="1040" spans="1:18" hidden="1" x14ac:dyDescent="0.3">
      <c r="A1040" s="1">
        <f t="shared" si="1137"/>
        <v>136</v>
      </c>
      <c r="B1040" s="1">
        <f t="shared" ref="B1040:D1040" si="1201">INDEX(A$6:A$221,$A1040)-A$900</f>
        <v>0.31506849315068497</v>
      </c>
      <c r="C1040" s="1">
        <f t="shared" si="1201"/>
        <v>0.36164383561643848</v>
      </c>
      <c r="D1040" s="1">
        <f t="shared" si="1201"/>
        <v>0.38630136986301389</v>
      </c>
      <c r="E1040" s="1">
        <f t="shared" si="1182"/>
        <v>-5.12820512820511E-3</v>
      </c>
      <c r="F1040" s="1">
        <f t="shared" si="1183"/>
        <v>-2.5641025641025661E-2</v>
      </c>
      <c r="G1040" s="1">
        <f t="shared" si="1184"/>
        <v>-1.0256410256410331E-2</v>
      </c>
      <c r="H1040" s="1">
        <f t="shared" si="1185"/>
        <v>-1.5384615384615441E-2</v>
      </c>
      <c r="I1040" s="1">
        <f t="shared" si="1186"/>
        <v>0.6215384615384616</v>
      </c>
      <c r="J1040" s="1">
        <f t="shared" si="1187"/>
        <v>-8.9230769230769225E-2</v>
      </c>
      <c r="K1040" s="1">
        <f t="shared" si="1188"/>
        <v>0.37928316757365388</v>
      </c>
      <c r="L1040" s="1">
        <f t="shared" si="1189"/>
        <v>7.8895463510848362E-4</v>
      </c>
      <c r="M1040" s="1">
        <f t="shared" si="1190"/>
        <v>0.39450887573964505</v>
      </c>
      <c r="N1040" s="1">
        <f t="shared" si="1191"/>
        <v>2</v>
      </c>
      <c r="O1040" s="1">
        <f t="shared" si="1192"/>
        <v>0</v>
      </c>
      <c r="P1040" s="1">
        <f t="shared" si="1193"/>
        <v>1</v>
      </c>
      <c r="Q1040" s="1">
        <f t="shared" si="1194"/>
        <v>0</v>
      </c>
      <c r="R1040" s="1">
        <f t="shared" si="1195"/>
        <v>0</v>
      </c>
    </row>
    <row r="1041" spans="1:18" hidden="1" x14ac:dyDescent="0.3">
      <c r="A1041" s="1">
        <f t="shared" si="1137"/>
        <v>137</v>
      </c>
      <c r="B1041" s="1">
        <f t="shared" ref="B1041:D1041" si="1202">INDEX(A$6:A$221,$A1041)-A$900</f>
        <v>0.31506849315068497</v>
      </c>
      <c r="C1041" s="1">
        <f t="shared" si="1202"/>
        <v>0.36164383561643848</v>
      </c>
      <c r="D1041" s="1">
        <f t="shared" si="1202"/>
        <v>0.58630136986301395</v>
      </c>
      <c r="E1041" s="1">
        <f t="shared" si="1182"/>
        <v>-5.12820512820511E-3</v>
      </c>
      <c r="F1041" s="1">
        <f t="shared" si="1183"/>
        <v>-2.5641025641025661E-2</v>
      </c>
      <c r="G1041" s="1">
        <f t="shared" si="1184"/>
        <v>0.18974358974358974</v>
      </c>
      <c r="H1041" s="1">
        <f t="shared" si="1185"/>
        <v>-1.5384615384615441E-2</v>
      </c>
      <c r="I1041" s="1">
        <f t="shared" si="1186"/>
        <v>0.6215384615384616</v>
      </c>
      <c r="J1041" s="1">
        <f t="shared" si="1187"/>
        <v>0.11076923076923084</v>
      </c>
      <c r="K1041" s="1">
        <f t="shared" si="1188"/>
        <v>0.57380371551885956</v>
      </c>
      <c r="L1041" s="1">
        <f t="shared" si="1189"/>
        <v>3.6686390532544376E-2</v>
      </c>
      <c r="M1041" s="1">
        <f t="shared" si="1190"/>
        <v>0.39881656804733739</v>
      </c>
      <c r="N1041" s="1">
        <f t="shared" si="1191"/>
        <v>2</v>
      </c>
      <c r="O1041" s="1">
        <f t="shared" si="1192"/>
        <v>0</v>
      </c>
      <c r="P1041" s="1">
        <f t="shared" si="1193"/>
        <v>1</v>
      </c>
      <c r="Q1041" s="1">
        <f t="shared" si="1194"/>
        <v>0</v>
      </c>
      <c r="R1041" s="1">
        <f t="shared" si="1195"/>
        <v>0</v>
      </c>
    </row>
    <row r="1042" spans="1:18" hidden="1" x14ac:dyDescent="0.3">
      <c r="A1042" s="1">
        <f t="shared" si="1137"/>
        <v>138</v>
      </c>
      <c r="B1042" s="1">
        <f t="shared" ref="B1042:D1042" si="1203">INDEX(A$6:A$221,$A1042)-A$900</f>
        <v>0.31506849315068497</v>
      </c>
      <c r="C1042" s="1">
        <f t="shared" si="1203"/>
        <v>0.36164383561643848</v>
      </c>
      <c r="D1042" s="1">
        <f t="shared" si="1203"/>
        <v>0.78630136986301402</v>
      </c>
      <c r="E1042" s="1">
        <f t="shared" si="1182"/>
        <v>-5.12820512820511E-3</v>
      </c>
      <c r="F1042" s="1">
        <f t="shared" si="1183"/>
        <v>-2.5641025641025661E-2</v>
      </c>
      <c r="G1042" s="1">
        <f t="shared" si="1184"/>
        <v>0.3897435897435898</v>
      </c>
      <c r="H1042" s="1">
        <f t="shared" si="1185"/>
        <v>-1.5384615384615441E-2</v>
      </c>
      <c r="I1042" s="1">
        <f t="shared" si="1186"/>
        <v>0.6215384615384616</v>
      </c>
      <c r="J1042" s="1">
        <f t="shared" si="1187"/>
        <v>0.31076923076923091</v>
      </c>
      <c r="K1042" s="1">
        <f t="shared" si="1188"/>
        <v>0.84832426346406509</v>
      </c>
      <c r="L1042" s="1">
        <f t="shared" si="1189"/>
        <v>0.15258382642998033</v>
      </c>
      <c r="M1042" s="1">
        <f t="shared" si="1190"/>
        <v>0.48312426035502976</v>
      </c>
      <c r="N1042" s="1">
        <f t="shared" si="1191"/>
        <v>2</v>
      </c>
      <c r="O1042" s="1">
        <f t="shared" si="1192"/>
        <v>0</v>
      </c>
      <c r="P1042" s="1">
        <f t="shared" si="1193"/>
        <v>1</v>
      </c>
      <c r="Q1042" s="1">
        <f t="shared" si="1194"/>
        <v>0</v>
      </c>
      <c r="R1042" s="1">
        <f t="shared" si="1195"/>
        <v>0</v>
      </c>
    </row>
    <row r="1043" spans="1:18" hidden="1" x14ac:dyDescent="0.3">
      <c r="A1043" s="1">
        <f t="shared" si="1137"/>
        <v>139</v>
      </c>
      <c r="B1043" s="1">
        <f t="shared" ref="B1043:D1043" si="1204">INDEX(A$6:A$221,$A1043)-A$900</f>
        <v>0.31506849315068497</v>
      </c>
      <c r="C1043" s="1">
        <f t="shared" si="1204"/>
        <v>0.56164383561643838</v>
      </c>
      <c r="D1043" s="1">
        <f t="shared" si="1204"/>
        <v>-0.21369863013698623</v>
      </c>
      <c r="E1043" s="1">
        <f t="shared" si="1182"/>
        <v>-5.12820512820511E-3</v>
      </c>
      <c r="F1043" s="1">
        <f t="shared" si="1183"/>
        <v>0.17435897435897429</v>
      </c>
      <c r="G1043" s="1">
        <f t="shared" si="1184"/>
        <v>-0.61025641025641042</v>
      </c>
      <c r="H1043" s="1">
        <f t="shared" si="1185"/>
        <v>-1.5384615384615441E-2</v>
      </c>
      <c r="I1043" s="1">
        <f t="shared" si="1186"/>
        <v>0.82153846153846155</v>
      </c>
      <c r="J1043" s="1">
        <f t="shared" si="1187"/>
        <v>-0.68923076923076931</v>
      </c>
      <c r="K1043" s="1">
        <f t="shared" si="1188"/>
        <v>0.46037905798461254</v>
      </c>
      <c r="L1043" s="1">
        <f t="shared" si="1189"/>
        <v>0.40284023668639068</v>
      </c>
      <c r="M1043" s="1">
        <f t="shared" si="1190"/>
        <v>1.1502011834319528</v>
      </c>
      <c r="N1043" s="1">
        <f t="shared" si="1191"/>
        <v>2</v>
      </c>
      <c r="O1043" s="1">
        <f t="shared" si="1192"/>
        <v>0</v>
      </c>
      <c r="P1043" s="1">
        <f t="shared" si="1193"/>
        <v>1</v>
      </c>
      <c r="Q1043" s="1">
        <f t="shared" si="1194"/>
        <v>0</v>
      </c>
      <c r="R1043" s="1">
        <f t="shared" si="1195"/>
        <v>0</v>
      </c>
    </row>
    <row r="1044" spans="1:18" hidden="1" x14ac:dyDescent="0.3">
      <c r="A1044" s="1">
        <f t="shared" si="1137"/>
        <v>140</v>
      </c>
      <c r="B1044" s="1">
        <f t="shared" ref="B1044:D1044" si="1205">INDEX(A$6:A$221,$A1044)-A$900</f>
        <v>0.31506849315068497</v>
      </c>
      <c r="C1044" s="1">
        <f t="shared" si="1205"/>
        <v>0.56164383561643838</v>
      </c>
      <c r="D1044" s="1">
        <f t="shared" si="1205"/>
        <v>-1.3698630136986217E-2</v>
      </c>
      <c r="E1044" s="1">
        <f t="shared" si="1182"/>
        <v>-5.12820512820511E-3</v>
      </c>
      <c r="F1044" s="1">
        <f t="shared" si="1183"/>
        <v>0.17435897435897429</v>
      </c>
      <c r="G1044" s="1">
        <f t="shared" si="1184"/>
        <v>-0.41025641025641041</v>
      </c>
      <c r="H1044" s="1">
        <f t="shared" si="1185"/>
        <v>-1.5384615384615441E-2</v>
      </c>
      <c r="I1044" s="1">
        <f t="shared" si="1186"/>
        <v>0.82153846153846155</v>
      </c>
      <c r="J1044" s="1">
        <f t="shared" si="1187"/>
        <v>-0.4892307692307693</v>
      </c>
      <c r="K1044" s="1">
        <f t="shared" si="1188"/>
        <v>0.41489960592981806</v>
      </c>
      <c r="L1044" s="1">
        <f t="shared" si="1189"/>
        <v>0.19873767258382652</v>
      </c>
      <c r="M1044" s="1">
        <f t="shared" si="1190"/>
        <v>0.91450887573964512</v>
      </c>
      <c r="N1044" s="1">
        <f t="shared" si="1191"/>
        <v>2</v>
      </c>
      <c r="O1044" s="1">
        <f t="shared" si="1192"/>
        <v>0</v>
      </c>
      <c r="P1044" s="1">
        <f t="shared" si="1193"/>
        <v>1</v>
      </c>
      <c r="Q1044" s="1">
        <f t="shared" si="1194"/>
        <v>0</v>
      </c>
      <c r="R1044" s="1">
        <f t="shared" si="1195"/>
        <v>0</v>
      </c>
    </row>
    <row r="1045" spans="1:18" hidden="1" x14ac:dyDescent="0.3">
      <c r="A1045" s="1">
        <f t="shared" si="1137"/>
        <v>141</v>
      </c>
      <c r="B1045" s="1">
        <f t="shared" ref="B1045:D1045" si="1206">INDEX(A$6:A$221,$A1045)-A$900</f>
        <v>0.31506849315068497</v>
      </c>
      <c r="C1045" s="1">
        <f t="shared" si="1206"/>
        <v>0.56164383561643838</v>
      </c>
      <c r="D1045" s="1">
        <f t="shared" si="1206"/>
        <v>0.18630136986301379</v>
      </c>
      <c r="E1045" s="1">
        <f t="shared" si="1182"/>
        <v>-5.12820512820511E-3</v>
      </c>
      <c r="F1045" s="1">
        <f t="shared" si="1183"/>
        <v>0.17435897435897429</v>
      </c>
      <c r="G1045" s="1">
        <f t="shared" si="1184"/>
        <v>-0.2102564102564104</v>
      </c>
      <c r="H1045" s="1">
        <f t="shared" si="1185"/>
        <v>-1.5384615384615441E-2</v>
      </c>
      <c r="I1045" s="1">
        <f t="shared" si="1186"/>
        <v>0.82153846153846155</v>
      </c>
      <c r="J1045" s="1">
        <f t="shared" si="1187"/>
        <v>-0.28923076923076929</v>
      </c>
      <c r="K1045" s="1">
        <f t="shared" si="1188"/>
        <v>0.44942015387502354</v>
      </c>
      <c r="L1045" s="1">
        <f t="shared" si="1189"/>
        <v>7.4635108481262369E-2</v>
      </c>
      <c r="M1045" s="1">
        <f t="shared" si="1190"/>
        <v>0.75881656804733733</v>
      </c>
      <c r="N1045" s="1">
        <f t="shared" si="1191"/>
        <v>2</v>
      </c>
      <c r="O1045" s="1">
        <f t="shared" si="1192"/>
        <v>0</v>
      </c>
      <c r="P1045" s="1">
        <f t="shared" si="1193"/>
        <v>1</v>
      </c>
      <c r="Q1045" s="1">
        <f t="shared" si="1194"/>
        <v>0</v>
      </c>
      <c r="R1045" s="1">
        <f t="shared" si="1195"/>
        <v>0</v>
      </c>
    </row>
    <row r="1046" spans="1:18" hidden="1" x14ac:dyDescent="0.3">
      <c r="A1046" s="1">
        <f t="shared" si="1137"/>
        <v>142</v>
      </c>
      <c r="B1046" s="1">
        <f t="shared" ref="B1046:D1046" si="1207">INDEX(A$6:A$221,$A1046)-A$900</f>
        <v>0.31506849315068497</v>
      </c>
      <c r="C1046" s="1">
        <f t="shared" si="1207"/>
        <v>0.56164383561643838</v>
      </c>
      <c r="D1046" s="1">
        <f t="shared" si="1207"/>
        <v>0.38630136986301389</v>
      </c>
      <c r="E1046" s="1">
        <f t="shared" si="1182"/>
        <v>-5.12820512820511E-3</v>
      </c>
      <c r="F1046" s="1">
        <f t="shared" si="1183"/>
        <v>0.17435897435897429</v>
      </c>
      <c r="G1046" s="1">
        <f t="shared" si="1184"/>
        <v>-1.0256410256410331E-2</v>
      </c>
      <c r="H1046" s="1">
        <f t="shared" si="1185"/>
        <v>-1.5384615384615441E-2</v>
      </c>
      <c r="I1046" s="1">
        <f t="shared" si="1186"/>
        <v>0.82153846153846155</v>
      </c>
      <c r="J1046" s="1">
        <f t="shared" si="1187"/>
        <v>-8.9230769230769225E-2</v>
      </c>
      <c r="K1046" s="1">
        <f t="shared" si="1188"/>
        <v>0.56394070182022915</v>
      </c>
      <c r="L1046" s="1">
        <f t="shared" si="1189"/>
        <v>3.0532544378698203E-2</v>
      </c>
      <c r="M1046" s="1">
        <f t="shared" si="1190"/>
        <v>0.6831242603550296</v>
      </c>
      <c r="N1046" s="1">
        <f t="shared" si="1191"/>
        <v>2</v>
      </c>
      <c r="O1046" s="1">
        <f t="shared" si="1192"/>
        <v>0</v>
      </c>
      <c r="P1046" s="1">
        <f t="shared" si="1193"/>
        <v>1</v>
      </c>
      <c r="Q1046" s="1">
        <f t="shared" si="1194"/>
        <v>0</v>
      </c>
      <c r="R1046" s="1">
        <f t="shared" si="1195"/>
        <v>0</v>
      </c>
    </row>
    <row r="1047" spans="1:18" hidden="1" x14ac:dyDescent="0.3">
      <c r="A1047" s="1">
        <f t="shared" si="1137"/>
        <v>143</v>
      </c>
      <c r="B1047" s="1">
        <f t="shared" ref="B1047:D1047" si="1208">INDEX(A$6:A$221,$A1047)-A$900</f>
        <v>0.31506849315068497</v>
      </c>
      <c r="C1047" s="1">
        <f t="shared" si="1208"/>
        <v>0.56164383561643838</v>
      </c>
      <c r="D1047" s="1">
        <f t="shared" si="1208"/>
        <v>0.58630136986301395</v>
      </c>
      <c r="E1047" s="1">
        <f t="shared" si="1182"/>
        <v>-5.12820512820511E-3</v>
      </c>
      <c r="F1047" s="1">
        <f t="shared" si="1183"/>
        <v>0.17435897435897429</v>
      </c>
      <c r="G1047" s="1">
        <f t="shared" si="1184"/>
        <v>0.18974358974358974</v>
      </c>
      <c r="H1047" s="1">
        <f t="shared" si="1185"/>
        <v>-1.5384615384615441E-2</v>
      </c>
      <c r="I1047" s="1">
        <f t="shared" si="1186"/>
        <v>0.82153846153846155</v>
      </c>
      <c r="J1047" s="1">
        <f t="shared" si="1187"/>
        <v>0.11076923076923084</v>
      </c>
      <c r="K1047" s="1">
        <f t="shared" si="1188"/>
        <v>0.75846124976543483</v>
      </c>
      <c r="L1047" s="1">
        <f t="shared" si="1189"/>
        <v>6.6429980276134087E-2</v>
      </c>
      <c r="M1047" s="1">
        <f t="shared" si="1190"/>
        <v>0.68743195266272195</v>
      </c>
      <c r="N1047" s="1">
        <f t="shared" si="1191"/>
        <v>2</v>
      </c>
      <c r="O1047" s="1">
        <f t="shared" si="1192"/>
        <v>0</v>
      </c>
      <c r="P1047" s="1">
        <f t="shared" si="1193"/>
        <v>1</v>
      </c>
      <c r="Q1047" s="1">
        <f t="shared" si="1194"/>
        <v>0</v>
      </c>
      <c r="R1047" s="1">
        <f t="shared" si="1195"/>
        <v>0</v>
      </c>
    </row>
    <row r="1048" spans="1:18" hidden="1" x14ac:dyDescent="0.3">
      <c r="A1048" s="1">
        <f t="shared" si="1137"/>
        <v>144</v>
      </c>
      <c r="B1048" s="1">
        <f t="shared" ref="B1048:D1048" si="1209">INDEX(A$6:A$221,$A1048)-A$900</f>
        <v>0.31506849315068497</v>
      </c>
      <c r="C1048" s="1">
        <f t="shared" si="1209"/>
        <v>0.56164383561643838</v>
      </c>
      <c r="D1048" s="1">
        <f t="shared" si="1209"/>
        <v>0.78630136986301402</v>
      </c>
      <c r="E1048" s="1">
        <f t="shared" si="1182"/>
        <v>-5.12820512820511E-3</v>
      </c>
      <c r="F1048" s="1">
        <f t="shared" si="1183"/>
        <v>0.17435897435897429</v>
      </c>
      <c r="G1048" s="1">
        <f t="shared" si="1184"/>
        <v>0.3897435897435898</v>
      </c>
      <c r="H1048" s="1">
        <f t="shared" si="1185"/>
        <v>-1.5384615384615441E-2</v>
      </c>
      <c r="I1048" s="1">
        <f t="shared" si="1186"/>
        <v>0.82153846153846155</v>
      </c>
      <c r="J1048" s="1">
        <f t="shared" si="1187"/>
        <v>0.31076923076923091</v>
      </c>
      <c r="K1048" s="1">
        <f t="shared" si="1188"/>
        <v>1.0329817977106404</v>
      </c>
      <c r="L1048" s="1">
        <f t="shared" si="1189"/>
        <v>0.18232741617357004</v>
      </c>
      <c r="M1048" s="1">
        <f t="shared" si="1190"/>
        <v>0.77173964497041436</v>
      </c>
      <c r="N1048" s="1">
        <f t="shared" si="1191"/>
        <v>2</v>
      </c>
      <c r="O1048" s="1">
        <f t="shared" si="1192"/>
        <v>0</v>
      </c>
      <c r="P1048" s="1">
        <f t="shared" si="1193"/>
        <v>1</v>
      </c>
      <c r="Q1048" s="1">
        <f t="shared" si="1194"/>
        <v>0</v>
      </c>
      <c r="R1048" s="1">
        <f t="shared" si="1195"/>
        <v>0</v>
      </c>
    </row>
    <row r="1049" spans="1:18" hidden="1" x14ac:dyDescent="0.3">
      <c r="A1049" s="1">
        <f t="shared" si="1137"/>
        <v>145</v>
      </c>
      <c r="B1049" s="1">
        <f t="shared" ref="B1049:D1049" si="1210">INDEX(A$6:A$221,$A1049)-A$900</f>
        <v>0.51506849315068493</v>
      </c>
      <c r="C1049" s="1">
        <f t="shared" si="1210"/>
        <v>-0.43835616438356156</v>
      </c>
      <c r="D1049" s="1">
        <f t="shared" si="1210"/>
        <v>-0.21369863013698623</v>
      </c>
      <c r="E1049" s="1">
        <f t="shared" si="1182"/>
        <v>0.19487179487179485</v>
      </c>
      <c r="F1049" s="1">
        <f t="shared" si="1183"/>
        <v>-0.82564102564102571</v>
      </c>
      <c r="G1049" s="1">
        <f t="shared" si="1184"/>
        <v>-0.61025641025641042</v>
      </c>
      <c r="H1049" s="1">
        <f t="shared" si="1185"/>
        <v>0.18461538461538451</v>
      </c>
      <c r="I1049" s="1">
        <f t="shared" si="1186"/>
        <v>-0.17846153846153848</v>
      </c>
      <c r="J1049" s="1">
        <f t="shared" si="1187"/>
        <v>-0.68923076923076931</v>
      </c>
      <c r="K1049" s="1">
        <f t="shared" si="1188"/>
        <v>0.5031187840120096</v>
      </c>
      <c r="L1049" s="1">
        <f t="shared" si="1189"/>
        <v>1.0920710059171601</v>
      </c>
      <c r="M1049" s="1">
        <f t="shared" si="1190"/>
        <v>0.54097041420118352</v>
      </c>
      <c r="N1049" s="1">
        <f t="shared" si="1191"/>
        <v>1</v>
      </c>
      <c r="O1049" s="1">
        <f t="shared" si="1192"/>
        <v>1</v>
      </c>
      <c r="P1049" s="1">
        <f t="shared" si="1193"/>
        <v>0</v>
      </c>
      <c r="Q1049" s="1">
        <f t="shared" si="1194"/>
        <v>0</v>
      </c>
      <c r="R1049" s="1">
        <f t="shared" si="1195"/>
        <v>0</v>
      </c>
    </row>
    <row r="1050" spans="1:18" hidden="1" x14ac:dyDescent="0.3">
      <c r="A1050" s="1">
        <f t="shared" si="1137"/>
        <v>146</v>
      </c>
      <c r="B1050" s="1">
        <f t="shared" ref="B1050:D1050" si="1211">INDEX(A$6:A$221,$A1050)-A$900</f>
        <v>0.51506849315068493</v>
      </c>
      <c r="C1050" s="1">
        <f t="shared" si="1211"/>
        <v>-0.43835616438356156</v>
      </c>
      <c r="D1050" s="1">
        <f t="shared" si="1211"/>
        <v>-1.3698630136986217E-2</v>
      </c>
      <c r="E1050" s="1">
        <f t="shared" si="1182"/>
        <v>0.19487179487179485</v>
      </c>
      <c r="F1050" s="1">
        <f t="shared" si="1183"/>
        <v>-0.82564102564102571</v>
      </c>
      <c r="G1050" s="1">
        <f t="shared" si="1184"/>
        <v>-0.41025641025641041</v>
      </c>
      <c r="H1050" s="1">
        <f t="shared" si="1185"/>
        <v>0.18461538461538451</v>
      </c>
      <c r="I1050" s="1">
        <f t="shared" si="1186"/>
        <v>-0.17846153846153848</v>
      </c>
      <c r="J1050" s="1">
        <f t="shared" si="1187"/>
        <v>-0.4892307692307693</v>
      </c>
      <c r="K1050" s="1">
        <f t="shared" si="1188"/>
        <v>0.45763933195721518</v>
      </c>
      <c r="L1050" s="1">
        <f t="shared" si="1189"/>
        <v>0.88796844181459589</v>
      </c>
      <c r="M1050" s="1">
        <f t="shared" si="1190"/>
        <v>0.30527810650887577</v>
      </c>
      <c r="N1050" s="1">
        <f t="shared" si="1191"/>
        <v>3</v>
      </c>
      <c r="O1050" s="1">
        <f t="shared" si="1192"/>
        <v>0</v>
      </c>
      <c r="P1050" s="1">
        <f t="shared" si="1193"/>
        <v>0</v>
      </c>
      <c r="Q1050" s="1">
        <f t="shared" si="1194"/>
        <v>1</v>
      </c>
      <c r="R1050" s="1">
        <f t="shared" si="1195"/>
        <v>0</v>
      </c>
    </row>
    <row r="1051" spans="1:18" hidden="1" x14ac:dyDescent="0.3">
      <c r="A1051" s="1">
        <f t="shared" si="1137"/>
        <v>147</v>
      </c>
      <c r="B1051" s="1">
        <f t="shared" ref="B1051:D1051" si="1212">INDEX(A$6:A$221,$A1051)-A$900</f>
        <v>0.51506849315068493</v>
      </c>
      <c r="C1051" s="1">
        <f t="shared" si="1212"/>
        <v>-0.43835616438356156</v>
      </c>
      <c r="D1051" s="1">
        <f t="shared" si="1212"/>
        <v>0.18630136986301379</v>
      </c>
      <c r="E1051" s="1">
        <f t="shared" si="1182"/>
        <v>0.19487179487179485</v>
      </c>
      <c r="F1051" s="1">
        <f t="shared" si="1183"/>
        <v>-0.82564102564102571</v>
      </c>
      <c r="G1051" s="1">
        <f t="shared" si="1184"/>
        <v>-0.2102564102564104</v>
      </c>
      <c r="H1051" s="1">
        <f t="shared" si="1185"/>
        <v>0.18461538461538451</v>
      </c>
      <c r="I1051" s="1">
        <f t="shared" si="1186"/>
        <v>-0.17846153846153848</v>
      </c>
      <c r="J1051" s="1">
        <f t="shared" si="1187"/>
        <v>-0.28923076923076929</v>
      </c>
      <c r="K1051" s="1">
        <f t="shared" si="1188"/>
        <v>0.49215987990242066</v>
      </c>
      <c r="L1051" s="1">
        <f t="shared" si="1189"/>
        <v>0.76386587771203174</v>
      </c>
      <c r="M1051" s="1">
        <f t="shared" si="1190"/>
        <v>0.14958579881656806</v>
      </c>
      <c r="N1051" s="1">
        <f t="shared" si="1191"/>
        <v>3</v>
      </c>
      <c r="O1051" s="1">
        <f t="shared" si="1192"/>
        <v>0</v>
      </c>
      <c r="P1051" s="1">
        <f t="shared" si="1193"/>
        <v>0</v>
      </c>
      <c r="Q1051" s="1">
        <f t="shared" si="1194"/>
        <v>1</v>
      </c>
      <c r="R1051" s="1">
        <f t="shared" si="1195"/>
        <v>0</v>
      </c>
    </row>
    <row r="1052" spans="1:18" hidden="1" x14ac:dyDescent="0.3">
      <c r="A1052" s="1">
        <f t="shared" si="1137"/>
        <v>148</v>
      </c>
      <c r="B1052" s="1">
        <f t="shared" ref="B1052:D1052" si="1213">INDEX(A$6:A$221,$A1052)-A$900</f>
        <v>0.51506849315068493</v>
      </c>
      <c r="C1052" s="1">
        <f t="shared" si="1213"/>
        <v>-0.43835616438356156</v>
      </c>
      <c r="D1052" s="1">
        <f t="shared" si="1213"/>
        <v>0.38630136986301389</v>
      </c>
      <c r="E1052" s="1">
        <f t="shared" si="1182"/>
        <v>0.19487179487179485</v>
      </c>
      <c r="F1052" s="1">
        <f t="shared" si="1183"/>
        <v>-0.82564102564102571</v>
      </c>
      <c r="G1052" s="1">
        <f t="shared" si="1184"/>
        <v>-1.0256410256410331E-2</v>
      </c>
      <c r="H1052" s="1">
        <f t="shared" si="1185"/>
        <v>0.18461538461538451</v>
      </c>
      <c r="I1052" s="1">
        <f t="shared" si="1186"/>
        <v>-0.17846153846153848</v>
      </c>
      <c r="J1052" s="1">
        <f t="shared" si="1187"/>
        <v>-8.9230769230769225E-2</v>
      </c>
      <c r="K1052" s="1">
        <f t="shared" si="1188"/>
        <v>0.60668042784762632</v>
      </c>
      <c r="L1052" s="1">
        <f t="shared" si="1189"/>
        <v>0.71976331360946755</v>
      </c>
      <c r="M1052" s="1">
        <f t="shared" si="1190"/>
        <v>7.389349112426033E-2</v>
      </c>
      <c r="N1052" s="1">
        <f t="shared" si="1191"/>
        <v>3</v>
      </c>
      <c r="O1052" s="1">
        <f t="shared" si="1192"/>
        <v>0</v>
      </c>
      <c r="P1052" s="1">
        <f t="shared" si="1193"/>
        <v>0</v>
      </c>
      <c r="Q1052" s="1">
        <f t="shared" si="1194"/>
        <v>1</v>
      </c>
      <c r="R1052" s="1">
        <f t="shared" si="1195"/>
        <v>0</v>
      </c>
    </row>
    <row r="1053" spans="1:18" hidden="1" x14ac:dyDescent="0.3">
      <c r="A1053" s="1">
        <f t="shared" si="1137"/>
        <v>149</v>
      </c>
      <c r="B1053" s="1">
        <f t="shared" ref="B1053:D1053" si="1214">INDEX(A$6:A$221,$A1053)-A$900</f>
        <v>0.51506849315068493</v>
      </c>
      <c r="C1053" s="1">
        <f t="shared" si="1214"/>
        <v>-0.43835616438356156</v>
      </c>
      <c r="D1053" s="1">
        <f t="shared" si="1214"/>
        <v>0.58630136986301395</v>
      </c>
      <c r="E1053" s="1">
        <f t="shared" si="1182"/>
        <v>0.19487179487179485</v>
      </c>
      <c r="F1053" s="1">
        <f t="shared" si="1183"/>
        <v>-0.82564102564102571</v>
      </c>
      <c r="G1053" s="1">
        <f t="shared" si="1184"/>
        <v>0.18974358974358974</v>
      </c>
      <c r="H1053" s="1">
        <f t="shared" si="1185"/>
        <v>0.18461538461538451</v>
      </c>
      <c r="I1053" s="1">
        <f t="shared" si="1186"/>
        <v>-0.17846153846153848</v>
      </c>
      <c r="J1053" s="1">
        <f t="shared" si="1187"/>
        <v>0.11076923076923084</v>
      </c>
      <c r="K1053" s="1">
        <f t="shared" si="1188"/>
        <v>0.80120097579283189</v>
      </c>
      <c r="L1053" s="1">
        <f t="shared" si="1189"/>
        <v>0.75566074950690343</v>
      </c>
      <c r="M1053" s="1">
        <f t="shared" si="1190"/>
        <v>7.8201183431952648E-2</v>
      </c>
      <c r="N1053" s="1">
        <f t="shared" si="1191"/>
        <v>3</v>
      </c>
      <c r="O1053" s="1">
        <f t="shared" si="1192"/>
        <v>0</v>
      </c>
      <c r="P1053" s="1">
        <f t="shared" si="1193"/>
        <v>0</v>
      </c>
      <c r="Q1053" s="1">
        <f t="shared" si="1194"/>
        <v>1</v>
      </c>
      <c r="R1053" s="1">
        <f t="shared" si="1195"/>
        <v>0</v>
      </c>
    </row>
    <row r="1054" spans="1:18" hidden="1" x14ac:dyDescent="0.3">
      <c r="A1054" s="1">
        <f t="shared" si="1137"/>
        <v>150</v>
      </c>
      <c r="B1054" s="1">
        <f t="shared" ref="B1054:D1054" si="1215">INDEX(A$6:A$221,$A1054)-A$900</f>
        <v>0.51506849315068493</v>
      </c>
      <c r="C1054" s="1">
        <f t="shared" si="1215"/>
        <v>-0.43835616438356156</v>
      </c>
      <c r="D1054" s="1">
        <f t="shared" si="1215"/>
        <v>0.78630136986301402</v>
      </c>
      <c r="E1054" s="1">
        <f t="shared" si="1182"/>
        <v>0.19487179487179485</v>
      </c>
      <c r="F1054" s="1">
        <f t="shared" si="1183"/>
        <v>-0.82564102564102571</v>
      </c>
      <c r="G1054" s="1">
        <f t="shared" si="1184"/>
        <v>0.3897435897435898</v>
      </c>
      <c r="H1054" s="1">
        <f t="shared" si="1185"/>
        <v>0.18461538461538451</v>
      </c>
      <c r="I1054" s="1">
        <f t="shared" si="1186"/>
        <v>-0.17846153846153848</v>
      </c>
      <c r="J1054" s="1">
        <f t="shared" si="1187"/>
        <v>0.31076923076923091</v>
      </c>
      <c r="K1054" s="1">
        <f t="shared" si="1188"/>
        <v>1.0757215237380375</v>
      </c>
      <c r="L1054" s="1">
        <f t="shared" si="1189"/>
        <v>0.87155818540433938</v>
      </c>
      <c r="M1054" s="1">
        <f t="shared" si="1190"/>
        <v>0.16250887573964504</v>
      </c>
      <c r="N1054" s="1">
        <f t="shared" si="1191"/>
        <v>3</v>
      </c>
      <c r="O1054" s="1">
        <f t="shared" si="1192"/>
        <v>0</v>
      </c>
      <c r="P1054" s="1">
        <f t="shared" si="1193"/>
        <v>0</v>
      </c>
      <c r="Q1054" s="1">
        <f t="shared" si="1194"/>
        <v>1</v>
      </c>
      <c r="R1054" s="1">
        <f t="shared" si="1195"/>
        <v>0</v>
      </c>
    </row>
    <row r="1055" spans="1:18" hidden="1" x14ac:dyDescent="0.3">
      <c r="A1055" s="1">
        <f t="shared" ref="A1055" si="1216">A1054+1</f>
        <v>151</v>
      </c>
      <c r="B1055" s="1">
        <f t="shared" ref="B1055:D1055" si="1217">INDEX(A$6:A$221,$A1055)-A$900</f>
        <v>0.51506849315068493</v>
      </c>
      <c r="C1055" s="1">
        <f t="shared" si="1217"/>
        <v>-0.23835616438356155</v>
      </c>
      <c r="D1055" s="1">
        <f t="shared" si="1217"/>
        <v>-0.21369863013698623</v>
      </c>
      <c r="E1055" s="1">
        <f t="shared" si="1182"/>
        <v>0.19487179487179485</v>
      </c>
      <c r="F1055" s="1">
        <f t="shared" si="1183"/>
        <v>-0.62564102564102564</v>
      </c>
      <c r="G1055" s="1">
        <f t="shared" si="1184"/>
        <v>-0.61025641025641042</v>
      </c>
      <c r="H1055" s="1">
        <f t="shared" si="1185"/>
        <v>0.18461538461538451</v>
      </c>
      <c r="I1055" s="1">
        <f t="shared" si="1186"/>
        <v>2.1538461538461534E-2</v>
      </c>
      <c r="J1055" s="1">
        <f t="shared" si="1187"/>
        <v>-0.68923076923076931</v>
      </c>
      <c r="K1055" s="1">
        <f t="shared" si="1188"/>
        <v>0.36777631825858503</v>
      </c>
      <c r="L1055" s="1">
        <f t="shared" si="1189"/>
        <v>0.80181459566074964</v>
      </c>
      <c r="M1055" s="1">
        <f t="shared" si="1190"/>
        <v>0.50958579881656807</v>
      </c>
      <c r="N1055" s="1">
        <f t="shared" si="1191"/>
        <v>1</v>
      </c>
      <c r="O1055" s="1">
        <f t="shared" si="1192"/>
        <v>1</v>
      </c>
      <c r="P1055" s="1">
        <f t="shared" si="1193"/>
        <v>0</v>
      </c>
      <c r="Q1055" s="1">
        <f t="shared" si="1194"/>
        <v>0</v>
      </c>
      <c r="R1055" s="1">
        <f t="shared" si="1195"/>
        <v>0</v>
      </c>
    </row>
    <row r="1056" spans="1:18" hidden="1" x14ac:dyDescent="0.3">
      <c r="A1056" s="1">
        <f>A1055+1</f>
        <v>152</v>
      </c>
      <c r="B1056" s="1">
        <f t="shared" ref="B1056:D1056" si="1218">INDEX(A$6:A$221,$A1056)-A$900</f>
        <v>0.51506849315068493</v>
      </c>
      <c r="C1056" s="1">
        <f t="shared" si="1218"/>
        <v>-0.23835616438356155</v>
      </c>
      <c r="D1056" s="1">
        <f t="shared" si="1218"/>
        <v>-1.3698630136986217E-2</v>
      </c>
      <c r="E1056" s="1">
        <f t="shared" si="1182"/>
        <v>0.19487179487179485</v>
      </c>
      <c r="F1056" s="1">
        <f t="shared" si="1183"/>
        <v>-0.62564102564102564</v>
      </c>
      <c r="G1056" s="1">
        <f t="shared" si="1184"/>
        <v>-0.41025641025641041</v>
      </c>
      <c r="H1056" s="1">
        <f t="shared" si="1185"/>
        <v>0.18461538461538451</v>
      </c>
      <c r="I1056" s="1">
        <f t="shared" si="1186"/>
        <v>2.1538461538461534E-2</v>
      </c>
      <c r="J1056" s="1">
        <f t="shared" si="1187"/>
        <v>-0.4892307692307693</v>
      </c>
      <c r="K1056" s="1">
        <f t="shared" si="1188"/>
        <v>0.32229686620379056</v>
      </c>
      <c r="L1056" s="1">
        <f t="shared" si="1189"/>
        <v>0.59771203155818542</v>
      </c>
      <c r="M1056" s="1">
        <f t="shared" si="1190"/>
        <v>0.27389349112426042</v>
      </c>
      <c r="N1056" s="1">
        <f t="shared" si="1191"/>
        <v>3</v>
      </c>
      <c r="O1056" s="1">
        <f t="shared" si="1192"/>
        <v>0</v>
      </c>
      <c r="P1056" s="1">
        <f t="shared" si="1193"/>
        <v>0</v>
      </c>
      <c r="Q1056" s="1">
        <f t="shared" si="1194"/>
        <v>1</v>
      </c>
      <c r="R1056" s="1">
        <f t="shared" si="1195"/>
        <v>0</v>
      </c>
    </row>
    <row r="1057" spans="1:18" hidden="1" x14ac:dyDescent="0.3">
      <c r="A1057" s="1">
        <f t="shared" ref="A1057:A1064" si="1219">A1056+1</f>
        <v>153</v>
      </c>
      <c r="B1057" s="1">
        <f t="shared" ref="B1057:D1057" si="1220">INDEX(A$6:A$221,$A1057)-A$900</f>
        <v>0.51506849315068493</v>
      </c>
      <c r="C1057" s="1">
        <f t="shared" si="1220"/>
        <v>-0.23835616438356155</v>
      </c>
      <c r="D1057" s="1">
        <f t="shared" si="1220"/>
        <v>0.18630136986301379</v>
      </c>
      <c r="E1057" s="1">
        <f t="shared" si="1182"/>
        <v>0.19487179487179485</v>
      </c>
      <c r="F1057" s="1">
        <f t="shared" si="1183"/>
        <v>-0.62564102564102564</v>
      </c>
      <c r="G1057" s="1">
        <f t="shared" si="1184"/>
        <v>-0.2102564102564104</v>
      </c>
      <c r="H1057" s="1">
        <f t="shared" si="1185"/>
        <v>0.18461538461538451</v>
      </c>
      <c r="I1057" s="1">
        <f t="shared" si="1186"/>
        <v>2.1538461538461534E-2</v>
      </c>
      <c r="J1057" s="1">
        <f t="shared" si="1187"/>
        <v>-0.28923076923076929</v>
      </c>
      <c r="K1057" s="1">
        <f t="shared" si="1188"/>
        <v>0.35681741414899604</v>
      </c>
      <c r="L1057" s="1">
        <f t="shared" si="1189"/>
        <v>0.47360946745562132</v>
      </c>
      <c r="M1057" s="1">
        <f t="shared" si="1190"/>
        <v>0.11820118343195266</v>
      </c>
      <c r="N1057" s="1">
        <f t="shared" si="1191"/>
        <v>3</v>
      </c>
      <c r="O1057" s="1">
        <f t="shared" si="1192"/>
        <v>0</v>
      </c>
      <c r="P1057" s="1">
        <f t="shared" si="1193"/>
        <v>0</v>
      </c>
      <c r="Q1057" s="1">
        <f t="shared" si="1194"/>
        <v>1</v>
      </c>
      <c r="R1057" s="1">
        <f t="shared" si="1195"/>
        <v>0</v>
      </c>
    </row>
    <row r="1058" spans="1:18" hidden="1" x14ac:dyDescent="0.3">
      <c r="A1058" s="1">
        <f t="shared" si="1219"/>
        <v>154</v>
      </c>
      <c r="B1058" s="1">
        <f t="shared" ref="B1058:D1058" si="1221">INDEX(A$6:A$221,$A1058)-A$900</f>
        <v>0.51506849315068493</v>
      </c>
      <c r="C1058" s="1">
        <f t="shared" si="1221"/>
        <v>-0.23835616438356155</v>
      </c>
      <c r="D1058" s="1">
        <f t="shared" si="1221"/>
        <v>0.38630136986301389</v>
      </c>
      <c r="E1058" s="1">
        <f t="shared" si="1182"/>
        <v>0.19487179487179485</v>
      </c>
      <c r="F1058" s="1">
        <f t="shared" si="1183"/>
        <v>-0.62564102564102564</v>
      </c>
      <c r="G1058" s="1">
        <f t="shared" si="1184"/>
        <v>-1.0256410256410331E-2</v>
      </c>
      <c r="H1058" s="1">
        <f t="shared" si="1185"/>
        <v>0.18461538461538451</v>
      </c>
      <c r="I1058" s="1">
        <f t="shared" si="1186"/>
        <v>2.1538461538461534E-2</v>
      </c>
      <c r="J1058" s="1">
        <f t="shared" si="1187"/>
        <v>-8.9230769230769225E-2</v>
      </c>
      <c r="K1058" s="1">
        <f t="shared" si="1188"/>
        <v>0.47133796209420165</v>
      </c>
      <c r="L1058" s="1">
        <f t="shared" si="1189"/>
        <v>0.42950690335305713</v>
      </c>
      <c r="M1058" s="1">
        <f t="shared" si="1190"/>
        <v>4.250887573964493E-2</v>
      </c>
      <c r="N1058" s="1">
        <f t="shared" si="1191"/>
        <v>3</v>
      </c>
      <c r="O1058" s="1">
        <f t="shared" si="1192"/>
        <v>0</v>
      </c>
      <c r="P1058" s="1">
        <f t="shared" si="1193"/>
        <v>0</v>
      </c>
      <c r="Q1058" s="1">
        <f t="shared" si="1194"/>
        <v>1</v>
      </c>
      <c r="R1058" s="1">
        <f t="shared" si="1195"/>
        <v>0</v>
      </c>
    </row>
    <row r="1059" spans="1:18" hidden="1" x14ac:dyDescent="0.3">
      <c r="A1059" s="1">
        <f t="shared" si="1219"/>
        <v>155</v>
      </c>
      <c r="B1059" s="1">
        <f t="shared" ref="B1059:D1059" si="1222">INDEX(A$6:A$221,$A1059)-A$900</f>
        <v>0.51506849315068493</v>
      </c>
      <c r="C1059" s="1">
        <f t="shared" si="1222"/>
        <v>-0.23835616438356155</v>
      </c>
      <c r="D1059" s="1">
        <f t="shared" si="1222"/>
        <v>0.58630136986301395</v>
      </c>
      <c r="E1059" s="1">
        <f t="shared" si="1182"/>
        <v>0.19487179487179485</v>
      </c>
      <c r="F1059" s="1">
        <f t="shared" si="1183"/>
        <v>-0.62564102564102564</v>
      </c>
      <c r="G1059" s="1">
        <f t="shared" si="1184"/>
        <v>0.18974358974358974</v>
      </c>
      <c r="H1059" s="1">
        <f t="shared" si="1185"/>
        <v>0.18461538461538451</v>
      </c>
      <c r="I1059" s="1">
        <f t="shared" si="1186"/>
        <v>2.1538461538461534E-2</v>
      </c>
      <c r="J1059" s="1">
        <f t="shared" si="1187"/>
        <v>0.11076923076923084</v>
      </c>
      <c r="K1059" s="1">
        <f t="shared" si="1188"/>
        <v>0.66585851003940721</v>
      </c>
      <c r="L1059" s="1">
        <f t="shared" si="1189"/>
        <v>0.46540433925049307</v>
      </c>
      <c r="M1059" s="1">
        <f t="shared" si="1190"/>
        <v>4.6816568047337255E-2</v>
      </c>
      <c r="N1059" s="1">
        <f t="shared" si="1191"/>
        <v>3</v>
      </c>
      <c r="O1059" s="1">
        <f t="shared" si="1192"/>
        <v>0</v>
      </c>
      <c r="P1059" s="1">
        <f t="shared" si="1193"/>
        <v>0</v>
      </c>
      <c r="Q1059" s="1">
        <f t="shared" si="1194"/>
        <v>1</v>
      </c>
      <c r="R1059" s="1">
        <f t="shared" si="1195"/>
        <v>0</v>
      </c>
    </row>
    <row r="1060" spans="1:18" hidden="1" x14ac:dyDescent="0.3">
      <c r="A1060" s="1">
        <f t="shared" si="1219"/>
        <v>156</v>
      </c>
      <c r="B1060" s="1">
        <f t="shared" ref="B1060:D1060" si="1223">INDEX(A$6:A$221,$A1060)-A$900</f>
        <v>0.51506849315068493</v>
      </c>
      <c r="C1060" s="1">
        <f t="shared" si="1223"/>
        <v>-0.23835616438356155</v>
      </c>
      <c r="D1060" s="1">
        <f t="shared" si="1223"/>
        <v>0.78630136986301402</v>
      </c>
      <c r="E1060" s="1">
        <f t="shared" si="1182"/>
        <v>0.19487179487179485</v>
      </c>
      <c r="F1060" s="1">
        <f t="shared" si="1183"/>
        <v>-0.62564102564102564</v>
      </c>
      <c r="G1060" s="1">
        <f t="shared" si="1184"/>
        <v>0.3897435897435898</v>
      </c>
      <c r="H1060" s="1">
        <f t="shared" si="1185"/>
        <v>0.18461538461538451</v>
      </c>
      <c r="I1060" s="1">
        <f t="shared" si="1186"/>
        <v>2.1538461538461534E-2</v>
      </c>
      <c r="J1060" s="1">
        <f t="shared" si="1187"/>
        <v>0.31076923076923091</v>
      </c>
      <c r="K1060" s="1">
        <f t="shared" si="1188"/>
        <v>0.94037905798461296</v>
      </c>
      <c r="L1060" s="1">
        <f t="shared" si="1189"/>
        <v>0.58130177514792902</v>
      </c>
      <c r="M1060" s="1">
        <f t="shared" si="1190"/>
        <v>0.13112426035502964</v>
      </c>
      <c r="N1060" s="1">
        <f t="shared" si="1191"/>
        <v>3</v>
      </c>
      <c r="O1060" s="1">
        <f t="shared" si="1192"/>
        <v>0</v>
      </c>
      <c r="P1060" s="1">
        <f t="shared" si="1193"/>
        <v>0</v>
      </c>
      <c r="Q1060" s="1">
        <f t="shared" si="1194"/>
        <v>1</v>
      </c>
      <c r="R1060" s="1">
        <f t="shared" si="1195"/>
        <v>0</v>
      </c>
    </row>
    <row r="1061" spans="1:18" hidden="1" x14ac:dyDescent="0.3">
      <c r="A1061" s="1">
        <f t="shared" si="1219"/>
        <v>157</v>
      </c>
      <c r="B1061" s="1">
        <f t="shared" ref="B1061:D1061" si="1224">INDEX(A$6:A$221,$A1061)-A$900</f>
        <v>0.51506849315068493</v>
      </c>
      <c r="C1061" s="1">
        <f t="shared" si="1224"/>
        <v>-3.8356164383561542E-2</v>
      </c>
      <c r="D1061" s="1">
        <f t="shared" si="1224"/>
        <v>-0.21369863013698623</v>
      </c>
      <c r="E1061" s="1">
        <f t="shared" si="1182"/>
        <v>0.19487179487179485</v>
      </c>
      <c r="F1061" s="1">
        <f t="shared" si="1183"/>
        <v>-0.42564102564102568</v>
      </c>
      <c r="G1061" s="1">
        <f t="shared" si="1184"/>
        <v>-0.61025641025641042</v>
      </c>
      <c r="H1061" s="1">
        <f t="shared" si="1185"/>
        <v>0.18461538461538451</v>
      </c>
      <c r="I1061" s="1">
        <f t="shared" si="1186"/>
        <v>0.22153846153846155</v>
      </c>
      <c r="J1061" s="1">
        <f t="shared" si="1187"/>
        <v>-0.68923076923076931</v>
      </c>
      <c r="K1061" s="1">
        <f t="shared" si="1188"/>
        <v>0.31243385250516043</v>
      </c>
      <c r="L1061" s="1">
        <f t="shared" si="1189"/>
        <v>0.59155818540433946</v>
      </c>
      <c r="M1061" s="1">
        <f t="shared" si="1190"/>
        <v>0.55820118343195269</v>
      </c>
      <c r="N1061" s="1">
        <f t="shared" si="1191"/>
        <v>1</v>
      </c>
      <c r="O1061" s="1">
        <f t="shared" si="1192"/>
        <v>1</v>
      </c>
      <c r="P1061" s="1">
        <f t="shared" si="1193"/>
        <v>0</v>
      </c>
      <c r="Q1061" s="1">
        <f t="shared" si="1194"/>
        <v>0</v>
      </c>
      <c r="R1061" s="1">
        <f t="shared" si="1195"/>
        <v>0</v>
      </c>
    </row>
    <row r="1062" spans="1:18" hidden="1" x14ac:dyDescent="0.3">
      <c r="A1062" s="1">
        <f t="shared" si="1219"/>
        <v>158</v>
      </c>
      <c r="B1062" s="1">
        <f t="shared" ref="B1062:D1062" si="1225">INDEX(A$6:A$221,$A1062)-A$900</f>
        <v>0.51506849315068493</v>
      </c>
      <c r="C1062" s="1">
        <f t="shared" si="1225"/>
        <v>-3.8356164383561542E-2</v>
      </c>
      <c r="D1062" s="1">
        <f t="shared" si="1225"/>
        <v>-1.3698630136986217E-2</v>
      </c>
      <c r="E1062" s="1">
        <f t="shared" si="1182"/>
        <v>0.19487179487179485</v>
      </c>
      <c r="F1062" s="1">
        <f t="shared" si="1183"/>
        <v>-0.42564102564102568</v>
      </c>
      <c r="G1062" s="1">
        <f t="shared" si="1184"/>
        <v>-0.41025641025641041</v>
      </c>
      <c r="H1062" s="1">
        <f t="shared" si="1185"/>
        <v>0.18461538461538451</v>
      </c>
      <c r="I1062" s="1">
        <f t="shared" si="1186"/>
        <v>0.22153846153846155</v>
      </c>
      <c r="J1062" s="1">
        <f t="shared" si="1187"/>
        <v>-0.4892307692307693</v>
      </c>
      <c r="K1062" s="1">
        <f t="shared" si="1188"/>
        <v>0.26695440045036595</v>
      </c>
      <c r="L1062" s="1">
        <f t="shared" si="1189"/>
        <v>0.3874556213017753</v>
      </c>
      <c r="M1062" s="1">
        <f t="shared" si="1190"/>
        <v>0.32250887573964504</v>
      </c>
      <c r="N1062" s="1">
        <f t="shared" si="1191"/>
        <v>1</v>
      </c>
      <c r="O1062" s="1">
        <f t="shared" si="1192"/>
        <v>1</v>
      </c>
      <c r="P1062" s="1">
        <f t="shared" si="1193"/>
        <v>0</v>
      </c>
      <c r="Q1062" s="1">
        <f t="shared" si="1194"/>
        <v>0</v>
      </c>
      <c r="R1062" s="1">
        <f t="shared" si="1195"/>
        <v>0</v>
      </c>
    </row>
    <row r="1063" spans="1:18" hidden="1" x14ac:dyDescent="0.3">
      <c r="A1063" s="1">
        <f t="shared" si="1219"/>
        <v>159</v>
      </c>
      <c r="B1063" s="1">
        <f t="shared" ref="B1063:D1063" si="1226">INDEX(A$6:A$221,$A1063)-A$900</f>
        <v>0.51506849315068493</v>
      </c>
      <c r="C1063" s="1">
        <f t="shared" si="1226"/>
        <v>-3.8356164383561542E-2</v>
      </c>
      <c r="D1063" s="1">
        <f t="shared" si="1226"/>
        <v>0.18630136986301379</v>
      </c>
      <c r="E1063" s="1">
        <f t="shared" si="1182"/>
        <v>0.19487179487179485</v>
      </c>
      <c r="F1063" s="1">
        <f t="shared" si="1183"/>
        <v>-0.42564102564102568</v>
      </c>
      <c r="G1063" s="1">
        <f t="shared" si="1184"/>
        <v>-0.2102564102564104</v>
      </c>
      <c r="H1063" s="1">
        <f t="shared" si="1185"/>
        <v>0.18461538461538451</v>
      </c>
      <c r="I1063" s="1">
        <f t="shared" si="1186"/>
        <v>0.22153846153846155</v>
      </c>
      <c r="J1063" s="1">
        <f t="shared" si="1187"/>
        <v>-0.28923076923076929</v>
      </c>
      <c r="K1063" s="1">
        <f t="shared" si="1188"/>
        <v>0.30147494839557143</v>
      </c>
      <c r="L1063" s="1">
        <f t="shared" si="1189"/>
        <v>0.26335305719921115</v>
      </c>
      <c r="M1063" s="1">
        <f t="shared" si="1190"/>
        <v>0.16681656804733727</v>
      </c>
      <c r="N1063" s="1">
        <f t="shared" si="1191"/>
        <v>3</v>
      </c>
      <c r="O1063" s="1">
        <f t="shared" si="1192"/>
        <v>0</v>
      </c>
      <c r="P1063" s="1">
        <f t="shared" si="1193"/>
        <v>0</v>
      </c>
      <c r="Q1063" s="1">
        <f t="shared" si="1194"/>
        <v>1</v>
      </c>
      <c r="R1063" s="1">
        <f t="shared" si="1195"/>
        <v>0</v>
      </c>
    </row>
    <row r="1064" spans="1:18" hidden="1" x14ac:dyDescent="0.3">
      <c r="A1064" s="1">
        <f t="shared" si="1219"/>
        <v>160</v>
      </c>
      <c r="B1064" s="1">
        <f t="shared" ref="B1064:D1064" si="1227">INDEX(A$6:A$221,$A1064)-A$900</f>
        <v>0.51506849315068493</v>
      </c>
      <c r="C1064" s="1">
        <f t="shared" si="1227"/>
        <v>-3.8356164383561542E-2</v>
      </c>
      <c r="D1064" s="1">
        <f t="shared" si="1227"/>
        <v>0.38630136986301389</v>
      </c>
      <c r="E1064" s="1">
        <f t="shared" si="1182"/>
        <v>0.19487179487179485</v>
      </c>
      <c r="F1064" s="1">
        <f t="shared" si="1183"/>
        <v>-0.42564102564102568</v>
      </c>
      <c r="G1064" s="1">
        <f t="shared" si="1184"/>
        <v>-1.0256410256410331E-2</v>
      </c>
      <c r="H1064" s="1">
        <f t="shared" si="1185"/>
        <v>0.18461538461538451</v>
      </c>
      <c r="I1064" s="1">
        <f t="shared" si="1186"/>
        <v>0.22153846153846155</v>
      </c>
      <c r="J1064" s="1">
        <f t="shared" si="1187"/>
        <v>-8.9230769230769225E-2</v>
      </c>
      <c r="K1064" s="1">
        <f t="shared" si="1188"/>
        <v>0.41599549634077704</v>
      </c>
      <c r="L1064" s="1">
        <f t="shared" si="1189"/>
        <v>0.21925049309664699</v>
      </c>
      <c r="M1064" s="1">
        <f t="shared" si="1190"/>
        <v>9.1124260355029546E-2</v>
      </c>
      <c r="N1064" s="1">
        <f t="shared" si="1191"/>
        <v>3</v>
      </c>
      <c r="O1064" s="1">
        <f t="shared" si="1192"/>
        <v>0</v>
      </c>
      <c r="P1064" s="1">
        <f t="shared" si="1193"/>
        <v>0</v>
      </c>
      <c r="Q1064" s="1">
        <f t="shared" si="1194"/>
        <v>1</v>
      </c>
      <c r="R1064" s="1">
        <f t="shared" si="1195"/>
        <v>0</v>
      </c>
    </row>
    <row r="1065" spans="1:18" hidden="1" x14ac:dyDescent="0.3">
      <c r="A1065" s="1">
        <f>A1064+1</f>
        <v>161</v>
      </c>
      <c r="B1065" s="1">
        <f t="shared" ref="B1065:D1065" si="1228">INDEX(A$6:A$221,$A1065)-A$900</f>
        <v>0.51506849315068493</v>
      </c>
      <c r="C1065" s="1">
        <f t="shared" si="1228"/>
        <v>-3.8356164383561542E-2</v>
      </c>
      <c r="D1065" s="1">
        <f t="shared" si="1228"/>
        <v>0.58630136986301395</v>
      </c>
      <c r="E1065" s="1">
        <f t="shared" si="1182"/>
        <v>0.19487179487179485</v>
      </c>
      <c r="F1065" s="1">
        <f t="shared" si="1183"/>
        <v>-0.42564102564102568</v>
      </c>
      <c r="G1065" s="1">
        <f t="shared" si="1184"/>
        <v>0.18974358974358974</v>
      </c>
      <c r="H1065" s="1">
        <f t="shared" si="1185"/>
        <v>0.18461538461538451</v>
      </c>
      <c r="I1065" s="1">
        <f t="shared" si="1186"/>
        <v>0.22153846153846155</v>
      </c>
      <c r="J1065" s="1">
        <f t="shared" si="1187"/>
        <v>0.11076923076923084</v>
      </c>
      <c r="K1065" s="1">
        <f t="shared" si="1188"/>
        <v>0.61051604428598272</v>
      </c>
      <c r="L1065" s="1">
        <f t="shared" si="1189"/>
        <v>0.2551479289940829</v>
      </c>
      <c r="M1065" s="1">
        <f t="shared" si="1190"/>
        <v>9.5431952662721864E-2</v>
      </c>
      <c r="N1065" s="1">
        <f t="shared" si="1191"/>
        <v>3</v>
      </c>
      <c r="O1065" s="1">
        <f t="shared" si="1192"/>
        <v>0</v>
      </c>
      <c r="P1065" s="1">
        <f t="shared" si="1193"/>
        <v>0</v>
      </c>
      <c r="Q1065" s="1">
        <f t="shared" si="1194"/>
        <v>1</v>
      </c>
      <c r="R1065" s="1">
        <f t="shared" si="1195"/>
        <v>0</v>
      </c>
    </row>
    <row r="1066" spans="1:18" hidden="1" x14ac:dyDescent="0.3">
      <c r="A1066" s="1">
        <f t="shared" ref="A1066:A1075" si="1229">A1065+1</f>
        <v>162</v>
      </c>
      <c r="B1066" s="1">
        <f t="shared" ref="B1066:D1066" si="1230">INDEX(A$6:A$221,$A1066)-A$900</f>
        <v>0.51506849315068493</v>
      </c>
      <c r="C1066" s="1">
        <f t="shared" si="1230"/>
        <v>-3.8356164383561542E-2</v>
      </c>
      <c r="D1066" s="1">
        <f t="shared" si="1230"/>
        <v>0.78630136986301402</v>
      </c>
      <c r="E1066" s="1">
        <f t="shared" si="1182"/>
        <v>0.19487179487179485</v>
      </c>
      <c r="F1066" s="1">
        <f t="shared" si="1183"/>
        <v>-0.42564102564102568</v>
      </c>
      <c r="G1066" s="1">
        <f t="shared" si="1184"/>
        <v>0.3897435897435898</v>
      </c>
      <c r="H1066" s="1">
        <f t="shared" si="1185"/>
        <v>0.18461538461538451</v>
      </c>
      <c r="I1066" s="1">
        <f t="shared" si="1186"/>
        <v>0.22153846153846155</v>
      </c>
      <c r="J1066" s="1">
        <f t="shared" si="1187"/>
        <v>0.31076923076923091</v>
      </c>
      <c r="K1066" s="1">
        <f t="shared" si="1188"/>
        <v>0.88503659223118825</v>
      </c>
      <c r="L1066" s="1">
        <f t="shared" si="1189"/>
        <v>0.37104536489151885</v>
      </c>
      <c r="M1066" s="1">
        <f t="shared" si="1190"/>
        <v>0.17973964497041425</v>
      </c>
      <c r="N1066" s="1">
        <f t="shared" si="1191"/>
        <v>3</v>
      </c>
      <c r="O1066" s="1">
        <f t="shared" si="1192"/>
        <v>0</v>
      </c>
      <c r="P1066" s="1">
        <f t="shared" si="1193"/>
        <v>0</v>
      </c>
      <c r="Q1066" s="1">
        <f t="shared" si="1194"/>
        <v>1</v>
      </c>
      <c r="R1066" s="1">
        <f t="shared" si="1195"/>
        <v>0</v>
      </c>
    </row>
    <row r="1067" spans="1:18" hidden="1" x14ac:dyDescent="0.3">
      <c r="A1067" s="1">
        <f t="shared" si="1229"/>
        <v>163</v>
      </c>
      <c r="B1067" s="1">
        <f t="shared" ref="B1067:D1067" si="1231">INDEX(A$6:A$221,$A1067)-A$900</f>
        <v>0.51506849315068493</v>
      </c>
      <c r="C1067" s="1">
        <f t="shared" si="1231"/>
        <v>0.16164383561643852</v>
      </c>
      <c r="D1067" s="1">
        <f t="shared" si="1231"/>
        <v>-0.21369863013698623</v>
      </c>
      <c r="E1067" s="1">
        <f t="shared" si="1182"/>
        <v>0.19487179487179485</v>
      </c>
      <c r="F1067" s="1">
        <f t="shared" si="1183"/>
        <v>-0.22564102564102562</v>
      </c>
      <c r="G1067" s="1">
        <f t="shared" si="1184"/>
        <v>-0.61025641025641042</v>
      </c>
      <c r="H1067" s="1">
        <f t="shared" si="1185"/>
        <v>0.18461538461538451</v>
      </c>
      <c r="I1067" s="1">
        <f t="shared" si="1186"/>
        <v>0.42153846153846164</v>
      </c>
      <c r="J1067" s="1">
        <f t="shared" si="1187"/>
        <v>-0.68923076923076931</v>
      </c>
      <c r="K1067" s="1">
        <f t="shared" si="1188"/>
        <v>0.33709138675173583</v>
      </c>
      <c r="L1067" s="1">
        <f t="shared" si="1189"/>
        <v>0.46130177514792914</v>
      </c>
      <c r="M1067" s="1">
        <f t="shared" si="1190"/>
        <v>0.68681656804733748</v>
      </c>
      <c r="N1067" s="1">
        <f t="shared" si="1191"/>
        <v>1</v>
      </c>
      <c r="O1067" s="1">
        <f t="shared" si="1192"/>
        <v>1</v>
      </c>
      <c r="P1067" s="1">
        <f t="shared" si="1193"/>
        <v>0</v>
      </c>
      <c r="Q1067" s="1">
        <f t="shared" si="1194"/>
        <v>0</v>
      </c>
      <c r="R1067" s="1">
        <f t="shared" si="1195"/>
        <v>0</v>
      </c>
    </row>
    <row r="1068" spans="1:18" hidden="1" x14ac:dyDescent="0.3">
      <c r="A1068" s="1">
        <f t="shared" si="1229"/>
        <v>164</v>
      </c>
      <c r="B1068" s="1">
        <f t="shared" ref="B1068:D1068" si="1232">INDEX(A$6:A$221,$A1068)-A$900</f>
        <v>0.51506849315068493</v>
      </c>
      <c r="C1068" s="1">
        <f t="shared" si="1232"/>
        <v>0.16164383561643852</v>
      </c>
      <c r="D1068" s="1">
        <f t="shared" si="1232"/>
        <v>-1.3698630136986217E-2</v>
      </c>
      <c r="E1068" s="1">
        <f t="shared" si="1182"/>
        <v>0.19487179487179485</v>
      </c>
      <c r="F1068" s="1">
        <f t="shared" si="1183"/>
        <v>-0.22564102564102562</v>
      </c>
      <c r="G1068" s="1">
        <f t="shared" si="1184"/>
        <v>-0.41025641025641041</v>
      </c>
      <c r="H1068" s="1">
        <f t="shared" si="1185"/>
        <v>0.18461538461538451</v>
      </c>
      <c r="I1068" s="1">
        <f t="shared" si="1186"/>
        <v>0.42153846153846164</v>
      </c>
      <c r="J1068" s="1">
        <f t="shared" si="1187"/>
        <v>-0.4892307692307693</v>
      </c>
      <c r="K1068" s="1">
        <f t="shared" si="1188"/>
        <v>0.29161193469694136</v>
      </c>
      <c r="L1068" s="1">
        <f t="shared" si="1189"/>
        <v>0.25719921104536503</v>
      </c>
      <c r="M1068" s="1">
        <f t="shared" si="1190"/>
        <v>0.45112426035502973</v>
      </c>
      <c r="N1068" s="1">
        <f t="shared" si="1191"/>
        <v>2</v>
      </c>
      <c r="O1068" s="1">
        <f t="shared" si="1192"/>
        <v>0</v>
      </c>
      <c r="P1068" s="1">
        <f t="shared" si="1193"/>
        <v>1</v>
      </c>
      <c r="Q1068" s="1">
        <f t="shared" si="1194"/>
        <v>0</v>
      </c>
      <c r="R1068" s="1">
        <f t="shared" si="1195"/>
        <v>0</v>
      </c>
    </row>
    <row r="1069" spans="1:18" hidden="1" x14ac:dyDescent="0.3">
      <c r="A1069" s="1">
        <f t="shared" si="1229"/>
        <v>165</v>
      </c>
      <c r="B1069" s="1">
        <f t="shared" ref="B1069:D1069" si="1233">INDEX(A$6:A$221,$A1069)-A$900</f>
        <v>0.51506849315068493</v>
      </c>
      <c r="C1069" s="1">
        <f t="shared" si="1233"/>
        <v>0.16164383561643852</v>
      </c>
      <c r="D1069" s="1">
        <f t="shared" si="1233"/>
        <v>0.18630136986301379</v>
      </c>
      <c r="E1069" s="1">
        <f t="shared" si="1182"/>
        <v>0.19487179487179485</v>
      </c>
      <c r="F1069" s="1">
        <f t="shared" si="1183"/>
        <v>-0.22564102564102562</v>
      </c>
      <c r="G1069" s="1">
        <f t="shared" si="1184"/>
        <v>-0.2102564102564104</v>
      </c>
      <c r="H1069" s="1">
        <f t="shared" si="1185"/>
        <v>0.18461538461538451</v>
      </c>
      <c r="I1069" s="1">
        <f t="shared" si="1186"/>
        <v>0.42153846153846164</v>
      </c>
      <c r="J1069" s="1">
        <f t="shared" si="1187"/>
        <v>-0.28923076923076929</v>
      </c>
      <c r="K1069" s="1">
        <f t="shared" si="1188"/>
        <v>0.32613248264214684</v>
      </c>
      <c r="L1069" s="1">
        <f t="shared" si="1189"/>
        <v>0.13309664694280082</v>
      </c>
      <c r="M1069" s="1">
        <f t="shared" si="1190"/>
        <v>0.29543195266272199</v>
      </c>
      <c r="N1069" s="1">
        <f t="shared" si="1191"/>
        <v>2</v>
      </c>
      <c r="O1069" s="1">
        <f t="shared" si="1192"/>
        <v>0</v>
      </c>
      <c r="P1069" s="1">
        <f t="shared" si="1193"/>
        <v>1</v>
      </c>
      <c r="Q1069" s="1">
        <f t="shared" si="1194"/>
        <v>0</v>
      </c>
      <c r="R1069" s="1">
        <f t="shared" si="1195"/>
        <v>0</v>
      </c>
    </row>
    <row r="1070" spans="1:18" hidden="1" x14ac:dyDescent="0.3">
      <c r="A1070" s="1">
        <f t="shared" si="1229"/>
        <v>166</v>
      </c>
      <c r="B1070" s="1">
        <f t="shared" ref="B1070:D1070" si="1234">INDEX(A$6:A$221,$A1070)-A$900</f>
        <v>0.51506849315068493</v>
      </c>
      <c r="C1070" s="1">
        <f t="shared" si="1234"/>
        <v>0.16164383561643852</v>
      </c>
      <c r="D1070" s="1">
        <f t="shared" si="1234"/>
        <v>0.38630136986301389</v>
      </c>
      <c r="E1070" s="1">
        <f t="shared" si="1182"/>
        <v>0.19487179487179485</v>
      </c>
      <c r="F1070" s="1">
        <f t="shared" si="1183"/>
        <v>-0.22564102564102562</v>
      </c>
      <c r="G1070" s="1">
        <f t="shared" si="1184"/>
        <v>-1.0256410256410331E-2</v>
      </c>
      <c r="H1070" s="1">
        <f t="shared" si="1185"/>
        <v>0.18461538461538451</v>
      </c>
      <c r="I1070" s="1">
        <f t="shared" si="1186"/>
        <v>0.42153846153846164</v>
      </c>
      <c r="J1070" s="1">
        <f t="shared" si="1187"/>
        <v>-8.9230769230769225E-2</v>
      </c>
      <c r="K1070" s="1">
        <f t="shared" si="1188"/>
        <v>0.44065303058735245</v>
      </c>
      <c r="L1070" s="1">
        <f t="shared" si="1189"/>
        <v>8.8994082840236674E-2</v>
      </c>
      <c r="M1070" s="1">
        <f t="shared" si="1190"/>
        <v>0.21973964497041426</v>
      </c>
      <c r="N1070" s="1">
        <f t="shared" si="1191"/>
        <v>2</v>
      </c>
      <c r="O1070" s="1">
        <f t="shared" si="1192"/>
        <v>0</v>
      </c>
      <c r="P1070" s="1">
        <f t="shared" si="1193"/>
        <v>1</v>
      </c>
      <c r="Q1070" s="1">
        <f t="shared" si="1194"/>
        <v>0</v>
      </c>
      <c r="R1070" s="1">
        <f t="shared" si="1195"/>
        <v>0</v>
      </c>
    </row>
    <row r="1071" spans="1:18" hidden="1" x14ac:dyDescent="0.3">
      <c r="A1071" s="1">
        <f t="shared" si="1229"/>
        <v>167</v>
      </c>
      <c r="B1071" s="1">
        <f t="shared" ref="B1071:D1071" si="1235">INDEX(A$6:A$221,$A1071)-A$900</f>
        <v>0.51506849315068493</v>
      </c>
      <c r="C1071" s="1">
        <f t="shared" si="1235"/>
        <v>0.16164383561643852</v>
      </c>
      <c r="D1071" s="1">
        <f t="shared" si="1235"/>
        <v>0.58630136986301395</v>
      </c>
      <c r="E1071" s="1">
        <f t="shared" si="1182"/>
        <v>0.19487179487179485</v>
      </c>
      <c r="F1071" s="1">
        <f t="shared" si="1183"/>
        <v>-0.22564102564102562</v>
      </c>
      <c r="G1071" s="1">
        <f t="shared" si="1184"/>
        <v>0.18974358974358974</v>
      </c>
      <c r="H1071" s="1">
        <f t="shared" si="1185"/>
        <v>0.18461538461538451</v>
      </c>
      <c r="I1071" s="1">
        <f t="shared" si="1186"/>
        <v>0.42153846153846164</v>
      </c>
      <c r="J1071" s="1">
        <f t="shared" si="1187"/>
        <v>0.11076923076923084</v>
      </c>
      <c r="K1071" s="1">
        <f t="shared" si="1188"/>
        <v>0.63517357853255807</v>
      </c>
      <c r="L1071" s="1">
        <f t="shared" si="1189"/>
        <v>0.12489151873767257</v>
      </c>
      <c r="M1071" s="1">
        <f t="shared" si="1190"/>
        <v>0.22404733727810658</v>
      </c>
      <c r="N1071" s="1">
        <f t="shared" si="1191"/>
        <v>2</v>
      </c>
      <c r="O1071" s="1">
        <f t="shared" si="1192"/>
        <v>0</v>
      </c>
      <c r="P1071" s="1">
        <f t="shared" si="1193"/>
        <v>1</v>
      </c>
      <c r="Q1071" s="1">
        <f t="shared" si="1194"/>
        <v>0</v>
      </c>
      <c r="R1071" s="1">
        <f t="shared" si="1195"/>
        <v>0</v>
      </c>
    </row>
    <row r="1072" spans="1:18" hidden="1" x14ac:dyDescent="0.3">
      <c r="A1072" s="1">
        <f t="shared" si="1229"/>
        <v>168</v>
      </c>
      <c r="B1072" s="1">
        <f t="shared" ref="B1072:D1072" si="1236">INDEX(A$6:A$221,$A1072)-A$900</f>
        <v>0.51506849315068493</v>
      </c>
      <c r="C1072" s="1">
        <f t="shared" si="1236"/>
        <v>0.16164383561643852</v>
      </c>
      <c r="D1072" s="1">
        <f t="shared" si="1236"/>
        <v>0.78630136986301402</v>
      </c>
      <c r="E1072" s="1">
        <f t="shared" si="1182"/>
        <v>0.19487179487179485</v>
      </c>
      <c r="F1072" s="1">
        <f t="shared" si="1183"/>
        <v>-0.22564102564102562</v>
      </c>
      <c r="G1072" s="1">
        <f t="shared" si="1184"/>
        <v>0.3897435897435898</v>
      </c>
      <c r="H1072" s="1">
        <f t="shared" si="1185"/>
        <v>0.18461538461538451</v>
      </c>
      <c r="I1072" s="1">
        <f t="shared" si="1186"/>
        <v>0.42153846153846164</v>
      </c>
      <c r="J1072" s="1">
        <f t="shared" si="1187"/>
        <v>0.31076923076923091</v>
      </c>
      <c r="K1072" s="1">
        <f t="shared" si="1188"/>
        <v>0.90969412647776371</v>
      </c>
      <c r="L1072" s="1">
        <f t="shared" si="1189"/>
        <v>0.24078895463510852</v>
      </c>
      <c r="M1072" s="1">
        <f t="shared" si="1190"/>
        <v>0.30835502958579897</v>
      </c>
      <c r="N1072" s="1">
        <f t="shared" si="1191"/>
        <v>2</v>
      </c>
      <c r="O1072" s="1">
        <f t="shared" si="1192"/>
        <v>0</v>
      </c>
      <c r="P1072" s="1">
        <f t="shared" si="1193"/>
        <v>1</v>
      </c>
      <c r="Q1072" s="1">
        <f t="shared" si="1194"/>
        <v>0</v>
      </c>
      <c r="R1072" s="1">
        <f t="shared" si="1195"/>
        <v>0</v>
      </c>
    </row>
    <row r="1073" spans="1:18" hidden="1" x14ac:dyDescent="0.3">
      <c r="A1073" s="1">
        <f t="shared" si="1229"/>
        <v>169</v>
      </c>
      <c r="B1073" s="1">
        <f t="shared" ref="B1073:D1073" si="1237">INDEX(A$6:A$221,$A1073)-A$900</f>
        <v>0.51506849315068493</v>
      </c>
      <c r="C1073" s="1">
        <f t="shared" si="1237"/>
        <v>0.36164383561643848</v>
      </c>
      <c r="D1073" s="1">
        <f t="shared" si="1237"/>
        <v>-0.21369863013698623</v>
      </c>
      <c r="E1073" s="1">
        <f t="shared" si="1182"/>
        <v>0.19487179487179485</v>
      </c>
      <c r="F1073" s="1">
        <f t="shared" si="1183"/>
        <v>-2.5641025641025661E-2</v>
      </c>
      <c r="G1073" s="1">
        <f t="shared" si="1184"/>
        <v>-0.61025641025641042</v>
      </c>
      <c r="H1073" s="1">
        <f t="shared" si="1185"/>
        <v>0.18461538461538451</v>
      </c>
      <c r="I1073" s="1">
        <f t="shared" si="1186"/>
        <v>0.6215384615384616</v>
      </c>
      <c r="J1073" s="1">
        <f t="shared" si="1187"/>
        <v>-0.68923076923076931</v>
      </c>
      <c r="K1073" s="1">
        <f t="shared" si="1188"/>
        <v>0.4417489209983112</v>
      </c>
      <c r="L1073" s="1">
        <f t="shared" si="1189"/>
        <v>0.41104536489151888</v>
      </c>
      <c r="M1073" s="1">
        <f t="shared" si="1190"/>
        <v>0.89543195266272202</v>
      </c>
      <c r="N1073" s="1">
        <f t="shared" si="1191"/>
        <v>2</v>
      </c>
      <c r="O1073" s="1">
        <f t="shared" si="1192"/>
        <v>0</v>
      </c>
      <c r="P1073" s="1">
        <f t="shared" si="1193"/>
        <v>1</v>
      </c>
      <c r="Q1073" s="1">
        <f t="shared" si="1194"/>
        <v>0</v>
      </c>
      <c r="R1073" s="1">
        <f t="shared" si="1195"/>
        <v>0</v>
      </c>
    </row>
    <row r="1074" spans="1:18" hidden="1" x14ac:dyDescent="0.3">
      <c r="A1074" s="1">
        <f t="shared" si="1229"/>
        <v>170</v>
      </c>
      <c r="B1074" s="1">
        <f t="shared" ref="B1074:D1074" si="1238">INDEX(A$6:A$221,$A1074)-A$900</f>
        <v>0.51506849315068493</v>
      </c>
      <c r="C1074" s="1">
        <f t="shared" si="1238"/>
        <v>0.36164383561643848</v>
      </c>
      <c r="D1074" s="1">
        <f t="shared" si="1238"/>
        <v>-1.3698630136986217E-2</v>
      </c>
      <c r="E1074" s="1">
        <f t="shared" si="1182"/>
        <v>0.19487179487179485</v>
      </c>
      <c r="F1074" s="1">
        <f t="shared" si="1183"/>
        <v>-2.5641025641025661E-2</v>
      </c>
      <c r="G1074" s="1">
        <f t="shared" si="1184"/>
        <v>-0.41025641025641041</v>
      </c>
      <c r="H1074" s="1">
        <f t="shared" si="1185"/>
        <v>0.18461538461538451</v>
      </c>
      <c r="I1074" s="1">
        <f t="shared" si="1186"/>
        <v>0.6215384615384616</v>
      </c>
      <c r="J1074" s="1">
        <f t="shared" si="1187"/>
        <v>-0.4892307692307693</v>
      </c>
      <c r="K1074" s="1">
        <f t="shared" si="1188"/>
        <v>0.39626946894351672</v>
      </c>
      <c r="L1074" s="1">
        <f t="shared" si="1189"/>
        <v>0.20694280078895474</v>
      </c>
      <c r="M1074" s="1">
        <f t="shared" si="1190"/>
        <v>0.65973964497041426</v>
      </c>
      <c r="N1074" s="1">
        <f t="shared" si="1191"/>
        <v>2</v>
      </c>
      <c r="O1074" s="1">
        <f t="shared" si="1192"/>
        <v>0</v>
      </c>
      <c r="P1074" s="1">
        <f t="shared" si="1193"/>
        <v>1</v>
      </c>
      <c r="Q1074" s="1">
        <f t="shared" si="1194"/>
        <v>0</v>
      </c>
      <c r="R1074" s="1">
        <f t="shared" si="1195"/>
        <v>0</v>
      </c>
    </row>
    <row r="1075" spans="1:18" hidden="1" x14ac:dyDescent="0.3">
      <c r="A1075" s="1">
        <f t="shared" si="1229"/>
        <v>171</v>
      </c>
      <c r="B1075" s="1">
        <f t="shared" ref="B1075:D1075" si="1239">INDEX(A$6:A$221,$A1075)-A$900</f>
        <v>0.51506849315068493</v>
      </c>
      <c r="C1075" s="1">
        <f t="shared" si="1239"/>
        <v>0.36164383561643848</v>
      </c>
      <c r="D1075" s="1">
        <f t="shared" si="1239"/>
        <v>0.18630136986301379</v>
      </c>
      <c r="E1075" s="1">
        <f t="shared" si="1182"/>
        <v>0.19487179487179485</v>
      </c>
      <c r="F1075" s="1">
        <f t="shared" si="1183"/>
        <v>-2.5641025641025661E-2</v>
      </c>
      <c r="G1075" s="1">
        <f t="shared" si="1184"/>
        <v>-0.2102564102564104</v>
      </c>
      <c r="H1075" s="1">
        <f t="shared" si="1185"/>
        <v>0.18461538461538451</v>
      </c>
      <c r="I1075" s="1">
        <f t="shared" si="1186"/>
        <v>0.6215384615384616</v>
      </c>
      <c r="J1075" s="1">
        <f t="shared" si="1187"/>
        <v>-0.28923076923076929</v>
      </c>
      <c r="K1075" s="1">
        <f t="shared" si="1188"/>
        <v>0.4307900168887222</v>
      </c>
      <c r="L1075" s="1">
        <f t="shared" si="1189"/>
        <v>8.2840236686390581E-2</v>
      </c>
      <c r="M1075" s="1">
        <f t="shared" si="1190"/>
        <v>0.50404733727810658</v>
      </c>
      <c r="N1075" s="1">
        <f t="shared" si="1191"/>
        <v>2</v>
      </c>
      <c r="O1075" s="1">
        <f t="shared" si="1192"/>
        <v>0</v>
      </c>
      <c r="P1075" s="1">
        <f t="shared" si="1193"/>
        <v>1</v>
      </c>
      <c r="Q1075" s="1">
        <f t="shared" si="1194"/>
        <v>0</v>
      </c>
      <c r="R1075" s="1">
        <f t="shared" si="1195"/>
        <v>0</v>
      </c>
    </row>
    <row r="1076" spans="1:18" hidden="1" x14ac:dyDescent="0.3">
      <c r="A1076" s="1">
        <f>A1075+1</f>
        <v>172</v>
      </c>
      <c r="B1076" s="1">
        <f t="shared" ref="B1076:D1076" si="1240">INDEX(A$6:A$221,$A1076)-A$900</f>
        <v>0.51506849315068493</v>
      </c>
      <c r="C1076" s="1">
        <f t="shared" si="1240"/>
        <v>0.36164383561643848</v>
      </c>
      <c r="D1076" s="1">
        <f t="shared" si="1240"/>
        <v>0.38630136986301389</v>
      </c>
      <c r="E1076" s="1">
        <f t="shared" si="1182"/>
        <v>0.19487179487179485</v>
      </c>
      <c r="F1076" s="1">
        <f t="shared" si="1183"/>
        <v>-2.5641025641025661E-2</v>
      </c>
      <c r="G1076" s="1">
        <f t="shared" si="1184"/>
        <v>-1.0256410256410331E-2</v>
      </c>
      <c r="H1076" s="1">
        <f t="shared" si="1185"/>
        <v>0.18461538461538451</v>
      </c>
      <c r="I1076" s="1">
        <f t="shared" si="1186"/>
        <v>0.6215384615384616</v>
      </c>
      <c r="J1076" s="1">
        <f t="shared" si="1187"/>
        <v>-8.9230769230769225E-2</v>
      </c>
      <c r="K1076" s="1">
        <f t="shared" si="1188"/>
        <v>0.54531056483392781</v>
      </c>
      <c r="L1076" s="1">
        <f t="shared" si="1189"/>
        <v>3.8737672583826419E-2</v>
      </c>
      <c r="M1076" s="1">
        <f t="shared" si="1190"/>
        <v>0.42835502958579885</v>
      </c>
      <c r="N1076" s="1">
        <f t="shared" si="1191"/>
        <v>2</v>
      </c>
      <c r="O1076" s="1">
        <f t="shared" si="1192"/>
        <v>0</v>
      </c>
      <c r="P1076" s="1">
        <f t="shared" si="1193"/>
        <v>1</v>
      </c>
      <c r="Q1076" s="1">
        <f t="shared" si="1194"/>
        <v>0</v>
      </c>
      <c r="R1076" s="1">
        <f t="shared" si="1195"/>
        <v>0</v>
      </c>
    </row>
    <row r="1077" spans="1:18" hidden="1" x14ac:dyDescent="0.3">
      <c r="A1077" s="1">
        <f t="shared" ref="A1077:A1091" si="1241">A1076+1</f>
        <v>173</v>
      </c>
      <c r="B1077" s="1">
        <f t="shared" ref="B1077:D1077" si="1242">INDEX(A$6:A$221,$A1077)-A$900</f>
        <v>0.51506849315068493</v>
      </c>
      <c r="C1077" s="1">
        <f t="shared" si="1242"/>
        <v>0.36164383561643848</v>
      </c>
      <c r="D1077" s="1">
        <f t="shared" si="1242"/>
        <v>0.58630136986301395</v>
      </c>
      <c r="E1077" s="1">
        <f t="shared" si="1182"/>
        <v>0.19487179487179485</v>
      </c>
      <c r="F1077" s="1">
        <f t="shared" si="1183"/>
        <v>-2.5641025641025661E-2</v>
      </c>
      <c r="G1077" s="1">
        <f t="shared" si="1184"/>
        <v>0.18974358974358974</v>
      </c>
      <c r="H1077" s="1">
        <f t="shared" si="1185"/>
        <v>0.18461538461538451</v>
      </c>
      <c r="I1077" s="1">
        <f t="shared" si="1186"/>
        <v>0.6215384615384616</v>
      </c>
      <c r="J1077" s="1">
        <f t="shared" si="1187"/>
        <v>0.11076923076923084</v>
      </c>
      <c r="K1077" s="1">
        <f t="shared" si="1188"/>
        <v>0.73983111277913349</v>
      </c>
      <c r="L1077" s="1">
        <f t="shared" si="1189"/>
        <v>7.4635108481262313E-2</v>
      </c>
      <c r="M1077" s="1">
        <f t="shared" si="1190"/>
        <v>0.4326627218934912</v>
      </c>
      <c r="N1077" s="1">
        <f t="shared" si="1191"/>
        <v>2</v>
      </c>
      <c r="O1077" s="1">
        <f t="shared" si="1192"/>
        <v>0</v>
      </c>
      <c r="P1077" s="1">
        <f t="shared" si="1193"/>
        <v>1</v>
      </c>
      <c r="Q1077" s="1">
        <f t="shared" si="1194"/>
        <v>0</v>
      </c>
      <c r="R1077" s="1">
        <f t="shared" si="1195"/>
        <v>0</v>
      </c>
    </row>
    <row r="1078" spans="1:18" hidden="1" x14ac:dyDescent="0.3">
      <c r="A1078" s="1">
        <f t="shared" si="1241"/>
        <v>174</v>
      </c>
      <c r="B1078" s="1">
        <f t="shared" ref="B1078:D1078" si="1243">INDEX(A$6:A$221,$A1078)-A$900</f>
        <v>0.51506849315068493</v>
      </c>
      <c r="C1078" s="1">
        <f t="shared" si="1243"/>
        <v>0.36164383561643848</v>
      </c>
      <c r="D1078" s="1">
        <f t="shared" si="1243"/>
        <v>0.78630136986301402</v>
      </c>
      <c r="E1078" s="1">
        <f t="shared" si="1182"/>
        <v>0.19487179487179485</v>
      </c>
      <c r="F1078" s="1">
        <f t="shared" si="1183"/>
        <v>-2.5641025641025661E-2</v>
      </c>
      <c r="G1078" s="1">
        <f t="shared" si="1184"/>
        <v>0.3897435897435898</v>
      </c>
      <c r="H1078" s="1">
        <f t="shared" si="1185"/>
        <v>0.18461538461538451</v>
      </c>
      <c r="I1078" s="1">
        <f t="shared" si="1186"/>
        <v>0.6215384615384616</v>
      </c>
      <c r="J1078" s="1">
        <f t="shared" si="1187"/>
        <v>0.31076923076923091</v>
      </c>
      <c r="K1078" s="1">
        <f t="shared" si="1188"/>
        <v>1.014351660724339</v>
      </c>
      <c r="L1078" s="1">
        <f t="shared" si="1189"/>
        <v>0.19053254437869827</v>
      </c>
      <c r="M1078" s="1">
        <f t="shared" si="1190"/>
        <v>0.5169704142011835</v>
      </c>
      <c r="N1078" s="1">
        <f t="shared" si="1191"/>
        <v>2</v>
      </c>
      <c r="O1078" s="1">
        <f t="shared" si="1192"/>
        <v>0</v>
      </c>
      <c r="P1078" s="1">
        <f t="shared" si="1193"/>
        <v>1</v>
      </c>
      <c r="Q1078" s="1">
        <f t="shared" si="1194"/>
        <v>0</v>
      </c>
      <c r="R1078" s="1">
        <f t="shared" si="1195"/>
        <v>0</v>
      </c>
    </row>
    <row r="1079" spans="1:18" hidden="1" x14ac:dyDescent="0.3">
      <c r="A1079" s="1">
        <f t="shared" si="1241"/>
        <v>175</v>
      </c>
      <c r="B1079" s="1">
        <f t="shared" ref="B1079:D1079" si="1244">INDEX(A$6:A$221,$A1079)-A$900</f>
        <v>0.51506849315068493</v>
      </c>
      <c r="C1079" s="1">
        <f t="shared" si="1244"/>
        <v>0.56164383561643838</v>
      </c>
      <c r="D1079" s="1">
        <f t="shared" si="1244"/>
        <v>-0.21369863013698623</v>
      </c>
      <c r="E1079" s="1">
        <f t="shared" si="1182"/>
        <v>0.19487179487179485</v>
      </c>
      <c r="F1079" s="1">
        <f t="shared" si="1183"/>
        <v>0.17435897435897429</v>
      </c>
      <c r="G1079" s="1">
        <f t="shared" si="1184"/>
        <v>-0.61025641025641042</v>
      </c>
      <c r="H1079" s="1">
        <f t="shared" si="1185"/>
        <v>0.18461538461538451</v>
      </c>
      <c r="I1079" s="1">
        <f t="shared" si="1186"/>
        <v>0.82153846153846155</v>
      </c>
      <c r="J1079" s="1">
        <f t="shared" si="1187"/>
        <v>-0.68923076923076931</v>
      </c>
      <c r="K1079" s="1">
        <f t="shared" si="1188"/>
        <v>0.62640645524488647</v>
      </c>
      <c r="L1079" s="1">
        <f t="shared" si="1189"/>
        <v>0.44078895463510864</v>
      </c>
      <c r="M1079" s="1">
        <f t="shared" si="1190"/>
        <v>1.1840473372781066</v>
      </c>
      <c r="N1079" s="1">
        <f t="shared" si="1191"/>
        <v>2</v>
      </c>
      <c r="O1079" s="1">
        <f t="shared" si="1192"/>
        <v>0</v>
      </c>
      <c r="P1079" s="1">
        <f t="shared" si="1193"/>
        <v>1</v>
      </c>
      <c r="Q1079" s="1">
        <f t="shared" si="1194"/>
        <v>0</v>
      </c>
      <c r="R1079" s="1">
        <f t="shared" si="1195"/>
        <v>0</v>
      </c>
    </row>
    <row r="1080" spans="1:18" hidden="1" x14ac:dyDescent="0.3">
      <c r="A1080" s="1">
        <f t="shared" si="1241"/>
        <v>176</v>
      </c>
      <c r="B1080" s="1">
        <f t="shared" ref="B1080:D1080" si="1245">INDEX(A$6:A$221,$A1080)-A$900</f>
        <v>0.51506849315068493</v>
      </c>
      <c r="C1080" s="1">
        <f t="shared" si="1245"/>
        <v>0.56164383561643838</v>
      </c>
      <c r="D1080" s="1">
        <f t="shared" si="1245"/>
        <v>-1.3698630136986217E-2</v>
      </c>
      <c r="E1080" s="1">
        <f t="shared" si="1182"/>
        <v>0.19487179487179485</v>
      </c>
      <c r="F1080" s="1">
        <f t="shared" si="1183"/>
        <v>0.17435897435897429</v>
      </c>
      <c r="G1080" s="1">
        <f t="shared" si="1184"/>
        <v>-0.41025641025641041</v>
      </c>
      <c r="H1080" s="1">
        <f t="shared" si="1185"/>
        <v>0.18461538461538451</v>
      </c>
      <c r="I1080" s="1">
        <f t="shared" si="1186"/>
        <v>0.82153846153846155</v>
      </c>
      <c r="J1080" s="1">
        <f t="shared" si="1187"/>
        <v>-0.4892307692307693</v>
      </c>
      <c r="K1080" s="1">
        <f t="shared" si="1188"/>
        <v>0.58092700319009205</v>
      </c>
      <c r="L1080" s="1">
        <f t="shared" si="1189"/>
        <v>0.23668639053254448</v>
      </c>
      <c r="M1080" s="1">
        <f t="shared" si="1190"/>
        <v>0.94835502958579898</v>
      </c>
      <c r="N1080" s="1">
        <f t="shared" si="1191"/>
        <v>2</v>
      </c>
      <c r="O1080" s="1">
        <f t="shared" si="1192"/>
        <v>0</v>
      </c>
      <c r="P1080" s="1">
        <f t="shared" si="1193"/>
        <v>1</v>
      </c>
      <c r="Q1080" s="1">
        <f t="shared" si="1194"/>
        <v>0</v>
      </c>
      <c r="R1080" s="1">
        <f t="shared" si="1195"/>
        <v>0</v>
      </c>
    </row>
    <row r="1081" spans="1:18" hidden="1" x14ac:dyDescent="0.3">
      <c r="A1081" s="1">
        <f t="shared" si="1241"/>
        <v>177</v>
      </c>
      <c r="B1081" s="1">
        <f t="shared" ref="B1081:D1081" si="1246">INDEX(A$6:A$221,$A1081)-A$900</f>
        <v>0.51506849315068493</v>
      </c>
      <c r="C1081" s="1">
        <f t="shared" si="1246"/>
        <v>0.56164383561643838</v>
      </c>
      <c r="D1081" s="1">
        <f t="shared" si="1246"/>
        <v>0.18630136986301379</v>
      </c>
      <c r="E1081" s="1">
        <f t="shared" si="1182"/>
        <v>0.19487179487179485</v>
      </c>
      <c r="F1081" s="1">
        <f t="shared" si="1183"/>
        <v>0.17435897435897429</v>
      </c>
      <c r="G1081" s="1">
        <f t="shared" si="1184"/>
        <v>-0.2102564102564104</v>
      </c>
      <c r="H1081" s="1">
        <f t="shared" si="1185"/>
        <v>0.18461538461538451</v>
      </c>
      <c r="I1081" s="1">
        <f t="shared" si="1186"/>
        <v>0.82153846153846155</v>
      </c>
      <c r="J1081" s="1">
        <f t="shared" si="1187"/>
        <v>-0.28923076923076929</v>
      </c>
      <c r="K1081" s="1">
        <f t="shared" si="1188"/>
        <v>0.61544755113529759</v>
      </c>
      <c r="L1081" s="1">
        <f t="shared" si="1189"/>
        <v>0.1125838264299803</v>
      </c>
      <c r="M1081" s="1">
        <f t="shared" si="1190"/>
        <v>0.79266272189349118</v>
      </c>
      <c r="N1081" s="1">
        <f t="shared" si="1191"/>
        <v>2</v>
      </c>
      <c r="O1081" s="1">
        <f t="shared" si="1192"/>
        <v>0</v>
      </c>
      <c r="P1081" s="1">
        <f t="shared" si="1193"/>
        <v>1</v>
      </c>
      <c r="Q1081" s="1">
        <f t="shared" si="1194"/>
        <v>0</v>
      </c>
      <c r="R1081" s="1">
        <f t="shared" si="1195"/>
        <v>0</v>
      </c>
    </row>
    <row r="1082" spans="1:18" hidden="1" x14ac:dyDescent="0.3">
      <c r="A1082" s="1">
        <f t="shared" si="1241"/>
        <v>178</v>
      </c>
      <c r="B1082" s="1">
        <f t="shared" ref="B1082:D1082" si="1247">INDEX(A$6:A$221,$A1082)-A$900</f>
        <v>0.51506849315068493</v>
      </c>
      <c r="C1082" s="1">
        <f t="shared" si="1247"/>
        <v>0.56164383561643838</v>
      </c>
      <c r="D1082" s="1">
        <f t="shared" si="1247"/>
        <v>0.38630136986301389</v>
      </c>
      <c r="E1082" s="1">
        <f t="shared" si="1182"/>
        <v>0.19487179487179485</v>
      </c>
      <c r="F1082" s="1">
        <f t="shared" si="1183"/>
        <v>0.17435897435897429</v>
      </c>
      <c r="G1082" s="1">
        <f t="shared" si="1184"/>
        <v>-1.0256410256410331E-2</v>
      </c>
      <c r="H1082" s="1">
        <f t="shared" si="1185"/>
        <v>0.18461538461538451</v>
      </c>
      <c r="I1082" s="1">
        <f t="shared" si="1186"/>
        <v>0.82153846153846155</v>
      </c>
      <c r="J1082" s="1">
        <f t="shared" si="1187"/>
        <v>-8.9230769230769225E-2</v>
      </c>
      <c r="K1082" s="1">
        <f t="shared" si="1188"/>
        <v>0.72996809908050309</v>
      </c>
      <c r="L1082" s="1">
        <f t="shared" si="1189"/>
        <v>6.8481262327416137E-2</v>
      </c>
      <c r="M1082" s="1">
        <f t="shared" si="1190"/>
        <v>0.71697041420118346</v>
      </c>
      <c r="N1082" s="1">
        <f t="shared" si="1191"/>
        <v>2</v>
      </c>
      <c r="O1082" s="1">
        <f t="shared" si="1192"/>
        <v>0</v>
      </c>
      <c r="P1082" s="1">
        <f t="shared" si="1193"/>
        <v>1</v>
      </c>
      <c r="Q1082" s="1">
        <f t="shared" si="1194"/>
        <v>0</v>
      </c>
      <c r="R1082" s="1">
        <f t="shared" si="1195"/>
        <v>0</v>
      </c>
    </row>
    <row r="1083" spans="1:18" hidden="1" x14ac:dyDescent="0.3">
      <c r="A1083" s="1">
        <f t="shared" si="1241"/>
        <v>179</v>
      </c>
      <c r="B1083" s="1">
        <f t="shared" ref="B1083:D1083" si="1248">INDEX(A$6:A$221,$A1083)-A$900</f>
        <v>0.51506849315068493</v>
      </c>
      <c r="C1083" s="1">
        <f t="shared" si="1248"/>
        <v>0.56164383561643838</v>
      </c>
      <c r="D1083" s="1">
        <f t="shared" si="1248"/>
        <v>0.58630136986301395</v>
      </c>
      <c r="E1083" s="1">
        <f t="shared" si="1182"/>
        <v>0.19487179487179485</v>
      </c>
      <c r="F1083" s="1">
        <f t="shared" si="1183"/>
        <v>0.17435897435897429</v>
      </c>
      <c r="G1083" s="1">
        <f t="shared" si="1184"/>
        <v>0.18974358974358974</v>
      </c>
      <c r="H1083" s="1">
        <f t="shared" si="1185"/>
        <v>0.18461538461538451</v>
      </c>
      <c r="I1083" s="1">
        <f t="shared" si="1186"/>
        <v>0.82153846153846155</v>
      </c>
      <c r="J1083" s="1">
        <f t="shared" si="1187"/>
        <v>0.11076923076923084</v>
      </c>
      <c r="K1083" s="1">
        <f t="shared" si="1188"/>
        <v>0.92448864702570877</v>
      </c>
      <c r="L1083" s="1">
        <f t="shared" si="1189"/>
        <v>0.10437869822485203</v>
      </c>
      <c r="M1083" s="1">
        <f t="shared" si="1190"/>
        <v>0.7212781065088758</v>
      </c>
      <c r="N1083" s="1">
        <f t="shared" si="1191"/>
        <v>2</v>
      </c>
      <c r="O1083" s="1">
        <f t="shared" si="1192"/>
        <v>0</v>
      </c>
      <c r="P1083" s="1">
        <f t="shared" si="1193"/>
        <v>1</v>
      </c>
      <c r="Q1083" s="1">
        <f t="shared" si="1194"/>
        <v>0</v>
      </c>
      <c r="R1083" s="1">
        <f t="shared" si="1195"/>
        <v>0</v>
      </c>
    </row>
    <row r="1084" spans="1:18" hidden="1" x14ac:dyDescent="0.3">
      <c r="A1084" s="1">
        <f t="shared" si="1241"/>
        <v>180</v>
      </c>
      <c r="B1084" s="1">
        <f t="shared" ref="B1084:D1084" si="1249">INDEX(A$6:A$221,$A1084)-A$900</f>
        <v>0.51506849315068493</v>
      </c>
      <c r="C1084" s="1">
        <f t="shared" si="1249"/>
        <v>0.56164383561643838</v>
      </c>
      <c r="D1084" s="1">
        <f t="shared" si="1249"/>
        <v>0.78630136986301402</v>
      </c>
      <c r="E1084" s="1">
        <f t="shared" si="1182"/>
        <v>0.19487179487179485</v>
      </c>
      <c r="F1084" s="1">
        <f t="shared" si="1183"/>
        <v>0.17435897435897429</v>
      </c>
      <c r="G1084" s="1">
        <f t="shared" si="1184"/>
        <v>0.3897435897435898</v>
      </c>
      <c r="H1084" s="1">
        <f t="shared" si="1185"/>
        <v>0.18461538461538451</v>
      </c>
      <c r="I1084" s="1">
        <f t="shared" si="1186"/>
        <v>0.82153846153846155</v>
      </c>
      <c r="J1084" s="1">
        <f t="shared" si="1187"/>
        <v>0.31076923076923091</v>
      </c>
      <c r="K1084" s="1">
        <f t="shared" si="1188"/>
        <v>1.1990091949709143</v>
      </c>
      <c r="L1084" s="1">
        <f t="shared" si="1189"/>
        <v>0.22027613412228797</v>
      </c>
      <c r="M1084" s="1">
        <f t="shared" si="1190"/>
        <v>0.80558579881656822</v>
      </c>
      <c r="N1084" s="1">
        <f t="shared" si="1191"/>
        <v>2</v>
      </c>
      <c r="O1084" s="1">
        <f t="shared" si="1192"/>
        <v>0</v>
      </c>
      <c r="P1084" s="1">
        <f t="shared" si="1193"/>
        <v>1</v>
      </c>
      <c r="Q1084" s="1">
        <f t="shared" si="1194"/>
        <v>0</v>
      </c>
      <c r="R1084" s="1">
        <f t="shared" si="1195"/>
        <v>0</v>
      </c>
    </row>
    <row r="1085" spans="1:18" hidden="1" x14ac:dyDescent="0.3">
      <c r="A1085" s="1">
        <f t="shared" si="1241"/>
        <v>181</v>
      </c>
      <c r="B1085" s="1">
        <f t="shared" ref="B1085:D1085" si="1250">INDEX(A$6:A$221,$A1085)-A$900</f>
        <v>0.71506849315068488</v>
      </c>
      <c r="C1085" s="1">
        <f t="shared" si="1250"/>
        <v>-0.43835616438356156</v>
      </c>
      <c r="D1085" s="1">
        <f t="shared" si="1250"/>
        <v>-0.21369863013698623</v>
      </c>
      <c r="E1085" s="1">
        <f t="shared" si="1182"/>
        <v>0.3948717948717948</v>
      </c>
      <c r="F1085" s="1">
        <f t="shared" si="1183"/>
        <v>-0.82564102564102571</v>
      </c>
      <c r="G1085" s="1">
        <f t="shared" si="1184"/>
        <v>-0.61025641025641042</v>
      </c>
      <c r="H1085" s="1">
        <f t="shared" si="1185"/>
        <v>0.38461538461538447</v>
      </c>
      <c r="I1085" s="1">
        <f t="shared" si="1186"/>
        <v>-0.17846153846153848</v>
      </c>
      <c r="J1085" s="1">
        <f t="shared" si="1187"/>
        <v>-0.68923076923076931</v>
      </c>
      <c r="K1085" s="1">
        <f t="shared" si="1188"/>
        <v>0.7491461812722835</v>
      </c>
      <c r="L1085" s="1">
        <f t="shared" si="1189"/>
        <v>1.2100197238658781</v>
      </c>
      <c r="M1085" s="1">
        <f t="shared" si="1190"/>
        <v>0.65481656804733723</v>
      </c>
      <c r="N1085" s="1">
        <f t="shared" si="1191"/>
        <v>3</v>
      </c>
      <c r="O1085" s="1">
        <f t="shared" si="1192"/>
        <v>0</v>
      </c>
      <c r="P1085" s="1">
        <f t="shared" si="1193"/>
        <v>0</v>
      </c>
      <c r="Q1085" s="1">
        <f t="shared" si="1194"/>
        <v>1</v>
      </c>
      <c r="R1085" s="1">
        <f t="shared" si="1195"/>
        <v>0</v>
      </c>
    </row>
    <row r="1086" spans="1:18" hidden="1" x14ac:dyDescent="0.3">
      <c r="A1086" s="1">
        <f t="shared" si="1241"/>
        <v>182</v>
      </c>
      <c r="B1086" s="1">
        <f t="shared" ref="B1086:D1086" si="1251">INDEX(A$6:A$221,$A1086)-A$900</f>
        <v>0.71506849315068488</v>
      </c>
      <c r="C1086" s="1">
        <f t="shared" si="1251"/>
        <v>-0.43835616438356156</v>
      </c>
      <c r="D1086" s="1">
        <f t="shared" si="1251"/>
        <v>-1.3698630136986217E-2</v>
      </c>
      <c r="E1086" s="1">
        <f t="shared" si="1182"/>
        <v>0.3948717948717948</v>
      </c>
      <c r="F1086" s="1">
        <f t="shared" si="1183"/>
        <v>-0.82564102564102571</v>
      </c>
      <c r="G1086" s="1">
        <f t="shared" si="1184"/>
        <v>-0.41025641025641041</v>
      </c>
      <c r="H1086" s="1">
        <f t="shared" si="1185"/>
        <v>0.38461538461538447</v>
      </c>
      <c r="I1086" s="1">
        <f t="shared" si="1186"/>
        <v>-0.17846153846153848</v>
      </c>
      <c r="J1086" s="1">
        <f t="shared" si="1187"/>
        <v>-0.4892307692307693</v>
      </c>
      <c r="K1086" s="1">
        <f t="shared" si="1188"/>
        <v>0.70366672921748907</v>
      </c>
      <c r="L1086" s="1">
        <f t="shared" si="1189"/>
        <v>1.0059171597633139</v>
      </c>
      <c r="M1086" s="1">
        <f t="shared" si="1190"/>
        <v>0.41912426035502959</v>
      </c>
      <c r="N1086" s="1">
        <f t="shared" si="1191"/>
        <v>3</v>
      </c>
      <c r="O1086" s="1">
        <f t="shared" si="1192"/>
        <v>0</v>
      </c>
      <c r="P1086" s="1">
        <f t="shared" si="1193"/>
        <v>0</v>
      </c>
      <c r="Q1086" s="1">
        <f t="shared" si="1194"/>
        <v>1</v>
      </c>
      <c r="R1086" s="1">
        <f t="shared" si="1195"/>
        <v>0</v>
      </c>
    </row>
    <row r="1087" spans="1:18" hidden="1" x14ac:dyDescent="0.3">
      <c r="A1087" s="1">
        <f t="shared" si="1241"/>
        <v>183</v>
      </c>
      <c r="B1087" s="1">
        <f t="shared" ref="B1087:D1087" si="1252">INDEX(A$6:A$221,$A1087)-A$900</f>
        <v>0.71506849315068488</v>
      </c>
      <c r="C1087" s="1">
        <f t="shared" si="1252"/>
        <v>-0.43835616438356156</v>
      </c>
      <c r="D1087" s="1">
        <f t="shared" si="1252"/>
        <v>0.18630136986301379</v>
      </c>
      <c r="E1087" s="1">
        <f t="shared" si="1182"/>
        <v>0.3948717948717948</v>
      </c>
      <c r="F1087" s="1">
        <f t="shared" si="1183"/>
        <v>-0.82564102564102571</v>
      </c>
      <c r="G1087" s="1">
        <f t="shared" si="1184"/>
        <v>-0.2102564102564104</v>
      </c>
      <c r="H1087" s="1">
        <f t="shared" si="1185"/>
        <v>0.38461538461538447</v>
      </c>
      <c r="I1087" s="1">
        <f t="shared" si="1186"/>
        <v>-0.17846153846153848</v>
      </c>
      <c r="J1087" s="1">
        <f t="shared" si="1187"/>
        <v>-0.28923076923076929</v>
      </c>
      <c r="K1087" s="1">
        <f t="shared" si="1188"/>
        <v>0.73818727716269461</v>
      </c>
      <c r="L1087" s="1">
        <f t="shared" si="1189"/>
        <v>0.88181459566074971</v>
      </c>
      <c r="M1087" s="1">
        <f t="shared" si="1190"/>
        <v>0.26343195266272179</v>
      </c>
      <c r="N1087" s="1">
        <f t="shared" si="1191"/>
        <v>3</v>
      </c>
      <c r="O1087" s="1">
        <f t="shared" si="1192"/>
        <v>0</v>
      </c>
      <c r="P1087" s="1">
        <f t="shared" si="1193"/>
        <v>0</v>
      </c>
      <c r="Q1087" s="1">
        <f t="shared" si="1194"/>
        <v>1</v>
      </c>
      <c r="R1087" s="1">
        <f t="shared" si="1195"/>
        <v>0</v>
      </c>
    </row>
    <row r="1088" spans="1:18" hidden="1" x14ac:dyDescent="0.3">
      <c r="A1088" s="1">
        <f t="shared" si="1241"/>
        <v>184</v>
      </c>
      <c r="B1088" s="1">
        <f t="shared" ref="B1088:D1088" si="1253">INDEX(A$6:A$221,$A1088)-A$900</f>
        <v>0.71506849315068488</v>
      </c>
      <c r="C1088" s="1">
        <f t="shared" si="1253"/>
        <v>-0.43835616438356156</v>
      </c>
      <c r="D1088" s="1">
        <f t="shared" si="1253"/>
        <v>0.38630136986301389</v>
      </c>
      <c r="E1088" s="1">
        <f t="shared" si="1182"/>
        <v>0.3948717948717948</v>
      </c>
      <c r="F1088" s="1">
        <f t="shared" si="1183"/>
        <v>-0.82564102564102571</v>
      </c>
      <c r="G1088" s="1">
        <f t="shared" si="1184"/>
        <v>-1.0256410256410331E-2</v>
      </c>
      <c r="H1088" s="1">
        <f t="shared" si="1185"/>
        <v>0.38461538461538447</v>
      </c>
      <c r="I1088" s="1">
        <f t="shared" si="1186"/>
        <v>-0.17846153846153848</v>
      </c>
      <c r="J1088" s="1">
        <f t="shared" si="1187"/>
        <v>-8.9230769230769225E-2</v>
      </c>
      <c r="K1088" s="1">
        <f t="shared" si="1188"/>
        <v>0.85270782510790011</v>
      </c>
      <c r="L1088" s="1">
        <f t="shared" si="1189"/>
        <v>0.83771203155818552</v>
      </c>
      <c r="M1088" s="1">
        <f t="shared" si="1190"/>
        <v>0.18773964497041409</v>
      </c>
      <c r="N1088" s="1">
        <f t="shared" si="1191"/>
        <v>3</v>
      </c>
      <c r="O1088" s="1">
        <f t="shared" si="1192"/>
        <v>0</v>
      </c>
      <c r="P1088" s="1">
        <f t="shared" si="1193"/>
        <v>0</v>
      </c>
      <c r="Q1088" s="1">
        <f t="shared" si="1194"/>
        <v>1</v>
      </c>
      <c r="R1088" s="1">
        <f t="shared" si="1195"/>
        <v>0</v>
      </c>
    </row>
    <row r="1089" spans="1:18" hidden="1" x14ac:dyDescent="0.3">
      <c r="A1089" s="1">
        <f t="shared" si="1241"/>
        <v>185</v>
      </c>
      <c r="B1089" s="1">
        <f t="shared" ref="B1089:D1089" si="1254">INDEX(A$6:A$221,$A1089)-A$900</f>
        <v>0.71506849315068488</v>
      </c>
      <c r="C1089" s="1">
        <f t="shared" si="1254"/>
        <v>-0.43835616438356156</v>
      </c>
      <c r="D1089" s="1">
        <f t="shared" si="1254"/>
        <v>0.58630136986301395</v>
      </c>
      <c r="E1089" s="1">
        <f t="shared" si="1182"/>
        <v>0.3948717948717948</v>
      </c>
      <c r="F1089" s="1">
        <f t="shared" si="1183"/>
        <v>-0.82564102564102571</v>
      </c>
      <c r="G1089" s="1">
        <f t="shared" si="1184"/>
        <v>0.18974358974358974</v>
      </c>
      <c r="H1089" s="1">
        <f t="shared" si="1185"/>
        <v>0.38461538461538447</v>
      </c>
      <c r="I1089" s="1">
        <f t="shared" si="1186"/>
        <v>-0.17846153846153848</v>
      </c>
      <c r="J1089" s="1">
        <f t="shared" si="1187"/>
        <v>0.11076923076923084</v>
      </c>
      <c r="K1089" s="1">
        <f t="shared" si="1188"/>
        <v>1.0472283730531058</v>
      </c>
      <c r="L1089" s="1">
        <f t="shared" si="1189"/>
        <v>0.8736094674556214</v>
      </c>
      <c r="M1089" s="1">
        <f t="shared" si="1190"/>
        <v>0.19204733727810641</v>
      </c>
      <c r="N1089" s="1">
        <f t="shared" si="1191"/>
        <v>3</v>
      </c>
      <c r="O1089" s="1">
        <f t="shared" si="1192"/>
        <v>0</v>
      </c>
      <c r="P1089" s="1">
        <f t="shared" si="1193"/>
        <v>0</v>
      </c>
      <c r="Q1089" s="1">
        <f t="shared" si="1194"/>
        <v>1</v>
      </c>
      <c r="R1089" s="1">
        <f t="shared" si="1195"/>
        <v>0</v>
      </c>
    </row>
    <row r="1090" spans="1:18" hidden="1" x14ac:dyDescent="0.3">
      <c r="A1090" s="1">
        <f t="shared" si="1241"/>
        <v>186</v>
      </c>
      <c r="B1090" s="1">
        <f t="shared" ref="B1090:D1090" si="1255">INDEX(A$6:A$221,$A1090)-A$900</f>
        <v>0.71506849315068488</v>
      </c>
      <c r="C1090" s="1">
        <f t="shared" si="1255"/>
        <v>-0.43835616438356156</v>
      </c>
      <c r="D1090" s="1">
        <f t="shared" si="1255"/>
        <v>0.78630136986301402</v>
      </c>
      <c r="E1090" s="1">
        <f t="shared" si="1182"/>
        <v>0.3948717948717948</v>
      </c>
      <c r="F1090" s="1">
        <f t="shared" si="1183"/>
        <v>-0.82564102564102571</v>
      </c>
      <c r="G1090" s="1">
        <f t="shared" si="1184"/>
        <v>0.3897435897435898</v>
      </c>
      <c r="H1090" s="1">
        <f t="shared" si="1185"/>
        <v>0.38461538461538447</v>
      </c>
      <c r="I1090" s="1">
        <f t="shared" si="1186"/>
        <v>-0.17846153846153848</v>
      </c>
      <c r="J1090" s="1">
        <f t="shared" si="1187"/>
        <v>0.31076923076923091</v>
      </c>
      <c r="K1090" s="1">
        <f t="shared" si="1188"/>
        <v>1.3217489209983113</v>
      </c>
      <c r="L1090" s="1">
        <f t="shared" si="1189"/>
        <v>0.98950690335305735</v>
      </c>
      <c r="M1090" s="1">
        <f t="shared" si="1190"/>
        <v>0.27635502958579883</v>
      </c>
      <c r="N1090" s="1">
        <f t="shared" si="1191"/>
        <v>3</v>
      </c>
      <c r="O1090" s="1">
        <f t="shared" si="1192"/>
        <v>0</v>
      </c>
      <c r="P1090" s="1">
        <f t="shared" si="1193"/>
        <v>0</v>
      </c>
      <c r="Q1090" s="1">
        <f t="shared" si="1194"/>
        <v>1</v>
      </c>
      <c r="R1090" s="1">
        <f t="shared" si="1195"/>
        <v>0</v>
      </c>
    </row>
    <row r="1091" spans="1:18" hidden="1" x14ac:dyDescent="0.3">
      <c r="A1091" s="1">
        <f t="shared" si="1241"/>
        <v>187</v>
      </c>
      <c r="B1091" s="1">
        <f t="shared" ref="B1091:D1091" si="1256">INDEX(A$6:A$221,$A1091)-A$900</f>
        <v>0.71506849315068488</v>
      </c>
      <c r="C1091" s="1">
        <f t="shared" si="1256"/>
        <v>-0.23835616438356155</v>
      </c>
      <c r="D1091" s="1">
        <f t="shared" si="1256"/>
        <v>-0.21369863013698623</v>
      </c>
      <c r="E1091" s="1">
        <f t="shared" si="1182"/>
        <v>0.3948717948717948</v>
      </c>
      <c r="F1091" s="1">
        <f t="shared" si="1183"/>
        <v>-0.62564102564102564</v>
      </c>
      <c r="G1091" s="1">
        <f t="shared" si="1184"/>
        <v>-0.61025641025641042</v>
      </c>
      <c r="H1091" s="1">
        <f t="shared" si="1185"/>
        <v>0.38461538461538447</v>
      </c>
      <c r="I1091" s="1">
        <f t="shared" si="1186"/>
        <v>2.1538461538461534E-2</v>
      </c>
      <c r="J1091" s="1">
        <f t="shared" si="1187"/>
        <v>-0.68923076923076931</v>
      </c>
      <c r="K1091" s="1">
        <f t="shared" si="1188"/>
        <v>0.61380371551885893</v>
      </c>
      <c r="L1091" s="1">
        <f t="shared" si="1189"/>
        <v>0.91976331360946761</v>
      </c>
      <c r="M1091" s="1">
        <f t="shared" si="1190"/>
        <v>0.62343195266272189</v>
      </c>
      <c r="N1091" s="1">
        <f t="shared" si="1191"/>
        <v>1</v>
      </c>
      <c r="O1091" s="1">
        <f t="shared" si="1192"/>
        <v>1</v>
      </c>
      <c r="P1091" s="1">
        <f t="shared" si="1193"/>
        <v>0</v>
      </c>
      <c r="Q1091" s="1">
        <f t="shared" si="1194"/>
        <v>0</v>
      </c>
      <c r="R1091" s="1">
        <f t="shared" si="1195"/>
        <v>0</v>
      </c>
    </row>
    <row r="1092" spans="1:18" hidden="1" x14ac:dyDescent="0.3">
      <c r="A1092" s="1">
        <f>A1091+1</f>
        <v>188</v>
      </c>
      <c r="B1092" s="1">
        <f t="shared" ref="B1092:D1092" si="1257">INDEX(A$6:A$221,$A1092)-A$900</f>
        <v>0.71506849315068488</v>
      </c>
      <c r="C1092" s="1">
        <f t="shared" si="1257"/>
        <v>-0.23835616438356155</v>
      </c>
      <c r="D1092" s="1">
        <f t="shared" si="1257"/>
        <v>-1.3698630136986217E-2</v>
      </c>
      <c r="E1092" s="1">
        <f t="shared" si="1182"/>
        <v>0.3948717948717948</v>
      </c>
      <c r="F1092" s="1">
        <f t="shared" si="1183"/>
        <v>-0.62564102564102564</v>
      </c>
      <c r="G1092" s="1">
        <f t="shared" si="1184"/>
        <v>-0.41025641025641041</v>
      </c>
      <c r="H1092" s="1">
        <f t="shared" si="1185"/>
        <v>0.38461538461538447</v>
      </c>
      <c r="I1092" s="1">
        <f t="shared" si="1186"/>
        <v>2.1538461538461534E-2</v>
      </c>
      <c r="J1092" s="1">
        <f t="shared" si="1187"/>
        <v>-0.4892307692307693</v>
      </c>
      <c r="K1092" s="1">
        <f t="shared" si="1188"/>
        <v>0.56832426346406451</v>
      </c>
      <c r="L1092" s="1">
        <f t="shared" si="1189"/>
        <v>0.71566074950690339</v>
      </c>
      <c r="M1092" s="1">
        <f t="shared" si="1190"/>
        <v>0.38773964497041419</v>
      </c>
      <c r="N1092" s="1">
        <f t="shared" si="1191"/>
        <v>3</v>
      </c>
      <c r="O1092" s="1">
        <f t="shared" si="1192"/>
        <v>0</v>
      </c>
      <c r="P1092" s="1">
        <f t="shared" si="1193"/>
        <v>0</v>
      </c>
      <c r="Q1092" s="1">
        <f t="shared" si="1194"/>
        <v>1</v>
      </c>
      <c r="R1092" s="1">
        <f t="shared" si="1195"/>
        <v>0</v>
      </c>
    </row>
    <row r="1093" spans="1:18" hidden="1" x14ac:dyDescent="0.3">
      <c r="A1093" s="1">
        <f t="shared" ref="A1093:A1120" si="1258">A1092+1</f>
        <v>189</v>
      </c>
      <c r="B1093" s="1">
        <f t="shared" ref="B1093:D1093" si="1259">INDEX(A$6:A$221,$A1093)-A$900</f>
        <v>0.71506849315068488</v>
      </c>
      <c r="C1093" s="1">
        <f t="shared" si="1259"/>
        <v>-0.23835616438356155</v>
      </c>
      <c r="D1093" s="1">
        <f t="shared" si="1259"/>
        <v>0.18630136986301379</v>
      </c>
      <c r="E1093" s="1">
        <f t="shared" si="1182"/>
        <v>0.3948717948717948</v>
      </c>
      <c r="F1093" s="1">
        <f t="shared" si="1183"/>
        <v>-0.62564102564102564</v>
      </c>
      <c r="G1093" s="1">
        <f t="shared" si="1184"/>
        <v>-0.2102564102564104</v>
      </c>
      <c r="H1093" s="1">
        <f t="shared" si="1185"/>
        <v>0.38461538461538447</v>
      </c>
      <c r="I1093" s="1">
        <f t="shared" si="1186"/>
        <v>2.1538461538461534E-2</v>
      </c>
      <c r="J1093" s="1">
        <f t="shared" si="1187"/>
        <v>-0.28923076923076929</v>
      </c>
      <c r="K1093" s="1">
        <f t="shared" si="1188"/>
        <v>0.60284481140927004</v>
      </c>
      <c r="L1093" s="1">
        <f t="shared" si="1189"/>
        <v>0.59155818540433924</v>
      </c>
      <c r="M1093" s="1">
        <f t="shared" si="1190"/>
        <v>0.23204733727810645</v>
      </c>
      <c r="N1093" s="1">
        <f t="shared" si="1191"/>
        <v>3</v>
      </c>
      <c r="O1093" s="1">
        <f t="shared" si="1192"/>
        <v>0</v>
      </c>
      <c r="P1093" s="1">
        <f t="shared" si="1193"/>
        <v>0</v>
      </c>
      <c r="Q1093" s="1">
        <f t="shared" si="1194"/>
        <v>1</v>
      </c>
      <c r="R1093" s="1">
        <f t="shared" si="1195"/>
        <v>0</v>
      </c>
    </row>
    <row r="1094" spans="1:18" hidden="1" x14ac:dyDescent="0.3">
      <c r="A1094" s="1">
        <f t="shared" si="1258"/>
        <v>190</v>
      </c>
      <c r="B1094" s="1">
        <f t="shared" ref="B1094:D1094" si="1260">INDEX(A$6:A$221,$A1094)-A$900</f>
        <v>0.71506849315068488</v>
      </c>
      <c r="C1094" s="1">
        <f t="shared" si="1260"/>
        <v>-0.23835616438356155</v>
      </c>
      <c r="D1094" s="1">
        <f t="shared" si="1260"/>
        <v>0.38630136986301389</v>
      </c>
      <c r="E1094" s="1">
        <f t="shared" si="1182"/>
        <v>0.3948717948717948</v>
      </c>
      <c r="F1094" s="1">
        <f t="shared" si="1183"/>
        <v>-0.62564102564102564</v>
      </c>
      <c r="G1094" s="1">
        <f t="shared" si="1184"/>
        <v>-1.0256410256410331E-2</v>
      </c>
      <c r="H1094" s="1">
        <f t="shared" si="1185"/>
        <v>0.38461538461538447</v>
      </c>
      <c r="I1094" s="1">
        <f t="shared" si="1186"/>
        <v>2.1538461538461534E-2</v>
      </c>
      <c r="J1094" s="1">
        <f t="shared" si="1187"/>
        <v>-8.9230769230769225E-2</v>
      </c>
      <c r="K1094" s="1">
        <f t="shared" si="1188"/>
        <v>0.71736535935447554</v>
      </c>
      <c r="L1094" s="1">
        <f t="shared" si="1189"/>
        <v>0.54745562130177505</v>
      </c>
      <c r="M1094" s="1">
        <f t="shared" si="1190"/>
        <v>0.15635502958579872</v>
      </c>
      <c r="N1094" s="1">
        <f t="shared" si="1191"/>
        <v>3</v>
      </c>
      <c r="O1094" s="1">
        <f t="shared" si="1192"/>
        <v>0</v>
      </c>
      <c r="P1094" s="1">
        <f t="shared" si="1193"/>
        <v>0</v>
      </c>
      <c r="Q1094" s="1">
        <f t="shared" si="1194"/>
        <v>1</v>
      </c>
      <c r="R1094" s="1">
        <f t="shared" si="1195"/>
        <v>0</v>
      </c>
    </row>
    <row r="1095" spans="1:18" hidden="1" x14ac:dyDescent="0.3">
      <c r="A1095" s="1">
        <f t="shared" si="1258"/>
        <v>191</v>
      </c>
      <c r="B1095" s="1">
        <f t="shared" ref="B1095:D1095" si="1261">INDEX(A$6:A$221,$A1095)-A$900</f>
        <v>0.71506849315068488</v>
      </c>
      <c r="C1095" s="1">
        <f t="shared" si="1261"/>
        <v>-0.23835616438356155</v>
      </c>
      <c r="D1095" s="1">
        <f t="shared" si="1261"/>
        <v>0.58630136986301395</v>
      </c>
      <c r="E1095" s="1">
        <f t="shared" si="1182"/>
        <v>0.3948717948717948</v>
      </c>
      <c r="F1095" s="1">
        <f t="shared" si="1183"/>
        <v>-0.62564102564102564</v>
      </c>
      <c r="G1095" s="1">
        <f t="shared" si="1184"/>
        <v>0.18974358974358974</v>
      </c>
      <c r="H1095" s="1">
        <f t="shared" si="1185"/>
        <v>0.38461538461538447</v>
      </c>
      <c r="I1095" s="1">
        <f t="shared" si="1186"/>
        <v>2.1538461538461534E-2</v>
      </c>
      <c r="J1095" s="1">
        <f t="shared" si="1187"/>
        <v>0.11076923076923084</v>
      </c>
      <c r="K1095" s="1">
        <f t="shared" si="1188"/>
        <v>0.91188590729968122</v>
      </c>
      <c r="L1095" s="1">
        <f t="shared" si="1189"/>
        <v>0.58335305719921093</v>
      </c>
      <c r="M1095" s="1">
        <f t="shared" si="1190"/>
        <v>0.16066272189349104</v>
      </c>
      <c r="N1095" s="1">
        <f t="shared" si="1191"/>
        <v>3</v>
      </c>
      <c r="O1095" s="1">
        <f t="shared" si="1192"/>
        <v>0</v>
      </c>
      <c r="P1095" s="1">
        <f t="shared" si="1193"/>
        <v>0</v>
      </c>
      <c r="Q1095" s="1">
        <f t="shared" si="1194"/>
        <v>1</v>
      </c>
      <c r="R1095" s="1">
        <f t="shared" si="1195"/>
        <v>0</v>
      </c>
    </row>
    <row r="1096" spans="1:18" hidden="1" x14ac:dyDescent="0.3">
      <c r="A1096" s="1">
        <f t="shared" si="1258"/>
        <v>192</v>
      </c>
      <c r="B1096" s="1">
        <f t="shared" ref="B1096:D1096" si="1262">INDEX(A$6:A$221,$A1096)-A$900</f>
        <v>0.71506849315068488</v>
      </c>
      <c r="C1096" s="1">
        <f t="shared" si="1262"/>
        <v>-0.23835616438356155</v>
      </c>
      <c r="D1096" s="1">
        <f t="shared" si="1262"/>
        <v>0.78630136986301402</v>
      </c>
      <c r="E1096" s="1">
        <f t="shared" si="1182"/>
        <v>0.3948717948717948</v>
      </c>
      <c r="F1096" s="1">
        <f t="shared" si="1183"/>
        <v>-0.62564102564102564</v>
      </c>
      <c r="G1096" s="1">
        <f t="shared" si="1184"/>
        <v>0.3897435897435898</v>
      </c>
      <c r="H1096" s="1">
        <f t="shared" si="1185"/>
        <v>0.38461538461538447</v>
      </c>
      <c r="I1096" s="1">
        <f t="shared" si="1186"/>
        <v>2.1538461538461534E-2</v>
      </c>
      <c r="J1096" s="1">
        <f t="shared" si="1187"/>
        <v>0.31076923076923091</v>
      </c>
      <c r="K1096" s="1">
        <f t="shared" si="1188"/>
        <v>1.186406455244887</v>
      </c>
      <c r="L1096" s="1">
        <f t="shared" si="1189"/>
        <v>0.69925049309664689</v>
      </c>
      <c r="M1096" s="1">
        <f t="shared" si="1190"/>
        <v>0.24497041420118343</v>
      </c>
      <c r="N1096" s="1">
        <f t="shared" si="1191"/>
        <v>3</v>
      </c>
      <c r="O1096" s="1">
        <f t="shared" si="1192"/>
        <v>0</v>
      </c>
      <c r="P1096" s="1">
        <f t="shared" si="1193"/>
        <v>0</v>
      </c>
      <c r="Q1096" s="1">
        <f t="shared" si="1194"/>
        <v>1</v>
      </c>
      <c r="R1096" s="1">
        <f t="shared" si="1195"/>
        <v>0</v>
      </c>
    </row>
    <row r="1097" spans="1:18" hidden="1" x14ac:dyDescent="0.3">
      <c r="A1097" s="1">
        <f t="shared" si="1258"/>
        <v>193</v>
      </c>
      <c r="B1097" s="1">
        <f t="shared" ref="B1097:D1097" si="1263">INDEX(A$6:A$221,$A1097)-A$900</f>
        <v>0.71506849315068488</v>
      </c>
      <c r="C1097" s="1">
        <f t="shared" si="1263"/>
        <v>-3.8356164383561542E-2</v>
      </c>
      <c r="D1097" s="1">
        <f t="shared" si="1263"/>
        <v>-0.21369863013698623</v>
      </c>
      <c r="E1097" s="1">
        <f t="shared" si="1182"/>
        <v>0.3948717948717948</v>
      </c>
      <c r="F1097" s="1">
        <f t="shared" si="1183"/>
        <v>-0.42564102564102568</v>
      </c>
      <c r="G1097" s="1">
        <f t="shared" si="1184"/>
        <v>-0.61025641025641042</v>
      </c>
      <c r="H1097" s="1">
        <f t="shared" si="1185"/>
        <v>0.38461538461538447</v>
      </c>
      <c r="I1097" s="1">
        <f t="shared" si="1186"/>
        <v>0.22153846153846155</v>
      </c>
      <c r="J1097" s="1">
        <f t="shared" si="1187"/>
        <v>-0.68923076923076931</v>
      </c>
      <c r="K1097" s="1">
        <f t="shared" si="1188"/>
        <v>0.55846124976543421</v>
      </c>
      <c r="L1097" s="1">
        <f t="shared" si="1189"/>
        <v>0.70950690335305744</v>
      </c>
      <c r="M1097" s="1">
        <f t="shared" si="1190"/>
        <v>0.6720473372781065</v>
      </c>
      <c r="N1097" s="1">
        <f t="shared" si="1191"/>
        <v>1</v>
      </c>
      <c r="O1097" s="1">
        <f t="shared" si="1192"/>
        <v>1</v>
      </c>
      <c r="P1097" s="1">
        <f t="shared" si="1193"/>
        <v>0</v>
      </c>
      <c r="Q1097" s="1">
        <f t="shared" si="1194"/>
        <v>0</v>
      </c>
      <c r="R1097" s="1">
        <f t="shared" si="1195"/>
        <v>0</v>
      </c>
    </row>
    <row r="1098" spans="1:18" hidden="1" x14ac:dyDescent="0.3">
      <c r="A1098" s="1">
        <f t="shared" si="1258"/>
        <v>194</v>
      </c>
      <c r="B1098" s="1">
        <f t="shared" ref="B1098:D1098" si="1264">INDEX(A$6:A$221,$A1098)-A$900</f>
        <v>0.71506849315068488</v>
      </c>
      <c r="C1098" s="1">
        <f t="shared" si="1264"/>
        <v>-3.8356164383561542E-2</v>
      </c>
      <c r="D1098" s="1">
        <f t="shared" si="1264"/>
        <v>-1.3698630136986217E-2</v>
      </c>
      <c r="E1098" s="1">
        <f t="shared" ref="E1098:E1120" si="1265">INDEX(A$6:A$221,$A1098)-A$901</f>
        <v>0.3948717948717948</v>
      </c>
      <c r="F1098" s="1">
        <f t="shared" ref="F1098:F1120" si="1266">INDEX(B$6:B$221,$A1098)-B$901</f>
        <v>-0.42564102564102568</v>
      </c>
      <c r="G1098" s="1">
        <f t="shared" ref="G1098:G1120" si="1267">INDEX(C$6:C$221,$A1098)-C$901</f>
        <v>-0.41025641025641041</v>
      </c>
      <c r="H1098" s="1">
        <f t="shared" ref="H1098:H1120" si="1268">INDEX(A$6:A$221,$A1098)-A$902</f>
        <v>0.38461538461538447</v>
      </c>
      <c r="I1098" s="1">
        <f t="shared" ref="I1098:I1120" si="1269">INDEX(B$6:B$221,$A1098)-B$902</f>
        <v>0.22153846153846155</v>
      </c>
      <c r="J1098" s="1">
        <f t="shared" ref="J1098:J1120" si="1270">INDEX(C$6:C$221,$A1098)-C$902</f>
        <v>-0.4892307692307693</v>
      </c>
      <c r="K1098" s="1">
        <f t="shared" ref="K1098:K1120" si="1271">SUMPRODUCT(B1098:D1098,B1098:D1098)</f>
        <v>0.51298179771063979</v>
      </c>
      <c r="L1098" s="1">
        <f t="shared" ref="L1098:L1120" si="1272">SUMPRODUCT(E1098:G1098,E1098:G1098)</f>
        <v>0.50540433925049322</v>
      </c>
      <c r="M1098" s="1">
        <f t="shared" ref="M1098:M1120" si="1273">SUMPRODUCT(H1098:J1098,H1098:J1098)</f>
        <v>0.4363550295857988</v>
      </c>
      <c r="N1098" s="1">
        <f t="shared" ref="N1098:N1120" si="1274">MATCH(MIN(K1098:M1098),K1098:M1098, 0)</f>
        <v>3</v>
      </c>
      <c r="O1098" s="1">
        <f t="shared" ref="O1098:O1120" si="1275">IF(N1098=1,1,0)</f>
        <v>0</v>
      </c>
      <c r="P1098" s="1">
        <f t="shared" ref="P1098:P1120" si="1276">IF(N1098=2,1,0)</f>
        <v>0</v>
      </c>
      <c r="Q1098" s="1">
        <f t="shared" ref="Q1098:Q1120" si="1277">IF(N1098=3,1,0)</f>
        <v>1</v>
      </c>
      <c r="R1098" s="1">
        <f t="shared" ref="R1098:R1120" si="1278">IF(N1098=N873, 0, 1)</f>
        <v>0</v>
      </c>
    </row>
    <row r="1099" spans="1:18" hidden="1" x14ac:dyDescent="0.3">
      <c r="A1099" s="1">
        <f t="shared" si="1258"/>
        <v>195</v>
      </c>
      <c r="B1099" s="1">
        <f t="shared" ref="B1099:D1099" si="1279">INDEX(A$6:A$221,$A1099)-A$900</f>
        <v>0.71506849315068488</v>
      </c>
      <c r="C1099" s="1">
        <f t="shared" si="1279"/>
        <v>-3.8356164383561542E-2</v>
      </c>
      <c r="D1099" s="1">
        <f t="shared" si="1279"/>
        <v>0.18630136986301379</v>
      </c>
      <c r="E1099" s="1">
        <f t="shared" si="1265"/>
        <v>0.3948717948717948</v>
      </c>
      <c r="F1099" s="1">
        <f t="shared" si="1266"/>
        <v>-0.42564102564102568</v>
      </c>
      <c r="G1099" s="1">
        <f t="shared" si="1267"/>
        <v>-0.2102564102564104</v>
      </c>
      <c r="H1099" s="1">
        <f t="shared" si="1268"/>
        <v>0.38461538461538447</v>
      </c>
      <c r="I1099" s="1">
        <f t="shared" si="1269"/>
        <v>0.22153846153846155</v>
      </c>
      <c r="J1099" s="1">
        <f t="shared" si="1270"/>
        <v>-0.28923076923076929</v>
      </c>
      <c r="K1099" s="1">
        <f t="shared" si="1271"/>
        <v>0.54750234565584532</v>
      </c>
      <c r="L1099" s="1">
        <f t="shared" si="1272"/>
        <v>0.38130177514792907</v>
      </c>
      <c r="M1099" s="1">
        <f t="shared" si="1273"/>
        <v>0.28066272189349106</v>
      </c>
      <c r="N1099" s="1">
        <f t="shared" si="1274"/>
        <v>3</v>
      </c>
      <c r="O1099" s="1">
        <f t="shared" si="1275"/>
        <v>0</v>
      </c>
      <c r="P1099" s="1">
        <f t="shared" si="1276"/>
        <v>0</v>
      </c>
      <c r="Q1099" s="1">
        <f t="shared" si="1277"/>
        <v>1</v>
      </c>
      <c r="R1099" s="1">
        <f t="shared" si="1278"/>
        <v>0</v>
      </c>
    </row>
    <row r="1100" spans="1:18" hidden="1" x14ac:dyDescent="0.3">
      <c r="A1100" s="1">
        <f t="shared" si="1258"/>
        <v>196</v>
      </c>
      <c r="B1100" s="1">
        <f t="shared" ref="B1100:D1100" si="1280">INDEX(A$6:A$221,$A1100)-A$900</f>
        <v>0.71506849315068488</v>
      </c>
      <c r="C1100" s="1">
        <f t="shared" si="1280"/>
        <v>-3.8356164383561542E-2</v>
      </c>
      <c r="D1100" s="1">
        <f t="shared" si="1280"/>
        <v>0.38630136986301389</v>
      </c>
      <c r="E1100" s="1">
        <f t="shared" si="1265"/>
        <v>0.3948717948717948</v>
      </c>
      <c r="F1100" s="1">
        <f t="shared" si="1266"/>
        <v>-0.42564102564102568</v>
      </c>
      <c r="G1100" s="1">
        <f t="shared" si="1267"/>
        <v>-1.0256410256410331E-2</v>
      </c>
      <c r="H1100" s="1">
        <f t="shared" si="1268"/>
        <v>0.38461538461538447</v>
      </c>
      <c r="I1100" s="1">
        <f t="shared" si="1269"/>
        <v>0.22153846153846155</v>
      </c>
      <c r="J1100" s="1">
        <f t="shared" si="1270"/>
        <v>-8.9230769230769225E-2</v>
      </c>
      <c r="K1100" s="1">
        <f t="shared" si="1271"/>
        <v>0.66202289360105082</v>
      </c>
      <c r="L1100" s="1">
        <f t="shared" si="1272"/>
        <v>0.33719921104536488</v>
      </c>
      <c r="M1100" s="1">
        <f t="shared" si="1273"/>
        <v>0.20497041420118334</v>
      </c>
      <c r="N1100" s="1">
        <f t="shared" si="1274"/>
        <v>3</v>
      </c>
      <c r="O1100" s="1">
        <f t="shared" si="1275"/>
        <v>0</v>
      </c>
      <c r="P1100" s="1">
        <f t="shared" si="1276"/>
        <v>0</v>
      </c>
      <c r="Q1100" s="1">
        <f t="shared" si="1277"/>
        <v>1</v>
      </c>
      <c r="R1100" s="1">
        <f t="shared" si="1278"/>
        <v>0</v>
      </c>
    </row>
    <row r="1101" spans="1:18" hidden="1" x14ac:dyDescent="0.3">
      <c r="A1101" s="1">
        <f t="shared" si="1258"/>
        <v>197</v>
      </c>
      <c r="B1101" s="1">
        <f t="shared" ref="B1101:D1101" si="1281">INDEX(A$6:A$221,$A1101)-A$900</f>
        <v>0.71506849315068488</v>
      </c>
      <c r="C1101" s="1">
        <f t="shared" si="1281"/>
        <v>-3.8356164383561542E-2</v>
      </c>
      <c r="D1101" s="1">
        <f t="shared" si="1281"/>
        <v>0.58630136986301395</v>
      </c>
      <c r="E1101" s="1">
        <f t="shared" si="1265"/>
        <v>0.3948717948717948</v>
      </c>
      <c r="F1101" s="1">
        <f t="shared" si="1266"/>
        <v>-0.42564102564102568</v>
      </c>
      <c r="G1101" s="1">
        <f t="shared" si="1267"/>
        <v>0.18974358974358974</v>
      </c>
      <c r="H1101" s="1">
        <f t="shared" si="1268"/>
        <v>0.38461538461538447</v>
      </c>
      <c r="I1101" s="1">
        <f t="shared" si="1269"/>
        <v>0.22153846153846155</v>
      </c>
      <c r="J1101" s="1">
        <f t="shared" si="1270"/>
        <v>0.11076923076923084</v>
      </c>
      <c r="K1101" s="1">
        <f t="shared" si="1271"/>
        <v>0.8565434415462565</v>
      </c>
      <c r="L1101" s="1">
        <f t="shared" si="1272"/>
        <v>0.37309664694280076</v>
      </c>
      <c r="M1101" s="1">
        <f t="shared" si="1273"/>
        <v>0.20927810650887566</v>
      </c>
      <c r="N1101" s="1">
        <f t="shared" si="1274"/>
        <v>3</v>
      </c>
      <c r="O1101" s="1">
        <f t="shared" si="1275"/>
        <v>0</v>
      </c>
      <c r="P1101" s="1">
        <f t="shared" si="1276"/>
        <v>0</v>
      </c>
      <c r="Q1101" s="1">
        <f t="shared" si="1277"/>
        <v>1</v>
      </c>
      <c r="R1101" s="1">
        <f t="shared" si="1278"/>
        <v>0</v>
      </c>
    </row>
    <row r="1102" spans="1:18" hidden="1" x14ac:dyDescent="0.3">
      <c r="A1102" s="1">
        <f t="shared" si="1258"/>
        <v>198</v>
      </c>
      <c r="B1102" s="1">
        <f t="shared" ref="B1102:D1102" si="1282">INDEX(A$6:A$221,$A1102)-A$900</f>
        <v>0.71506849315068488</v>
      </c>
      <c r="C1102" s="1">
        <f t="shared" si="1282"/>
        <v>-3.8356164383561542E-2</v>
      </c>
      <c r="D1102" s="1">
        <f t="shared" si="1282"/>
        <v>0.78630136986301402</v>
      </c>
      <c r="E1102" s="1">
        <f t="shared" si="1265"/>
        <v>0.3948717948717948</v>
      </c>
      <c r="F1102" s="1">
        <f t="shared" si="1266"/>
        <v>-0.42564102564102568</v>
      </c>
      <c r="G1102" s="1">
        <f t="shared" si="1267"/>
        <v>0.3897435897435898</v>
      </c>
      <c r="H1102" s="1">
        <f t="shared" si="1268"/>
        <v>0.38461538461538447</v>
      </c>
      <c r="I1102" s="1">
        <f t="shared" si="1269"/>
        <v>0.22153846153846155</v>
      </c>
      <c r="J1102" s="1">
        <f t="shared" si="1270"/>
        <v>0.31076923076923091</v>
      </c>
      <c r="K1102" s="1">
        <f t="shared" si="1271"/>
        <v>1.1310639894914623</v>
      </c>
      <c r="L1102" s="1">
        <f t="shared" si="1272"/>
        <v>0.48899408284023671</v>
      </c>
      <c r="M1102" s="1">
        <f t="shared" si="1273"/>
        <v>0.29358579881656804</v>
      </c>
      <c r="N1102" s="1">
        <f t="shared" si="1274"/>
        <v>3</v>
      </c>
      <c r="O1102" s="1">
        <f t="shared" si="1275"/>
        <v>0</v>
      </c>
      <c r="P1102" s="1">
        <f t="shared" si="1276"/>
        <v>0</v>
      </c>
      <c r="Q1102" s="1">
        <f t="shared" si="1277"/>
        <v>1</v>
      </c>
      <c r="R1102" s="1">
        <f t="shared" si="1278"/>
        <v>0</v>
      </c>
    </row>
    <row r="1103" spans="1:18" hidden="1" x14ac:dyDescent="0.3">
      <c r="A1103" s="1">
        <f t="shared" si="1258"/>
        <v>199</v>
      </c>
      <c r="B1103" s="1">
        <f t="shared" ref="B1103:D1103" si="1283">INDEX(A$6:A$221,$A1103)-A$900</f>
        <v>0.71506849315068488</v>
      </c>
      <c r="C1103" s="1">
        <f t="shared" si="1283"/>
        <v>0.16164383561643852</v>
      </c>
      <c r="D1103" s="1">
        <f t="shared" si="1283"/>
        <v>-0.21369863013698623</v>
      </c>
      <c r="E1103" s="1">
        <f t="shared" si="1265"/>
        <v>0.3948717948717948</v>
      </c>
      <c r="F1103" s="1">
        <f t="shared" si="1266"/>
        <v>-0.22564102564102562</v>
      </c>
      <c r="G1103" s="1">
        <f t="shared" si="1267"/>
        <v>-0.61025641025641042</v>
      </c>
      <c r="H1103" s="1">
        <f t="shared" si="1268"/>
        <v>0.38461538461538447</v>
      </c>
      <c r="I1103" s="1">
        <f t="shared" si="1269"/>
        <v>0.42153846153846164</v>
      </c>
      <c r="J1103" s="1">
        <f t="shared" si="1270"/>
        <v>-0.68923076923076931</v>
      </c>
      <c r="K1103" s="1">
        <f t="shared" si="1271"/>
        <v>0.58311878401200967</v>
      </c>
      <c r="L1103" s="1">
        <f t="shared" si="1272"/>
        <v>0.57925049309664711</v>
      </c>
      <c r="M1103" s="1">
        <f t="shared" si="1273"/>
        <v>0.80066272189349119</v>
      </c>
      <c r="N1103" s="1">
        <f t="shared" si="1274"/>
        <v>2</v>
      </c>
      <c r="O1103" s="1">
        <f t="shared" si="1275"/>
        <v>0</v>
      </c>
      <c r="P1103" s="1">
        <f t="shared" si="1276"/>
        <v>1</v>
      </c>
      <c r="Q1103" s="1">
        <f t="shared" si="1277"/>
        <v>0</v>
      </c>
      <c r="R1103" s="1">
        <f t="shared" si="1278"/>
        <v>0</v>
      </c>
    </row>
    <row r="1104" spans="1:18" hidden="1" x14ac:dyDescent="0.3">
      <c r="A1104" s="1">
        <f t="shared" si="1258"/>
        <v>200</v>
      </c>
      <c r="B1104" s="1">
        <f t="shared" ref="B1104:D1104" si="1284">INDEX(A$6:A$221,$A1104)-A$900</f>
        <v>0.71506849315068488</v>
      </c>
      <c r="C1104" s="1">
        <f t="shared" si="1284"/>
        <v>0.16164383561643852</v>
      </c>
      <c r="D1104" s="1">
        <f t="shared" si="1284"/>
        <v>-1.3698630136986217E-2</v>
      </c>
      <c r="E1104" s="1">
        <f t="shared" si="1265"/>
        <v>0.3948717948717948</v>
      </c>
      <c r="F1104" s="1">
        <f t="shared" si="1266"/>
        <v>-0.22564102564102562</v>
      </c>
      <c r="G1104" s="1">
        <f t="shared" si="1267"/>
        <v>-0.41025641025641041</v>
      </c>
      <c r="H1104" s="1">
        <f t="shared" si="1268"/>
        <v>0.38461538461538447</v>
      </c>
      <c r="I1104" s="1">
        <f t="shared" si="1269"/>
        <v>0.42153846153846164</v>
      </c>
      <c r="J1104" s="1">
        <f t="shared" si="1270"/>
        <v>-0.4892307692307693</v>
      </c>
      <c r="K1104" s="1">
        <f t="shared" si="1271"/>
        <v>0.53763933195721525</v>
      </c>
      <c r="L1104" s="1">
        <f t="shared" si="1272"/>
        <v>0.37514792899408289</v>
      </c>
      <c r="M1104" s="1">
        <f t="shared" si="1273"/>
        <v>0.56497041420118355</v>
      </c>
      <c r="N1104" s="1">
        <f t="shared" si="1274"/>
        <v>2</v>
      </c>
      <c r="O1104" s="1">
        <f t="shared" si="1275"/>
        <v>0</v>
      </c>
      <c r="P1104" s="1">
        <f t="shared" si="1276"/>
        <v>1</v>
      </c>
      <c r="Q1104" s="1">
        <f t="shared" si="1277"/>
        <v>0</v>
      </c>
      <c r="R1104" s="1">
        <f t="shared" si="1278"/>
        <v>0</v>
      </c>
    </row>
    <row r="1105" spans="1:18" hidden="1" x14ac:dyDescent="0.3">
      <c r="A1105" s="1">
        <f t="shared" si="1258"/>
        <v>201</v>
      </c>
      <c r="B1105" s="1">
        <f t="shared" ref="B1105:D1105" si="1285">INDEX(A$6:A$221,$A1105)-A$900</f>
        <v>0.71506849315068488</v>
      </c>
      <c r="C1105" s="1">
        <f t="shared" si="1285"/>
        <v>0.16164383561643852</v>
      </c>
      <c r="D1105" s="1">
        <f t="shared" si="1285"/>
        <v>0.18630136986301379</v>
      </c>
      <c r="E1105" s="1">
        <f t="shared" si="1265"/>
        <v>0.3948717948717948</v>
      </c>
      <c r="F1105" s="1">
        <f t="shared" si="1266"/>
        <v>-0.22564102564102562</v>
      </c>
      <c r="G1105" s="1">
        <f t="shared" si="1267"/>
        <v>-0.2102564102564104</v>
      </c>
      <c r="H1105" s="1">
        <f t="shared" si="1268"/>
        <v>0.38461538461538447</v>
      </c>
      <c r="I1105" s="1">
        <f t="shared" si="1269"/>
        <v>0.42153846153846164</v>
      </c>
      <c r="J1105" s="1">
        <f t="shared" si="1270"/>
        <v>-0.28923076923076929</v>
      </c>
      <c r="K1105" s="1">
        <f t="shared" si="1271"/>
        <v>0.57215987990242079</v>
      </c>
      <c r="L1105" s="1">
        <f t="shared" si="1272"/>
        <v>0.25104536489151874</v>
      </c>
      <c r="M1105" s="1">
        <f t="shared" si="1273"/>
        <v>0.40927810650887575</v>
      </c>
      <c r="N1105" s="1">
        <f t="shared" si="1274"/>
        <v>2</v>
      </c>
      <c r="O1105" s="1">
        <f t="shared" si="1275"/>
        <v>0</v>
      </c>
      <c r="P1105" s="1">
        <f t="shared" si="1276"/>
        <v>1</v>
      </c>
      <c r="Q1105" s="1">
        <f t="shared" si="1277"/>
        <v>0</v>
      </c>
      <c r="R1105" s="1">
        <f t="shared" si="1278"/>
        <v>0</v>
      </c>
    </row>
    <row r="1106" spans="1:18" hidden="1" x14ac:dyDescent="0.3">
      <c r="A1106" s="1">
        <f t="shared" si="1258"/>
        <v>202</v>
      </c>
      <c r="B1106" s="1">
        <f t="shared" ref="B1106:D1106" si="1286">INDEX(A$6:A$221,$A1106)-A$900</f>
        <v>0.71506849315068488</v>
      </c>
      <c r="C1106" s="1">
        <f t="shared" si="1286"/>
        <v>0.16164383561643852</v>
      </c>
      <c r="D1106" s="1">
        <f t="shared" si="1286"/>
        <v>0.38630136986301389</v>
      </c>
      <c r="E1106" s="1">
        <f t="shared" si="1265"/>
        <v>0.3948717948717948</v>
      </c>
      <c r="F1106" s="1">
        <f t="shared" si="1266"/>
        <v>-0.22564102564102562</v>
      </c>
      <c r="G1106" s="1">
        <f t="shared" si="1267"/>
        <v>-1.0256410256410331E-2</v>
      </c>
      <c r="H1106" s="1">
        <f t="shared" si="1268"/>
        <v>0.38461538461538447</v>
      </c>
      <c r="I1106" s="1">
        <f t="shared" si="1269"/>
        <v>0.42153846153846164</v>
      </c>
      <c r="J1106" s="1">
        <f t="shared" si="1270"/>
        <v>-8.9230769230769225E-2</v>
      </c>
      <c r="K1106" s="1">
        <f t="shared" si="1271"/>
        <v>0.6866804278476264</v>
      </c>
      <c r="L1106" s="1">
        <f t="shared" si="1272"/>
        <v>0.20694280078895458</v>
      </c>
      <c r="M1106" s="1">
        <f t="shared" si="1273"/>
        <v>0.33358579881656802</v>
      </c>
      <c r="N1106" s="1">
        <f t="shared" si="1274"/>
        <v>2</v>
      </c>
      <c r="O1106" s="1">
        <f t="shared" si="1275"/>
        <v>0</v>
      </c>
      <c r="P1106" s="1">
        <f t="shared" si="1276"/>
        <v>1</v>
      </c>
      <c r="Q1106" s="1">
        <f t="shared" si="1277"/>
        <v>0</v>
      </c>
      <c r="R1106" s="1">
        <f t="shared" si="1278"/>
        <v>0</v>
      </c>
    </row>
    <row r="1107" spans="1:18" hidden="1" x14ac:dyDescent="0.3">
      <c r="A1107" s="1">
        <f t="shared" si="1258"/>
        <v>203</v>
      </c>
      <c r="B1107" s="1">
        <f t="shared" ref="B1107:D1107" si="1287">INDEX(A$6:A$221,$A1107)-A$900</f>
        <v>0.71506849315068488</v>
      </c>
      <c r="C1107" s="1">
        <f t="shared" si="1287"/>
        <v>0.16164383561643852</v>
      </c>
      <c r="D1107" s="1">
        <f t="shared" si="1287"/>
        <v>0.58630136986301395</v>
      </c>
      <c r="E1107" s="1">
        <f t="shared" si="1265"/>
        <v>0.3948717948717948</v>
      </c>
      <c r="F1107" s="1">
        <f t="shared" si="1266"/>
        <v>-0.22564102564102562</v>
      </c>
      <c r="G1107" s="1">
        <f t="shared" si="1267"/>
        <v>0.18974358974358974</v>
      </c>
      <c r="H1107" s="1">
        <f t="shared" si="1268"/>
        <v>0.38461538461538447</v>
      </c>
      <c r="I1107" s="1">
        <f t="shared" si="1269"/>
        <v>0.42153846153846164</v>
      </c>
      <c r="J1107" s="1">
        <f t="shared" si="1270"/>
        <v>0.11076923076923084</v>
      </c>
      <c r="K1107" s="1">
        <f t="shared" si="1271"/>
        <v>0.88120097579283196</v>
      </c>
      <c r="L1107" s="1">
        <f t="shared" si="1272"/>
        <v>0.24284023668639046</v>
      </c>
      <c r="M1107" s="1">
        <f t="shared" si="1273"/>
        <v>0.33789349112426037</v>
      </c>
      <c r="N1107" s="1">
        <f t="shared" si="1274"/>
        <v>2</v>
      </c>
      <c r="O1107" s="1">
        <f t="shared" si="1275"/>
        <v>0</v>
      </c>
      <c r="P1107" s="1">
        <f t="shared" si="1276"/>
        <v>1</v>
      </c>
      <c r="Q1107" s="1">
        <f t="shared" si="1277"/>
        <v>0</v>
      </c>
      <c r="R1107" s="1">
        <f t="shared" si="1278"/>
        <v>0</v>
      </c>
    </row>
    <row r="1108" spans="1:18" hidden="1" x14ac:dyDescent="0.3">
      <c r="A1108" s="1">
        <f t="shared" si="1258"/>
        <v>204</v>
      </c>
      <c r="B1108" s="1">
        <f t="shared" ref="B1108:D1108" si="1288">INDEX(A$6:A$221,$A1108)-A$900</f>
        <v>0.71506849315068488</v>
      </c>
      <c r="C1108" s="1">
        <f t="shared" si="1288"/>
        <v>0.16164383561643852</v>
      </c>
      <c r="D1108" s="1">
        <f t="shared" si="1288"/>
        <v>0.78630136986301402</v>
      </c>
      <c r="E1108" s="1">
        <f t="shared" si="1265"/>
        <v>0.3948717948717948</v>
      </c>
      <c r="F1108" s="1">
        <f t="shared" si="1266"/>
        <v>-0.22564102564102562</v>
      </c>
      <c r="G1108" s="1">
        <f t="shared" si="1267"/>
        <v>0.3897435897435898</v>
      </c>
      <c r="H1108" s="1">
        <f t="shared" si="1268"/>
        <v>0.38461538461538447</v>
      </c>
      <c r="I1108" s="1">
        <f t="shared" si="1269"/>
        <v>0.42153846153846164</v>
      </c>
      <c r="J1108" s="1">
        <f t="shared" si="1270"/>
        <v>0.31076923076923091</v>
      </c>
      <c r="K1108" s="1">
        <f t="shared" si="1271"/>
        <v>1.1557215237380376</v>
      </c>
      <c r="L1108" s="1">
        <f t="shared" si="1272"/>
        <v>0.35873767258382638</v>
      </c>
      <c r="M1108" s="1">
        <f t="shared" si="1273"/>
        <v>0.42220118343195273</v>
      </c>
      <c r="N1108" s="1">
        <f t="shared" si="1274"/>
        <v>2</v>
      </c>
      <c r="O1108" s="1">
        <f t="shared" si="1275"/>
        <v>0</v>
      </c>
      <c r="P1108" s="1">
        <f t="shared" si="1276"/>
        <v>1</v>
      </c>
      <c r="Q1108" s="1">
        <f t="shared" si="1277"/>
        <v>0</v>
      </c>
      <c r="R1108" s="1">
        <f t="shared" si="1278"/>
        <v>0</v>
      </c>
    </row>
    <row r="1109" spans="1:18" hidden="1" x14ac:dyDescent="0.3">
      <c r="A1109" s="1">
        <f t="shared" si="1258"/>
        <v>205</v>
      </c>
      <c r="B1109" s="1">
        <f t="shared" ref="B1109:D1109" si="1289">INDEX(A$6:A$221,$A1109)-A$900</f>
        <v>0.71506849315068488</v>
      </c>
      <c r="C1109" s="1">
        <f t="shared" si="1289"/>
        <v>0.36164383561643848</v>
      </c>
      <c r="D1109" s="1">
        <f t="shared" si="1289"/>
        <v>-0.21369863013698623</v>
      </c>
      <c r="E1109" s="1">
        <f t="shared" si="1265"/>
        <v>0.3948717948717948</v>
      </c>
      <c r="F1109" s="1">
        <f t="shared" si="1266"/>
        <v>-2.5641025641025661E-2</v>
      </c>
      <c r="G1109" s="1">
        <f t="shared" si="1267"/>
        <v>-0.61025641025641042</v>
      </c>
      <c r="H1109" s="1">
        <f t="shared" si="1268"/>
        <v>0.38461538461538447</v>
      </c>
      <c r="I1109" s="1">
        <f t="shared" si="1269"/>
        <v>0.6215384615384616</v>
      </c>
      <c r="J1109" s="1">
        <f t="shared" si="1270"/>
        <v>-0.68923076923076931</v>
      </c>
      <c r="K1109" s="1">
        <f t="shared" si="1271"/>
        <v>0.68777631825858498</v>
      </c>
      <c r="L1109" s="1">
        <f t="shared" si="1272"/>
        <v>0.52899408284023686</v>
      </c>
      <c r="M1109" s="1">
        <f t="shared" si="1273"/>
        <v>1.0092781065088758</v>
      </c>
      <c r="N1109" s="1">
        <f t="shared" si="1274"/>
        <v>2</v>
      </c>
      <c r="O1109" s="1">
        <f t="shared" si="1275"/>
        <v>0</v>
      </c>
      <c r="P1109" s="1">
        <f t="shared" si="1276"/>
        <v>1</v>
      </c>
      <c r="Q1109" s="1">
        <f t="shared" si="1277"/>
        <v>0</v>
      </c>
      <c r="R1109" s="1">
        <f t="shared" si="1278"/>
        <v>0</v>
      </c>
    </row>
    <row r="1110" spans="1:18" hidden="1" x14ac:dyDescent="0.3">
      <c r="A1110" s="1">
        <f t="shared" si="1258"/>
        <v>206</v>
      </c>
      <c r="B1110" s="1">
        <f t="shared" ref="B1110:D1110" si="1290">INDEX(A$6:A$221,$A1110)-A$900</f>
        <v>0.71506849315068488</v>
      </c>
      <c r="C1110" s="1">
        <f t="shared" si="1290"/>
        <v>0.36164383561643848</v>
      </c>
      <c r="D1110" s="1">
        <f t="shared" si="1290"/>
        <v>-1.3698630136986217E-2</v>
      </c>
      <c r="E1110" s="1">
        <f t="shared" si="1265"/>
        <v>0.3948717948717948</v>
      </c>
      <c r="F1110" s="1">
        <f t="shared" si="1266"/>
        <v>-2.5641025641025661E-2</v>
      </c>
      <c r="G1110" s="1">
        <f t="shared" si="1267"/>
        <v>-0.41025641025641041</v>
      </c>
      <c r="H1110" s="1">
        <f t="shared" si="1268"/>
        <v>0.38461538461538447</v>
      </c>
      <c r="I1110" s="1">
        <f t="shared" si="1269"/>
        <v>0.6215384615384616</v>
      </c>
      <c r="J1110" s="1">
        <f t="shared" si="1270"/>
        <v>-0.4892307692307693</v>
      </c>
      <c r="K1110" s="1">
        <f t="shared" si="1271"/>
        <v>0.64229686620379056</v>
      </c>
      <c r="L1110" s="1">
        <f t="shared" si="1272"/>
        <v>0.32489151873767264</v>
      </c>
      <c r="M1110" s="1">
        <f t="shared" si="1273"/>
        <v>0.77358579881656819</v>
      </c>
      <c r="N1110" s="1">
        <f t="shared" si="1274"/>
        <v>2</v>
      </c>
      <c r="O1110" s="1">
        <f t="shared" si="1275"/>
        <v>0</v>
      </c>
      <c r="P1110" s="1">
        <f t="shared" si="1276"/>
        <v>1</v>
      </c>
      <c r="Q1110" s="1">
        <f t="shared" si="1277"/>
        <v>0</v>
      </c>
      <c r="R1110" s="1">
        <f t="shared" si="1278"/>
        <v>0</v>
      </c>
    </row>
    <row r="1111" spans="1:18" hidden="1" x14ac:dyDescent="0.3">
      <c r="A1111" s="1">
        <f t="shared" si="1258"/>
        <v>207</v>
      </c>
      <c r="B1111" s="1">
        <f t="shared" ref="B1111:D1111" si="1291">INDEX(A$6:A$221,$A1111)-A$900</f>
        <v>0.71506849315068488</v>
      </c>
      <c r="C1111" s="1">
        <f t="shared" si="1291"/>
        <v>0.36164383561643848</v>
      </c>
      <c r="D1111" s="1">
        <f t="shared" si="1291"/>
        <v>0.18630136986301379</v>
      </c>
      <c r="E1111" s="1">
        <f t="shared" si="1265"/>
        <v>0.3948717948717948</v>
      </c>
      <c r="F1111" s="1">
        <f t="shared" si="1266"/>
        <v>-2.5641025641025661E-2</v>
      </c>
      <c r="G1111" s="1">
        <f t="shared" si="1267"/>
        <v>-0.2102564102564104</v>
      </c>
      <c r="H1111" s="1">
        <f t="shared" si="1268"/>
        <v>0.38461538461538447</v>
      </c>
      <c r="I1111" s="1">
        <f t="shared" si="1269"/>
        <v>0.6215384615384616</v>
      </c>
      <c r="J1111" s="1">
        <f t="shared" si="1270"/>
        <v>-0.28923076923076929</v>
      </c>
      <c r="K1111" s="1">
        <f t="shared" si="1271"/>
        <v>0.6768174141489961</v>
      </c>
      <c r="L1111" s="1">
        <f t="shared" si="1272"/>
        <v>0.20078895463510849</v>
      </c>
      <c r="M1111" s="1">
        <f t="shared" si="1273"/>
        <v>0.6178934911242604</v>
      </c>
      <c r="N1111" s="1">
        <f t="shared" si="1274"/>
        <v>2</v>
      </c>
      <c r="O1111" s="1">
        <f t="shared" si="1275"/>
        <v>0</v>
      </c>
      <c r="P1111" s="1">
        <f t="shared" si="1276"/>
        <v>1</v>
      </c>
      <c r="Q1111" s="1">
        <f t="shared" si="1277"/>
        <v>0</v>
      </c>
      <c r="R1111" s="1">
        <f t="shared" si="1278"/>
        <v>0</v>
      </c>
    </row>
    <row r="1112" spans="1:18" hidden="1" x14ac:dyDescent="0.3">
      <c r="A1112" s="1">
        <f t="shared" si="1258"/>
        <v>208</v>
      </c>
      <c r="B1112" s="1">
        <f t="shared" ref="B1112:D1112" si="1292">INDEX(A$6:A$221,$A1112)-A$900</f>
        <v>0.71506849315068488</v>
      </c>
      <c r="C1112" s="1">
        <f t="shared" si="1292"/>
        <v>0.36164383561643848</v>
      </c>
      <c r="D1112" s="1">
        <f t="shared" si="1292"/>
        <v>0.38630136986301389</v>
      </c>
      <c r="E1112" s="1">
        <f t="shared" si="1265"/>
        <v>0.3948717948717948</v>
      </c>
      <c r="F1112" s="1">
        <f t="shared" si="1266"/>
        <v>-2.5641025641025661E-2</v>
      </c>
      <c r="G1112" s="1">
        <f t="shared" si="1267"/>
        <v>-1.0256410256410331E-2</v>
      </c>
      <c r="H1112" s="1">
        <f t="shared" si="1268"/>
        <v>0.38461538461538447</v>
      </c>
      <c r="I1112" s="1">
        <f t="shared" si="1269"/>
        <v>0.6215384615384616</v>
      </c>
      <c r="J1112" s="1">
        <f t="shared" si="1270"/>
        <v>-8.9230769230769225E-2</v>
      </c>
      <c r="K1112" s="1">
        <f t="shared" si="1271"/>
        <v>0.7913379620942016</v>
      </c>
      <c r="L1112" s="1">
        <f t="shared" si="1272"/>
        <v>0.15668639053254435</v>
      </c>
      <c r="M1112" s="1">
        <f t="shared" si="1273"/>
        <v>0.54220118343195267</v>
      </c>
      <c r="N1112" s="1">
        <f t="shared" si="1274"/>
        <v>2</v>
      </c>
      <c r="O1112" s="1">
        <f t="shared" si="1275"/>
        <v>0</v>
      </c>
      <c r="P1112" s="1">
        <f t="shared" si="1276"/>
        <v>1</v>
      </c>
      <c r="Q1112" s="1">
        <f t="shared" si="1277"/>
        <v>0</v>
      </c>
      <c r="R1112" s="1">
        <f t="shared" si="1278"/>
        <v>0</v>
      </c>
    </row>
    <row r="1113" spans="1:18" hidden="1" x14ac:dyDescent="0.3">
      <c r="A1113" s="1">
        <f t="shared" si="1258"/>
        <v>209</v>
      </c>
      <c r="B1113" s="1">
        <f t="shared" ref="B1113:D1113" si="1293">INDEX(A$6:A$221,$A1113)-A$900</f>
        <v>0.71506849315068488</v>
      </c>
      <c r="C1113" s="1">
        <f t="shared" si="1293"/>
        <v>0.36164383561643848</v>
      </c>
      <c r="D1113" s="1">
        <f t="shared" si="1293"/>
        <v>0.58630136986301395</v>
      </c>
      <c r="E1113" s="1">
        <f t="shared" si="1265"/>
        <v>0.3948717948717948</v>
      </c>
      <c r="F1113" s="1">
        <f t="shared" si="1266"/>
        <v>-2.5641025641025661E-2</v>
      </c>
      <c r="G1113" s="1">
        <f t="shared" si="1267"/>
        <v>0.18974358974358974</v>
      </c>
      <c r="H1113" s="1">
        <f t="shared" si="1268"/>
        <v>0.38461538461538447</v>
      </c>
      <c r="I1113" s="1">
        <f t="shared" si="1269"/>
        <v>0.6215384615384616</v>
      </c>
      <c r="J1113" s="1">
        <f t="shared" si="1270"/>
        <v>0.11076923076923084</v>
      </c>
      <c r="K1113" s="1">
        <f t="shared" si="1271"/>
        <v>0.98585851003940728</v>
      </c>
      <c r="L1113" s="1">
        <f t="shared" si="1272"/>
        <v>0.19258382642998023</v>
      </c>
      <c r="M1113" s="1">
        <f t="shared" si="1273"/>
        <v>0.54650887573964502</v>
      </c>
      <c r="N1113" s="1">
        <f t="shared" si="1274"/>
        <v>2</v>
      </c>
      <c r="O1113" s="1">
        <f t="shared" si="1275"/>
        <v>0</v>
      </c>
      <c r="P1113" s="1">
        <f t="shared" si="1276"/>
        <v>1</v>
      </c>
      <c r="Q1113" s="1">
        <f t="shared" si="1277"/>
        <v>0</v>
      </c>
      <c r="R1113" s="1">
        <f t="shared" si="1278"/>
        <v>0</v>
      </c>
    </row>
    <row r="1114" spans="1:18" hidden="1" x14ac:dyDescent="0.3">
      <c r="A1114" s="1">
        <f t="shared" si="1258"/>
        <v>210</v>
      </c>
      <c r="B1114" s="1">
        <f t="shared" ref="B1114:D1114" si="1294">INDEX(A$6:A$221,$A1114)-A$900</f>
        <v>0.71506849315068488</v>
      </c>
      <c r="C1114" s="1">
        <f t="shared" si="1294"/>
        <v>0.36164383561643848</v>
      </c>
      <c r="D1114" s="1">
        <f t="shared" si="1294"/>
        <v>0.78630136986301402</v>
      </c>
      <c r="E1114" s="1">
        <f t="shared" si="1265"/>
        <v>0.3948717948717948</v>
      </c>
      <c r="F1114" s="1">
        <f t="shared" si="1266"/>
        <v>-2.5641025641025661E-2</v>
      </c>
      <c r="G1114" s="1">
        <f t="shared" si="1267"/>
        <v>0.3897435897435898</v>
      </c>
      <c r="H1114" s="1">
        <f t="shared" si="1268"/>
        <v>0.38461538461538447</v>
      </c>
      <c r="I1114" s="1">
        <f t="shared" si="1269"/>
        <v>0.6215384615384616</v>
      </c>
      <c r="J1114" s="1">
        <f t="shared" si="1270"/>
        <v>0.31076923076923091</v>
      </c>
      <c r="K1114" s="1">
        <f t="shared" si="1271"/>
        <v>1.260379057984613</v>
      </c>
      <c r="L1114" s="1">
        <f t="shared" si="1272"/>
        <v>0.30848126232741618</v>
      </c>
      <c r="M1114" s="1">
        <f t="shared" si="1273"/>
        <v>0.63081656804733743</v>
      </c>
      <c r="N1114" s="1">
        <f t="shared" si="1274"/>
        <v>2</v>
      </c>
      <c r="O1114" s="1">
        <f t="shared" si="1275"/>
        <v>0</v>
      </c>
      <c r="P1114" s="1">
        <f t="shared" si="1276"/>
        <v>1</v>
      </c>
      <c r="Q1114" s="1">
        <f t="shared" si="1277"/>
        <v>0</v>
      </c>
      <c r="R1114" s="1">
        <f t="shared" si="1278"/>
        <v>0</v>
      </c>
    </row>
    <row r="1115" spans="1:18" hidden="1" x14ac:dyDescent="0.3">
      <c r="A1115" s="1">
        <f t="shared" si="1258"/>
        <v>211</v>
      </c>
      <c r="B1115" s="1">
        <f t="shared" ref="B1115:D1115" si="1295">INDEX(A$6:A$221,$A1115)-A$900</f>
        <v>0.71506849315068488</v>
      </c>
      <c r="C1115" s="1">
        <f t="shared" si="1295"/>
        <v>0.56164383561643838</v>
      </c>
      <c r="D1115" s="1">
        <f t="shared" si="1295"/>
        <v>-0.21369863013698623</v>
      </c>
      <c r="E1115" s="1">
        <f t="shared" si="1265"/>
        <v>0.3948717948717948</v>
      </c>
      <c r="F1115" s="1">
        <f t="shared" si="1266"/>
        <v>0.17435897435897429</v>
      </c>
      <c r="G1115" s="1">
        <f t="shared" si="1267"/>
        <v>-0.61025641025641042</v>
      </c>
      <c r="H1115" s="1">
        <f t="shared" si="1268"/>
        <v>0.38461538461538447</v>
      </c>
      <c r="I1115" s="1">
        <f t="shared" si="1269"/>
        <v>0.82153846153846155</v>
      </c>
      <c r="J1115" s="1">
        <f t="shared" si="1270"/>
        <v>-0.68923076923076931</v>
      </c>
      <c r="K1115" s="1">
        <f t="shared" si="1271"/>
        <v>0.87243385250516026</v>
      </c>
      <c r="L1115" s="1">
        <f t="shared" si="1272"/>
        <v>0.55873767258382656</v>
      </c>
      <c r="M1115" s="1">
        <f t="shared" si="1273"/>
        <v>1.2978934911242603</v>
      </c>
      <c r="N1115" s="1">
        <f t="shared" si="1274"/>
        <v>2</v>
      </c>
      <c r="O1115" s="1">
        <f t="shared" si="1275"/>
        <v>0</v>
      </c>
      <c r="P1115" s="1">
        <f t="shared" si="1276"/>
        <v>1</v>
      </c>
      <c r="Q1115" s="1">
        <f t="shared" si="1277"/>
        <v>0</v>
      </c>
      <c r="R1115" s="1">
        <f t="shared" si="1278"/>
        <v>0</v>
      </c>
    </row>
    <row r="1116" spans="1:18" x14ac:dyDescent="0.3">
      <c r="A1116" s="1">
        <f t="shared" si="1258"/>
        <v>212</v>
      </c>
      <c r="B1116" s="1">
        <f t="shared" ref="B1116:D1116" si="1296">INDEX(A$6:A$221,$A1116)-A$900</f>
        <v>0.71506849315068488</v>
      </c>
      <c r="C1116" s="1">
        <f t="shared" si="1296"/>
        <v>0.56164383561643838</v>
      </c>
      <c r="D1116" s="1">
        <f t="shared" si="1296"/>
        <v>-1.3698630136986217E-2</v>
      </c>
      <c r="E1116" s="1">
        <f t="shared" si="1265"/>
        <v>0.3948717948717948</v>
      </c>
      <c r="F1116" s="1">
        <f t="shared" si="1266"/>
        <v>0.17435897435897429</v>
      </c>
      <c r="G1116" s="1">
        <f t="shared" si="1267"/>
        <v>-0.41025641025641041</v>
      </c>
      <c r="H1116" s="1">
        <f t="shared" si="1268"/>
        <v>0.38461538461538447</v>
      </c>
      <c r="I1116" s="1">
        <f t="shared" si="1269"/>
        <v>0.82153846153846155</v>
      </c>
      <c r="J1116" s="1">
        <f t="shared" si="1270"/>
        <v>-0.4892307692307693</v>
      </c>
      <c r="K1116" s="1">
        <f t="shared" si="1271"/>
        <v>0.82695440045036583</v>
      </c>
      <c r="L1116" s="1">
        <f t="shared" si="1272"/>
        <v>0.35463510848126234</v>
      </c>
      <c r="M1116" s="1">
        <f t="shared" si="1273"/>
        <v>1.0622011834319527</v>
      </c>
      <c r="N1116" s="1">
        <f t="shared" si="1274"/>
        <v>2</v>
      </c>
      <c r="O1116" s="1">
        <f t="shared" si="1275"/>
        <v>0</v>
      </c>
      <c r="P1116" s="1">
        <f t="shared" si="1276"/>
        <v>1</v>
      </c>
      <c r="Q1116" s="1">
        <f t="shared" si="1277"/>
        <v>0</v>
      </c>
      <c r="R1116" s="1">
        <f t="shared" si="1278"/>
        <v>0</v>
      </c>
    </row>
    <row r="1117" spans="1:18" x14ac:dyDescent="0.3">
      <c r="A1117" s="1">
        <f t="shared" si="1258"/>
        <v>213</v>
      </c>
      <c r="B1117" s="1">
        <f t="shared" ref="B1117:D1117" si="1297">INDEX(A$6:A$221,$A1117)-A$900</f>
        <v>0.71506849315068488</v>
      </c>
      <c r="C1117" s="1">
        <f t="shared" si="1297"/>
        <v>0.56164383561643838</v>
      </c>
      <c r="D1117" s="1">
        <f t="shared" si="1297"/>
        <v>0.18630136986301379</v>
      </c>
      <c r="E1117" s="1">
        <f t="shared" si="1265"/>
        <v>0.3948717948717948</v>
      </c>
      <c r="F1117" s="1">
        <f t="shared" si="1266"/>
        <v>0.17435897435897429</v>
      </c>
      <c r="G1117" s="1">
        <f t="shared" si="1267"/>
        <v>-0.2102564102564104</v>
      </c>
      <c r="H1117" s="1">
        <f t="shared" si="1268"/>
        <v>0.38461538461538447</v>
      </c>
      <c r="I1117" s="1">
        <f t="shared" si="1269"/>
        <v>0.82153846153846155</v>
      </c>
      <c r="J1117" s="1">
        <f t="shared" si="1270"/>
        <v>-0.28923076923076929</v>
      </c>
      <c r="K1117" s="1">
        <f t="shared" si="1271"/>
        <v>0.86147494839557137</v>
      </c>
      <c r="L1117" s="1">
        <f t="shared" si="1272"/>
        <v>0.23053254437869819</v>
      </c>
      <c r="M1117" s="1">
        <f t="shared" si="1273"/>
        <v>0.90650887573964489</v>
      </c>
      <c r="N1117" s="1">
        <f t="shared" si="1274"/>
        <v>2</v>
      </c>
      <c r="O1117" s="1">
        <f t="shared" si="1275"/>
        <v>0</v>
      </c>
      <c r="P1117" s="1">
        <f t="shared" si="1276"/>
        <v>1</v>
      </c>
      <c r="Q1117" s="1">
        <f t="shared" si="1277"/>
        <v>0</v>
      </c>
      <c r="R1117" s="1">
        <f t="shared" si="1278"/>
        <v>0</v>
      </c>
    </row>
    <row r="1118" spans="1:18" x14ac:dyDescent="0.3">
      <c r="A1118" s="1">
        <f t="shared" si="1258"/>
        <v>214</v>
      </c>
      <c r="B1118" s="1">
        <f t="shared" ref="B1118:D1118" si="1298">INDEX(A$6:A$221,$A1118)-A$900</f>
        <v>0.71506849315068488</v>
      </c>
      <c r="C1118" s="1">
        <f t="shared" si="1298"/>
        <v>0.56164383561643838</v>
      </c>
      <c r="D1118" s="1">
        <f t="shared" si="1298"/>
        <v>0.38630136986301389</v>
      </c>
      <c r="E1118" s="1">
        <f t="shared" si="1265"/>
        <v>0.3948717948717948</v>
      </c>
      <c r="F1118" s="1">
        <f t="shared" si="1266"/>
        <v>0.17435897435897429</v>
      </c>
      <c r="G1118" s="1">
        <f t="shared" si="1267"/>
        <v>-1.0256410256410331E-2</v>
      </c>
      <c r="H1118" s="1">
        <f t="shared" si="1268"/>
        <v>0.38461538461538447</v>
      </c>
      <c r="I1118" s="1">
        <f t="shared" si="1269"/>
        <v>0.82153846153846155</v>
      </c>
      <c r="J1118" s="1">
        <f t="shared" si="1270"/>
        <v>-8.9230769230769225E-2</v>
      </c>
      <c r="K1118" s="1">
        <f t="shared" si="1271"/>
        <v>0.97599549634077687</v>
      </c>
      <c r="L1118" s="1">
        <f t="shared" si="1272"/>
        <v>0.18642998027613406</v>
      </c>
      <c r="M1118" s="1">
        <f t="shared" si="1273"/>
        <v>0.83081656804733717</v>
      </c>
      <c r="N1118" s="1">
        <f t="shared" si="1274"/>
        <v>2</v>
      </c>
      <c r="O1118" s="1">
        <f t="shared" si="1275"/>
        <v>0</v>
      </c>
      <c r="P1118" s="1">
        <f t="shared" si="1276"/>
        <v>1</v>
      </c>
      <c r="Q1118" s="1">
        <f t="shared" si="1277"/>
        <v>0</v>
      </c>
      <c r="R1118" s="1">
        <f t="shared" si="1278"/>
        <v>0</v>
      </c>
    </row>
    <row r="1119" spans="1:18" x14ac:dyDescent="0.3">
      <c r="A1119" s="1">
        <f t="shared" si="1258"/>
        <v>215</v>
      </c>
      <c r="B1119" s="1">
        <f t="shared" ref="B1119:D1119" si="1299">INDEX(A$6:A$221,$A1119)-A$900</f>
        <v>0.71506849315068488</v>
      </c>
      <c r="C1119" s="1">
        <f t="shared" si="1299"/>
        <v>0.56164383561643838</v>
      </c>
      <c r="D1119" s="1">
        <f t="shared" si="1299"/>
        <v>0.58630136986301395</v>
      </c>
      <c r="E1119" s="1">
        <f t="shared" si="1265"/>
        <v>0.3948717948717948</v>
      </c>
      <c r="F1119" s="1">
        <f t="shared" si="1266"/>
        <v>0.17435897435897429</v>
      </c>
      <c r="G1119" s="1">
        <f t="shared" si="1267"/>
        <v>0.18974358974358974</v>
      </c>
      <c r="H1119" s="1">
        <f t="shared" si="1268"/>
        <v>0.38461538461538447</v>
      </c>
      <c r="I1119" s="1">
        <f t="shared" si="1269"/>
        <v>0.82153846153846155</v>
      </c>
      <c r="J1119" s="1">
        <f t="shared" si="1270"/>
        <v>0.11076923076923084</v>
      </c>
      <c r="K1119" s="1">
        <f t="shared" si="1271"/>
        <v>1.1705160442859825</v>
      </c>
      <c r="L1119" s="1">
        <f t="shared" si="1272"/>
        <v>0.22232741617356994</v>
      </c>
      <c r="M1119" s="1">
        <f t="shared" si="1273"/>
        <v>0.83512426035502951</v>
      </c>
      <c r="N1119" s="1">
        <f t="shared" si="1274"/>
        <v>2</v>
      </c>
      <c r="O1119" s="1">
        <f t="shared" si="1275"/>
        <v>0</v>
      </c>
      <c r="P1119" s="1">
        <f t="shared" si="1276"/>
        <v>1</v>
      </c>
      <c r="Q1119" s="1">
        <f t="shared" si="1277"/>
        <v>0</v>
      </c>
      <c r="R1119" s="1">
        <f t="shared" si="1278"/>
        <v>0</v>
      </c>
    </row>
    <row r="1120" spans="1:18" x14ac:dyDescent="0.3">
      <c r="A1120" s="1">
        <f t="shared" si="1258"/>
        <v>216</v>
      </c>
      <c r="B1120" s="1">
        <f t="shared" ref="B1120:D1120" si="1300">INDEX(A$6:A$221,$A1120)-A$900</f>
        <v>0.71506849315068488</v>
      </c>
      <c r="C1120" s="1">
        <f t="shared" si="1300"/>
        <v>0.56164383561643838</v>
      </c>
      <c r="D1120" s="1">
        <f t="shared" si="1300"/>
        <v>0.78630136986301402</v>
      </c>
      <c r="E1120" s="1">
        <f t="shared" si="1265"/>
        <v>0.3948717948717948</v>
      </c>
      <c r="F1120" s="1">
        <f t="shared" si="1266"/>
        <v>0.17435897435897429</v>
      </c>
      <c r="G1120" s="1">
        <f t="shared" si="1267"/>
        <v>0.3897435897435898</v>
      </c>
      <c r="H1120" s="1">
        <f t="shared" si="1268"/>
        <v>0.38461538461538447</v>
      </c>
      <c r="I1120" s="1">
        <f t="shared" si="1269"/>
        <v>0.82153846153846155</v>
      </c>
      <c r="J1120" s="1">
        <f t="shared" si="1270"/>
        <v>0.31076923076923091</v>
      </c>
      <c r="K1120" s="1">
        <f t="shared" si="1271"/>
        <v>1.4450365922311881</v>
      </c>
      <c r="L1120" s="1">
        <f t="shared" si="1272"/>
        <v>0.33822485207100589</v>
      </c>
      <c r="M1120" s="1">
        <f t="shared" si="1273"/>
        <v>0.91943195266272193</v>
      </c>
      <c r="N1120" s="1">
        <f t="shared" si="1274"/>
        <v>2</v>
      </c>
      <c r="O1120" s="1">
        <f t="shared" si="1275"/>
        <v>0</v>
      </c>
      <c r="P1120" s="1">
        <f t="shared" si="1276"/>
        <v>1</v>
      </c>
      <c r="Q1120" s="1">
        <f t="shared" si="1277"/>
        <v>0</v>
      </c>
      <c r="R1120" s="1">
        <f t="shared" si="1278"/>
        <v>0</v>
      </c>
    </row>
    <row r="1121" spans="1:18" x14ac:dyDescent="0.3">
      <c r="N1121" s="1" t="s">
        <v>77</v>
      </c>
      <c r="O1121" s="1">
        <f>SUM(O905:O1120)</f>
        <v>72</v>
      </c>
      <c r="P1121" s="1">
        <f>SUM(P905:P1120)</f>
        <v>77</v>
      </c>
      <c r="Q1121" s="1">
        <f>SUM(Q905:Q1120)</f>
        <v>67</v>
      </c>
      <c r="R1121" s="1">
        <f>SUM(R905:R1120)</f>
        <v>3</v>
      </c>
    </row>
    <row r="1123" spans="1:18" x14ac:dyDescent="0.3">
      <c r="A1123" s="1" t="s">
        <v>103</v>
      </c>
    </row>
    <row r="1124" spans="1:18" x14ac:dyDescent="0.3">
      <c r="A1124" s="1">
        <f>A899</f>
        <v>3</v>
      </c>
      <c r="B1124" s="1">
        <f>B899</f>
        <v>3</v>
      </c>
    </row>
    <row r="1125" spans="1:18" x14ac:dyDescent="0.3">
      <c r="A1125" s="1">
        <f>SUMPRODUCT($O905:$O1120,A$6:A$221)/O1121</f>
        <v>0.28055555555555567</v>
      </c>
      <c r="B1125" s="1">
        <f>SUMPRODUCT($O905:$O1120,B$6:B$221)/O1121</f>
        <v>0.45277777777777772</v>
      </c>
      <c r="C1125" s="1">
        <f>SUMPRODUCT($O905:$O1120,C$6:C$221)/O1121</f>
        <v>0.20833333333333326</v>
      </c>
    </row>
    <row r="1126" spans="1:18" x14ac:dyDescent="0.3">
      <c r="A1126" s="1">
        <f>SUMPRODUCT($P905:$P1120,A$6:A$221)/$P1121</f>
        <v>0.61298701298701297</v>
      </c>
      <c r="B1126" s="1">
        <f>SUMPRODUCT($P905:$P1120,B$6:B$221)/$P1121</f>
        <v>0.82337662337662332</v>
      </c>
      <c r="C1126" s="1">
        <f>SUMPRODUCT($P905:$P1120,C$6:C$221)/$P1121</f>
        <v>0.61298701298701297</v>
      </c>
    </row>
    <row r="1127" spans="1:18" x14ac:dyDescent="0.3">
      <c r="A1127" s="1">
        <f>SUMPRODUCT($Q905:$Q1120,A$6:A$221)/$Q1121</f>
        <v>0.60597014925373149</v>
      </c>
      <c r="B1127" s="1">
        <f>SUMPRODUCT($Q905:$Q1120,B$6:B$221)/$Q1121</f>
        <v>0.17910447761194032</v>
      </c>
      <c r="C1127" s="1">
        <f>SUMPRODUCT($Q905:$Q1120,C$6:C$221)/$Q1121</f>
        <v>0.68358208955223876</v>
      </c>
    </row>
    <row r="1129" spans="1:18" x14ac:dyDescent="0.3">
      <c r="A1129" s="1" t="s">
        <v>6</v>
      </c>
      <c r="B1129" s="1" t="s">
        <v>7</v>
      </c>
      <c r="C1129" s="1" t="s">
        <v>8</v>
      </c>
      <c r="D1129" s="1" t="s">
        <v>70</v>
      </c>
      <c r="E1129" s="1" t="s">
        <v>9</v>
      </c>
      <c r="F1129" s="1" t="s">
        <v>10</v>
      </c>
      <c r="G1129" s="1" t="s">
        <v>73</v>
      </c>
      <c r="H1129" s="1" t="s">
        <v>11</v>
      </c>
      <c r="I1129" s="1" t="s">
        <v>12</v>
      </c>
      <c r="J1129" s="1" t="s">
        <v>102</v>
      </c>
      <c r="K1129" s="1" t="s">
        <v>13</v>
      </c>
      <c r="L1129" s="1" t="s">
        <v>14</v>
      </c>
      <c r="M1129" s="1" t="s">
        <v>15</v>
      </c>
      <c r="N1129" s="1" t="s">
        <v>38</v>
      </c>
      <c r="O1129" s="1" t="s">
        <v>75</v>
      </c>
      <c r="P1129" s="1" t="s">
        <v>76</v>
      </c>
      <c r="Q1129" s="1" t="s">
        <v>85</v>
      </c>
      <c r="R1129" s="1" t="s">
        <v>86</v>
      </c>
    </row>
    <row r="1130" spans="1:18" x14ac:dyDescent="0.3">
      <c r="A1130" s="1">
        <v>1</v>
      </c>
      <c r="B1130" s="1">
        <f>INDEX(A$6:A$221,$A1130)-A$1125</f>
        <v>-0.28055555555555567</v>
      </c>
      <c r="C1130" s="1">
        <f>INDEX(B$6:B$221,$A1130)-B$1125</f>
        <v>-0.45277777777777772</v>
      </c>
      <c r="D1130" s="1">
        <f>INDEX(C$6:C$221,$A1130)-C$1125</f>
        <v>-0.20833333333333326</v>
      </c>
      <c r="E1130" s="1">
        <f>INDEX(A$6:A$221,$A1130)-A$1126</f>
        <v>-0.61298701298701297</v>
      </c>
      <c r="F1130" s="1">
        <f>INDEX(B$6:B$221,$A1130)-B$1126</f>
        <v>-0.82337662337662332</v>
      </c>
      <c r="G1130" s="1">
        <f>INDEX(C$6:C$221,$A1130)-C$1126</f>
        <v>-0.61298701298701297</v>
      </c>
      <c r="H1130" s="1">
        <f>INDEX(A$6:A$221,$A1130)-A$1127</f>
        <v>-0.60597014925373149</v>
      </c>
      <c r="I1130" s="1">
        <f>INDEX(B$6:B$221,$A1130)-B$1127</f>
        <v>-0.17910447761194032</v>
      </c>
      <c r="J1130" s="1">
        <f>INDEX(C$6:C$221,$A1130)-C$1127</f>
        <v>-0.68358208955223876</v>
      </c>
      <c r="K1130" s="1">
        <f>SUMPRODUCT(B1130:D1130,B1130:D1130)</f>
        <v>0.32712191358024689</v>
      </c>
      <c r="L1130" s="1">
        <f>SUMPRODUCT(E1130:G1130,E1130:G1130)</f>
        <v>1.4294552201045709</v>
      </c>
      <c r="M1130" s="1">
        <f>SUMPRODUCT(H1130:J1130,H1130:J1130)</f>
        <v>0.86656270884384057</v>
      </c>
      <c r="N1130" s="1">
        <f>MATCH(MIN(K1130:M1130),K1130:M1130, 0)</f>
        <v>1</v>
      </c>
      <c r="O1130" s="1">
        <f>IF(N1130=1,1,0)</f>
        <v>1</v>
      </c>
      <c r="P1130" s="1">
        <f>IF(N1130=2,1,0)</f>
        <v>0</v>
      </c>
      <c r="Q1130" s="1">
        <f>IF(N1130=3,1,0)</f>
        <v>0</v>
      </c>
      <c r="R1130" s="1">
        <f>IF(N1130=N905, 0, 1)</f>
        <v>0</v>
      </c>
    </row>
    <row r="1131" spans="1:18" hidden="1" x14ac:dyDescent="0.3">
      <c r="A1131" s="1">
        <f>A1130+1</f>
        <v>2</v>
      </c>
      <c r="B1131" s="1">
        <f t="shared" ref="B1131:D1131" si="1301">INDEX(A$6:A$221,$A1131)-A$1125</f>
        <v>-0.28055555555555567</v>
      </c>
      <c r="C1131" s="1">
        <f t="shared" si="1301"/>
        <v>-0.45277777777777772</v>
      </c>
      <c r="D1131" s="1">
        <f t="shared" si="1301"/>
        <v>-8.3333333333332482E-3</v>
      </c>
      <c r="E1131" s="1">
        <f t="shared" ref="E1131:E1194" si="1302">INDEX(A$6:A$221,$A1131)-A$1126</f>
        <v>-0.61298701298701297</v>
      </c>
      <c r="F1131" s="1">
        <f t="shared" ref="F1131:F1194" si="1303">INDEX(B$6:B$221,$A1131)-B$1126</f>
        <v>-0.82337662337662332</v>
      </c>
      <c r="G1131" s="1">
        <f t="shared" ref="G1131:G1194" si="1304">INDEX(C$6:C$221,$A1131)-C$1126</f>
        <v>-0.41298701298701296</v>
      </c>
      <c r="H1131" s="1">
        <f t="shared" ref="H1131:H1194" si="1305">INDEX(A$6:A$221,$A1131)-A$1127</f>
        <v>-0.60597014925373149</v>
      </c>
      <c r="I1131" s="1">
        <f t="shared" ref="I1131:I1194" si="1306">INDEX(B$6:B$221,$A1131)-B$1127</f>
        <v>-0.17910447761194032</v>
      </c>
      <c r="J1131" s="1">
        <f t="shared" ref="J1131:J1194" si="1307">INDEX(C$6:C$221,$A1131)-C$1127</f>
        <v>-0.48358208955223875</v>
      </c>
      <c r="K1131" s="1">
        <f t="shared" ref="K1131:K1194" si="1308">SUMPRODUCT(B1131:D1131,B1131:D1131)</f>
        <v>0.28378858024691361</v>
      </c>
      <c r="L1131" s="1">
        <f t="shared" ref="L1131:L1194" si="1309">SUMPRODUCT(E1131:G1131,E1131:G1131)</f>
        <v>1.2242604149097656</v>
      </c>
      <c r="M1131" s="1">
        <f t="shared" ref="M1131:M1194" si="1310">SUMPRODUCT(H1131:J1131,H1131:J1131)</f>
        <v>0.6331298730229451</v>
      </c>
      <c r="N1131" s="1">
        <f t="shared" ref="N1131:N1194" si="1311">MATCH(MIN(K1131:M1131),K1131:M1131, 0)</f>
        <v>1</v>
      </c>
      <c r="O1131" s="1">
        <f t="shared" ref="O1131:O1194" si="1312">IF(N1131=1,1,0)</f>
        <v>1</v>
      </c>
      <c r="P1131" s="1">
        <f t="shared" ref="P1131:P1194" si="1313">IF(N1131=2,1,0)</f>
        <v>0</v>
      </c>
      <c r="Q1131" s="1">
        <f t="shared" ref="Q1131:Q1194" si="1314">IF(N1131=3,1,0)</f>
        <v>0</v>
      </c>
      <c r="R1131" s="1">
        <f t="shared" ref="R1131:R1194" si="1315">IF(N1131=N906, 0, 1)</f>
        <v>0</v>
      </c>
    </row>
    <row r="1132" spans="1:18" hidden="1" x14ac:dyDescent="0.3">
      <c r="A1132" s="1">
        <f t="shared" ref="A1132:A1195" si="1316">A1131+1</f>
        <v>3</v>
      </c>
      <c r="B1132" s="1">
        <f t="shared" ref="B1132:D1132" si="1317">INDEX(A$6:A$221,$A1132)-A$1125</f>
        <v>-0.28055555555555567</v>
      </c>
      <c r="C1132" s="1">
        <f t="shared" si="1317"/>
        <v>-0.45277777777777772</v>
      </c>
      <c r="D1132" s="1">
        <f t="shared" si="1317"/>
        <v>0.19166666666666676</v>
      </c>
      <c r="E1132" s="1">
        <f t="shared" si="1302"/>
        <v>-0.61298701298701297</v>
      </c>
      <c r="F1132" s="1">
        <f t="shared" si="1303"/>
        <v>-0.82337662337662332</v>
      </c>
      <c r="G1132" s="1">
        <f t="shared" si="1304"/>
        <v>-0.21298701298701295</v>
      </c>
      <c r="H1132" s="1">
        <f t="shared" si="1305"/>
        <v>-0.60597014925373149</v>
      </c>
      <c r="I1132" s="1">
        <f t="shared" si="1306"/>
        <v>-0.17910447761194032</v>
      </c>
      <c r="J1132" s="1">
        <f t="shared" si="1307"/>
        <v>-0.28358208955223874</v>
      </c>
      <c r="K1132" s="1">
        <f t="shared" si="1308"/>
        <v>0.32045524691358029</v>
      </c>
      <c r="L1132" s="1">
        <f t="shared" si="1309"/>
        <v>1.0990656097149605</v>
      </c>
      <c r="M1132" s="1">
        <f t="shared" si="1310"/>
        <v>0.47969703720204959</v>
      </c>
      <c r="N1132" s="1">
        <f t="shared" si="1311"/>
        <v>1</v>
      </c>
      <c r="O1132" s="1">
        <f t="shared" si="1312"/>
        <v>1</v>
      </c>
      <c r="P1132" s="1">
        <f t="shared" si="1313"/>
        <v>0</v>
      </c>
      <c r="Q1132" s="1">
        <f t="shared" si="1314"/>
        <v>0</v>
      </c>
      <c r="R1132" s="1">
        <f t="shared" si="1315"/>
        <v>0</v>
      </c>
    </row>
    <row r="1133" spans="1:18" hidden="1" x14ac:dyDescent="0.3">
      <c r="A1133" s="1">
        <f t="shared" si="1316"/>
        <v>4</v>
      </c>
      <c r="B1133" s="1">
        <f t="shared" ref="B1133:D1133" si="1318">INDEX(A$6:A$221,$A1133)-A$1125</f>
        <v>-0.28055555555555567</v>
      </c>
      <c r="C1133" s="1">
        <f t="shared" si="1318"/>
        <v>-0.45277777777777772</v>
      </c>
      <c r="D1133" s="1">
        <f t="shared" si="1318"/>
        <v>0.39166666666666683</v>
      </c>
      <c r="E1133" s="1">
        <f t="shared" si="1302"/>
        <v>-0.61298701298701297</v>
      </c>
      <c r="F1133" s="1">
        <f t="shared" si="1303"/>
        <v>-0.82337662337662332</v>
      </c>
      <c r="G1133" s="1">
        <f t="shared" si="1304"/>
        <v>-1.298701298701288E-2</v>
      </c>
      <c r="H1133" s="1">
        <f t="shared" si="1305"/>
        <v>-0.60597014925373149</v>
      </c>
      <c r="I1133" s="1">
        <f t="shared" si="1306"/>
        <v>-0.17910447761194032</v>
      </c>
      <c r="J1133" s="1">
        <f t="shared" si="1307"/>
        <v>-8.358208955223867E-2</v>
      </c>
      <c r="K1133" s="1">
        <f t="shared" si="1308"/>
        <v>0.4371219135802471</v>
      </c>
      <c r="L1133" s="1">
        <f t="shared" si="1309"/>
        <v>1.0538708045201552</v>
      </c>
      <c r="M1133" s="1">
        <f t="shared" si="1310"/>
        <v>0.4062642013811541</v>
      </c>
      <c r="N1133" s="1">
        <f t="shared" si="1311"/>
        <v>3</v>
      </c>
      <c r="O1133" s="1">
        <f t="shared" si="1312"/>
        <v>0</v>
      </c>
      <c r="P1133" s="1">
        <f t="shared" si="1313"/>
        <v>0</v>
      </c>
      <c r="Q1133" s="1">
        <f t="shared" si="1314"/>
        <v>1</v>
      </c>
      <c r="R1133" s="1">
        <f t="shared" si="1315"/>
        <v>0</v>
      </c>
    </row>
    <row r="1134" spans="1:18" hidden="1" x14ac:dyDescent="0.3">
      <c r="A1134" s="1">
        <f t="shared" si="1316"/>
        <v>5</v>
      </c>
      <c r="B1134" s="1">
        <f t="shared" ref="B1134:D1134" si="1319">INDEX(A$6:A$221,$A1134)-A$1125</f>
        <v>-0.28055555555555567</v>
      </c>
      <c r="C1134" s="1">
        <f t="shared" si="1319"/>
        <v>-0.45277777777777772</v>
      </c>
      <c r="D1134" s="1">
        <f t="shared" si="1319"/>
        <v>0.5916666666666669</v>
      </c>
      <c r="E1134" s="1">
        <f t="shared" si="1302"/>
        <v>-0.61298701298701297</v>
      </c>
      <c r="F1134" s="1">
        <f t="shared" si="1303"/>
        <v>-0.82337662337662332</v>
      </c>
      <c r="G1134" s="1">
        <f t="shared" si="1304"/>
        <v>0.18701298701298719</v>
      </c>
      <c r="H1134" s="1">
        <f t="shared" si="1305"/>
        <v>-0.60597014925373149</v>
      </c>
      <c r="I1134" s="1">
        <f t="shared" si="1306"/>
        <v>-0.17910447761194032</v>
      </c>
      <c r="J1134" s="1">
        <f t="shared" si="1307"/>
        <v>0.1164179104477614</v>
      </c>
      <c r="K1134" s="1">
        <f t="shared" si="1308"/>
        <v>0.63378858024691387</v>
      </c>
      <c r="L1134" s="1">
        <f t="shared" si="1309"/>
        <v>1.0886759993253501</v>
      </c>
      <c r="M1134" s="1">
        <f t="shared" si="1310"/>
        <v>0.41283136556025862</v>
      </c>
      <c r="N1134" s="1">
        <f t="shared" si="1311"/>
        <v>3</v>
      </c>
      <c r="O1134" s="1">
        <f t="shared" si="1312"/>
        <v>0</v>
      </c>
      <c r="P1134" s="1">
        <f t="shared" si="1313"/>
        <v>0</v>
      </c>
      <c r="Q1134" s="1">
        <f t="shared" si="1314"/>
        <v>1</v>
      </c>
      <c r="R1134" s="1">
        <f t="shared" si="1315"/>
        <v>0</v>
      </c>
    </row>
    <row r="1135" spans="1:18" hidden="1" x14ac:dyDescent="0.3">
      <c r="A1135" s="1">
        <f t="shared" si="1316"/>
        <v>6</v>
      </c>
      <c r="B1135" s="1">
        <f t="shared" ref="B1135:D1135" si="1320">INDEX(A$6:A$221,$A1135)-A$1125</f>
        <v>-0.28055555555555567</v>
      </c>
      <c r="C1135" s="1">
        <f t="shared" si="1320"/>
        <v>-0.45277777777777772</v>
      </c>
      <c r="D1135" s="1">
        <f t="shared" si="1320"/>
        <v>0.79166666666666696</v>
      </c>
      <c r="E1135" s="1">
        <f t="shared" si="1302"/>
        <v>-0.61298701298701297</v>
      </c>
      <c r="F1135" s="1">
        <f t="shared" si="1303"/>
        <v>-0.82337662337662332</v>
      </c>
      <c r="G1135" s="1">
        <f t="shared" si="1304"/>
        <v>0.38701298701298725</v>
      </c>
      <c r="H1135" s="1">
        <f t="shared" si="1305"/>
        <v>-0.60597014925373149</v>
      </c>
      <c r="I1135" s="1">
        <f t="shared" si="1306"/>
        <v>-0.17910447761194032</v>
      </c>
      <c r="J1135" s="1">
        <f t="shared" si="1307"/>
        <v>0.31641791044776146</v>
      </c>
      <c r="K1135" s="1">
        <f t="shared" si="1308"/>
        <v>0.91045524691358071</v>
      </c>
      <c r="L1135" s="1">
        <f t="shared" si="1309"/>
        <v>1.203481194130545</v>
      </c>
      <c r="M1135" s="1">
        <f t="shared" si="1310"/>
        <v>0.49939852973936322</v>
      </c>
      <c r="N1135" s="1">
        <f t="shared" si="1311"/>
        <v>3</v>
      </c>
      <c r="O1135" s="1">
        <f t="shared" si="1312"/>
        <v>0</v>
      </c>
      <c r="P1135" s="1">
        <f t="shared" si="1313"/>
        <v>0</v>
      </c>
      <c r="Q1135" s="1">
        <f t="shared" si="1314"/>
        <v>1</v>
      </c>
      <c r="R1135" s="1">
        <f t="shared" si="1315"/>
        <v>0</v>
      </c>
    </row>
    <row r="1136" spans="1:18" hidden="1" x14ac:dyDescent="0.3">
      <c r="A1136" s="1">
        <f t="shared" si="1316"/>
        <v>7</v>
      </c>
      <c r="B1136" s="1">
        <f t="shared" ref="B1136:D1136" si="1321">INDEX(A$6:A$221,$A1136)-A$1125</f>
        <v>-0.28055555555555567</v>
      </c>
      <c r="C1136" s="1">
        <f t="shared" si="1321"/>
        <v>-0.25277777777777771</v>
      </c>
      <c r="D1136" s="1">
        <f t="shared" si="1321"/>
        <v>-0.20833333333333326</v>
      </c>
      <c r="E1136" s="1">
        <f t="shared" si="1302"/>
        <v>-0.61298701298701297</v>
      </c>
      <c r="F1136" s="1">
        <f t="shared" si="1303"/>
        <v>-0.62337662337662336</v>
      </c>
      <c r="G1136" s="1">
        <f t="shared" si="1304"/>
        <v>-0.61298701298701297</v>
      </c>
      <c r="H1136" s="1">
        <f t="shared" si="1305"/>
        <v>-0.60597014925373149</v>
      </c>
      <c r="I1136" s="1">
        <f t="shared" si="1306"/>
        <v>2.0895522388059695E-2</v>
      </c>
      <c r="J1136" s="1">
        <f t="shared" si="1307"/>
        <v>-0.68358208955223876</v>
      </c>
      <c r="K1136" s="1">
        <f t="shared" si="1308"/>
        <v>0.18601080246913582</v>
      </c>
      <c r="L1136" s="1">
        <f t="shared" si="1309"/>
        <v>1.1401045707539215</v>
      </c>
      <c r="M1136" s="1">
        <f t="shared" si="1310"/>
        <v>0.83492091779906452</v>
      </c>
      <c r="N1136" s="1">
        <f t="shared" si="1311"/>
        <v>1</v>
      </c>
      <c r="O1136" s="1">
        <f t="shared" si="1312"/>
        <v>1</v>
      </c>
      <c r="P1136" s="1">
        <f t="shared" si="1313"/>
        <v>0</v>
      </c>
      <c r="Q1136" s="1">
        <f t="shared" si="1314"/>
        <v>0</v>
      </c>
      <c r="R1136" s="1">
        <f t="shared" si="1315"/>
        <v>0</v>
      </c>
    </row>
    <row r="1137" spans="1:18" hidden="1" x14ac:dyDescent="0.3">
      <c r="A1137" s="1">
        <f t="shared" si="1316"/>
        <v>8</v>
      </c>
      <c r="B1137" s="1">
        <f t="shared" ref="B1137:D1137" si="1322">INDEX(A$6:A$221,$A1137)-A$1125</f>
        <v>-0.28055555555555567</v>
      </c>
      <c r="C1137" s="1">
        <f t="shared" si="1322"/>
        <v>-0.25277777777777771</v>
      </c>
      <c r="D1137" s="1">
        <f t="shared" si="1322"/>
        <v>-8.3333333333332482E-3</v>
      </c>
      <c r="E1137" s="1">
        <f t="shared" si="1302"/>
        <v>-0.61298701298701297</v>
      </c>
      <c r="F1137" s="1">
        <f t="shared" si="1303"/>
        <v>-0.62337662337662336</v>
      </c>
      <c r="G1137" s="1">
        <f t="shared" si="1304"/>
        <v>-0.41298701298701296</v>
      </c>
      <c r="H1137" s="1">
        <f t="shared" si="1305"/>
        <v>-0.60597014925373149</v>
      </c>
      <c r="I1137" s="1">
        <f t="shared" si="1306"/>
        <v>2.0895522388059695E-2</v>
      </c>
      <c r="J1137" s="1">
        <f t="shared" si="1307"/>
        <v>-0.48358208955223875</v>
      </c>
      <c r="K1137" s="1">
        <f t="shared" si="1308"/>
        <v>0.14267746913580251</v>
      </c>
      <c r="L1137" s="1">
        <f t="shared" si="1309"/>
        <v>0.93490976555911609</v>
      </c>
      <c r="M1137" s="1">
        <f t="shared" si="1310"/>
        <v>0.60148808197816894</v>
      </c>
      <c r="N1137" s="1">
        <f t="shared" si="1311"/>
        <v>1</v>
      </c>
      <c r="O1137" s="1">
        <f t="shared" si="1312"/>
        <v>1</v>
      </c>
      <c r="P1137" s="1">
        <f t="shared" si="1313"/>
        <v>0</v>
      </c>
      <c r="Q1137" s="1">
        <f t="shared" si="1314"/>
        <v>0</v>
      </c>
      <c r="R1137" s="1">
        <f t="shared" si="1315"/>
        <v>0</v>
      </c>
    </row>
    <row r="1138" spans="1:18" hidden="1" x14ac:dyDescent="0.3">
      <c r="A1138" s="1">
        <f t="shared" si="1316"/>
        <v>9</v>
      </c>
      <c r="B1138" s="1">
        <f t="shared" ref="B1138:D1138" si="1323">INDEX(A$6:A$221,$A1138)-A$1125</f>
        <v>-0.28055555555555567</v>
      </c>
      <c r="C1138" s="1">
        <f t="shared" si="1323"/>
        <v>-0.25277777777777771</v>
      </c>
      <c r="D1138" s="1">
        <f t="shared" si="1323"/>
        <v>0.19166666666666676</v>
      </c>
      <c r="E1138" s="1">
        <f t="shared" si="1302"/>
        <v>-0.61298701298701297</v>
      </c>
      <c r="F1138" s="1">
        <f t="shared" si="1303"/>
        <v>-0.62337662337662336</v>
      </c>
      <c r="G1138" s="1">
        <f t="shared" si="1304"/>
        <v>-0.21298701298701295</v>
      </c>
      <c r="H1138" s="1">
        <f t="shared" si="1305"/>
        <v>-0.60597014925373149</v>
      </c>
      <c r="I1138" s="1">
        <f t="shared" si="1306"/>
        <v>2.0895522388059695E-2</v>
      </c>
      <c r="J1138" s="1">
        <f t="shared" si="1307"/>
        <v>-0.28358208955223874</v>
      </c>
      <c r="K1138" s="1">
        <f t="shared" si="1308"/>
        <v>0.17934413580246922</v>
      </c>
      <c r="L1138" s="1">
        <f t="shared" si="1309"/>
        <v>0.8097149603643109</v>
      </c>
      <c r="M1138" s="1">
        <f t="shared" si="1310"/>
        <v>0.44805524615727349</v>
      </c>
      <c r="N1138" s="1">
        <f t="shared" si="1311"/>
        <v>1</v>
      </c>
      <c r="O1138" s="1">
        <f t="shared" si="1312"/>
        <v>1</v>
      </c>
      <c r="P1138" s="1">
        <f t="shared" si="1313"/>
        <v>0</v>
      </c>
      <c r="Q1138" s="1">
        <f t="shared" si="1314"/>
        <v>0</v>
      </c>
      <c r="R1138" s="1">
        <f t="shared" si="1315"/>
        <v>0</v>
      </c>
    </row>
    <row r="1139" spans="1:18" hidden="1" x14ac:dyDescent="0.3">
      <c r="A1139" s="1">
        <f t="shared" si="1316"/>
        <v>10</v>
      </c>
      <c r="B1139" s="1">
        <f t="shared" ref="B1139:D1139" si="1324">INDEX(A$6:A$221,$A1139)-A$1125</f>
        <v>-0.28055555555555567</v>
      </c>
      <c r="C1139" s="1">
        <f t="shared" si="1324"/>
        <v>-0.25277777777777771</v>
      </c>
      <c r="D1139" s="1">
        <f t="shared" si="1324"/>
        <v>0.39166666666666683</v>
      </c>
      <c r="E1139" s="1">
        <f t="shared" si="1302"/>
        <v>-0.61298701298701297</v>
      </c>
      <c r="F1139" s="1">
        <f t="shared" si="1303"/>
        <v>-0.62337662337662336</v>
      </c>
      <c r="G1139" s="1">
        <f t="shared" si="1304"/>
        <v>-1.298701298701288E-2</v>
      </c>
      <c r="H1139" s="1">
        <f t="shared" si="1305"/>
        <v>-0.60597014925373149</v>
      </c>
      <c r="I1139" s="1">
        <f t="shared" si="1306"/>
        <v>2.0895522388059695E-2</v>
      </c>
      <c r="J1139" s="1">
        <f t="shared" si="1307"/>
        <v>-8.358208955223867E-2</v>
      </c>
      <c r="K1139" s="1">
        <f t="shared" si="1308"/>
        <v>0.29601080246913597</v>
      </c>
      <c r="L1139" s="1">
        <f t="shared" si="1309"/>
        <v>0.76452015516950578</v>
      </c>
      <c r="M1139" s="1">
        <f t="shared" si="1310"/>
        <v>0.374622410336378</v>
      </c>
      <c r="N1139" s="1">
        <f t="shared" si="1311"/>
        <v>1</v>
      </c>
      <c r="O1139" s="1">
        <f t="shared" si="1312"/>
        <v>1</v>
      </c>
      <c r="P1139" s="1">
        <f t="shared" si="1313"/>
        <v>0</v>
      </c>
      <c r="Q1139" s="1">
        <f t="shared" si="1314"/>
        <v>0</v>
      </c>
      <c r="R1139" s="1">
        <f t="shared" si="1315"/>
        <v>0</v>
      </c>
    </row>
    <row r="1140" spans="1:18" hidden="1" x14ac:dyDescent="0.3">
      <c r="A1140" s="1">
        <f t="shared" si="1316"/>
        <v>11</v>
      </c>
      <c r="B1140" s="1">
        <f t="shared" ref="B1140:D1140" si="1325">INDEX(A$6:A$221,$A1140)-A$1125</f>
        <v>-0.28055555555555567</v>
      </c>
      <c r="C1140" s="1">
        <f t="shared" si="1325"/>
        <v>-0.25277777777777771</v>
      </c>
      <c r="D1140" s="1">
        <f t="shared" si="1325"/>
        <v>0.5916666666666669</v>
      </c>
      <c r="E1140" s="1">
        <f t="shared" si="1302"/>
        <v>-0.61298701298701297</v>
      </c>
      <c r="F1140" s="1">
        <f t="shared" si="1303"/>
        <v>-0.62337662337662336</v>
      </c>
      <c r="G1140" s="1">
        <f t="shared" si="1304"/>
        <v>0.18701298701298719</v>
      </c>
      <c r="H1140" s="1">
        <f t="shared" si="1305"/>
        <v>-0.60597014925373149</v>
      </c>
      <c r="I1140" s="1">
        <f t="shared" si="1306"/>
        <v>2.0895522388059695E-2</v>
      </c>
      <c r="J1140" s="1">
        <f t="shared" si="1307"/>
        <v>0.1164179104477614</v>
      </c>
      <c r="K1140" s="1">
        <f t="shared" si="1308"/>
        <v>0.49267746913580279</v>
      </c>
      <c r="L1140" s="1">
        <f t="shared" si="1309"/>
        <v>0.79932534997470062</v>
      </c>
      <c r="M1140" s="1">
        <f t="shared" si="1310"/>
        <v>0.38118957451548252</v>
      </c>
      <c r="N1140" s="1">
        <f t="shared" si="1311"/>
        <v>3</v>
      </c>
      <c r="O1140" s="1">
        <f t="shared" si="1312"/>
        <v>0</v>
      </c>
      <c r="P1140" s="1">
        <f t="shared" si="1313"/>
        <v>0</v>
      </c>
      <c r="Q1140" s="1">
        <f t="shared" si="1314"/>
        <v>1</v>
      </c>
      <c r="R1140" s="1">
        <f t="shared" si="1315"/>
        <v>0</v>
      </c>
    </row>
    <row r="1141" spans="1:18" hidden="1" x14ac:dyDescent="0.3">
      <c r="A1141" s="1">
        <f t="shared" si="1316"/>
        <v>12</v>
      </c>
      <c r="B1141" s="1">
        <f t="shared" ref="B1141:D1141" si="1326">INDEX(A$6:A$221,$A1141)-A$1125</f>
        <v>-0.28055555555555567</v>
      </c>
      <c r="C1141" s="1">
        <f t="shared" si="1326"/>
        <v>-0.25277777777777771</v>
      </c>
      <c r="D1141" s="1">
        <f t="shared" si="1326"/>
        <v>0.79166666666666696</v>
      </c>
      <c r="E1141" s="1">
        <f t="shared" si="1302"/>
        <v>-0.61298701298701297</v>
      </c>
      <c r="F1141" s="1">
        <f t="shared" si="1303"/>
        <v>-0.62337662337662336</v>
      </c>
      <c r="G1141" s="1">
        <f t="shared" si="1304"/>
        <v>0.38701298701298725</v>
      </c>
      <c r="H1141" s="1">
        <f t="shared" si="1305"/>
        <v>-0.60597014925373149</v>
      </c>
      <c r="I1141" s="1">
        <f t="shared" si="1306"/>
        <v>2.0895522388059695E-2</v>
      </c>
      <c r="J1141" s="1">
        <f t="shared" si="1307"/>
        <v>0.31641791044776146</v>
      </c>
      <c r="K1141" s="1">
        <f t="shared" si="1308"/>
        <v>0.76934413580246963</v>
      </c>
      <c r="L1141" s="1">
        <f t="shared" si="1309"/>
        <v>0.91413054477989553</v>
      </c>
      <c r="M1141" s="1">
        <f t="shared" si="1310"/>
        <v>0.46775673869458712</v>
      </c>
      <c r="N1141" s="1">
        <f t="shared" si="1311"/>
        <v>3</v>
      </c>
      <c r="O1141" s="1">
        <f t="shared" si="1312"/>
        <v>0</v>
      </c>
      <c r="P1141" s="1">
        <f t="shared" si="1313"/>
        <v>0</v>
      </c>
      <c r="Q1141" s="1">
        <f t="shared" si="1314"/>
        <v>1</v>
      </c>
      <c r="R1141" s="1">
        <f t="shared" si="1315"/>
        <v>0</v>
      </c>
    </row>
    <row r="1142" spans="1:18" hidden="1" x14ac:dyDescent="0.3">
      <c r="A1142" s="1">
        <f t="shared" si="1316"/>
        <v>13</v>
      </c>
      <c r="B1142" s="1">
        <f t="shared" ref="B1142:D1142" si="1327">INDEX(A$6:A$221,$A1142)-A$1125</f>
        <v>-0.28055555555555567</v>
      </c>
      <c r="C1142" s="1">
        <f t="shared" si="1327"/>
        <v>-5.2777777777777701E-2</v>
      </c>
      <c r="D1142" s="1">
        <f t="shared" si="1327"/>
        <v>-0.20833333333333326</v>
      </c>
      <c r="E1142" s="1">
        <f t="shared" si="1302"/>
        <v>-0.61298701298701297</v>
      </c>
      <c r="F1142" s="1">
        <f t="shared" si="1303"/>
        <v>-0.4233766233766233</v>
      </c>
      <c r="G1142" s="1">
        <f t="shared" si="1304"/>
        <v>-0.61298701298701297</v>
      </c>
      <c r="H1142" s="1">
        <f t="shared" si="1305"/>
        <v>-0.60597014925373149</v>
      </c>
      <c r="I1142" s="1">
        <f t="shared" si="1306"/>
        <v>0.22089552238805971</v>
      </c>
      <c r="J1142" s="1">
        <f t="shared" si="1307"/>
        <v>-0.68358208955223876</v>
      </c>
      <c r="K1142" s="1">
        <f t="shared" si="1308"/>
        <v>0.12489969135802471</v>
      </c>
      <c r="L1142" s="1">
        <f t="shared" si="1309"/>
        <v>0.93075392140327196</v>
      </c>
      <c r="M1142" s="1">
        <f t="shared" si="1310"/>
        <v>0.88327912675428832</v>
      </c>
      <c r="N1142" s="1">
        <f t="shared" si="1311"/>
        <v>1</v>
      </c>
      <c r="O1142" s="1">
        <f t="shared" si="1312"/>
        <v>1</v>
      </c>
      <c r="P1142" s="1">
        <f t="shared" si="1313"/>
        <v>0</v>
      </c>
      <c r="Q1142" s="1">
        <f t="shared" si="1314"/>
        <v>0</v>
      </c>
      <c r="R1142" s="1">
        <f t="shared" si="1315"/>
        <v>0</v>
      </c>
    </row>
    <row r="1143" spans="1:18" hidden="1" x14ac:dyDescent="0.3">
      <c r="A1143" s="1">
        <f t="shared" si="1316"/>
        <v>14</v>
      </c>
      <c r="B1143" s="1">
        <f t="shared" ref="B1143:D1143" si="1328">INDEX(A$6:A$221,$A1143)-A$1125</f>
        <v>-0.28055555555555567</v>
      </c>
      <c r="C1143" s="1">
        <f t="shared" si="1328"/>
        <v>-5.2777777777777701E-2</v>
      </c>
      <c r="D1143" s="1">
        <f t="shared" si="1328"/>
        <v>-8.3333333333332482E-3</v>
      </c>
      <c r="E1143" s="1">
        <f t="shared" si="1302"/>
        <v>-0.61298701298701297</v>
      </c>
      <c r="F1143" s="1">
        <f t="shared" si="1303"/>
        <v>-0.4233766233766233</v>
      </c>
      <c r="G1143" s="1">
        <f t="shared" si="1304"/>
        <v>-0.41298701298701296</v>
      </c>
      <c r="H1143" s="1">
        <f t="shared" si="1305"/>
        <v>-0.60597014925373149</v>
      </c>
      <c r="I1143" s="1">
        <f t="shared" si="1306"/>
        <v>0.22089552238805971</v>
      </c>
      <c r="J1143" s="1">
        <f t="shared" si="1307"/>
        <v>-0.48358208955223875</v>
      </c>
      <c r="K1143" s="1">
        <f t="shared" si="1308"/>
        <v>8.1566358024691407E-2</v>
      </c>
      <c r="L1143" s="1">
        <f t="shared" si="1309"/>
        <v>0.72555911620846669</v>
      </c>
      <c r="M1143" s="1">
        <f t="shared" si="1310"/>
        <v>0.64984629093339286</v>
      </c>
      <c r="N1143" s="1">
        <f t="shared" si="1311"/>
        <v>1</v>
      </c>
      <c r="O1143" s="1">
        <f t="shared" si="1312"/>
        <v>1</v>
      </c>
      <c r="P1143" s="1">
        <f t="shared" si="1313"/>
        <v>0</v>
      </c>
      <c r="Q1143" s="1">
        <f t="shared" si="1314"/>
        <v>0</v>
      </c>
      <c r="R1143" s="1">
        <f t="shared" si="1315"/>
        <v>0</v>
      </c>
    </row>
    <row r="1144" spans="1:18" hidden="1" x14ac:dyDescent="0.3">
      <c r="A1144" s="1">
        <f t="shared" si="1316"/>
        <v>15</v>
      </c>
      <c r="B1144" s="1">
        <f t="shared" ref="B1144:D1144" si="1329">INDEX(A$6:A$221,$A1144)-A$1125</f>
        <v>-0.28055555555555567</v>
      </c>
      <c r="C1144" s="1">
        <f t="shared" si="1329"/>
        <v>-5.2777777777777701E-2</v>
      </c>
      <c r="D1144" s="1">
        <f t="shared" si="1329"/>
        <v>0.19166666666666676</v>
      </c>
      <c r="E1144" s="1">
        <f t="shared" si="1302"/>
        <v>-0.61298701298701297</v>
      </c>
      <c r="F1144" s="1">
        <f t="shared" si="1303"/>
        <v>-0.4233766233766233</v>
      </c>
      <c r="G1144" s="1">
        <f t="shared" si="1304"/>
        <v>-0.21298701298701295</v>
      </c>
      <c r="H1144" s="1">
        <f t="shared" si="1305"/>
        <v>-0.60597014925373149</v>
      </c>
      <c r="I1144" s="1">
        <f t="shared" si="1306"/>
        <v>0.22089552238805971</v>
      </c>
      <c r="J1144" s="1">
        <f t="shared" si="1307"/>
        <v>-0.28358208955223874</v>
      </c>
      <c r="K1144" s="1">
        <f t="shared" si="1308"/>
        <v>0.11823302469135812</v>
      </c>
      <c r="L1144" s="1">
        <f t="shared" si="1309"/>
        <v>0.6003643110136615</v>
      </c>
      <c r="M1144" s="1">
        <f t="shared" si="1310"/>
        <v>0.49641345511249735</v>
      </c>
      <c r="N1144" s="1">
        <f t="shared" si="1311"/>
        <v>1</v>
      </c>
      <c r="O1144" s="1">
        <f t="shared" si="1312"/>
        <v>1</v>
      </c>
      <c r="P1144" s="1">
        <f t="shared" si="1313"/>
        <v>0</v>
      </c>
      <c r="Q1144" s="1">
        <f t="shared" si="1314"/>
        <v>0</v>
      </c>
      <c r="R1144" s="1">
        <f t="shared" si="1315"/>
        <v>0</v>
      </c>
    </row>
    <row r="1145" spans="1:18" hidden="1" x14ac:dyDescent="0.3">
      <c r="A1145" s="1">
        <f t="shared" si="1316"/>
        <v>16</v>
      </c>
      <c r="B1145" s="1">
        <f t="shared" ref="B1145:D1145" si="1330">INDEX(A$6:A$221,$A1145)-A$1125</f>
        <v>-0.28055555555555567</v>
      </c>
      <c r="C1145" s="1">
        <f t="shared" si="1330"/>
        <v>-5.2777777777777701E-2</v>
      </c>
      <c r="D1145" s="1">
        <f t="shared" si="1330"/>
        <v>0.39166666666666683</v>
      </c>
      <c r="E1145" s="1">
        <f t="shared" si="1302"/>
        <v>-0.61298701298701297</v>
      </c>
      <c r="F1145" s="1">
        <f t="shared" si="1303"/>
        <v>-0.4233766233766233</v>
      </c>
      <c r="G1145" s="1">
        <f t="shared" si="1304"/>
        <v>-1.298701298701288E-2</v>
      </c>
      <c r="H1145" s="1">
        <f t="shared" si="1305"/>
        <v>-0.60597014925373149</v>
      </c>
      <c r="I1145" s="1">
        <f t="shared" si="1306"/>
        <v>0.22089552238805971</v>
      </c>
      <c r="J1145" s="1">
        <f t="shared" si="1307"/>
        <v>-8.358208955223867E-2</v>
      </c>
      <c r="K1145" s="1">
        <f t="shared" si="1308"/>
        <v>0.23489969135802488</v>
      </c>
      <c r="L1145" s="1">
        <f t="shared" si="1309"/>
        <v>0.55516950581885638</v>
      </c>
      <c r="M1145" s="1">
        <f t="shared" si="1310"/>
        <v>0.42298061929160186</v>
      </c>
      <c r="N1145" s="1">
        <f t="shared" si="1311"/>
        <v>1</v>
      </c>
      <c r="O1145" s="1">
        <f t="shared" si="1312"/>
        <v>1</v>
      </c>
      <c r="P1145" s="1">
        <f t="shared" si="1313"/>
        <v>0</v>
      </c>
      <c r="Q1145" s="1">
        <f t="shared" si="1314"/>
        <v>0</v>
      </c>
      <c r="R1145" s="1">
        <f t="shared" si="1315"/>
        <v>0</v>
      </c>
    </row>
    <row r="1146" spans="1:18" hidden="1" x14ac:dyDescent="0.3">
      <c r="A1146" s="1">
        <f t="shared" si="1316"/>
        <v>17</v>
      </c>
      <c r="B1146" s="1">
        <f t="shared" ref="B1146:D1146" si="1331">INDEX(A$6:A$221,$A1146)-A$1125</f>
        <v>-0.28055555555555567</v>
      </c>
      <c r="C1146" s="1">
        <f t="shared" si="1331"/>
        <v>-5.2777777777777701E-2</v>
      </c>
      <c r="D1146" s="1">
        <f t="shared" si="1331"/>
        <v>0.5916666666666669</v>
      </c>
      <c r="E1146" s="1">
        <f t="shared" si="1302"/>
        <v>-0.61298701298701297</v>
      </c>
      <c r="F1146" s="1">
        <f t="shared" si="1303"/>
        <v>-0.4233766233766233</v>
      </c>
      <c r="G1146" s="1">
        <f t="shared" si="1304"/>
        <v>0.18701298701298719</v>
      </c>
      <c r="H1146" s="1">
        <f t="shared" si="1305"/>
        <v>-0.60597014925373149</v>
      </c>
      <c r="I1146" s="1">
        <f t="shared" si="1306"/>
        <v>0.22089552238805971</v>
      </c>
      <c r="J1146" s="1">
        <f t="shared" si="1307"/>
        <v>0.1164179104477614</v>
      </c>
      <c r="K1146" s="1">
        <f t="shared" si="1308"/>
        <v>0.43156635802469168</v>
      </c>
      <c r="L1146" s="1">
        <f t="shared" si="1309"/>
        <v>0.58997470062405122</v>
      </c>
      <c r="M1146" s="1">
        <f t="shared" si="1310"/>
        <v>0.42954778347070638</v>
      </c>
      <c r="N1146" s="1">
        <f t="shared" si="1311"/>
        <v>3</v>
      </c>
      <c r="O1146" s="1">
        <f t="shared" si="1312"/>
        <v>0</v>
      </c>
      <c r="P1146" s="1">
        <f t="shared" si="1313"/>
        <v>0</v>
      </c>
      <c r="Q1146" s="1">
        <f t="shared" si="1314"/>
        <v>1</v>
      </c>
      <c r="R1146" s="1">
        <f t="shared" si="1315"/>
        <v>1</v>
      </c>
    </row>
    <row r="1147" spans="1:18" hidden="1" x14ac:dyDescent="0.3">
      <c r="A1147" s="1">
        <f t="shared" si="1316"/>
        <v>18</v>
      </c>
      <c r="B1147" s="1">
        <f t="shared" ref="B1147:D1147" si="1332">INDEX(A$6:A$221,$A1147)-A$1125</f>
        <v>-0.28055555555555567</v>
      </c>
      <c r="C1147" s="1">
        <f t="shared" si="1332"/>
        <v>-5.2777777777777701E-2</v>
      </c>
      <c r="D1147" s="1">
        <f t="shared" si="1332"/>
        <v>0.79166666666666696</v>
      </c>
      <c r="E1147" s="1">
        <f t="shared" si="1302"/>
        <v>-0.61298701298701297</v>
      </c>
      <c r="F1147" s="1">
        <f t="shared" si="1303"/>
        <v>-0.4233766233766233</v>
      </c>
      <c r="G1147" s="1">
        <f t="shared" si="1304"/>
        <v>0.38701298701298725</v>
      </c>
      <c r="H1147" s="1">
        <f t="shared" si="1305"/>
        <v>-0.60597014925373149</v>
      </c>
      <c r="I1147" s="1">
        <f t="shared" si="1306"/>
        <v>0.22089552238805971</v>
      </c>
      <c r="J1147" s="1">
        <f t="shared" si="1307"/>
        <v>0.31641791044776146</v>
      </c>
      <c r="K1147" s="1">
        <f t="shared" si="1308"/>
        <v>0.70823302469135863</v>
      </c>
      <c r="L1147" s="1">
        <f t="shared" si="1309"/>
        <v>0.70477989542924613</v>
      </c>
      <c r="M1147" s="1">
        <f t="shared" si="1310"/>
        <v>0.51611494764981103</v>
      </c>
      <c r="N1147" s="1">
        <f t="shared" si="1311"/>
        <v>3</v>
      </c>
      <c r="O1147" s="1">
        <f t="shared" si="1312"/>
        <v>0</v>
      </c>
      <c r="P1147" s="1">
        <f t="shared" si="1313"/>
        <v>0</v>
      </c>
      <c r="Q1147" s="1">
        <f t="shared" si="1314"/>
        <v>1</v>
      </c>
      <c r="R1147" s="1">
        <f t="shared" si="1315"/>
        <v>0</v>
      </c>
    </row>
    <row r="1148" spans="1:18" hidden="1" x14ac:dyDescent="0.3">
      <c r="A1148" s="1">
        <f t="shared" si="1316"/>
        <v>19</v>
      </c>
      <c r="B1148" s="1">
        <f t="shared" ref="B1148:D1148" si="1333">INDEX(A$6:A$221,$A1148)-A$1125</f>
        <v>-0.28055555555555567</v>
      </c>
      <c r="C1148" s="1">
        <f t="shared" si="1333"/>
        <v>0.14722222222222237</v>
      </c>
      <c r="D1148" s="1">
        <f t="shared" si="1333"/>
        <v>-0.20833333333333326</v>
      </c>
      <c r="E1148" s="1">
        <f t="shared" si="1302"/>
        <v>-0.61298701298701297</v>
      </c>
      <c r="F1148" s="1">
        <f t="shared" si="1303"/>
        <v>-0.22337662337662323</v>
      </c>
      <c r="G1148" s="1">
        <f t="shared" si="1304"/>
        <v>-0.61298701298701297</v>
      </c>
      <c r="H1148" s="1">
        <f t="shared" si="1305"/>
        <v>-0.60597014925373149</v>
      </c>
      <c r="I1148" s="1">
        <f t="shared" si="1306"/>
        <v>0.42089552238805977</v>
      </c>
      <c r="J1148" s="1">
        <f t="shared" si="1307"/>
        <v>-0.68358208955223876</v>
      </c>
      <c r="K1148" s="1">
        <f t="shared" si="1308"/>
        <v>0.14378858024691366</v>
      </c>
      <c r="L1148" s="1">
        <f t="shared" si="1309"/>
        <v>0.80140327205262263</v>
      </c>
      <c r="M1148" s="1">
        <f t="shared" si="1310"/>
        <v>1.0116373357095123</v>
      </c>
      <c r="N1148" s="1">
        <f t="shared" si="1311"/>
        <v>1</v>
      </c>
      <c r="O1148" s="1">
        <f t="shared" si="1312"/>
        <v>1</v>
      </c>
      <c r="P1148" s="1">
        <f t="shared" si="1313"/>
        <v>0</v>
      </c>
      <c r="Q1148" s="1">
        <f t="shared" si="1314"/>
        <v>0</v>
      </c>
      <c r="R1148" s="1">
        <f t="shared" si="1315"/>
        <v>0</v>
      </c>
    </row>
    <row r="1149" spans="1:18" hidden="1" x14ac:dyDescent="0.3">
      <c r="A1149" s="1">
        <f t="shared" si="1316"/>
        <v>20</v>
      </c>
      <c r="B1149" s="1">
        <f t="shared" ref="B1149:D1149" si="1334">INDEX(A$6:A$221,$A1149)-A$1125</f>
        <v>-0.28055555555555567</v>
      </c>
      <c r="C1149" s="1">
        <f t="shared" si="1334"/>
        <v>0.14722222222222237</v>
      </c>
      <c r="D1149" s="1">
        <f t="shared" si="1334"/>
        <v>-8.3333333333332482E-3</v>
      </c>
      <c r="E1149" s="1">
        <f t="shared" si="1302"/>
        <v>-0.61298701298701297</v>
      </c>
      <c r="F1149" s="1">
        <f t="shared" si="1303"/>
        <v>-0.22337662337662323</v>
      </c>
      <c r="G1149" s="1">
        <f t="shared" si="1304"/>
        <v>-0.41298701298701296</v>
      </c>
      <c r="H1149" s="1">
        <f t="shared" si="1305"/>
        <v>-0.60597014925373149</v>
      </c>
      <c r="I1149" s="1">
        <f t="shared" si="1306"/>
        <v>0.42089552238805977</v>
      </c>
      <c r="J1149" s="1">
        <f t="shared" si="1307"/>
        <v>-0.48358208955223875</v>
      </c>
      <c r="K1149" s="1">
        <f t="shared" si="1308"/>
        <v>0.10045524691358035</v>
      </c>
      <c r="L1149" s="1">
        <f t="shared" si="1309"/>
        <v>0.59620846685781737</v>
      </c>
      <c r="M1149" s="1">
        <f t="shared" si="1310"/>
        <v>0.77820449988861673</v>
      </c>
      <c r="N1149" s="1">
        <f t="shared" si="1311"/>
        <v>1</v>
      </c>
      <c r="O1149" s="1">
        <f t="shared" si="1312"/>
        <v>1</v>
      </c>
      <c r="P1149" s="1">
        <f t="shared" si="1313"/>
        <v>0</v>
      </c>
      <c r="Q1149" s="1">
        <f t="shared" si="1314"/>
        <v>0</v>
      </c>
      <c r="R1149" s="1">
        <f t="shared" si="1315"/>
        <v>0</v>
      </c>
    </row>
    <row r="1150" spans="1:18" hidden="1" x14ac:dyDescent="0.3">
      <c r="A1150" s="1">
        <f t="shared" si="1316"/>
        <v>21</v>
      </c>
      <c r="B1150" s="1">
        <f t="shared" ref="B1150:D1150" si="1335">INDEX(A$6:A$221,$A1150)-A$1125</f>
        <v>-0.28055555555555567</v>
      </c>
      <c r="C1150" s="1">
        <f t="shared" si="1335"/>
        <v>0.14722222222222237</v>
      </c>
      <c r="D1150" s="1">
        <f t="shared" si="1335"/>
        <v>0.19166666666666676</v>
      </c>
      <c r="E1150" s="1">
        <f t="shared" si="1302"/>
        <v>-0.61298701298701297</v>
      </c>
      <c r="F1150" s="1">
        <f t="shared" si="1303"/>
        <v>-0.22337662337662323</v>
      </c>
      <c r="G1150" s="1">
        <f t="shared" si="1304"/>
        <v>-0.21298701298701295</v>
      </c>
      <c r="H1150" s="1">
        <f t="shared" si="1305"/>
        <v>-0.60597014925373149</v>
      </c>
      <c r="I1150" s="1">
        <f t="shared" si="1306"/>
        <v>0.42089552238805977</v>
      </c>
      <c r="J1150" s="1">
        <f t="shared" si="1307"/>
        <v>-0.28358208955223874</v>
      </c>
      <c r="K1150" s="1">
        <f t="shared" si="1308"/>
        <v>0.13712191358024706</v>
      </c>
      <c r="L1150" s="1">
        <f t="shared" si="1309"/>
        <v>0.47101366166301223</v>
      </c>
      <c r="M1150" s="1">
        <f t="shared" si="1310"/>
        <v>0.62477166406772122</v>
      </c>
      <c r="N1150" s="1">
        <f t="shared" si="1311"/>
        <v>1</v>
      </c>
      <c r="O1150" s="1">
        <f t="shared" si="1312"/>
        <v>1</v>
      </c>
      <c r="P1150" s="1">
        <f t="shared" si="1313"/>
        <v>0</v>
      </c>
      <c r="Q1150" s="1">
        <f t="shared" si="1314"/>
        <v>0</v>
      </c>
      <c r="R1150" s="1">
        <f t="shared" si="1315"/>
        <v>0</v>
      </c>
    </row>
    <row r="1151" spans="1:18" hidden="1" x14ac:dyDescent="0.3">
      <c r="A1151" s="1">
        <f t="shared" si="1316"/>
        <v>22</v>
      </c>
      <c r="B1151" s="1">
        <f t="shared" ref="B1151:D1151" si="1336">INDEX(A$6:A$221,$A1151)-A$1125</f>
        <v>-0.28055555555555567</v>
      </c>
      <c r="C1151" s="1">
        <f t="shared" si="1336"/>
        <v>0.14722222222222237</v>
      </c>
      <c r="D1151" s="1">
        <f t="shared" si="1336"/>
        <v>0.39166666666666683</v>
      </c>
      <c r="E1151" s="1">
        <f t="shared" si="1302"/>
        <v>-0.61298701298701297</v>
      </c>
      <c r="F1151" s="1">
        <f t="shared" si="1303"/>
        <v>-0.22337662337662323</v>
      </c>
      <c r="G1151" s="1">
        <f t="shared" si="1304"/>
        <v>-1.298701298701288E-2</v>
      </c>
      <c r="H1151" s="1">
        <f t="shared" si="1305"/>
        <v>-0.60597014925373149</v>
      </c>
      <c r="I1151" s="1">
        <f t="shared" si="1306"/>
        <v>0.42089552238805977</v>
      </c>
      <c r="J1151" s="1">
        <f t="shared" si="1307"/>
        <v>-8.358208955223867E-2</v>
      </c>
      <c r="K1151" s="1">
        <f t="shared" si="1308"/>
        <v>0.25378858024691381</v>
      </c>
      <c r="L1151" s="1">
        <f t="shared" si="1309"/>
        <v>0.42581885646820705</v>
      </c>
      <c r="M1151" s="1">
        <f t="shared" si="1310"/>
        <v>0.55133882824682567</v>
      </c>
      <c r="N1151" s="1">
        <f t="shared" si="1311"/>
        <v>1</v>
      </c>
      <c r="O1151" s="1">
        <f t="shared" si="1312"/>
        <v>1</v>
      </c>
      <c r="P1151" s="1">
        <f t="shared" si="1313"/>
        <v>0</v>
      </c>
      <c r="Q1151" s="1">
        <f t="shared" si="1314"/>
        <v>0</v>
      </c>
      <c r="R1151" s="1">
        <f t="shared" si="1315"/>
        <v>0</v>
      </c>
    </row>
    <row r="1152" spans="1:18" hidden="1" x14ac:dyDescent="0.3">
      <c r="A1152" s="1">
        <f t="shared" si="1316"/>
        <v>23</v>
      </c>
      <c r="B1152" s="1">
        <f t="shared" ref="B1152:D1152" si="1337">INDEX(A$6:A$221,$A1152)-A$1125</f>
        <v>-0.28055555555555567</v>
      </c>
      <c r="C1152" s="1">
        <f t="shared" si="1337"/>
        <v>0.14722222222222237</v>
      </c>
      <c r="D1152" s="1">
        <f t="shared" si="1337"/>
        <v>0.5916666666666669</v>
      </c>
      <c r="E1152" s="1">
        <f t="shared" si="1302"/>
        <v>-0.61298701298701297</v>
      </c>
      <c r="F1152" s="1">
        <f t="shared" si="1303"/>
        <v>-0.22337662337662323</v>
      </c>
      <c r="G1152" s="1">
        <f t="shared" si="1304"/>
        <v>0.18701298701298719</v>
      </c>
      <c r="H1152" s="1">
        <f t="shared" si="1305"/>
        <v>-0.60597014925373149</v>
      </c>
      <c r="I1152" s="1">
        <f t="shared" si="1306"/>
        <v>0.42089552238805977</v>
      </c>
      <c r="J1152" s="1">
        <f t="shared" si="1307"/>
        <v>0.1164179104477614</v>
      </c>
      <c r="K1152" s="1">
        <f t="shared" si="1308"/>
        <v>0.45045524691358063</v>
      </c>
      <c r="L1152" s="1">
        <f t="shared" si="1309"/>
        <v>0.46062405127340189</v>
      </c>
      <c r="M1152" s="1">
        <f t="shared" si="1310"/>
        <v>0.55790599242593031</v>
      </c>
      <c r="N1152" s="1">
        <f t="shared" si="1311"/>
        <v>1</v>
      </c>
      <c r="O1152" s="1">
        <f t="shared" si="1312"/>
        <v>1</v>
      </c>
      <c r="P1152" s="1">
        <f t="shared" si="1313"/>
        <v>0</v>
      </c>
      <c r="Q1152" s="1">
        <f t="shared" si="1314"/>
        <v>0</v>
      </c>
      <c r="R1152" s="1">
        <f t="shared" si="1315"/>
        <v>0</v>
      </c>
    </row>
    <row r="1153" spans="1:18" hidden="1" x14ac:dyDescent="0.3">
      <c r="A1153" s="1">
        <f t="shared" si="1316"/>
        <v>24</v>
      </c>
      <c r="B1153" s="1">
        <f t="shared" ref="B1153:D1153" si="1338">INDEX(A$6:A$221,$A1153)-A$1125</f>
        <v>-0.28055555555555567</v>
      </c>
      <c r="C1153" s="1">
        <f t="shared" si="1338"/>
        <v>0.14722222222222237</v>
      </c>
      <c r="D1153" s="1">
        <f t="shared" si="1338"/>
        <v>0.79166666666666696</v>
      </c>
      <c r="E1153" s="1">
        <f t="shared" si="1302"/>
        <v>-0.61298701298701297</v>
      </c>
      <c r="F1153" s="1">
        <f t="shared" si="1303"/>
        <v>-0.22337662337662323</v>
      </c>
      <c r="G1153" s="1">
        <f t="shared" si="1304"/>
        <v>0.38701298701298725</v>
      </c>
      <c r="H1153" s="1">
        <f t="shared" si="1305"/>
        <v>-0.60597014925373149</v>
      </c>
      <c r="I1153" s="1">
        <f t="shared" si="1306"/>
        <v>0.42089552238805977</v>
      </c>
      <c r="J1153" s="1">
        <f t="shared" si="1307"/>
        <v>0.31641791044776146</v>
      </c>
      <c r="K1153" s="1">
        <f t="shared" si="1308"/>
        <v>0.72712191358024747</v>
      </c>
      <c r="L1153" s="1">
        <f t="shared" si="1309"/>
        <v>0.5754292460785968</v>
      </c>
      <c r="M1153" s="1">
        <f t="shared" si="1310"/>
        <v>0.6444731566050349</v>
      </c>
      <c r="N1153" s="1">
        <f t="shared" si="1311"/>
        <v>2</v>
      </c>
      <c r="O1153" s="1">
        <f t="shared" si="1312"/>
        <v>0</v>
      </c>
      <c r="P1153" s="1">
        <f t="shared" si="1313"/>
        <v>1</v>
      </c>
      <c r="Q1153" s="1">
        <f t="shared" si="1314"/>
        <v>0</v>
      </c>
      <c r="R1153" s="1">
        <f t="shared" si="1315"/>
        <v>0</v>
      </c>
    </row>
    <row r="1154" spans="1:18" hidden="1" x14ac:dyDescent="0.3">
      <c r="A1154" s="1">
        <f t="shared" si="1316"/>
        <v>25</v>
      </c>
      <c r="B1154" s="1">
        <f t="shared" ref="B1154:D1154" si="1339">INDEX(A$6:A$221,$A1154)-A$1125</f>
        <v>-0.28055555555555567</v>
      </c>
      <c r="C1154" s="1">
        <f t="shared" si="1339"/>
        <v>0.34722222222222232</v>
      </c>
      <c r="D1154" s="1">
        <f t="shared" si="1339"/>
        <v>-0.20833333333333326</v>
      </c>
      <c r="E1154" s="1">
        <f t="shared" si="1302"/>
        <v>-0.61298701298701297</v>
      </c>
      <c r="F1154" s="1">
        <f t="shared" si="1303"/>
        <v>-2.3376623376623273E-2</v>
      </c>
      <c r="G1154" s="1">
        <f t="shared" si="1304"/>
        <v>-0.61298701298701297</v>
      </c>
      <c r="H1154" s="1">
        <f t="shared" si="1305"/>
        <v>-0.60597014925373149</v>
      </c>
      <c r="I1154" s="1">
        <f t="shared" si="1306"/>
        <v>0.62089552238805967</v>
      </c>
      <c r="J1154" s="1">
        <f t="shared" si="1307"/>
        <v>-0.68358208955223876</v>
      </c>
      <c r="K1154" s="1">
        <f t="shared" si="1308"/>
        <v>0.24267746913580257</v>
      </c>
      <c r="L1154" s="1">
        <f t="shared" si="1309"/>
        <v>0.75205262270197337</v>
      </c>
      <c r="M1154" s="1">
        <f t="shared" si="1310"/>
        <v>1.2199955446647361</v>
      </c>
      <c r="N1154" s="1">
        <f t="shared" si="1311"/>
        <v>1</v>
      </c>
      <c r="O1154" s="1">
        <f t="shared" si="1312"/>
        <v>1</v>
      </c>
      <c r="P1154" s="1">
        <f t="shared" si="1313"/>
        <v>0</v>
      </c>
      <c r="Q1154" s="1">
        <f t="shared" si="1314"/>
        <v>0</v>
      </c>
      <c r="R1154" s="1">
        <f t="shared" si="1315"/>
        <v>0</v>
      </c>
    </row>
    <row r="1155" spans="1:18" hidden="1" x14ac:dyDescent="0.3">
      <c r="A1155" s="1">
        <f t="shared" si="1316"/>
        <v>26</v>
      </c>
      <c r="B1155" s="1">
        <f t="shared" ref="B1155:D1155" si="1340">INDEX(A$6:A$221,$A1155)-A$1125</f>
        <v>-0.28055555555555567</v>
      </c>
      <c r="C1155" s="1">
        <f t="shared" si="1340"/>
        <v>0.34722222222222232</v>
      </c>
      <c r="D1155" s="1">
        <f t="shared" si="1340"/>
        <v>-8.3333333333332482E-3</v>
      </c>
      <c r="E1155" s="1">
        <f t="shared" si="1302"/>
        <v>-0.61298701298701297</v>
      </c>
      <c r="F1155" s="1">
        <f t="shared" si="1303"/>
        <v>-2.3376623376623273E-2</v>
      </c>
      <c r="G1155" s="1">
        <f t="shared" si="1304"/>
        <v>-0.41298701298701296</v>
      </c>
      <c r="H1155" s="1">
        <f t="shared" si="1305"/>
        <v>-0.60597014925373149</v>
      </c>
      <c r="I1155" s="1">
        <f t="shared" si="1306"/>
        <v>0.62089552238805967</v>
      </c>
      <c r="J1155" s="1">
        <f t="shared" si="1307"/>
        <v>-0.48358208955223875</v>
      </c>
      <c r="K1155" s="1">
        <f t="shared" si="1308"/>
        <v>0.19934413580246929</v>
      </c>
      <c r="L1155" s="1">
        <f t="shared" si="1309"/>
        <v>0.54685781750716811</v>
      </c>
      <c r="M1155" s="1">
        <f t="shared" si="1310"/>
        <v>0.98656270884384056</v>
      </c>
      <c r="N1155" s="1">
        <f t="shared" si="1311"/>
        <v>1</v>
      </c>
      <c r="O1155" s="1">
        <f t="shared" si="1312"/>
        <v>1</v>
      </c>
      <c r="P1155" s="1">
        <f t="shared" si="1313"/>
        <v>0</v>
      </c>
      <c r="Q1155" s="1">
        <f t="shared" si="1314"/>
        <v>0</v>
      </c>
      <c r="R1155" s="1">
        <f t="shared" si="1315"/>
        <v>0</v>
      </c>
    </row>
    <row r="1156" spans="1:18" hidden="1" x14ac:dyDescent="0.3">
      <c r="A1156" s="1">
        <f t="shared" si="1316"/>
        <v>27</v>
      </c>
      <c r="B1156" s="1">
        <f t="shared" ref="B1156:D1156" si="1341">INDEX(A$6:A$221,$A1156)-A$1125</f>
        <v>-0.28055555555555567</v>
      </c>
      <c r="C1156" s="1">
        <f t="shared" si="1341"/>
        <v>0.34722222222222232</v>
      </c>
      <c r="D1156" s="1">
        <f t="shared" si="1341"/>
        <v>0.19166666666666676</v>
      </c>
      <c r="E1156" s="1">
        <f t="shared" si="1302"/>
        <v>-0.61298701298701297</v>
      </c>
      <c r="F1156" s="1">
        <f t="shared" si="1303"/>
        <v>-2.3376623376623273E-2</v>
      </c>
      <c r="G1156" s="1">
        <f t="shared" si="1304"/>
        <v>-0.21298701298701295</v>
      </c>
      <c r="H1156" s="1">
        <f t="shared" si="1305"/>
        <v>-0.60597014925373149</v>
      </c>
      <c r="I1156" s="1">
        <f t="shared" si="1306"/>
        <v>0.62089552238805967</v>
      </c>
      <c r="J1156" s="1">
        <f t="shared" si="1307"/>
        <v>-0.28358208955223874</v>
      </c>
      <c r="K1156" s="1">
        <f t="shared" si="1308"/>
        <v>0.23601080246913597</v>
      </c>
      <c r="L1156" s="1">
        <f t="shared" si="1309"/>
        <v>0.42166301231236297</v>
      </c>
      <c r="M1156" s="1">
        <f t="shared" si="1310"/>
        <v>0.83312987302294506</v>
      </c>
      <c r="N1156" s="1">
        <f t="shared" si="1311"/>
        <v>1</v>
      </c>
      <c r="O1156" s="1">
        <f t="shared" si="1312"/>
        <v>1</v>
      </c>
      <c r="P1156" s="1">
        <f t="shared" si="1313"/>
        <v>0</v>
      </c>
      <c r="Q1156" s="1">
        <f t="shared" si="1314"/>
        <v>0</v>
      </c>
      <c r="R1156" s="1">
        <f t="shared" si="1315"/>
        <v>0</v>
      </c>
    </row>
    <row r="1157" spans="1:18" hidden="1" x14ac:dyDescent="0.3">
      <c r="A1157" s="1">
        <f t="shared" si="1316"/>
        <v>28</v>
      </c>
      <c r="B1157" s="1">
        <f t="shared" ref="B1157:D1157" si="1342">INDEX(A$6:A$221,$A1157)-A$1125</f>
        <v>-0.28055555555555567</v>
      </c>
      <c r="C1157" s="1">
        <f t="shared" si="1342"/>
        <v>0.34722222222222232</v>
      </c>
      <c r="D1157" s="1">
        <f t="shared" si="1342"/>
        <v>0.39166666666666683</v>
      </c>
      <c r="E1157" s="1">
        <f t="shared" si="1302"/>
        <v>-0.61298701298701297</v>
      </c>
      <c r="F1157" s="1">
        <f t="shared" si="1303"/>
        <v>-2.3376623376623273E-2</v>
      </c>
      <c r="G1157" s="1">
        <f t="shared" si="1304"/>
        <v>-1.298701298701288E-2</v>
      </c>
      <c r="H1157" s="1">
        <f t="shared" si="1305"/>
        <v>-0.60597014925373149</v>
      </c>
      <c r="I1157" s="1">
        <f t="shared" si="1306"/>
        <v>0.62089552238805967</v>
      </c>
      <c r="J1157" s="1">
        <f t="shared" si="1307"/>
        <v>-8.358208955223867E-2</v>
      </c>
      <c r="K1157" s="1">
        <f t="shared" si="1308"/>
        <v>0.35267746913580278</v>
      </c>
      <c r="L1157" s="1">
        <f t="shared" si="1309"/>
        <v>0.3764682071175578</v>
      </c>
      <c r="M1157" s="1">
        <f t="shared" si="1310"/>
        <v>0.75969703720204951</v>
      </c>
      <c r="N1157" s="1">
        <f t="shared" si="1311"/>
        <v>1</v>
      </c>
      <c r="O1157" s="1">
        <f t="shared" si="1312"/>
        <v>1</v>
      </c>
      <c r="P1157" s="1">
        <f t="shared" si="1313"/>
        <v>0</v>
      </c>
      <c r="Q1157" s="1">
        <f t="shared" si="1314"/>
        <v>0</v>
      </c>
      <c r="R1157" s="1">
        <f t="shared" si="1315"/>
        <v>0</v>
      </c>
    </row>
    <row r="1158" spans="1:18" hidden="1" x14ac:dyDescent="0.3">
      <c r="A1158" s="1">
        <f t="shared" si="1316"/>
        <v>29</v>
      </c>
      <c r="B1158" s="1">
        <f t="shared" ref="B1158:D1158" si="1343">INDEX(A$6:A$221,$A1158)-A$1125</f>
        <v>-0.28055555555555567</v>
      </c>
      <c r="C1158" s="1">
        <f t="shared" si="1343"/>
        <v>0.34722222222222232</v>
      </c>
      <c r="D1158" s="1">
        <f t="shared" si="1343"/>
        <v>0.5916666666666669</v>
      </c>
      <c r="E1158" s="1">
        <f t="shared" si="1302"/>
        <v>-0.61298701298701297</v>
      </c>
      <c r="F1158" s="1">
        <f t="shared" si="1303"/>
        <v>-2.3376623376623273E-2</v>
      </c>
      <c r="G1158" s="1">
        <f t="shared" si="1304"/>
        <v>0.18701298701298719</v>
      </c>
      <c r="H1158" s="1">
        <f t="shared" si="1305"/>
        <v>-0.60597014925373149</v>
      </c>
      <c r="I1158" s="1">
        <f t="shared" si="1306"/>
        <v>0.62089552238805967</v>
      </c>
      <c r="J1158" s="1">
        <f t="shared" si="1307"/>
        <v>0.1164179104477614</v>
      </c>
      <c r="K1158" s="1">
        <f t="shared" si="1308"/>
        <v>0.54934413580246955</v>
      </c>
      <c r="L1158" s="1">
        <f t="shared" si="1309"/>
        <v>0.41127340192275263</v>
      </c>
      <c r="M1158" s="1">
        <f t="shared" si="1310"/>
        <v>0.76626420138115414</v>
      </c>
      <c r="N1158" s="1">
        <f t="shared" si="1311"/>
        <v>2</v>
      </c>
      <c r="O1158" s="1">
        <f t="shared" si="1312"/>
        <v>0</v>
      </c>
      <c r="P1158" s="1">
        <f t="shared" si="1313"/>
        <v>1</v>
      </c>
      <c r="Q1158" s="1">
        <f t="shared" si="1314"/>
        <v>0</v>
      </c>
      <c r="R1158" s="1">
        <f t="shared" si="1315"/>
        <v>0</v>
      </c>
    </row>
    <row r="1159" spans="1:18" hidden="1" x14ac:dyDescent="0.3">
      <c r="A1159" s="1">
        <f t="shared" si="1316"/>
        <v>30</v>
      </c>
      <c r="B1159" s="1">
        <f t="shared" ref="B1159:D1159" si="1344">INDEX(A$6:A$221,$A1159)-A$1125</f>
        <v>-0.28055555555555567</v>
      </c>
      <c r="C1159" s="1">
        <f t="shared" si="1344"/>
        <v>0.34722222222222232</v>
      </c>
      <c r="D1159" s="1">
        <f t="shared" si="1344"/>
        <v>0.79166666666666696</v>
      </c>
      <c r="E1159" s="1">
        <f t="shared" si="1302"/>
        <v>-0.61298701298701297</v>
      </c>
      <c r="F1159" s="1">
        <f t="shared" si="1303"/>
        <v>-2.3376623376623273E-2</v>
      </c>
      <c r="G1159" s="1">
        <f t="shared" si="1304"/>
        <v>0.38701298701298725</v>
      </c>
      <c r="H1159" s="1">
        <f t="shared" si="1305"/>
        <v>-0.60597014925373149</v>
      </c>
      <c r="I1159" s="1">
        <f t="shared" si="1306"/>
        <v>0.62089552238805967</v>
      </c>
      <c r="J1159" s="1">
        <f t="shared" si="1307"/>
        <v>0.31641791044776146</v>
      </c>
      <c r="K1159" s="1">
        <f t="shared" si="1308"/>
        <v>0.82601080246913638</v>
      </c>
      <c r="L1159" s="1">
        <f t="shared" si="1309"/>
        <v>0.52607859672794755</v>
      </c>
      <c r="M1159" s="1">
        <f t="shared" si="1310"/>
        <v>0.85283136556025874</v>
      </c>
      <c r="N1159" s="1">
        <f t="shared" si="1311"/>
        <v>2</v>
      </c>
      <c r="O1159" s="1">
        <f t="shared" si="1312"/>
        <v>0</v>
      </c>
      <c r="P1159" s="1">
        <f t="shared" si="1313"/>
        <v>1</v>
      </c>
      <c r="Q1159" s="1">
        <f t="shared" si="1314"/>
        <v>0</v>
      </c>
      <c r="R1159" s="1">
        <f t="shared" si="1315"/>
        <v>0</v>
      </c>
    </row>
    <row r="1160" spans="1:18" hidden="1" x14ac:dyDescent="0.3">
      <c r="A1160" s="1">
        <f t="shared" si="1316"/>
        <v>31</v>
      </c>
      <c r="B1160" s="1">
        <f t="shared" ref="B1160:D1160" si="1345">INDEX(A$6:A$221,$A1160)-A$1125</f>
        <v>-0.28055555555555567</v>
      </c>
      <c r="C1160" s="1">
        <f t="shared" si="1345"/>
        <v>0.54722222222222228</v>
      </c>
      <c r="D1160" s="1">
        <f t="shared" si="1345"/>
        <v>-0.20833333333333326</v>
      </c>
      <c r="E1160" s="1">
        <f t="shared" si="1302"/>
        <v>-0.61298701298701297</v>
      </c>
      <c r="F1160" s="1">
        <f t="shared" si="1303"/>
        <v>0.17662337662337668</v>
      </c>
      <c r="G1160" s="1">
        <f t="shared" si="1304"/>
        <v>-0.61298701298701297</v>
      </c>
      <c r="H1160" s="1">
        <f t="shared" si="1305"/>
        <v>-0.60597014925373149</v>
      </c>
      <c r="I1160" s="1">
        <f t="shared" si="1306"/>
        <v>0.82089552238805963</v>
      </c>
      <c r="J1160" s="1">
        <f t="shared" si="1307"/>
        <v>-0.68358208955223876</v>
      </c>
      <c r="K1160" s="1">
        <f t="shared" si="1308"/>
        <v>0.42156635802469145</v>
      </c>
      <c r="L1160" s="1">
        <f t="shared" si="1309"/>
        <v>0.78270197335132408</v>
      </c>
      <c r="M1160" s="1">
        <f t="shared" si="1310"/>
        <v>1.50835375361996</v>
      </c>
      <c r="N1160" s="1">
        <f t="shared" si="1311"/>
        <v>1</v>
      </c>
      <c r="O1160" s="1">
        <f t="shared" si="1312"/>
        <v>1</v>
      </c>
      <c r="P1160" s="1">
        <f t="shared" si="1313"/>
        <v>0</v>
      </c>
      <c r="Q1160" s="1">
        <f t="shared" si="1314"/>
        <v>0</v>
      </c>
      <c r="R1160" s="1">
        <f t="shared" si="1315"/>
        <v>0</v>
      </c>
    </row>
    <row r="1161" spans="1:18" hidden="1" x14ac:dyDescent="0.3">
      <c r="A1161" s="1">
        <f t="shared" si="1316"/>
        <v>32</v>
      </c>
      <c r="B1161" s="1">
        <f t="shared" ref="B1161:D1161" si="1346">INDEX(A$6:A$221,$A1161)-A$1125</f>
        <v>-0.28055555555555567</v>
      </c>
      <c r="C1161" s="1">
        <f t="shared" si="1346"/>
        <v>0.54722222222222228</v>
      </c>
      <c r="D1161" s="1">
        <f t="shared" si="1346"/>
        <v>-8.3333333333332482E-3</v>
      </c>
      <c r="E1161" s="1">
        <f t="shared" si="1302"/>
        <v>-0.61298701298701297</v>
      </c>
      <c r="F1161" s="1">
        <f t="shared" si="1303"/>
        <v>0.17662337662337668</v>
      </c>
      <c r="G1161" s="1">
        <f t="shared" si="1304"/>
        <v>-0.41298701298701296</v>
      </c>
      <c r="H1161" s="1">
        <f t="shared" si="1305"/>
        <v>-0.60597014925373149</v>
      </c>
      <c r="I1161" s="1">
        <f t="shared" si="1306"/>
        <v>0.82089552238805963</v>
      </c>
      <c r="J1161" s="1">
        <f t="shared" si="1307"/>
        <v>-0.48358208955223875</v>
      </c>
      <c r="K1161" s="1">
        <f t="shared" si="1308"/>
        <v>0.37823302469135817</v>
      </c>
      <c r="L1161" s="1">
        <f t="shared" si="1309"/>
        <v>0.57750716815651881</v>
      </c>
      <c r="M1161" s="1">
        <f t="shared" si="1310"/>
        <v>1.2749209177990646</v>
      </c>
      <c r="N1161" s="1">
        <f t="shared" si="1311"/>
        <v>1</v>
      </c>
      <c r="O1161" s="1">
        <f t="shared" si="1312"/>
        <v>1</v>
      </c>
      <c r="P1161" s="1">
        <f t="shared" si="1313"/>
        <v>0</v>
      </c>
      <c r="Q1161" s="1">
        <f t="shared" si="1314"/>
        <v>0</v>
      </c>
      <c r="R1161" s="1">
        <f t="shared" si="1315"/>
        <v>0</v>
      </c>
    </row>
    <row r="1162" spans="1:18" hidden="1" x14ac:dyDescent="0.3">
      <c r="A1162" s="1">
        <f t="shared" si="1316"/>
        <v>33</v>
      </c>
      <c r="B1162" s="1">
        <f t="shared" ref="B1162:D1162" si="1347">INDEX(A$6:A$221,$A1162)-A$1125</f>
        <v>-0.28055555555555567</v>
      </c>
      <c r="C1162" s="1">
        <f t="shared" si="1347"/>
        <v>0.54722222222222228</v>
      </c>
      <c r="D1162" s="1">
        <f t="shared" si="1347"/>
        <v>0.19166666666666676</v>
      </c>
      <c r="E1162" s="1">
        <f t="shared" si="1302"/>
        <v>-0.61298701298701297</v>
      </c>
      <c r="F1162" s="1">
        <f t="shared" si="1303"/>
        <v>0.17662337662337668</v>
      </c>
      <c r="G1162" s="1">
        <f t="shared" si="1304"/>
        <v>-0.21298701298701295</v>
      </c>
      <c r="H1162" s="1">
        <f t="shared" si="1305"/>
        <v>-0.60597014925373149</v>
      </c>
      <c r="I1162" s="1">
        <f t="shared" si="1306"/>
        <v>0.82089552238805963</v>
      </c>
      <c r="J1162" s="1">
        <f t="shared" si="1307"/>
        <v>-0.28358208955223874</v>
      </c>
      <c r="K1162" s="1">
        <f t="shared" si="1308"/>
        <v>0.41489969135802485</v>
      </c>
      <c r="L1162" s="1">
        <f t="shared" si="1309"/>
        <v>0.45231236296171362</v>
      </c>
      <c r="M1162" s="1">
        <f t="shared" si="1310"/>
        <v>1.121488081978169</v>
      </c>
      <c r="N1162" s="1">
        <f t="shared" si="1311"/>
        <v>1</v>
      </c>
      <c r="O1162" s="1">
        <f t="shared" si="1312"/>
        <v>1</v>
      </c>
      <c r="P1162" s="1">
        <f t="shared" si="1313"/>
        <v>0</v>
      </c>
      <c r="Q1162" s="1">
        <f t="shared" si="1314"/>
        <v>0</v>
      </c>
      <c r="R1162" s="1">
        <f t="shared" si="1315"/>
        <v>0</v>
      </c>
    </row>
    <row r="1163" spans="1:18" hidden="1" x14ac:dyDescent="0.3">
      <c r="A1163" s="1">
        <f t="shared" si="1316"/>
        <v>34</v>
      </c>
      <c r="B1163" s="1">
        <f t="shared" ref="B1163:D1163" si="1348">INDEX(A$6:A$221,$A1163)-A$1125</f>
        <v>-0.28055555555555567</v>
      </c>
      <c r="C1163" s="1">
        <f t="shared" si="1348"/>
        <v>0.54722222222222228</v>
      </c>
      <c r="D1163" s="1">
        <f t="shared" si="1348"/>
        <v>0.39166666666666683</v>
      </c>
      <c r="E1163" s="1">
        <f t="shared" si="1302"/>
        <v>-0.61298701298701297</v>
      </c>
      <c r="F1163" s="1">
        <f t="shared" si="1303"/>
        <v>0.17662337662337668</v>
      </c>
      <c r="G1163" s="1">
        <f t="shared" si="1304"/>
        <v>-1.298701298701288E-2</v>
      </c>
      <c r="H1163" s="1">
        <f t="shared" si="1305"/>
        <v>-0.60597014925373149</v>
      </c>
      <c r="I1163" s="1">
        <f t="shared" si="1306"/>
        <v>0.82089552238805963</v>
      </c>
      <c r="J1163" s="1">
        <f t="shared" si="1307"/>
        <v>-8.358208955223867E-2</v>
      </c>
      <c r="K1163" s="1">
        <f t="shared" si="1308"/>
        <v>0.53156635802469165</v>
      </c>
      <c r="L1163" s="1">
        <f t="shared" si="1309"/>
        <v>0.40711755776690844</v>
      </c>
      <c r="M1163" s="1">
        <f t="shared" si="1310"/>
        <v>1.0480552461572734</v>
      </c>
      <c r="N1163" s="1">
        <f t="shared" si="1311"/>
        <v>2</v>
      </c>
      <c r="O1163" s="1">
        <f t="shared" si="1312"/>
        <v>0</v>
      </c>
      <c r="P1163" s="1">
        <f t="shared" si="1313"/>
        <v>1</v>
      </c>
      <c r="Q1163" s="1">
        <f t="shared" si="1314"/>
        <v>0</v>
      </c>
      <c r="R1163" s="1">
        <f t="shared" si="1315"/>
        <v>0</v>
      </c>
    </row>
    <row r="1164" spans="1:18" hidden="1" x14ac:dyDescent="0.3">
      <c r="A1164" s="1">
        <f t="shared" si="1316"/>
        <v>35</v>
      </c>
      <c r="B1164" s="1">
        <f t="shared" ref="B1164:D1164" si="1349">INDEX(A$6:A$221,$A1164)-A$1125</f>
        <v>-0.28055555555555567</v>
      </c>
      <c r="C1164" s="1">
        <f t="shared" si="1349"/>
        <v>0.54722222222222228</v>
      </c>
      <c r="D1164" s="1">
        <f t="shared" si="1349"/>
        <v>0.5916666666666669</v>
      </c>
      <c r="E1164" s="1">
        <f t="shared" si="1302"/>
        <v>-0.61298701298701297</v>
      </c>
      <c r="F1164" s="1">
        <f t="shared" si="1303"/>
        <v>0.17662337662337668</v>
      </c>
      <c r="G1164" s="1">
        <f t="shared" si="1304"/>
        <v>0.18701298701298719</v>
      </c>
      <c r="H1164" s="1">
        <f t="shared" si="1305"/>
        <v>-0.60597014925373149</v>
      </c>
      <c r="I1164" s="1">
        <f t="shared" si="1306"/>
        <v>0.82089552238805963</v>
      </c>
      <c r="J1164" s="1">
        <f t="shared" si="1307"/>
        <v>0.1164179104477614</v>
      </c>
      <c r="K1164" s="1">
        <f t="shared" si="1308"/>
        <v>0.72823302469135842</v>
      </c>
      <c r="L1164" s="1">
        <f t="shared" si="1309"/>
        <v>0.44192275257210328</v>
      </c>
      <c r="M1164" s="1">
        <f t="shared" si="1310"/>
        <v>1.0546224103363779</v>
      </c>
      <c r="N1164" s="1">
        <f t="shared" si="1311"/>
        <v>2</v>
      </c>
      <c r="O1164" s="1">
        <f t="shared" si="1312"/>
        <v>0</v>
      </c>
      <c r="P1164" s="1">
        <f t="shared" si="1313"/>
        <v>1</v>
      </c>
      <c r="Q1164" s="1">
        <f t="shared" si="1314"/>
        <v>0</v>
      </c>
      <c r="R1164" s="1">
        <f t="shared" si="1315"/>
        <v>0</v>
      </c>
    </row>
    <row r="1165" spans="1:18" hidden="1" x14ac:dyDescent="0.3">
      <c r="A1165" s="1">
        <f t="shared" si="1316"/>
        <v>36</v>
      </c>
      <c r="B1165" s="1">
        <f t="shared" ref="B1165:D1165" si="1350">INDEX(A$6:A$221,$A1165)-A$1125</f>
        <v>-0.28055555555555567</v>
      </c>
      <c r="C1165" s="1">
        <f t="shared" si="1350"/>
        <v>0.54722222222222228</v>
      </c>
      <c r="D1165" s="1">
        <f t="shared" si="1350"/>
        <v>0.79166666666666696</v>
      </c>
      <c r="E1165" s="1">
        <f t="shared" si="1302"/>
        <v>-0.61298701298701297</v>
      </c>
      <c r="F1165" s="1">
        <f t="shared" si="1303"/>
        <v>0.17662337662337668</v>
      </c>
      <c r="G1165" s="1">
        <f t="shared" si="1304"/>
        <v>0.38701298701298725</v>
      </c>
      <c r="H1165" s="1">
        <f t="shared" si="1305"/>
        <v>-0.60597014925373149</v>
      </c>
      <c r="I1165" s="1">
        <f t="shared" si="1306"/>
        <v>0.82089552238805963</v>
      </c>
      <c r="J1165" s="1">
        <f t="shared" si="1307"/>
        <v>0.31641791044776146</v>
      </c>
      <c r="K1165" s="1">
        <f t="shared" si="1308"/>
        <v>1.0048996913580253</v>
      </c>
      <c r="L1165" s="1">
        <f t="shared" si="1309"/>
        <v>0.55672794737729825</v>
      </c>
      <c r="M1165" s="1">
        <f t="shared" si="1310"/>
        <v>1.1411895745154825</v>
      </c>
      <c r="N1165" s="1">
        <f t="shared" si="1311"/>
        <v>2</v>
      </c>
      <c r="O1165" s="1">
        <f t="shared" si="1312"/>
        <v>0</v>
      </c>
      <c r="P1165" s="1">
        <f t="shared" si="1313"/>
        <v>1</v>
      </c>
      <c r="Q1165" s="1">
        <f t="shared" si="1314"/>
        <v>0</v>
      </c>
      <c r="R1165" s="1">
        <f t="shared" si="1315"/>
        <v>0</v>
      </c>
    </row>
    <row r="1166" spans="1:18" hidden="1" x14ac:dyDescent="0.3">
      <c r="A1166" s="1">
        <f t="shared" si="1316"/>
        <v>37</v>
      </c>
      <c r="B1166" s="1">
        <f t="shared" ref="B1166:D1166" si="1351">INDEX(A$6:A$221,$A1166)-A$1125</f>
        <v>-8.0555555555555658E-2</v>
      </c>
      <c r="C1166" s="1">
        <f t="shared" si="1351"/>
        <v>-0.45277777777777772</v>
      </c>
      <c r="D1166" s="1">
        <f t="shared" si="1351"/>
        <v>-0.20833333333333326</v>
      </c>
      <c r="E1166" s="1">
        <f t="shared" si="1302"/>
        <v>-0.41298701298701296</v>
      </c>
      <c r="F1166" s="1">
        <f t="shared" si="1303"/>
        <v>-0.82337662337662332</v>
      </c>
      <c r="G1166" s="1">
        <f t="shared" si="1304"/>
        <v>-0.61298701298701297</v>
      </c>
      <c r="H1166" s="1">
        <f t="shared" si="1305"/>
        <v>-0.40597014925373148</v>
      </c>
      <c r="I1166" s="1">
        <f t="shared" si="1306"/>
        <v>-0.17910447761194032</v>
      </c>
      <c r="J1166" s="1">
        <f t="shared" si="1307"/>
        <v>-0.68358208955223876</v>
      </c>
      <c r="K1166" s="1">
        <f t="shared" si="1308"/>
        <v>0.25489969135802465</v>
      </c>
      <c r="L1166" s="1">
        <f t="shared" si="1309"/>
        <v>1.2242604149097653</v>
      </c>
      <c r="M1166" s="1">
        <f t="shared" si="1310"/>
        <v>0.66417464914234803</v>
      </c>
      <c r="N1166" s="1">
        <f t="shared" si="1311"/>
        <v>1</v>
      </c>
      <c r="O1166" s="1">
        <f t="shared" si="1312"/>
        <v>1</v>
      </c>
      <c r="P1166" s="1">
        <f t="shared" si="1313"/>
        <v>0</v>
      </c>
      <c r="Q1166" s="1">
        <f t="shared" si="1314"/>
        <v>0</v>
      </c>
      <c r="R1166" s="1">
        <f t="shared" si="1315"/>
        <v>0</v>
      </c>
    </row>
    <row r="1167" spans="1:18" hidden="1" x14ac:dyDescent="0.3">
      <c r="A1167" s="1">
        <f t="shared" si="1316"/>
        <v>38</v>
      </c>
      <c r="B1167" s="1">
        <f t="shared" ref="B1167:D1167" si="1352">INDEX(A$6:A$221,$A1167)-A$1125</f>
        <v>-8.0555555555555658E-2</v>
      </c>
      <c r="C1167" s="1">
        <f t="shared" si="1352"/>
        <v>-0.45277777777777772</v>
      </c>
      <c r="D1167" s="1">
        <f t="shared" si="1352"/>
        <v>-8.3333333333332482E-3</v>
      </c>
      <c r="E1167" s="1">
        <f t="shared" si="1302"/>
        <v>-0.41298701298701296</v>
      </c>
      <c r="F1167" s="1">
        <f t="shared" si="1303"/>
        <v>-0.82337662337662332</v>
      </c>
      <c r="G1167" s="1">
        <f t="shared" si="1304"/>
        <v>-0.41298701298701296</v>
      </c>
      <c r="H1167" s="1">
        <f t="shared" si="1305"/>
        <v>-0.40597014925373148</v>
      </c>
      <c r="I1167" s="1">
        <f t="shared" si="1306"/>
        <v>-0.17910447761194032</v>
      </c>
      <c r="J1167" s="1">
        <f t="shared" si="1307"/>
        <v>-0.48358208955223875</v>
      </c>
      <c r="K1167" s="1">
        <f t="shared" si="1308"/>
        <v>0.21156635802469134</v>
      </c>
      <c r="L1167" s="1">
        <f t="shared" si="1309"/>
        <v>1.0190656097149602</v>
      </c>
      <c r="M1167" s="1">
        <f t="shared" si="1310"/>
        <v>0.4307418133214525</v>
      </c>
      <c r="N1167" s="1">
        <f t="shared" si="1311"/>
        <v>1</v>
      </c>
      <c r="O1167" s="1">
        <f t="shared" si="1312"/>
        <v>1</v>
      </c>
      <c r="P1167" s="1">
        <f t="shared" si="1313"/>
        <v>0</v>
      </c>
      <c r="Q1167" s="1">
        <f t="shared" si="1314"/>
        <v>0</v>
      </c>
      <c r="R1167" s="1">
        <f t="shared" si="1315"/>
        <v>0</v>
      </c>
    </row>
    <row r="1168" spans="1:18" hidden="1" x14ac:dyDescent="0.3">
      <c r="A1168" s="1">
        <f t="shared" si="1316"/>
        <v>39</v>
      </c>
      <c r="B1168" s="1">
        <f t="shared" ref="B1168:D1168" si="1353">INDEX(A$6:A$221,$A1168)-A$1125</f>
        <v>-8.0555555555555658E-2</v>
      </c>
      <c r="C1168" s="1">
        <f t="shared" si="1353"/>
        <v>-0.45277777777777772</v>
      </c>
      <c r="D1168" s="1">
        <f t="shared" si="1353"/>
        <v>0.19166666666666676</v>
      </c>
      <c r="E1168" s="1">
        <f t="shared" si="1302"/>
        <v>-0.41298701298701296</v>
      </c>
      <c r="F1168" s="1">
        <f t="shared" si="1303"/>
        <v>-0.82337662337662332</v>
      </c>
      <c r="G1168" s="1">
        <f t="shared" si="1304"/>
        <v>-0.21298701298701295</v>
      </c>
      <c r="H1168" s="1">
        <f t="shared" si="1305"/>
        <v>-0.40597014925373148</v>
      </c>
      <c r="I1168" s="1">
        <f t="shared" si="1306"/>
        <v>-0.17910447761194032</v>
      </c>
      <c r="J1168" s="1">
        <f t="shared" si="1307"/>
        <v>-0.28358208955223874</v>
      </c>
      <c r="K1168" s="1">
        <f t="shared" si="1308"/>
        <v>0.24823302469135805</v>
      </c>
      <c r="L1168" s="1">
        <f t="shared" si="1309"/>
        <v>0.89387080452015499</v>
      </c>
      <c r="M1168" s="1">
        <f t="shared" si="1310"/>
        <v>0.277308977500557</v>
      </c>
      <c r="N1168" s="1">
        <f t="shared" si="1311"/>
        <v>1</v>
      </c>
      <c r="O1168" s="1">
        <f t="shared" si="1312"/>
        <v>1</v>
      </c>
      <c r="P1168" s="1">
        <f t="shared" si="1313"/>
        <v>0</v>
      </c>
      <c r="Q1168" s="1">
        <f t="shared" si="1314"/>
        <v>0</v>
      </c>
      <c r="R1168" s="1">
        <f t="shared" si="1315"/>
        <v>0</v>
      </c>
    </row>
    <row r="1169" spans="1:18" hidden="1" x14ac:dyDescent="0.3">
      <c r="A1169" s="1">
        <f t="shared" si="1316"/>
        <v>40</v>
      </c>
      <c r="B1169" s="1">
        <f t="shared" ref="B1169:D1169" si="1354">INDEX(A$6:A$221,$A1169)-A$1125</f>
        <v>-8.0555555555555658E-2</v>
      </c>
      <c r="C1169" s="1">
        <f t="shared" si="1354"/>
        <v>-0.45277777777777772</v>
      </c>
      <c r="D1169" s="1">
        <f t="shared" si="1354"/>
        <v>0.39166666666666683</v>
      </c>
      <c r="E1169" s="1">
        <f t="shared" si="1302"/>
        <v>-0.41298701298701296</v>
      </c>
      <c r="F1169" s="1">
        <f t="shared" si="1303"/>
        <v>-0.82337662337662332</v>
      </c>
      <c r="G1169" s="1">
        <f t="shared" si="1304"/>
        <v>-1.298701298701288E-2</v>
      </c>
      <c r="H1169" s="1">
        <f t="shared" si="1305"/>
        <v>-0.40597014925373148</v>
      </c>
      <c r="I1169" s="1">
        <f t="shared" si="1306"/>
        <v>-0.17910447761194032</v>
      </c>
      <c r="J1169" s="1">
        <f t="shared" si="1307"/>
        <v>-8.358208955223867E-2</v>
      </c>
      <c r="K1169" s="1">
        <f t="shared" si="1308"/>
        <v>0.3648996913580248</v>
      </c>
      <c r="L1169" s="1">
        <f t="shared" si="1309"/>
        <v>0.84867599932534987</v>
      </c>
      <c r="M1169" s="1">
        <f t="shared" si="1310"/>
        <v>0.20387614167966148</v>
      </c>
      <c r="N1169" s="1">
        <f t="shared" si="1311"/>
        <v>3</v>
      </c>
      <c r="O1169" s="1">
        <f t="shared" si="1312"/>
        <v>0</v>
      </c>
      <c r="P1169" s="1">
        <f t="shared" si="1313"/>
        <v>0</v>
      </c>
      <c r="Q1169" s="1">
        <f t="shared" si="1314"/>
        <v>1</v>
      </c>
      <c r="R1169" s="1">
        <f t="shared" si="1315"/>
        <v>0</v>
      </c>
    </row>
    <row r="1170" spans="1:18" hidden="1" x14ac:dyDescent="0.3">
      <c r="A1170" s="1">
        <f t="shared" si="1316"/>
        <v>41</v>
      </c>
      <c r="B1170" s="1">
        <f t="shared" ref="B1170:D1170" si="1355">INDEX(A$6:A$221,$A1170)-A$1125</f>
        <v>-8.0555555555555658E-2</v>
      </c>
      <c r="C1170" s="1">
        <f t="shared" si="1355"/>
        <v>-0.45277777777777772</v>
      </c>
      <c r="D1170" s="1">
        <f t="shared" si="1355"/>
        <v>0.5916666666666669</v>
      </c>
      <c r="E1170" s="1">
        <f t="shared" si="1302"/>
        <v>-0.41298701298701296</v>
      </c>
      <c r="F1170" s="1">
        <f t="shared" si="1303"/>
        <v>-0.82337662337662332</v>
      </c>
      <c r="G1170" s="1">
        <f t="shared" si="1304"/>
        <v>0.18701298701298719</v>
      </c>
      <c r="H1170" s="1">
        <f t="shared" si="1305"/>
        <v>-0.40597014925373148</v>
      </c>
      <c r="I1170" s="1">
        <f t="shared" si="1306"/>
        <v>-0.17910447761194032</v>
      </c>
      <c r="J1170" s="1">
        <f t="shared" si="1307"/>
        <v>0.1164179104477614</v>
      </c>
      <c r="K1170" s="1">
        <f t="shared" si="1308"/>
        <v>0.56156635802469157</v>
      </c>
      <c r="L1170" s="1">
        <f t="shared" si="1309"/>
        <v>0.88348119413054471</v>
      </c>
      <c r="M1170" s="1">
        <f t="shared" si="1310"/>
        <v>0.21044330585876603</v>
      </c>
      <c r="N1170" s="1">
        <f t="shared" si="1311"/>
        <v>3</v>
      </c>
      <c r="O1170" s="1">
        <f t="shared" si="1312"/>
        <v>0</v>
      </c>
      <c r="P1170" s="1">
        <f t="shared" si="1313"/>
        <v>0</v>
      </c>
      <c r="Q1170" s="1">
        <f t="shared" si="1314"/>
        <v>1</v>
      </c>
      <c r="R1170" s="1">
        <f t="shared" si="1315"/>
        <v>0</v>
      </c>
    </row>
    <row r="1171" spans="1:18" hidden="1" x14ac:dyDescent="0.3">
      <c r="A1171" s="1">
        <f t="shared" si="1316"/>
        <v>42</v>
      </c>
      <c r="B1171" s="1">
        <f t="shared" ref="B1171:D1171" si="1356">INDEX(A$6:A$221,$A1171)-A$1125</f>
        <v>-8.0555555555555658E-2</v>
      </c>
      <c r="C1171" s="1">
        <f t="shared" si="1356"/>
        <v>-0.45277777777777772</v>
      </c>
      <c r="D1171" s="1">
        <f t="shared" si="1356"/>
        <v>0.79166666666666696</v>
      </c>
      <c r="E1171" s="1">
        <f t="shared" si="1302"/>
        <v>-0.41298701298701296</v>
      </c>
      <c r="F1171" s="1">
        <f t="shared" si="1303"/>
        <v>-0.82337662337662332</v>
      </c>
      <c r="G1171" s="1">
        <f t="shared" si="1304"/>
        <v>0.38701298701298725</v>
      </c>
      <c r="H1171" s="1">
        <f t="shared" si="1305"/>
        <v>-0.40597014925373148</v>
      </c>
      <c r="I1171" s="1">
        <f t="shared" si="1306"/>
        <v>-0.17910447761194032</v>
      </c>
      <c r="J1171" s="1">
        <f t="shared" si="1307"/>
        <v>0.31641791044776146</v>
      </c>
      <c r="K1171" s="1">
        <f t="shared" si="1308"/>
        <v>0.83823302469135852</v>
      </c>
      <c r="L1171" s="1">
        <f t="shared" si="1309"/>
        <v>0.99828638893573962</v>
      </c>
      <c r="M1171" s="1">
        <f t="shared" si="1310"/>
        <v>0.29701047003787062</v>
      </c>
      <c r="N1171" s="1">
        <f t="shared" si="1311"/>
        <v>3</v>
      </c>
      <c r="O1171" s="1">
        <f t="shared" si="1312"/>
        <v>0</v>
      </c>
      <c r="P1171" s="1">
        <f t="shared" si="1313"/>
        <v>0</v>
      </c>
      <c r="Q1171" s="1">
        <f t="shared" si="1314"/>
        <v>1</v>
      </c>
      <c r="R1171" s="1">
        <f t="shared" si="1315"/>
        <v>0</v>
      </c>
    </row>
    <row r="1172" spans="1:18" hidden="1" x14ac:dyDescent="0.3">
      <c r="A1172" s="1">
        <f t="shared" si="1316"/>
        <v>43</v>
      </c>
      <c r="B1172" s="1">
        <f t="shared" ref="B1172:D1172" si="1357">INDEX(A$6:A$221,$A1172)-A$1125</f>
        <v>-8.0555555555555658E-2</v>
      </c>
      <c r="C1172" s="1">
        <f t="shared" si="1357"/>
        <v>-0.25277777777777771</v>
      </c>
      <c r="D1172" s="1">
        <f t="shared" si="1357"/>
        <v>-0.20833333333333326</v>
      </c>
      <c r="E1172" s="1">
        <f t="shared" si="1302"/>
        <v>-0.41298701298701296</v>
      </c>
      <c r="F1172" s="1">
        <f t="shared" si="1303"/>
        <v>-0.62337662337662336</v>
      </c>
      <c r="G1172" s="1">
        <f t="shared" si="1304"/>
        <v>-0.61298701298701297</v>
      </c>
      <c r="H1172" s="1">
        <f t="shared" si="1305"/>
        <v>-0.40597014925373148</v>
      </c>
      <c r="I1172" s="1">
        <f t="shared" si="1306"/>
        <v>2.0895522388059695E-2</v>
      </c>
      <c r="J1172" s="1">
        <f t="shared" si="1307"/>
        <v>-0.68358208955223876</v>
      </c>
      <c r="K1172" s="1">
        <f t="shared" si="1308"/>
        <v>0.11378858024691353</v>
      </c>
      <c r="L1172" s="1">
        <f t="shared" si="1309"/>
        <v>0.9349097655591162</v>
      </c>
      <c r="M1172" s="1">
        <f t="shared" si="1310"/>
        <v>0.63253285809757187</v>
      </c>
      <c r="N1172" s="1">
        <f t="shared" si="1311"/>
        <v>1</v>
      </c>
      <c r="O1172" s="1">
        <f t="shared" si="1312"/>
        <v>1</v>
      </c>
      <c r="P1172" s="1">
        <f t="shared" si="1313"/>
        <v>0</v>
      </c>
      <c r="Q1172" s="1">
        <f t="shared" si="1314"/>
        <v>0</v>
      </c>
      <c r="R1172" s="1">
        <f t="shared" si="1315"/>
        <v>0</v>
      </c>
    </row>
    <row r="1173" spans="1:18" hidden="1" x14ac:dyDescent="0.3">
      <c r="A1173" s="1">
        <f t="shared" si="1316"/>
        <v>44</v>
      </c>
      <c r="B1173" s="1">
        <f t="shared" ref="B1173:D1173" si="1358">INDEX(A$6:A$221,$A1173)-A$1125</f>
        <v>-8.0555555555555658E-2</v>
      </c>
      <c r="C1173" s="1">
        <f t="shared" si="1358"/>
        <v>-0.25277777777777771</v>
      </c>
      <c r="D1173" s="1">
        <f t="shared" si="1358"/>
        <v>-8.3333333333332482E-3</v>
      </c>
      <c r="E1173" s="1">
        <f t="shared" si="1302"/>
        <v>-0.41298701298701296</v>
      </c>
      <c r="F1173" s="1">
        <f t="shared" si="1303"/>
        <v>-0.62337662337662336</v>
      </c>
      <c r="G1173" s="1">
        <f t="shared" si="1304"/>
        <v>-0.41298701298701296</v>
      </c>
      <c r="H1173" s="1">
        <f t="shared" si="1305"/>
        <v>-0.40597014925373148</v>
      </c>
      <c r="I1173" s="1">
        <f t="shared" si="1306"/>
        <v>2.0895522388059695E-2</v>
      </c>
      <c r="J1173" s="1">
        <f t="shared" si="1307"/>
        <v>-0.48358208955223875</v>
      </c>
      <c r="K1173" s="1">
        <f t="shared" si="1308"/>
        <v>7.0455246913580225E-2</v>
      </c>
      <c r="L1173" s="1">
        <f t="shared" si="1309"/>
        <v>0.72971496036431094</v>
      </c>
      <c r="M1173" s="1">
        <f t="shared" si="1310"/>
        <v>0.3991000222766764</v>
      </c>
      <c r="N1173" s="1">
        <f t="shared" si="1311"/>
        <v>1</v>
      </c>
      <c r="O1173" s="1">
        <f t="shared" si="1312"/>
        <v>1</v>
      </c>
      <c r="P1173" s="1">
        <f t="shared" si="1313"/>
        <v>0</v>
      </c>
      <c r="Q1173" s="1">
        <f t="shared" si="1314"/>
        <v>0</v>
      </c>
      <c r="R1173" s="1">
        <f t="shared" si="1315"/>
        <v>0</v>
      </c>
    </row>
    <row r="1174" spans="1:18" hidden="1" x14ac:dyDescent="0.3">
      <c r="A1174" s="1">
        <f t="shared" si="1316"/>
        <v>45</v>
      </c>
      <c r="B1174" s="1">
        <f t="shared" ref="B1174:D1174" si="1359">INDEX(A$6:A$221,$A1174)-A$1125</f>
        <v>-8.0555555555555658E-2</v>
      </c>
      <c r="C1174" s="1">
        <f t="shared" si="1359"/>
        <v>-0.25277777777777771</v>
      </c>
      <c r="D1174" s="1">
        <f t="shared" si="1359"/>
        <v>0.19166666666666676</v>
      </c>
      <c r="E1174" s="1">
        <f t="shared" si="1302"/>
        <v>-0.41298701298701296</v>
      </c>
      <c r="F1174" s="1">
        <f t="shared" si="1303"/>
        <v>-0.62337662337662336</v>
      </c>
      <c r="G1174" s="1">
        <f t="shared" si="1304"/>
        <v>-0.21298701298701295</v>
      </c>
      <c r="H1174" s="1">
        <f t="shared" si="1305"/>
        <v>-0.40597014925373148</v>
      </c>
      <c r="I1174" s="1">
        <f t="shared" si="1306"/>
        <v>2.0895522388059695E-2</v>
      </c>
      <c r="J1174" s="1">
        <f t="shared" si="1307"/>
        <v>-0.28358208955223874</v>
      </c>
      <c r="K1174" s="1">
        <f t="shared" si="1308"/>
        <v>0.10712191358024693</v>
      </c>
      <c r="L1174" s="1">
        <f t="shared" si="1309"/>
        <v>0.60452015516950575</v>
      </c>
      <c r="M1174" s="1">
        <f t="shared" si="1310"/>
        <v>0.24566718645578087</v>
      </c>
      <c r="N1174" s="1">
        <f t="shared" si="1311"/>
        <v>1</v>
      </c>
      <c r="O1174" s="1">
        <f t="shared" si="1312"/>
        <v>1</v>
      </c>
      <c r="P1174" s="1">
        <f t="shared" si="1313"/>
        <v>0</v>
      </c>
      <c r="Q1174" s="1">
        <f t="shared" si="1314"/>
        <v>0</v>
      </c>
      <c r="R1174" s="1">
        <f t="shared" si="1315"/>
        <v>0</v>
      </c>
    </row>
    <row r="1175" spans="1:18" hidden="1" x14ac:dyDescent="0.3">
      <c r="A1175" s="1">
        <f t="shared" si="1316"/>
        <v>46</v>
      </c>
      <c r="B1175" s="1">
        <f t="shared" ref="B1175:D1175" si="1360">INDEX(A$6:A$221,$A1175)-A$1125</f>
        <v>-8.0555555555555658E-2</v>
      </c>
      <c r="C1175" s="1">
        <f t="shared" si="1360"/>
        <v>-0.25277777777777771</v>
      </c>
      <c r="D1175" s="1">
        <f t="shared" si="1360"/>
        <v>0.39166666666666683</v>
      </c>
      <c r="E1175" s="1">
        <f t="shared" si="1302"/>
        <v>-0.41298701298701296</v>
      </c>
      <c r="F1175" s="1">
        <f t="shared" si="1303"/>
        <v>-0.62337662337662336</v>
      </c>
      <c r="G1175" s="1">
        <f t="shared" si="1304"/>
        <v>-1.298701298701288E-2</v>
      </c>
      <c r="H1175" s="1">
        <f t="shared" si="1305"/>
        <v>-0.40597014925373148</v>
      </c>
      <c r="I1175" s="1">
        <f t="shared" si="1306"/>
        <v>2.0895522388059695E-2</v>
      </c>
      <c r="J1175" s="1">
        <f t="shared" si="1307"/>
        <v>-8.358208955223867E-2</v>
      </c>
      <c r="K1175" s="1">
        <f t="shared" si="1308"/>
        <v>0.2237885802469137</v>
      </c>
      <c r="L1175" s="1">
        <f t="shared" si="1309"/>
        <v>0.55932534997470063</v>
      </c>
      <c r="M1175" s="1">
        <f t="shared" si="1310"/>
        <v>0.17223435063488535</v>
      </c>
      <c r="N1175" s="1">
        <f t="shared" si="1311"/>
        <v>3</v>
      </c>
      <c r="O1175" s="1">
        <f t="shared" si="1312"/>
        <v>0</v>
      </c>
      <c r="P1175" s="1">
        <f t="shared" si="1313"/>
        <v>0</v>
      </c>
      <c r="Q1175" s="1">
        <f t="shared" si="1314"/>
        <v>1</v>
      </c>
      <c r="R1175" s="1">
        <f t="shared" si="1315"/>
        <v>0</v>
      </c>
    </row>
    <row r="1176" spans="1:18" hidden="1" x14ac:dyDescent="0.3">
      <c r="A1176" s="1">
        <f t="shared" si="1316"/>
        <v>47</v>
      </c>
      <c r="B1176" s="1">
        <f t="shared" ref="B1176:D1176" si="1361">INDEX(A$6:A$221,$A1176)-A$1125</f>
        <v>-8.0555555555555658E-2</v>
      </c>
      <c r="C1176" s="1">
        <f t="shared" si="1361"/>
        <v>-0.25277777777777771</v>
      </c>
      <c r="D1176" s="1">
        <f t="shared" si="1361"/>
        <v>0.5916666666666669</v>
      </c>
      <c r="E1176" s="1">
        <f t="shared" si="1302"/>
        <v>-0.41298701298701296</v>
      </c>
      <c r="F1176" s="1">
        <f t="shared" si="1303"/>
        <v>-0.62337662337662336</v>
      </c>
      <c r="G1176" s="1">
        <f t="shared" si="1304"/>
        <v>0.18701298701298719</v>
      </c>
      <c r="H1176" s="1">
        <f t="shared" si="1305"/>
        <v>-0.40597014925373148</v>
      </c>
      <c r="I1176" s="1">
        <f t="shared" si="1306"/>
        <v>2.0895522388059695E-2</v>
      </c>
      <c r="J1176" s="1">
        <f t="shared" si="1307"/>
        <v>0.1164179104477614</v>
      </c>
      <c r="K1176" s="1">
        <f t="shared" si="1308"/>
        <v>0.42045524691358049</v>
      </c>
      <c r="L1176" s="1">
        <f t="shared" si="1309"/>
        <v>0.59413054477989546</v>
      </c>
      <c r="M1176" s="1">
        <f t="shared" si="1310"/>
        <v>0.1788015148139899</v>
      </c>
      <c r="N1176" s="1">
        <f t="shared" si="1311"/>
        <v>3</v>
      </c>
      <c r="O1176" s="1">
        <f t="shared" si="1312"/>
        <v>0</v>
      </c>
      <c r="P1176" s="1">
        <f t="shared" si="1313"/>
        <v>0</v>
      </c>
      <c r="Q1176" s="1">
        <f t="shared" si="1314"/>
        <v>1</v>
      </c>
      <c r="R1176" s="1">
        <f t="shared" si="1315"/>
        <v>0</v>
      </c>
    </row>
    <row r="1177" spans="1:18" hidden="1" x14ac:dyDescent="0.3">
      <c r="A1177" s="1">
        <f t="shared" si="1316"/>
        <v>48</v>
      </c>
      <c r="B1177" s="1">
        <f t="shared" ref="B1177:D1177" si="1362">INDEX(A$6:A$221,$A1177)-A$1125</f>
        <v>-8.0555555555555658E-2</v>
      </c>
      <c r="C1177" s="1">
        <f t="shared" si="1362"/>
        <v>-0.25277777777777771</v>
      </c>
      <c r="D1177" s="1">
        <f t="shared" si="1362"/>
        <v>0.79166666666666696</v>
      </c>
      <c r="E1177" s="1">
        <f t="shared" si="1302"/>
        <v>-0.41298701298701296</v>
      </c>
      <c r="F1177" s="1">
        <f t="shared" si="1303"/>
        <v>-0.62337662337662336</v>
      </c>
      <c r="G1177" s="1">
        <f t="shared" si="1304"/>
        <v>0.38701298701298725</v>
      </c>
      <c r="H1177" s="1">
        <f t="shared" si="1305"/>
        <v>-0.40597014925373148</v>
      </c>
      <c r="I1177" s="1">
        <f t="shared" si="1306"/>
        <v>2.0895522388059695E-2</v>
      </c>
      <c r="J1177" s="1">
        <f t="shared" si="1307"/>
        <v>0.31641791044776146</v>
      </c>
      <c r="K1177" s="1">
        <f t="shared" si="1308"/>
        <v>0.69712191358024733</v>
      </c>
      <c r="L1177" s="1">
        <f t="shared" si="1309"/>
        <v>0.70893573958509037</v>
      </c>
      <c r="M1177" s="1">
        <f t="shared" si="1310"/>
        <v>0.26536867899309452</v>
      </c>
      <c r="N1177" s="1">
        <f t="shared" si="1311"/>
        <v>3</v>
      </c>
      <c r="O1177" s="1">
        <f t="shared" si="1312"/>
        <v>0</v>
      </c>
      <c r="P1177" s="1">
        <f t="shared" si="1313"/>
        <v>0</v>
      </c>
      <c r="Q1177" s="1">
        <f t="shared" si="1314"/>
        <v>1</v>
      </c>
      <c r="R1177" s="1">
        <f t="shared" si="1315"/>
        <v>0</v>
      </c>
    </row>
    <row r="1178" spans="1:18" hidden="1" x14ac:dyDescent="0.3">
      <c r="A1178" s="1">
        <f t="shared" si="1316"/>
        <v>49</v>
      </c>
      <c r="B1178" s="1">
        <f t="shared" ref="B1178:D1178" si="1363">INDEX(A$6:A$221,$A1178)-A$1125</f>
        <v>-8.0555555555555658E-2</v>
      </c>
      <c r="C1178" s="1">
        <f t="shared" si="1363"/>
        <v>-5.2777777777777701E-2</v>
      </c>
      <c r="D1178" s="1">
        <f t="shared" si="1363"/>
        <v>-0.20833333333333326</v>
      </c>
      <c r="E1178" s="1">
        <f t="shared" si="1302"/>
        <v>-0.41298701298701296</v>
      </c>
      <c r="F1178" s="1">
        <f t="shared" si="1303"/>
        <v>-0.4233766233766233</v>
      </c>
      <c r="G1178" s="1">
        <f t="shared" si="1304"/>
        <v>-0.61298701298701297</v>
      </c>
      <c r="H1178" s="1">
        <f t="shared" si="1305"/>
        <v>-0.40597014925373148</v>
      </c>
      <c r="I1178" s="1">
        <f t="shared" si="1306"/>
        <v>0.22089552238805971</v>
      </c>
      <c r="J1178" s="1">
        <f t="shared" si="1307"/>
        <v>-0.68358208955223876</v>
      </c>
      <c r="K1178" s="1">
        <f t="shared" si="1308"/>
        <v>5.267746913580245E-2</v>
      </c>
      <c r="L1178" s="1">
        <f t="shared" si="1309"/>
        <v>0.72555911620846669</v>
      </c>
      <c r="M1178" s="1">
        <f t="shared" si="1310"/>
        <v>0.68089106705279578</v>
      </c>
      <c r="N1178" s="1">
        <f t="shared" si="1311"/>
        <v>1</v>
      </c>
      <c r="O1178" s="1">
        <f t="shared" si="1312"/>
        <v>1</v>
      </c>
      <c r="P1178" s="1">
        <f t="shared" si="1313"/>
        <v>0</v>
      </c>
      <c r="Q1178" s="1">
        <f t="shared" si="1314"/>
        <v>0</v>
      </c>
      <c r="R1178" s="1">
        <f t="shared" si="1315"/>
        <v>0</v>
      </c>
    </row>
    <row r="1179" spans="1:18" hidden="1" x14ac:dyDescent="0.3">
      <c r="A1179" s="1">
        <f t="shared" si="1316"/>
        <v>50</v>
      </c>
      <c r="B1179" s="1">
        <f t="shared" ref="B1179:D1179" si="1364">INDEX(A$6:A$221,$A1179)-A$1125</f>
        <v>-8.0555555555555658E-2</v>
      </c>
      <c r="C1179" s="1">
        <f t="shared" si="1364"/>
        <v>-5.2777777777777701E-2</v>
      </c>
      <c r="D1179" s="1">
        <f t="shared" si="1364"/>
        <v>-8.3333333333332482E-3</v>
      </c>
      <c r="E1179" s="1">
        <f t="shared" si="1302"/>
        <v>-0.41298701298701296</v>
      </c>
      <c r="F1179" s="1">
        <f t="shared" si="1303"/>
        <v>-0.4233766233766233</v>
      </c>
      <c r="G1179" s="1">
        <f t="shared" si="1304"/>
        <v>-0.41298701298701296</v>
      </c>
      <c r="H1179" s="1">
        <f t="shared" si="1305"/>
        <v>-0.40597014925373148</v>
      </c>
      <c r="I1179" s="1">
        <f t="shared" si="1306"/>
        <v>0.22089552238805971</v>
      </c>
      <c r="J1179" s="1">
        <f t="shared" si="1307"/>
        <v>-0.48358208955223875</v>
      </c>
      <c r="K1179" s="1">
        <f t="shared" si="1308"/>
        <v>9.3441358024691432E-3</v>
      </c>
      <c r="L1179" s="1">
        <f t="shared" si="1309"/>
        <v>0.52036431101366154</v>
      </c>
      <c r="M1179" s="1">
        <f t="shared" si="1310"/>
        <v>0.44745823123190026</v>
      </c>
      <c r="N1179" s="1">
        <f t="shared" si="1311"/>
        <v>1</v>
      </c>
      <c r="O1179" s="1">
        <f t="shared" si="1312"/>
        <v>1</v>
      </c>
      <c r="P1179" s="1">
        <f t="shared" si="1313"/>
        <v>0</v>
      </c>
      <c r="Q1179" s="1">
        <f t="shared" si="1314"/>
        <v>0</v>
      </c>
      <c r="R1179" s="1">
        <f t="shared" si="1315"/>
        <v>0</v>
      </c>
    </row>
    <row r="1180" spans="1:18" hidden="1" x14ac:dyDescent="0.3">
      <c r="A1180" s="1">
        <f t="shared" si="1316"/>
        <v>51</v>
      </c>
      <c r="B1180" s="1">
        <f t="shared" ref="B1180:D1180" si="1365">INDEX(A$6:A$221,$A1180)-A$1125</f>
        <v>-8.0555555555555658E-2</v>
      </c>
      <c r="C1180" s="1">
        <f t="shared" si="1365"/>
        <v>-5.2777777777777701E-2</v>
      </c>
      <c r="D1180" s="1">
        <f t="shared" si="1365"/>
        <v>0.19166666666666676</v>
      </c>
      <c r="E1180" s="1">
        <f t="shared" si="1302"/>
        <v>-0.41298701298701296</v>
      </c>
      <c r="F1180" s="1">
        <f t="shared" si="1303"/>
        <v>-0.4233766233766233</v>
      </c>
      <c r="G1180" s="1">
        <f t="shared" si="1304"/>
        <v>-0.21298701298701295</v>
      </c>
      <c r="H1180" s="1">
        <f t="shared" si="1305"/>
        <v>-0.40597014925373148</v>
      </c>
      <c r="I1180" s="1">
        <f t="shared" si="1306"/>
        <v>0.22089552238805971</v>
      </c>
      <c r="J1180" s="1">
        <f t="shared" si="1307"/>
        <v>-0.28358208955223874</v>
      </c>
      <c r="K1180" s="1">
        <f t="shared" si="1308"/>
        <v>4.6010802469135852E-2</v>
      </c>
      <c r="L1180" s="1">
        <f t="shared" si="1309"/>
        <v>0.39516950581885635</v>
      </c>
      <c r="M1180" s="1">
        <f t="shared" si="1310"/>
        <v>0.29402539541100475</v>
      </c>
      <c r="N1180" s="1">
        <f t="shared" si="1311"/>
        <v>1</v>
      </c>
      <c r="O1180" s="1">
        <f t="shared" si="1312"/>
        <v>1</v>
      </c>
      <c r="P1180" s="1">
        <f t="shared" si="1313"/>
        <v>0</v>
      </c>
      <c r="Q1180" s="1">
        <f t="shared" si="1314"/>
        <v>0</v>
      </c>
      <c r="R1180" s="1">
        <f t="shared" si="1315"/>
        <v>0</v>
      </c>
    </row>
    <row r="1181" spans="1:18" hidden="1" x14ac:dyDescent="0.3">
      <c r="A1181" s="1">
        <f t="shared" si="1316"/>
        <v>52</v>
      </c>
      <c r="B1181" s="1">
        <f t="shared" ref="B1181:D1181" si="1366">INDEX(A$6:A$221,$A1181)-A$1125</f>
        <v>-8.0555555555555658E-2</v>
      </c>
      <c r="C1181" s="1">
        <f t="shared" si="1366"/>
        <v>-5.2777777777777701E-2</v>
      </c>
      <c r="D1181" s="1">
        <f t="shared" si="1366"/>
        <v>0.39166666666666683</v>
      </c>
      <c r="E1181" s="1">
        <f t="shared" si="1302"/>
        <v>-0.41298701298701296</v>
      </c>
      <c r="F1181" s="1">
        <f t="shared" si="1303"/>
        <v>-0.4233766233766233</v>
      </c>
      <c r="G1181" s="1">
        <f t="shared" si="1304"/>
        <v>-1.298701298701288E-2</v>
      </c>
      <c r="H1181" s="1">
        <f t="shared" si="1305"/>
        <v>-0.40597014925373148</v>
      </c>
      <c r="I1181" s="1">
        <f t="shared" si="1306"/>
        <v>0.22089552238805971</v>
      </c>
      <c r="J1181" s="1">
        <f t="shared" si="1307"/>
        <v>-8.358208955223867E-2</v>
      </c>
      <c r="K1181" s="1">
        <f t="shared" si="1308"/>
        <v>0.16267746913580261</v>
      </c>
      <c r="L1181" s="1">
        <f t="shared" si="1309"/>
        <v>0.34997470062405117</v>
      </c>
      <c r="M1181" s="1">
        <f t="shared" si="1310"/>
        <v>0.22059255959010923</v>
      </c>
      <c r="N1181" s="1">
        <f t="shared" si="1311"/>
        <v>1</v>
      </c>
      <c r="O1181" s="1">
        <f t="shared" si="1312"/>
        <v>1</v>
      </c>
      <c r="P1181" s="1">
        <f t="shared" si="1313"/>
        <v>0</v>
      </c>
      <c r="Q1181" s="1">
        <f t="shared" si="1314"/>
        <v>0</v>
      </c>
      <c r="R1181" s="1">
        <f t="shared" si="1315"/>
        <v>0</v>
      </c>
    </row>
    <row r="1182" spans="1:18" hidden="1" x14ac:dyDescent="0.3">
      <c r="A1182" s="1">
        <f t="shared" si="1316"/>
        <v>53</v>
      </c>
      <c r="B1182" s="1">
        <f t="shared" ref="B1182:D1182" si="1367">INDEX(A$6:A$221,$A1182)-A$1125</f>
        <v>-8.0555555555555658E-2</v>
      </c>
      <c r="C1182" s="1">
        <f t="shared" si="1367"/>
        <v>-5.2777777777777701E-2</v>
      </c>
      <c r="D1182" s="1">
        <f t="shared" si="1367"/>
        <v>0.5916666666666669</v>
      </c>
      <c r="E1182" s="1">
        <f t="shared" si="1302"/>
        <v>-0.41298701298701296</v>
      </c>
      <c r="F1182" s="1">
        <f t="shared" si="1303"/>
        <v>-0.4233766233766233</v>
      </c>
      <c r="G1182" s="1">
        <f t="shared" si="1304"/>
        <v>0.18701298701298719</v>
      </c>
      <c r="H1182" s="1">
        <f t="shared" si="1305"/>
        <v>-0.40597014925373148</v>
      </c>
      <c r="I1182" s="1">
        <f t="shared" si="1306"/>
        <v>0.22089552238805971</v>
      </c>
      <c r="J1182" s="1">
        <f t="shared" si="1307"/>
        <v>0.1164179104477614</v>
      </c>
      <c r="K1182" s="1">
        <f t="shared" si="1308"/>
        <v>0.35934413580246943</v>
      </c>
      <c r="L1182" s="1">
        <f t="shared" si="1309"/>
        <v>0.38477989542924601</v>
      </c>
      <c r="M1182" s="1">
        <f t="shared" si="1310"/>
        <v>0.22715972376921378</v>
      </c>
      <c r="N1182" s="1">
        <f t="shared" si="1311"/>
        <v>3</v>
      </c>
      <c r="O1182" s="1">
        <f t="shared" si="1312"/>
        <v>0</v>
      </c>
      <c r="P1182" s="1">
        <f t="shared" si="1313"/>
        <v>0</v>
      </c>
      <c r="Q1182" s="1">
        <f t="shared" si="1314"/>
        <v>1</v>
      </c>
      <c r="R1182" s="1">
        <f t="shared" si="1315"/>
        <v>0</v>
      </c>
    </row>
    <row r="1183" spans="1:18" hidden="1" x14ac:dyDescent="0.3">
      <c r="A1183" s="1">
        <f t="shared" si="1316"/>
        <v>54</v>
      </c>
      <c r="B1183" s="1">
        <f t="shared" ref="B1183:D1183" si="1368">INDEX(A$6:A$221,$A1183)-A$1125</f>
        <v>-8.0555555555555658E-2</v>
      </c>
      <c r="C1183" s="1">
        <f t="shared" si="1368"/>
        <v>-5.2777777777777701E-2</v>
      </c>
      <c r="D1183" s="1">
        <f t="shared" si="1368"/>
        <v>0.79166666666666696</v>
      </c>
      <c r="E1183" s="1">
        <f t="shared" si="1302"/>
        <v>-0.41298701298701296</v>
      </c>
      <c r="F1183" s="1">
        <f t="shared" si="1303"/>
        <v>-0.4233766233766233</v>
      </c>
      <c r="G1183" s="1">
        <f t="shared" si="1304"/>
        <v>0.38701298701298725</v>
      </c>
      <c r="H1183" s="1">
        <f t="shared" si="1305"/>
        <v>-0.40597014925373148</v>
      </c>
      <c r="I1183" s="1">
        <f t="shared" si="1306"/>
        <v>0.22089552238805971</v>
      </c>
      <c r="J1183" s="1">
        <f t="shared" si="1307"/>
        <v>0.31641791044776146</v>
      </c>
      <c r="K1183" s="1">
        <f t="shared" si="1308"/>
        <v>0.63601080246913633</v>
      </c>
      <c r="L1183" s="1">
        <f t="shared" si="1309"/>
        <v>0.49958509023444098</v>
      </c>
      <c r="M1183" s="1">
        <f t="shared" si="1310"/>
        <v>0.31372688794831838</v>
      </c>
      <c r="N1183" s="1">
        <f t="shared" si="1311"/>
        <v>3</v>
      </c>
      <c r="O1183" s="1">
        <f t="shared" si="1312"/>
        <v>0</v>
      </c>
      <c r="P1183" s="1">
        <f t="shared" si="1313"/>
        <v>0</v>
      </c>
      <c r="Q1183" s="1">
        <f t="shared" si="1314"/>
        <v>1</v>
      </c>
      <c r="R1183" s="1">
        <f t="shared" si="1315"/>
        <v>0</v>
      </c>
    </row>
    <row r="1184" spans="1:18" hidden="1" x14ac:dyDescent="0.3">
      <c r="A1184" s="1">
        <f t="shared" si="1316"/>
        <v>55</v>
      </c>
      <c r="B1184" s="1">
        <f t="shared" ref="B1184:D1184" si="1369">INDEX(A$6:A$221,$A1184)-A$1125</f>
        <v>-8.0555555555555658E-2</v>
      </c>
      <c r="C1184" s="1">
        <f t="shared" si="1369"/>
        <v>0.14722222222222237</v>
      </c>
      <c r="D1184" s="1">
        <f t="shared" si="1369"/>
        <v>-0.20833333333333326</v>
      </c>
      <c r="E1184" s="1">
        <f t="shared" si="1302"/>
        <v>-0.41298701298701296</v>
      </c>
      <c r="F1184" s="1">
        <f t="shared" si="1303"/>
        <v>-0.22337662337662323</v>
      </c>
      <c r="G1184" s="1">
        <f t="shared" si="1304"/>
        <v>-0.61298701298701297</v>
      </c>
      <c r="H1184" s="1">
        <f t="shared" si="1305"/>
        <v>-0.40597014925373148</v>
      </c>
      <c r="I1184" s="1">
        <f t="shared" si="1306"/>
        <v>0.42089552238805977</v>
      </c>
      <c r="J1184" s="1">
        <f t="shared" si="1307"/>
        <v>-0.68358208955223876</v>
      </c>
      <c r="K1184" s="1">
        <f t="shared" si="1308"/>
        <v>7.1566358024691384E-2</v>
      </c>
      <c r="L1184" s="1">
        <f t="shared" si="1309"/>
        <v>0.59620846685781737</v>
      </c>
      <c r="M1184" s="1">
        <f t="shared" si="1310"/>
        <v>0.80924927600801966</v>
      </c>
      <c r="N1184" s="1">
        <f t="shared" si="1311"/>
        <v>1</v>
      </c>
      <c r="O1184" s="1">
        <f t="shared" si="1312"/>
        <v>1</v>
      </c>
      <c r="P1184" s="1">
        <f t="shared" si="1313"/>
        <v>0</v>
      </c>
      <c r="Q1184" s="1">
        <f t="shared" si="1314"/>
        <v>0</v>
      </c>
      <c r="R1184" s="1">
        <f t="shared" si="1315"/>
        <v>0</v>
      </c>
    </row>
    <row r="1185" spans="1:18" hidden="1" x14ac:dyDescent="0.3">
      <c r="A1185" s="1">
        <f t="shared" si="1316"/>
        <v>56</v>
      </c>
      <c r="B1185" s="1">
        <f t="shared" ref="B1185:D1185" si="1370">INDEX(A$6:A$221,$A1185)-A$1125</f>
        <v>-8.0555555555555658E-2</v>
      </c>
      <c r="C1185" s="1">
        <f t="shared" si="1370"/>
        <v>0.14722222222222237</v>
      </c>
      <c r="D1185" s="1">
        <f t="shared" si="1370"/>
        <v>-8.3333333333332482E-3</v>
      </c>
      <c r="E1185" s="1">
        <f t="shared" si="1302"/>
        <v>-0.41298701298701296</v>
      </c>
      <c r="F1185" s="1">
        <f t="shared" si="1303"/>
        <v>-0.22337662337662323</v>
      </c>
      <c r="G1185" s="1">
        <f t="shared" si="1304"/>
        <v>-0.41298701298701296</v>
      </c>
      <c r="H1185" s="1">
        <f t="shared" si="1305"/>
        <v>-0.40597014925373148</v>
      </c>
      <c r="I1185" s="1">
        <f t="shared" si="1306"/>
        <v>0.42089552238805977</v>
      </c>
      <c r="J1185" s="1">
        <f t="shared" si="1307"/>
        <v>-0.48358208955223875</v>
      </c>
      <c r="K1185" s="1">
        <f t="shared" si="1308"/>
        <v>2.8233024691358077E-2</v>
      </c>
      <c r="L1185" s="1">
        <f t="shared" si="1309"/>
        <v>0.39101366166301221</v>
      </c>
      <c r="M1185" s="1">
        <f t="shared" si="1310"/>
        <v>0.57581644018712419</v>
      </c>
      <c r="N1185" s="1">
        <f t="shared" si="1311"/>
        <v>1</v>
      </c>
      <c r="O1185" s="1">
        <f t="shared" si="1312"/>
        <v>1</v>
      </c>
      <c r="P1185" s="1">
        <f t="shared" si="1313"/>
        <v>0</v>
      </c>
      <c r="Q1185" s="1">
        <f t="shared" si="1314"/>
        <v>0</v>
      </c>
      <c r="R1185" s="1">
        <f t="shared" si="1315"/>
        <v>0</v>
      </c>
    </row>
    <row r="1186" spans="1:18" hidden="1" x14ac:dyDescent="0.3">
      <c r="A1186" s="1">
        <f t="shared" si="1316"/>
        <v>57</v>
      </c>
      <c r="B1186" s="1">
        <f t="shared" ref="B1186:D1186" si="1371">INDEX(A$6:A$221,$A1186)-A$1125</f>
        <v>-8.0555555555555658E-2</v>
      </c>
      <c r="C1186" s="1">
        <f t="shared" si="1371"/>
        <v>0.14722222222222237</v>
      </c>
      <c r="D1186" s="1">
        <f t="shared" si="1371"/>
        <v>0.19166666666666676</v>
      </c>
      <c r="E1186" s="1">
        <f t="shared" si="1302"/>
        <v>-0.41298701298701296</v>
      </c>
      <c r="F1186" s="1">
        <f t="shared" si="1303"/>
        <v>-0.22337662337662323</v>
      </c>
      <c r="G1186" s="1">
        <f t="shared" si="1304"/>
        <v>-0.21298701298701295</v>
      </c>
      <c r="H1186" s="1">
        <f t="shared" si="1305"/>
        <v>-0.40597014925373148</v>
      </c>
      <c r="I1186" s="1">
        <f t="shared" si="1306"/>
        <v>0.42089552238805977</v>
      </c>
      <c r="J1186" s="1">
        <f t="shared" si="1307"/>
        <v>-0.28358208955223874</v>
      </c>
      <c r="K1186" s="1">
        <f t="shared" si="1308"/>
        <v>6.4899691358024786E-2</v>
      </c>
      <c r="L1186" s="1">
        <f t="shared" si="1309"/>
        <v>0.26581885646820702</v>
      </c>
      <c r="M1186" s="1">
        <f t="shared" si="1310"/>
        <v>0.42238360436622868</v>
      </c>
      <c r="N1186" s="1">
        <f t="shared" si="1311"/>
        <v>1</v>
      </c>
      <c r="O1186" s="1">
        <f t="shared" si="1312"/>
        <v>1</v>
      </c>
      <c r="P1186" s="1">
        <f t="shared" si="1313"/>
        <v>0</v>
      </c>
      <c r="Q1186" s="1">
        <f t="shared" si="1314"/>
        <v>0</v>
      </c>
      <c r="R1186" s="1">
        <f t="shared" si="1315"/>
        <v>0</v>
      </c>
    </row>
    <row r="1187" spans="1:18" hidden="1" x14ac:dyDescent="0.3">
      <c r="A1187" s="1">
        <f t="shared" si="1316"/>
        <v>58</v>
      </c>
      <c r="B1187" s="1">
        <f t="shared" ref="B1187:D1187" si="1372">INDEX(A$6:A$221,$A1187)-A$1125</f>
        <v>-8.0555555555555658E-2</v>
      </c>
      <c r="C1187" s="1">
        <f t="shared" si="1372"/>
        <v>0.14722222222222237</v>
      </c>
      <c r="D1187" s="1">
        <f t="shared" si="1372"/>
        <v>0.39166666666666683</v>
      </c>
      <c r="E1187" s="1">
        <f t="shared" si="1302"/>
        <v>-0.41298701298701296</v>
      </c>
      <c r="F1187" s="1">
        <f t="shared" si="1303"/>
        <v>-0.22337662337662323</v>
      </c>
      <c r="G1187" s="1">
        <f t="shared" si="1304"/>
        <v>-1.298701298701288E-2</v>
      </c>
      <c r="H1187" s="1">
        <f t="shared" si="1305"/>
        <v>-0.40597014925373148</v>
      </c>
      <c r="I1187" s="1">
        <f t="shared" si="1306"/>
        <v>0.42089552238805977</v>
      </c>
      <c r="J1187" s="1">
        <f t="shared" si="1307"/>
        <v>-8.358208955223867E-2</v>
      </c>
      <c r="K1187" s="1">
        <f t="shared" si="1308"/>
        <v>0.18156635802469157</v>
      </c>
      <c r="L1187" s="1">
        <f t="shared" si="1309"/>
        <v>0.22062405127340182</v>
      </c>
      <c r="M1187" s="1">
        <f t="shared" si="1310"/>
        <v>0.34895076854533319</v>
      </c>
      <c r="N1187" s="1">
        <f t="shared" si="1311"/>
        <v>1</v>
      </c>
      <c r="O1187" s="1">
        <f t="shared" si="1312"/>
        <v>1</v>
      </c>
      <c r="P1187" s="1">
        <f t="shared" si="1313"/>
        <v>0</v>
      </c>
      <c r="Q1187" s="1">
        <f t="shared" si="1314"/>
        <v>0</v>
      </c>
      <c r="R1187" s="1">
        <f t="shared" si="1315"/>
        <v>0</v>
      </c>
    </row>
    <row r="1188" spans="1:18" hidden="1" x14ac:dyDescent="0.3">
      <c r="A1188" s="1">
        <f t="shared" si="1316"/>
        <v>59</v>
      </c>
      <c r="B1188" s="1">
        <f t="shared" ref="B1188:D1188" si="1373">INDEX(A$6:A$221,$A1188)-A$1125</f>
        <v>-8.0555555555555658E-2</v>
      </c>
      <c r="C1188" s="1">
        <f t="shared" si="1373"/>
        <v>0.14722222222222237</v>
      </c>
      <c r="D1188" s="1">
        <f t="shared" si="1373"/>
        <v>0.5916666666666669</v>
      </c>
      <c r="E1188" s="1">
        <f t="shared" si="1302"/>
        <v>-0.41298701298701296</v>
      </c>
      <c r="F1188" s="1">
        <f t="shared" si="1303"/>
        <v>-0.22337662337662323</v>
      </c>
      <c r="G1188" s="1">
        <f t="shared" si="1304"/>
        <v>0.18701298701298719</v>
      </c>
      <c r="H1188" s="1">
        <f t="shared" si="1305"/>
        <v>-0.40597014925373148</v>
      </c>
      <c r="I1188" s="1">
        <f t="shared" si="1306"/>
        <v>0.42089552238805977</v>
      </c>
      <c r="J1188" s="1">
        <f t="shared" si="1307"/>
        <v>0.1164179104477614</v>
      </c>
      <c r="K1188" s="1">
        <f t="shared" si="1308"/>
        <v>0.37823302469135833</v>
      </c>
      <c r="L1188" s="1">
        <f t="shared" si="1309"/>
        <v>0.25542924607859668</v>
      </c>
      <c r="M1188" s="1">
        <f t="shared" si="1310"/>
        <v>0.35551793272443771</v>
      </c>
      <c r="N1188" s="1">
        <f t="shared" si="1311"/>
        <v>2</v>
      </c>
      <c r="O1188" s="1">
        <f t="shared" si="1312"/>
        <v>0</v>
      </c>
      <c r="P1188" s="1">
        <f t="shared" si="1313"/>
        <v>1</v>
      </c>
      <c r="Q1188" s="1">
        <f t="shared" si="1314"/>
        <v>0</v>
      </c>
      <c r="R1188" s="1">
        <f t="shared" si="1315"/>
        <v>0</v>
      </c>
    </row>
    <row r="1189" spans="1:18" hidden="1" x14ac:dyDescent="0.3">
      <c r="A1189" s="1">
        <f t="shared" si="1316"/>
        <v>60</v>
      </c>
      <c r="B1189" s="1">
        <f t="shared" ref="B1189:D1189" si="1374">INDEX(A$6:A$221,$A1189)-A$1125</f>
        <v>-8.0555555555555658E-2</v>
      </c>
      <c r="C1189" s="1">
        <f t="shared" si="1374"/>
        <v>0.14722222222222237</v>
      </c>
      <c r="D1189" s="1">
        <f t="shared" si="1374"/>
        <v>0.79166666666666696</v>
      </c>
      <c r="E1189" s="1">
        <f t="shared" si="1302"/>
        <v>-0.41298701298701296</v>
      </c>
      <c r="F1189" s="1">
        <f t="shared" si="1303"/>
        <v>-0.22337662337662323</v>
      </c>
      <c r="G1189" s="1">
        <f t="shared" si="1304"/>
        <v>0.38701298701298725</v>
      </c>
      <c r="H1189" s="1">
        <f t="shared" si="1305"/>
        <v>-0.40597014925373148</v>
      </c>
      <c r="I1189" s="1">
        <f t="shared" si="1306"/>
        <v>0.42089552238805977</v>
      </c>
      <c r="J1189" s="1">
        <f t="shared" si="1307"/>
        <v>0.31641791044776146</v>
      </c>
      <c r="K1189" s="1">
        <f t="shared" si="1308"/>
        <v>0.65489969135802528</v>
      </c>
      <c r="L1189" s="1">
        <f t="shared" si="1309"/>
        <v>0.37023444088379165</v>
      </c>
      <c r="M1189" s="1">
        <f t="shared" si="1310"/>
        <v>0.44208509690354231</v>
      </c>
      <c r="N1189" s="1">
        <f t="shared" si="1311"/>
        <v>2</v>
      </c>
      <c r="O1189" s="1">
        <f t="shared" si="1312"/>
        <v>0</v>
      </c>
      <c r="P1189" s="1">
        <f t="shared" si="1313"/>
        <v>1</v>
      </c>
      <c r="Q1189" s="1">
        <f t="shared" si="1314"/>
        <v>0</v>
      </c>
      <c r="R1189" s="1">
        <f t="shared" si="1315"/>
        <v>0</v>
      </c>
    </row>
    <row r="1190" spans="1:18" hidden="1" x14ac:dyDescent="0.3">
      <c r="A1190" s="1">
        <f t="shared" si="1316"/>
        <v>61</v>
      </c>
      <c r="B1190" s="1">
        <f t="shared" ref="B1190:D1190" si="1375">INDEX(A$6:A$221,$A1190)-A$1125</f>
        <v>-8.0555555555555658E-2</v>
      </c>
      <c r="C1190" s="1">
        <f t="shared" si="1375"/>
        <v>0.34722222222222232</v>
      </c>
      <c r="D1190" s="1">
        <f t="shared" si="1375"/>
        <v>-0.20833333333333326</v>
      </c>
      <c r="E1190" s="1">
        <f t="shared" si="1302"/>
        <v>-0.41298701298701296</v>
      </c>
      <c r="F1190" s="1">
        <f t="shared" si="1303"/>
        <v>-2.3376623376623273E-2</v>
      </c>
      <c r="G1190" s="1">
        <f t="shared" si="1304"/>
        <v>-0.61298701298701297</v>
      </c>
      <c r="H1190" s="1">
        <f t="shared" si="1305"/>
        <v>-0.40597014925373148</v>
      </c>
      <c r="I1190" s="1">
        <f t="shared" si="1306"/>
        <v>0.62089552238805967</v>
      </c>
      <c r="J1190" s="1">
        <f t="shared" si="1307"/>
        <v>-0.68358208955223876</v>
      </c>
      <c r="K1190" s="1">
        <f t="shared" si="1308"/>
        <v>0.17045524691358027</v>
      </c>
      <c r="L1190" s="1">
        <f t="shared" si="1309"/>
        <v>0.54685781750716811</v>
      </c>
      <c r="M1190" s="1">
        <f t="shared" si="1310"/>
        <v>1.0176074849632435</v>
      </c>
      <c r="N1190" s="1">
        <f t="shared" si="1311"/>
        <v>1</v>
      </c>
      <c r="O1190" s="1">
        <f t="shared" si="1312"/>
        <v>1</v>
      </c>
      <c r="P1190" s="1">
        <f t="shared" si="1313"/>
        <v>0</v>
      </c>
      <c r="Q1190" s="1">
        <f t="shared" si="1314"/>
        <v>0</v>
      </c>
      <c r="R1190" s="1">
        <f t="shared" si="1315"/>
        <v>0</v>
      </c>
    </row>
    <row r="1191" spans="1:18" hidden="1" x14ac:dyDescent="0.3">
      <c r="A1191" s="1">
        <f t="shared" si="1316"/>
        <v>62</v>
      </c>
      <c r="B1191" s="1">
        <f t="shared" ref="B1191:D1191" si="1376">INDEX(A$6:A$221,$A1191)-A$1125</f>
        <v>-8.0555555555555658E-2</v>
      </c>
      <c r="C1191" s="1">
        <f t="shared" si="1376"/>
        <v>0.34722222222222232</v>
      </c>
      <c r="D1191" s="1">
        <f t="shared" si="1376"/>
        <v>-8.3333333333332482E-3</v>
      </c>
      <c r="E1191" s="1">
        <f t="shared" si="1302"/>
        <v>-0.41298701298701296</v>
      </c>
      <c r="F1191" s="1">
        <f t="shared" si="1303"/>
        <v>-2.3376623376623273E-2</v>
      </c>
      <c r="G1191" s="1">
        <f t="shared" si="1304"/>
        <v>-0.41298701298701296</v>
      </c>
      <c r="H1191" s="1">
        <f t="shared" si="1305"/>
        <v>-0.40597014925373148</v>
      </c>
      <c r="I1191" s="1">
        <f t="shared" si="1306"/>
        <v>0.62089552238805967</v>
      </c>
      <c r="J1191" s="1">
        <f t="shared" si="1307"/>
        <v>-0.48358208955223875</v>
      </c>
      <c r="K1191" s="1">
        <f t="shared" si="1308"/>
        <v>0.12712191358024699</v>
      </c>
      <c r="L1191" s="1">
        <f t="shared" si="1309"/>
        <v>0.34166301231236285</v>
      </c>
      <c r="M1191" s="1">
        <f t="shared" si="1310"/>
        <v>0.78417464914234791</v>
      </c>
      <c r="N1191" s="1">
        <f t="shared" si="1311"/>
        <v>1</v>
      </c>
      <c r="O1191" s="1">
        <f t="shared" si="1312"/>
        <v>1</v>
      </c>
      <c r="P1191" s="1">
        <f t="shared" si="1313"/>
        <v>0</v>
      </c>
      <c r="Q1191" s="1">
        <f t="shared" si="1314"/>
        <v>0</v>
      </c>
      <c r="R1191" s="1">
        <f t="shared" si="1315"/>
        <v>0</v>
      </c>
    </row>
    <row r="1192" spans="1:18" hidden="1" x14ac:dyDescent="0.3">
      <c r="A1192" s="1">
        <f t="shared" si="1316"/>
        <v>63</v>
      </c>
      <c r="B1192" s="1">
        <f t="shared" ref="B1192:D1192" si="1377">INDEX(A$6:A$221,$A1192)-A$1125</f>
        <v>-8.0555555555555658E-2</v>
      </c>
      <c r="C1192" s="1">
        <f t="shared" si="1377"/>
        <v>0.34722222222222232</v>
      </c>
      <c r="D1192" s="1">
        <f t="shared" si="1377"/>
        <v>0.19166666666666676</v>
      </c>
      <c r="E1192" s="1">
        <f t="shared" si="1302"/>
        <v>-0.41298701298701296</v>
      </c>
      <c r="F1192" s="1">
        <f t="shared" si="1303"/>
        <v>-2.3376623376623273E-2</v>
      </c>
      <c r="G1192" s="1">
        <f t="shared" si="1304"/>
        <v>-0.21298701298701295</v>
      </c>
      <c r="H1192" s="1">
        <f t="shared" si="1305"/>
        <v>-0.40597014925373148</v>
      </c>
      <c r="I1192" s="1">
        <f t="shared" si="1306"/>
        <v>0.62089552238805967</v>
      </c>
      <c r="J1192" s="1">
        <f t="shared" si="1307"/>
        <v>-0.28358208955223874</v>
      </c>
      <c r="K1192" s="1">
        <f t="shared" si="1308"/>
        <v>0.16378858024691367</v>
      </c>
      <c r="L1192" s="1">
        <f t="shared" si="1309"/>
        <v>0.21646820711755771</v>
      </c>
      <c r="M1192" s="1">
        <f t="shared" si="1310"/>
        <v>0.6307418133214524</v>
      </c>
      <c r="N1192" s="1">
        <f t="shared" si="1311"/>
        <v>1</v>
      </c>
      <c r="O1192" s="1">
        <f t="shared" si="1312"/>
        <v>1</v>
      </c>
      <c r="P1192" s="1">
        <f t="shared" si="1313"/>
        <v>0</v>
      </c>
      <c r="Q1192" s="1">
        <f t="shared" si="1314"/>
        <v>0</v>
      </c>
      <c r="R1192" s="1">
        <f t="shared" si="1315"/>
        <v>0</v>
      </c>
    </row>
    <row r="1193" spans="1:18" hidden="1" x14ac:dyDescent="0.3">
      <c r="A1193" s="1">
        <f t="shared" si="1316"/>
        <v>64</v>
      </c>
      <c r="B1193" s="1">
        <f t="shared" ref="B1193:D1193" si="1378">INDEX(A$6:A$221,$A1193)-A$1125</f>
        <v>-8.0555555555555658E-2</v>
      </c>
      <c r="C1193" s="1">
        <f t="shared" si="1378"/>
        <v>0.34722222222222232</v>
      </c>
      <c r="D1193" s="1">
        <f t="shared" si="1378"/>
        <v>0.39166666666666683</v>
      </c>
      <c r="E1193" s="1">
        <f t="shared" si="1302"/>
        <v>-0.41298701298701296</v>
      </c>
      <c r="F1193" s="1">
        <f t="shared" si="1303"/>
        <v>-2.3376623376623273E-2</v>
      </c>
      <c r="G1193" s="1">
        <f t="shared" si="1304"/>
        <v>-1.298701298701288E-2</v>
      </c>
      <c r="H1193" s="1">
        <f t="shared" si="1305"/>
        <v>-0.40597014925373148</v>
      </c>
      <c r="I1193" s="1">
        <f t="shared" si="1306"/>
        <v>0.62089552238805967</v>
      </c>
      <c r="J1193" s="1">
        <f t="shared" si="1307"/>
        <v>-8.358208955223867E-2</v>
      </c>
      <c r="K1193" s="1">
        <f t="shared" si="1308"/>
        <v>0.28045524691358048</v>
      </c>
      <c r="L1193" s="1">
        <f t="shared" si="1309"/>
        <v>0.17127340192275251</v>
      </c>
      <c r="M1193" s="1">
        <f t="shared" si="1310"/>
        <v>0.55730897750055686</v>
      </c>
      <c r="N1193" s="1">
        <f t="shared" si="1311"/>
        <v>2</v>
      </c>
      <c r="O1193" s="1">
        <f t="shared" si="1312"/>
        <v>0</v>
      </c>
      <c r="P1193" s="1">
        <f t="shared" si="1313"/>
        <v>1</v>
      </c>
      <c r="Q1193" s="1">
        <f t="shared" si="1314"/>
        <v>0</v>
      </c>
      <c r="R1193" s="1">
        <f t="shared" si="1315"/>
        <v>0</v>
      </c>
    </row>
    <row r="1194" spans="1:18" hidden="1" x14ac:dyDescent="0.3">
      <c r="A1194" s="1">
        <f t="shared" si="1316"/>
        <v>65</v>
      </c>
      <c r="B1194" s="1">
        <f t="shared" ref="B1194:D1194" si="1379">INDEX(A$6:A$221,$A1194)-A$1125</f>
        <v>-8.0555555555555658E-2</v>
      </c>
      <c r="C1194" s="1">
        <f t="shared" si="1379"/>
        <v>0.34722222222222232</v>
      </c>
      <c r="D1194" s="1">
        <f t="shared" si="1379"/>
        <v>0.5916666666666669</v>
      </c>
      <c r="E1194" s="1">
        <f t="shared" si="1302"/>
        <v>-0.41298701298701296</v>
      </c>
      <c r="F1194" s="1">
        <f t="shared" si="1303"/>
        <v>-2.3376623376623273E-2</v>
      </c>
      <c r="G1194" s="1">
        <f t="shared" si="1304"/>
        <v>0.18701298701298719</v>
      </c>
      <c r="H1194" s="1">
        <f t="shared" si="1305"/>
        <v>-0.40597014925373148</v>
      </c>
      <c r="I1194" s="1">
        <f t="shared" si="1306"/>
        <v>0.62089552238805967</v>
      </c>
      <c r="J1194" s="1">
        <f t="shared" si="1307"/>
        <v>0.1164179104477614</v>
      </c>
      <c r="K1194" s="1">
        <f t="shared" si="1308"/>
        <v>0.47712191358024725</v>
      </c>
      <c r="L1194" s="1">
        <f t="shared" si="1309"/>
        <v>0.2060785967279474</v>
      </c>
      <c r="M1194" s="1">
        <f t="shared" si="1310"/>
        <v>0.56387614167966149</v>
      </c>
      <c r="N1194" s="1">
        <f t="shared" si="1311"/>
        <v>2</v>
      </c>
      <c r="O1194" s="1">
        <f t="shared" si="1312"/>
        <v>0</v>
      </c>
      <c r="P1194" s="1">
        <f t="shared" si="1313"/>
        <v>1</v>
      </c>
      <c r="Q1194" s="1">
        <f t="shared" si="1314"/>
        <v>0</v>
      </c>
      <c r="R1194" s="1">
        <f t="shared" si="1315"/>
        <v>0</v>
      </c>
    </row>
    <row r="1195" spans="1:18" hidden="1" x14ac:dyDescent="0.3">
      <c r="A1195" s="1">
        <f t="shared" si="1316"/>
        <v>66</v>
      </c>
      <c r="B1195" s="1">
        <f t="shared" ref="B1195:D1195" si="1380">INDEX(A$6:A$221,$A1195)-A$1125</f>
        <v>-8.0555555555555658E-2</v>
      </c>
      <c r="C1195" s="1">
        <f t="shared" si="1380"/>
        <v>0.34722222222222232</v>
      </c>
      <c r="D1195" s="1">
        <f t="shared" si="1380"/>
        <v>0.79166666666666696</v>
      </c>
      <c r="E1195" s="1">
        <f t="shared" ref="E1195:E1258" si="1381">INDEX(A$6:A$221,$A1195)-A$1126</f>
        <v>-0.41298701298701296</v>
      </c>
      <c r="F1195" s="1">
        <f t="shared" ref="F1195:F1258" si="1382">INDEX(B$6:B$221,$A1195)-B$1126</f>
        <v>-2.3376623376623273E-2</v>
      </c>
      <c r="G1195" s="1">
        <f t="shared" ref="G1195:G1258" si="1383">INDEX(C$6:C$221,$A1195)-C$1126</f>
        <v>0.38701298701298725</v>
      </c>
      <c r="H1195" s="1">
        <f t="shared" ref="H1195:H1258" si="1384">INDEX(A$6:A$221,$A1195)-A$1127</f>
        <v>-0.40597014925373148</v>
      </c>
      <c r="I1195" s="1">
        <f t="shared" ref="I1195:I1258" si="1385">INDEX(B$6:B$221,$A1195)-B$1127</f>
        <v>0.62089552238805967</v>
      </c>
      <c r="J1195" s="1">
        <f t="shared" ref="J1195:J1258" si="1386">INDEX(C$6:C$221,$A1195)-C$1127</f>
        <v>0.31641791044776146</v>
      </c>
      <c r="K1195" s="1">
        <f t="shared" ref="K1195:K1258" si="1387">SUMPRODUCT(B1195:D1195,B1195:D1195)</f>
        <v>0.7537885802469142</v>
      </c>
      <c r="L1195" s="1">
        <f t="shared" ref="L1195:L1258" si="1388">SUMPRODUCT(E1195:G1195,E1195:G1195)</f>
        <v>0.32088379153314228</v>
      </c>
      <c r="M1195" s="1">
        <f t="shared" ref="M1195:M1258" si="1389">SUMPRODUCT(H1195:J1195,H1195:J1195)</f>
        <v>0.65044330585876609</v>
      </c>
      <c r="N1195" s="1">
        <f t="shared" ref="N1195:N1258" si="1390">MATCH(MIN(K1195:M1195),K1195:M1195, 0)</f>
        <v>2</v>
      </c>
      <c r="O1195" s="1">
        <f t="shared" ref="O1195:O1258" si="1391">IF(N1195=1,1,0)</f>
        <v>0</v>
      </c>
      <c r="P1195" s="1">
        <f t="shared" ref="P1195:P1258" si="1392">IF(N1195=2,1,0)</f>
        <v>1</v>
      </c>
      <c r="Q1195" s="1">
        <f t="shared" ref="Q1195:Q1258" si="1393">IF(N1195=3,1,0)</f>
        <v>0</v>
      </c>
      <c r="R1195" s="1">
        <f t="shared" ref="R1195:R1258" si="1394">IF(N1195=N970, 0, 1)</f>
        <v>0</v>
      </c>
    </row>
    <row r="1196" spans="1:18" hidden="1" x14ac:dyDescent="0.3">
      <c r="A1196" s="1">
        <f t="shared" ref="A1196:A1214" si="1395">A1195+1</f>
        <v>67</v>
      </c>
      <c r="B1196" s="1">
        <f t="shared" ref="B1196:D1196" si="1396">INDEX(A$6:A$221,$A1196)-A$1125</f>
        <v>-8.0555555555555658E-2</v>
      </c>
      <c r="C1196" s="1">
        <f t="shared" si="1396"/>
        <v>0.54722222222222228</v>
      </c>
      <c r="D1196" s="1">
        <f t="shared" si="1396"/>
        <v>-0.20833333333333326</v>
      </c>
      <c r="E1196" s="1">
        <f t="shared" si="1381"/>
        <v>-0.41298701298701296</v>
      </c>
      <c r="F1196" s="1">
        <f t="shared" si="1382"/>
        <v>0.17662337662337668</v>
      </c>
      <c r="G1196" s="1">
        <f t="shared" si="1383"/>
        <v>-0.61298701298701297</v>
      </c>
      <c r="H1196" s="1">
        <f t="shared" si="1384"/>
        <v>-0.40597014925373148</v>
      </c>
      <c r="I1196" s="1">
        <f t="shared" si="1385"/>
        <v>0.82089552238805963</v>
      </c>
      <c r="J1196" s="1">
        <f t="shared" si="1386"/>
        <v>-0.68358208955223876</v>
      </c>
      <c r="K1196" s="1">
        <f t="shared" si="1387"/>
        <v>0.34934413580246915</v>
      </c>
      <c r="L1196" s="1">
        <f t="shared" si="1388"/>
        <v>0.57750716815651881</v>
      </c>
      <c r="M1196" s="1">
        <f t="shared" si="1389"/>
        <v>1.3059656939184674</v>
      </c>
      <c r="N1196" s="1">
        <f t="shared" si="1390"/>
        <v>1</v>
      </c>
      <c r="O1196" s="1">
        <f t="shared" si="1391"/>
        <v>1</v>
      </c>
      <c r="P1196" s="1">
        <f t="shared" si="1392"/>
        <v>0</v>
      </c>
      <c r="Q1196" s="1">
        <f t="shared" si="1393"/>
        <v>0</v>
      </c>
      <c r="R1196" s="1">
        <f t="shared" si="1394"/>
        <v>0</v>
      </c>
    </row>
    <row r="1197" spans="1:18" hidden="1" x14ac:dyDescent="0.3">
      <c r="A1197" s="1">
        <f t="shared" si="1395"/>
        <v>68</v>
      </c>
      <c r="B1197" s="1">
        <f t="shared" ref="B1197:D1197" si="1397">INDEX(A$6:A$221,$A1197)-A$1125</f>
        <v>-8.0555555555555658E-2</v>
      </c>
      <c r="C1197" s="1">
        <f t="shared" si="1397"/>
        <v>0.54722222222222228</v>
      </c>
      <c r="D1197" s="1">
        <f t="shared" si="1397"/>
        <v>-8.3333333333332482E-3</v>
      </c>
      <c r="E1197" s="1">
        <f t="shared" si="1381"/>
        <v>-0.41298701298701296</v>
      </c>
      <c r="F1197" s="1">
        <f t="shared" si="1382"/>
        <v>0.17662337662337668</v>
      </c>
      <c r="G1197" s="1">
        <f t="shared" si="1383"/>
        <v>-0.41298701298701296</v>
      </c>
      <c r="H1197" s="1">
        <f t="shared" si="1384"/>
        <v>-0.40597014925373148</v>
      </c>
      <c r="I1197" s="1">
        <f t="shared" si="1385"/>
        <v>0.82089552238805963</v>
      </c>
      <c r="J1197" s="1">
        <f t="shared" si="1386"/>
        <v>-0.48358208955223875</v>
      </c>
      <c r="K1197" s="1">
        <f t="shared" si="1387"/>
        <v>0.30601080246913587</v>
      </c>
      <c r="L1197" s="1">
        <f t="shared" si="1388"/>
        <v>0.37231236296171355</v>
      </c>
      <c r="M1197" s="1">
        <f t="shared" si="1389"/>
        <v>1.0725328580975719</v>
      </c>
      <c r="N1197" s="1">
        <f t="shared" si="1390"/>
        <v>1</v>
      </c>
      <c r="O1197" s="1">
        <f t="shared" si="1391"/>
        <v>1</v>
      </c>
      <c r="P1197" s="1">
        <f t="shared" si="1392"/>
        <v>0</v>
      </c>
      <c r="Q1197" s="1">
        <f t="shared" si="1393"/>
        <v>0</v>
      </c>
      <c r="R1197" s="1">
        <f t="shared" si="1394"/>
        <v>0</v>
      </c>
    </row>
    <row r="1198" spans="1:18" hidden="1" x14ac:dyDescent="0.3">
      <c r="A1198" s="1">
        <f t="shared" si="1395"/>
        <v>69</v>
      </c>
      <c r="B1198" s="1">
        <f t="shared" ref="B1198:D1198" si="1398">INDEX(A$6:A$221,$A1198)-A$1125</f>
        <v>-8.0555555555555658E-2</v>
      </c>
      <c r="C1198" s="1">
        <f t="shared" si="1398"/>
        <v>0.54722222222222228</v>
      </c>
      <c r="D1198" s="1">
        <f t="shared" si="1398"/>
        <v>0.19166666666666676</v>
      </c>
      <c r="E1198" s="1">
        <f t="shared" si="1381"/>
        <v>-0.41298701298701296</v>
      </c>
      <c r="F1198" s="1">
        <f t="shared" si="1382"/>
        <v>0.17662337662337668</v>
      </c>
      <c r="G1198" s="1">
        <f t="shared" si="1383"/>
        <v>-0.21298701298701295</v>
      </c>
      <c r="H1198" s="1">
        <f t="shared" si="1384"/>
        <v>-0.40597014925373148</v>
      </c>
      <c r="I1198" s="1">
        <f t="shared" si="1385"/>
        <v>0.82089552238805963</v>
      </c>
      <c r="J1198" s="1">
        <f t="shared" si="1386"/>
        <v>-0.28358208955223874</v>
      </c>
      <c r="K1198" s="1">
        <f t="shared" si="1387"/>
        <v>0.34267746913580255</v>
      </c>
      <c r="L1198" s="1">
        <f t="shared" si="1388"/>
        <v>0.24711755776690836</v>
      </c>
      <c r="M1198" s="1">
        <f t="shared" si="1389"/>
        <v>0.91910002227667631</v>
      </c>
      <c r="N1198" s="1">
        <f t="shared" si="1390"/>
        <v>2</v>
      </c>
      <c r="O1198" s="1">
        <f t="shared" si="1391"/>
        <v>0</v>
      </c>
      <c r="P1198" s="1">
        <f t="shared" si="1392"/>
        <v>1</v>
      </c>
      <c r="Q1198" s="1">
        <f t="shared" si="1393"/>
        <v>0</v>
      </c>
      <c r="R1198" s="1">
        <f t="shared" si="1394"/>
        <v>0</v>
      </c>
    </row>
    <row r="1199" spans="1:18" hidden="1" x14ac:dyDescent="0.3">
      <c r="A1199" s="1">
        <f t="shared" si="1395"/>
        <v>70</v>
      </c>
      <c r="B1199" s="1">
        <f t="shared" ref="B1199:D1199" si="1399">INDEX(A$6:A$221,$A1199)-A$1125</f>
        <v>-8.0555555555555658E-2</v>
      </c>
      <c r="C1199" s="1">
        <f t="shared" si="1399"/>
        <v>0.54722222222222228</v>
      </c>
      <c r="D1199" s="1">
        <f t="shared" si="1399"/>
        <v>0.39166666666666683</v>
      </c>
      <c r="E1199" s="1">
        <f t="shared" si="1381"/>
        <v>-0.41298701298701296</v>
      </c>
      <c r="F1199" s="1">
        <f t="shared" si="1382"/>
        <v>0.17662337662337668</v>
      </c>
      <c r="G1199" s="1">
        <f t="shared" si="1383"/>
        <v>-1.298701298701288E-2</v>
      </c>
      <c r="H1199" s="1">
        <f t="shared" si="1384"/>
        <v>-0.40597014925373148</v>
      </c>
      <c r="I1199" s="1">
        <f t="shared" si="1385"/>
        <v>0.82089552238805963</v>
      </c>
      <c r="J1199" s="1">
        <f t="shared" si="1386"/>
        <v>-8.358208955223867E-2</v>
      </c>
      <c r="K1199" s="1">
        <f t="shared" si="1387"/>
        <v>0.45934413580246936</v>
      </c>
      <c r="L1199" s="1">
        <f t="shared" si="1388"/>
        <v>0.20192275257210318</v>
      </c>
      <c r="M1199" s="1">
        <f t="shared" si="1389"/>
        <v>0.84566718645578076</v>
      </c>
      <c r="N1199" s="1">
        <f t="shared" si="1390"/>
        <v>2</v>
      </c>
      <c r="O1199" s="1">
        <f t="shared" si="1391"/>
        <v>0</v>
      </c>
      <c r="P1199" s="1">
        <f t="shared" si="1392"/>
        <v>1</v>
      </c>
      <c r="Q1199" s="1">
        <f t="shared" si="1393"/>
        <v>0</v>
      </c>
      <c r="R1199" s="1">
        <f t="shared" si="1394"/>
        <v>0</v>
      </c>
    </row>
    <row r="1200" spans="1:18" hidden="1" x14ac:dyDescent="0.3">
      <c r="A1200" s="1">
        <f t="shared" si="1395"/>
        <v>71</v>
      </c>
      <c r="B1200" s="1">
        <f t="shared" ref="B1200:D1200" si="1400">INDEX(A$6:A$221,$A1200)-A$1125</f>
        <v>-8.0555555555555658E-2</v>
      </c>
      <c r="C1200" s="1">
        <f t="shared" si="1400"/>
        <v>0.54722222222222228</v>
      </c>
      <c r="D1200" s="1">
        <f t="shared" si="1400"/>
        <v>0.5916666666666669</v>
      </c>
      <c r="E1200" s="1">
        <f t="shared" si="1381"/>
        <v>-0.41298701298701296</v>
      </c>
      <c r="F1200" s="1">
        <f t="shared" si="1382"/>
        <v>0.17662337662337668</v>
      </c>
      <c r="G1200" s="1">
        <f t="shared" si="1383"/>
        <v>0.18701298701298719</v>
      </c>
      <c r="H1200" s="1">
        <f t="shared" si="1384"/>
        <v>-0.40597014925373148</v>
      </c>
      <c r="I1200" s="1">
        <f t="shared" si="1385"/>
        <v>0.82089552238805963</v>
      </c>
      <c r="J1200" s="1">
        <f t="shared" si="1386"/>
        <v>0.1164179104477614</v>
      </c>
      <c r="K1200" s="1">
        <f t="shared" si="1387"/>
        <v>0.65601080246913612</v>
      </c>
      <c r="L1200" s="1">
        <f t="shared" si="1388"/>
        <v>0.23672794737729808</v>
      </c>
      <c r="M1200" s="1">
        <f t="shared" si="1389"/>
        <v>0.8522343506348854</v>
      </c>
      <c r="N1200" s="1">
        <f t="shared" si="1390"/>
        <v>2</v>
      </c>
      <c r="O1200" s="1">
        <f t="shared" si="1391"/>
        <v>0</v>
      </c>
      <c r="P1200" s="1">
        <f t="shared" si="1392"/>
        <v>1</v>
      </c>
      <c r="Q1200" s="1">
        <f t="shared" si="1393"/>
        <v>0</v>
      </c>
      <c r="R1200" s="1">
        <f t="shared" si="1394"/>
        <v>0</v>
      </c>
    </row>
    <row r="1201" spans="1:18" hidden="1" x14ac:dyDescent="0.3">
      <c r="A1201" s="1">
        <f t="shared" si="1395"/>
        <v>72</v>
      </c>
      <c r="B1201" s="1">
        <f t="shared" ref="B1201:D1201" si="1401">INDEX(A$6:A$221,$A1201)-A$1125</f>
        <v>-8.0555555555555658E-2</v>
      </c>
      <c r="C1201" s="1">
        <f t="shared" si="1401"/>
        <v>0.54722222222222228</v>
      </c>
      <c r="D1201" s="1">
        <f t="shared" si="1401"/>
        <v>0.79166666666666696</v>
      </c>
      <c r="E1201" s="1">
        <f t="shared" si="1381"/>
        <v>-0.41298701298701296</v>
      </c>
      <c r="F1201" s="1">
        <f t="shared" si="1382"/>
        <v>0.17662337662337668</v>
      </c>
      <c r="G1201" s="1">
        <f t="shared" si="1383"/>
        <v>0.38701298701298725</v>
      </c>
      <c r="H1201" s="1">
        <f t="shared" si="1384"/>
        <v>-0.40597014925373148</v>
      </c>
      <c r="I1201" s="1">
        <f t="shared" si="1385"/>
        <v>0.82089552238805963</v>
      </c>
      <c r="J1201" s="1">
        <f t="shared" si="1386"/>
        <v>0.31641791044776146</v>
      </c>
      <c r="K1201" s="1">
        <f t="shared" si="1387"/>
        <v>0.93267746913580307</v>
      </c>
      <c r="L1201" s="1">
        <f t="shared" si="1388"/>
        <v>0.35153314218249299</v>
      </c>
      <c r="M1201" s="1">
        <f t="shared" si="1389"/>
        <v>0.93880151481398999</v>
      </c>
      <c r="N1201" s="1">
        <f t="shared" si="1390"/>
        <v>2</v>
      </c>
      <c r="O1201" s="1">
        <f t="shared" si="1391"/>
        <v>0</v>
      </c>
      <c r="P1201" s="1">
        <f t="shared" si="1392"/>
        <v>1</v>
      </c>
      <c r="Q1201" s="1">
        <f t="shared" si="1393"/>
        <v>0</v>
      </c>
      <c r="R1201" s="1">
        <f t="shared" si="1394"/>
        <v>0</v>
      </c>
    </row>
    <row r="1202" spans="1:18" hidden="1" x14ac:dyDescent="0.3">
      <c r="A1202" s="1">
        <f t="shared" si="1395"/>
        <v>73</v>
      </c>
      <c r="B1202" s="1">
        <f t="shared" ref="B1202:D1202" si="1402">INDEX(A$6:A$221,$A1202)-A$1125</f>
        <v>0.11944444444444435</v>
      </c>
      <c r="C1202" s="1">
        <f t="shared" si="1402"/>
        <v>-0.45277777777777772</v>
      </c>
      <c r="D1202" s="1">
        <f t="shared" si="1402"/>
        <v>-0.20833333333333326</v>
      </c>
      <c r="E1202" s="1">
        <f t="shared" si="1381"/>
        <v>-0.21298701298701295</v>
      </c>
      <c r="F1202" s="1">
        <f t="shared" si="1382"/>
        <v>-0.82337662337662332</v>
      </c>
      <c r="G1202" s="1">
        <f t="shared" si="1383"/>
        <v>-0.61298701298701297</v>
      </c>
      <c r="H1202" s="1">
        <f t="shared" si="1384"/>
        <v>-0.20597014925373147</v>
      </c>
      <c r="I1202" s="1">
        <f t="shared" si="1385"/>
        <v>-0.17910447761194032</v>
      </c>
      <c r="J1202" s="1">
        <f t="shared" si="1386"/>
        <v>-0.68358208955223876</v>
      </c>
      <c r="K1202" s="1">
        <f t="shared" si="1387"/>
        <v>0.26267746913580237</v>
      </c>
      <c r="L1202" s="1">
        <f t="shared" si="1388"/>
        <v>1.0990656097149603</v>
      </c>
      <c r="M1202" s="1">
        <f t="shared" si="1389"/>
        <v>0.54178658944085545</v>
      </c>
      <c r="N1202" s="1">
        <f t="shared" si="1390"/>
        <v>1</v>
      </c>
      <c r="O1202" s="1">
        <f t="shared" si="1391"/>
        <v>1</v>
      </c>
      <c r="P1202" s="1">
        <f t="shared" si="1392"/>
        <v>0</v>
      </c>
      <c r="Q1202" s="1">
        <f t="shared" si="1393"/>
        <v>0</v>
      </c>
      <c r="R1202" s="1">
        <f t="shared" si="1394"/>
        <v>0</v>
      </c>
    </row>
    <row r="1203" spans="1:18" hidden="1" x14ac:dyDescent="0.3">
      <c r="A1203" s="1">
        <f t="shared" si="1395"/>
        <v>74</v>
      </c>
      <c r="B1203" s="1">
        <f t="shared" ref="B1203:D1203" si="1403">INDEX(A$6:A$221,$A1203)-A$1125</f>
        <v>0.11944444444444435</v>
      </c>
      <c r="C1203" s="1">
        <f t="shared" si="1403"/>
        <v>-0.45277777777777772</v>
      </c>
      <c r="D1203" s="1">
        <f t="shared" si="1403"/>
        <v>-8.3333333333332482E-3</v>
      </c>
      <c r="E1203" s="1">
        <f t="shared" si="1381"/>
        <v>-0.21298701298701295</v>
      </c>
      <c r="F1203" s="1">
        <f t="shared" si="1382"/>
        <v>-0.82337662337662332</v>
      </c>
      <c r="G1203" s="1">
        <f t="shared" si="1383"/>
        <v>-0.41298701298701296</v>
      </c>
      <c r="H1203" s="1">
        <f t="shared" si="1384"/>
        <v>-0.20597014925373147</v>
      </c>
      <c r="I1203" s="1">
        <f t="shared" si="1385"/>
        <v>-0.17910447761194032</v>
      </c>
      <c r="J1203" s="1">
        <f t="shared" si="1386"/>
        <v>-0.48358208955223875</v>
      </c>
      <c r="K1203" s="1">
        <f t="shared" si="1387"/>
        <v>0.21934413580246909</v>
      </c>
      <c r="L1203" s="1">
        <f t="shared" si="1388"/>
        <v>0.89387080452015499</v>
      </c>
      <c r="M1203" s="1">
        <f t="shared" si="1389"/>
        <v>0.30835375361995992</v>
      </c>
      <c r="N1203" s="1">
        <f t="shared" si="1390"/>
        <v>1</v>
      </c>
      <c r="O1203" s="1">
        <f t="shared" si="1391"/>
        <v>1</v>
      </c>
      <c r="P1203" s="1">
        <f t="shared" si="1392"/>
        <v>0</v>
      </c>
      <c r="Q1203" s="1">
        <f t="shared" si="1393"/>
        <v>0</v>
      </c>
      <c r="R1203" s="1">
        <f t="shared" si="1394"/>
        <v>0</v>
      </c>
    </row>
    <row r="1204" spans="1:18" hidden="1" x14ac:dyDescent="0.3">
      <c r="A1204" s="1">
        <f t="shared" si="1395"/>
        <v>75</v>
      </c>
      <c r="B1204" s="1">
        <f t="shared" ref="B1204:D1204" si="1404">INDEX(A$6:A$221,$A1204)-A$1125</f>
        <v>0.11944444444444435</v>
      </c>
      <c r="C1204" s="1">
        <f t="shared" si="1404"/>
        <v>-0.45277777777777772</v>
      </c>
      <c r="D1204" s="1">
        <f t="shared" si="1404"/>
        <v>0.19166666666666676</v>
      </c>
      <c r="E1204" s="1">
        <f t="shared" si="1381"/>
        <v>-0.21298701298701295</v>
      </c>
      <c r="F1204" s="1">
        <f t="shared" si="1382"/>
        <v>-0.82337662337662332</v>
      </c>
      <c r="G1204" s="1">
        <f t="shared" si="1383"/>
        <v>-0.21298701298701295</v>
      </c>
      <c r="H1204" s="1">
        <f t="shared" si="1384"/>
        <v>-0.20597014925373147</v>
      </c>
      <c r="I1204" s="1">
        <f t="shared" si="1385"/>
        <v>-0.17910447761194032</v>
      </c>
      <c r="J1204" s="1">
        <f t="shared" si="1386"/>
        <v>-0.28358208955223874</v>
      </c>
      <c r="K1204" s="1">
        <f t="shared" si="1387"/>
        <v>0.25601080246913577</v>
      </c>
      <c r="L1204" s="1">
        <f t="shared" si="1388"/>
        <v>0.7686759993253498</v>
      </c>
      <c r="M1204" s="1">
        <f t="shared" si="1389"/>
        <v>0.15492091779906442</v>
      </c>
      <c r="N1204" s="1">
        <f t="shared" si="1390"/>
        <v>3</v>
      </c>
      <c r="O1204" s="1">
        <f t="shared" si="1391"/>
        <v>0</v>
      </c>
      <c r="P1204" s="1">
        <f t="shared" si="1392"/>
        <v>0</v>
      </c>
      <c r="Q1204" s="1">
        <f t="shared" si="1393"/>
        <v>1</v>
      </c>
      <c r="R1204" s="1">
        <f t="shared" si="1394"/>
        <v>0</v>
      </c>
    </row>
    <row r="1205" spans="1:18" hidden="1" x14ac:dyDescent="0.3">
      <c r="A1205" s="1">
        <f t="shared" si="1395"/>
        <v>76</v>
      </c>
      <c r="B1205" s="1">
        <f t="shared" ref="B1205:D1205" si="1405">INDEX(A$6:A$221,$A1205)-A$1125</f>
        <v>0.11944444444444435</v>
      </c>
      <c r="C1205" s="1">
        <f t="shared" si="1405"/>
        <v>-0.45277777777777772</v>
      </c>
      <c r="D1205" s="1">
        <f t="shared" si="1405"/>
        <v>0.39166666666666683</v>
      </c>
      <c r="E1205" s="1">
        <f t="shared" si="1381"/>
        <v>-0.21298701298701295</v>
      </c>
      <c r="F1205" s="1">
        <f t="shared" si="1382"/>
        <v>-0.82337662337662332</v>
      </c>
      <c r="G1205" s="1">
        <f t="shared" si="1383"/>
        <v>-1.298701298701288E-2</v>
      </c>
      <c r="H1205" s="1">
        <f t="shared" si="1384"/>
        <v>-0.20597014925373147</v>
      </c>
      <c r="I1205" s="1">
        <f t="shared" si="1385"/>
        <v>-0.17910447761194032</v>
      </c>
      <c r="J1205" s="1">
        <f t="shared" si="1386"/>
        <v>-8.358208955223867E-2</v>
      </c>
      <c r="K1205" s="1">
        <f t="shared" si="1387"/>
        <v>0.37267746913580257</v>
      </c>
      <c r="L1205" s="1">
        <f t="shared" si="1388"/>
        <v>0.72348119413054468</v>
      </c>
      <c r="M1205" s="1">
        <f t="shared" si="1389"/>
        <v>8.1488081978168897E-2</v>
      </c>
      <c r="N1205" s="1">
        <f t="shared" si="1390"/>
        <v>3</v>
      </c>
      <c r="O1205" s="1">
        <f t="shared" si="1391"/>
        <v>0</v>
      </c>
      <c r="P1205" s="1">
        <f t="shared" si="1392"/>
        <v>0</v>
      </c>
      <c r="Q1205" s="1">
        <f t="shared" si="1393"/>
        <v>1</v>
      </c>
      <c r="R1205" s="1">
        <f t="shared" si="1394"/>
        <v>0</v>
      </c>
    </row>
    <row r="1206" spans="1:18" hidden="1" x14ac:dyDescent="0.3">
      <c r="A1206" s="1">
        <f t="shared" si="1395"/>
        <v>77</v>
      </c>
      <c r="B1206" s="1">
        <f t="shared" ref="B1206:D1206" si="1406">INDEX(A$6:A$221,$A1206)-A$1125</f>
        <v>0.11944444444444435</v>
      </c>
      <c r="C1206" s="1">
        <f t="shared" si="1406"/>
        <v>-0.45277777777777772</v>
      </c>
      <c r="D1206" s="1">
        <f t="shared" si="1406"/>
        <v>0.5916666666666669</v>
      </c>
      <c r="E1206" s="1">
        <f t="shared" si="1381"/>
        <v>-0.21298701298701295</v>
      </c>
      <c r="F1206" s="1">
        <f t="shared" si="1382"/>
        <v>-0.82337662337662332</v>
      </c>
      <c r="G1206" s="1">
        <f t="shared" si="1383"/>
        <v>0.18701298701298719</v>
      </c>
      <c r="H1206" s="1">
        <f t="shared" si="1384"/>
        <v>-0.20597014925373147</v>
      </c>
      <c r="I1206" s="1">
        <f t="shared" si="1385"/>
        <v>-0.17910447761194032</v>
      </c>
      <c r="J1206" s="1">
        <f t="shared" si="1386"/>
        <v>0.1164179104477614</v>
      </c>
      <c r="K1206" s="1">
        <f t="shared" si="1387"/>
        <v>0.56934413580246934</v>
      </c>
      <c r="L1206" s="1">
        <f t="shared" si="1388"/>
        <v>0.75828638893573952</v>
      </c>
      <c r="M1206" s="1">
        <f t="shared" si="1389"/>
        <v>8.8055246157273448E-2</v>
      </c>
      <c r="N1206" s="1">
        <f t="shared" si="1390"/>
        <v>3</v>
      </c>
      <c r="O1206" s="1">
        <f t="shared" si="1391"/>
        <v>0</v>
      </c>
      <c r="P1206" s="1">
        <f t="shared" si="1392"/>
        <v>0</v>
      </c>
      <c r="Q1206" s="1">
        <f t="shared" si="1393"/>
        <v>1</v>
      </c>
      <c r="R1206" s="1">
        <f t="shared" si="1394"/>
        <v>0</v>
      </c>
    </row>
    <row r="1207" spans="1:18" hidden="1" x14ac:dyDescent="0.3">
      <c r="A1207" s="1">
        <f t="shared" si="1395"/>
        <v>78</v>
      </c>
      <c r="B1207" s="1">
        <f t="shared" ref="B1207:D1207" si="1407">INDEX(A$6:A$221,$A1207)-A$1125</f>
        <v>0.11944444444444435</v>
      </c>
      <c r="C1207" s="1">
        <f t="shared" si="1407"/>
        <v>-0.45277777777777772</v>
      </c>
      <c r="D1207" s="1">
        <f t="shared" si="1407"/>
        <v>0.79166666666666696</v>
      </c>
      <c r="E1207" s="1">
        <f t="shared" si="1381"/>
        <v>-0.21298701298701295</v>
      </c>
      <c r="F1207" s="1">
        <f t="shared" si="1382"/>
        <v>-0.82337662337662332</v>
      </c>
      <c r="G1207" s="1">
        <f t="shared" si="1383"/>
        <v>0.38701298701298725</v>
      </c>
      <c r="H1207" s="1">
        <f t="shared" si="1384"/>
        <v>-0.20597014925373147</v>
      </c>
      <c r="I1207" s="1">
        <f t="shared" si="1385"/>
        <v>-0.17910447761194032</v>
      </c>
      <c r="J1207" s="1">
        <f t="shared" si="1386"/>
        <v>0.31641791044776146</v>
      </c>
      <c r="K1207" s="1">
        <f t="shared" si="1387"/>
        <v>0.84601080246913618</v>
      </c>
      <c r="L1207" s="1">
        <f t="shared" si="1388"/>
        <v>0.87309158374093443</v>
      </c>
      <c r="M1207" s="1">
        <f t="shared" si="1389"/>
        <v>0.17462241033637804</v>
      </c>
      <c r="N1207" s="1">
        <f t="shared" si="1390"/>
        <v>3</v>
      </c>
      <c r="O1207" s="1">
        <f t="shared" si="1391"/>
        <v>0</v>
      </c>
      <c r="P1207" s="1">
        <f t="shared" si="1392"/>
        <v>0</v>
      </c>
      <c r="Q1207" s="1">
        <f t="shared" si="1393"/>
        <v>1</v>
      </c>
      <c r="R1207" s="1">
        <f t="shared" si="1394"/>
        <v>0</v>
      </c>
    </row>
    <row r="1208" spans="1:18" hidden="1" x14ac:dyDescent="0.3">
      <c r="A1208" s="1">
        <f t="shared" si="1395"/>
        <v>79</v>
      </c>
      <c r="B1208" s="1">
        <f t="shared" ref="B1208:D1208" si="1408">INDEX(A$6:A$221,$A1208)-A$1125</f>
        <v>0.11944444444444435</v>
      </c>
      <c r="C1208" s="1">
        <f t="shared" si="1408"/>
        <v>-0.25277777777777771</v>
      </c>
      <c r="D1208" s="1">
        <f t="shared" si="1408"/>
        <v>-0.20833333333333326</v>
      </c>
      <c r="E1208" s="1">
        <f t="shared" si="1381"/>
        <v>-0.21298701298701295</v>
      </c>
      <c r="F1208" s="1">
        <f t="shared" si="1382"/>
        <v>-0.62337662337662336</v>
      </c>
      <c r="G1208" s="1">
        <f t="shared" si="1383"/>
        <v>-0.61298701298701297</v>
      </c>
      <c r="H1208" s="1">
        <f t="shared" si="1384"/>
        <v>-0.20597014925373147</v>
      </c>
      <c r="I1208" s="1">
        <f t="shared" si="1385"/>
        <v>2.0895522388059695E-2</v>
      </c>
      <c r="J1208" s="1">
        <f t="shared" si="1386"/>
        <v>-0.68358208955223876</v>
      </c>
      <c r="K1208" s="1">
        <f t="shared" si="1387"/>
        <v>0.12156635802469128</v>
      </c>
      <c r="L1208" s="1">
        <f t="shared" si="1388"/>
        <v>0.80971496036431101</v>
      </c>
      <c r="M1208" s="1">
        <f t="shared" si="1389"/>
        <v>0.51014479839607929</v>
      </c>
      <c r="N1208" s="1">
        <f t="shared" si="1390"/>
        <v>1</v>
      </c>
      <c r="O1208" s="1">
        <f t="shared" si="1391"/>
        <v>1</v>
      </c>
      <c r="P1208" s="1">
        <f t="shared" si="1392"/>
        <v>0</v>
      </c>
      <c r="Q1208" s="1">
        <f t="shared" si="1393"/>
        <v>0</v>
      </c>
      <c r="R1208" s="1">
        <f t="shared" si="1394"/>
        <v>0</v>
      </c>
    </row>
    <row r="1209" spans="1:18" hidden="1" x14ac:dyDescent="0.3">
      <c r="A1209" s="1">
        <f t="shared" si="1395"/>
        <v>80</v>
      </c>
      <c r="B1209" s="1">
        <f t="shared" ref="B1209:D1209" si="1409">INDEX(A$6:A$221,$A1209)-A$1125</f>
        <v>0.11944444444444435</v>
      </c>
      <c r="C1209" s="1">
        <f t="shared" si="1409"/>
        <v>-0.25277777777777771</v>
      </c>
      <c r="D1209" s="1">
        <f t="shared" si="1409"/>
        <v>-8.3333333333332482E-3</v>
      </c>
      <c r="E1209" s="1">
        <f t="shared" si="1381"/>
        <v>-0.21298701298701295</v>
      </c>
      <c r="F1209" s="1">
        <f t="shared" si="1382"/>
        <v>-0.62337662337662336</v>
      </c>
      <c r="G1209" s="1">
        <f t="shared" si="1383"/>
        <v>-0.41298701298701296</v>
      </c>
      <c r="H1209" s="1">
        <f t="shared" si="1384"/>
        <v>-0.20597014925373147</v>
      </c>
      <c r="I1209" s="1">
        <f t="shared" si="1385"/>
        <v>2.0895522388059695E-2</v>
      </c>
      <c r="J1209" s="1">
        <f t="shared" si="1386"/>
        <v>-0.48358208955223875</v>
      </c>
      <c r="K1209" s="1">
        <f t="shared" si="1387"/>
        <v>7.8233024691357969E-2</v>
      </c>
      <c r="L1209" s="1">
        <f t="shared" si="1388"/>
        <v>0.60452015516950575</v>
      </c>
      <c r="M1209" s="1">
        <f t="shared" si="1389"/>
        <v>0.27671196257518377</v>
      </c>
      <c r="N1209" s="1">
        <f t="shared" si="1390"/>
        <v>1</v>
      </c>
      <c r="O1209" s="1">
        <f t="shared" si="1391"/>
        <v>1</v>
      </c>
      <c r="P1209" s="1">
        <f t="shared" si="1392"/>
        <v>0</v>
      </c>
      <c r="Q1209" s="1">
        <f t="shared" si="1393"/>
        <v>0</v>
      </c>
      <c r="R1209" s="1">
        <f t="shared" si="1394"/>
        <v>0</v>
      </c>
    </row>
    <row r="1210" spans="1:18" hidden="1" x14ac:dyDescent="0.3">
      <c r="A1210" s="1">
        <f t="shared" si="1395"/>
        <v>81</v>
      </c>
      <c r="B1210" s="1">
        <f t="shared" ref="B1210:D1210" si="1410">INDEX(A$6:A$221,$A1210)-A$1125</f>
        <v>0.11944444444444435</v>
      </c>
      <c r="C1210" s="1">
        <f t="shared" si="1410"/>
        <v>-0.25277777777777771</v>
      </c>
      <c r="D1210" s="1">
        <f t="shared" si="1410"/>
        <v>0.19166666666666676</v>
      </c>
      <c r="E1210" s="1">
        <f t="shared" si="1381"/>
        <v>-0.21298701298701295</v>
      </c>
      <c r="F1210" s="1">
        <f t="shared" si="1382"/>
        <v>-0.62337662337662336</v>
      </c>
      <c r="G1210" s="1">
        <f t="shared" si="1383"/>
        <v>-0.21298701298701295</v>
      </c>
      <c r="H1210" s="1">
        <f t="shared" si="1384"/>
        <v>-0.20597014925373147</v>
      </c>
      <c r="I1210" s="1">
        <f t="shared" si="1385"/>
        <v>2.0895522388059695E-2</v>
      </c>
      <c r="J1210" s="1">
        <f t="shared" si="1386"/>
        <v>-0.28358208955223874</v>
      </c>
      <c r="K1210" s="1">
        <f t="shared" si="1387"/>
        <v>0.11489969135802468</v>
      </c>
      <c r="L1210" s="1">
        <f t="shared" si="1388"/>
        <v>0.47932534997470061</v>
      </c>
      <c r="M1210" s="1">
        <f t="shared" si="1389"/>
        <v>0.12327912675428829</v>
      </c>
      <c r="N1210" s="1">
        <f t="shared" si="1390"/>
        <v>1</v>
      </c>
      <c r="O1210" s="1">
        <f t="shared" si="1391"/>
        <v>1</v>
      </c>
      <c r="P1210" s="1">
        <f t="shared" si="1392"/>
        <v>0</v>
      </c>
      <c r="Q1210" s="1">
        <f t="shared" si="1393"/>
        <v>0</v>
      </c>
      <c r="R1210" s="1">
        <f t="shared" si="1394"/>
        <v>0</v>
      </c>
    </row>
    <row r="1211" spans="1:18" hidden="1" x14ac:dyDescent="0.3">
      <c r="A1211" s="1">
        <f t="shared" si="1395"/>
        <v>82</v>
      </c>
      <c r="B1211" s="1">
        <f t="shared" ref="B1211:D1211" si="1411">INDEX(A$6:A$221,$A1211)-A$1125</f>
        <v>0.11944444444444435</v>
      </c>
      <c r="C1211" s="1">
        <f t="shared" si="1411"/>
        <v>-0.25277777777777771</v>
      </c>
      <c r="D1211" s="1">
        <f t="shared" si="1411"/>
        <v>0.39166666666666683</v>
      </c>
      <c r="E1211" s="1">
        <f t="shared" si="1381"/>
        <v>-0.21298701298701295</v>
      </c>
      <c r="F1211" s="1">
        <f t="shared" si="1382"/>
        <v>-0.62337662337662336</v>
      </c>
      <c r="G1211" s="1">
        <f t="shared" si="1383"/>
        <v>-1.298701298701288E-2</v>
      </c>
      <c r="H1211" s="1">
        <f t="shared" si="1384"/>
        <v>-0.20597014925373147</v>
      </c>
      <c r="I1211" s="1">
        <f t="shared" si="1385"/>
        <v>2.0895522388059695E-2</v>
      </c>
      <c r="J1211" s="1">
        <f t="shared" si="1386"/>
        <v>-8.358208955223867E-2</v>
      </c>
      <c r="K1211" s="1">
        <f t="shared" si="1387"/>
        <v>0.23156635802469144</v>
      </c>
      <c r="L1211" s="1">
        <f t="shared" si="1388"/>
        <v>0.43413054477989543</v>
      </c>
      <c r="M1211" s="1">
        <f t="shared" si="1389"/>
        <v>4.9846290933392774E-2</v>
      </c>
      <c r="N1211" s="1">
        <f t="shared" si="1390"/>
        <v>3</v>
      </c>
      <c r="O1211" s="1">
        <f t="shared" si="1391"/>
        <v>0</v>
      </c>
      <c r="P1211" s="1">
        <f t="shared" si="1392"/>
        <v>0</v>
      </c>
      <c r="Q1211" s="1">
        <f t="shared" si="1393"/>
        <v>1</v>
      </c>
      <c r="R1211" s="1">
        <f t="shared" si="1394"/>
        <v>0</v>
      </c>
    </row>
    <row r="1212" spans="1:18" hidden="1" x14ac:dyDescent="0.3">
      <c r="A1212" s="1">
        <f t="shared" si="1395"/>
        <v>83</v>
      </c>
      <c r="B1212" s="1">
        <f t="shared" ref="B1212:D1212" si="1412">INDEX(A$6:A$221,$A1212)-A$1125</f>
        <v>0.11944444444444435</v>
      </c>
      <c r="C1212" s="1">
        <f t="shared" si="1412"/>
        <v>-0.25277777777777771</v>
      </c>
      <c r="D1212" s="1">
        <f t="shared" si="1412"/>
        <v>0.5916666666666669</v>
      </c>
      <c r="E1212" s="1">
        <f t="shared" si="1381"/>
        <v>-0.21298701298701295</v>
      </c>
      <c r="F1212" s="1">
        <f t="shared" si="1382"/>
        <v>-0.62337662337662336</v>
      </c>
      <c r="G1212" s="1">
        <f t="shared" si="1383"/>
        <v>0.18701298701298719</v>
      </c>
      <c r="H1212" s="1">
        <f t="shared" si="1384"/>
        <v>-0.20597014925373147</v>
      </c>
      <c r="I1212" s="1">
        <f t="shared" si="1385"/>
        <v>2.0895522388059695E-2</v>
      </c>
      <c r="J1212" s="1">
        <f t="shared" si="1386"/>
        <v>0.1164179104477614</v>
      </c>
      <c r="K1212" s="1">
        <f t="shared" si="1387"/>
        <v>0.42823302469135827</v>
      </c>
      <c r="L1212" s="1">
        <f t="shared" si="1388"/>
        <v>0.46893573958509027</v>
      </c>
      <c r="M1212" s="1">
        <f t="shared" si="1389"/>
        <v>5.6413455112497318E-2</v>
      </c>
      <c r="N1212" s="1">
        <f t="shared" si="1390"/>
        <v>3</v>
      </c>
      <c r="O1212" s="1">
        <f t="shared" si="1391"/>
        <v>0</v>
      </c>
      <c r="P1212" s="1">
        <f t="shared" si="1392"/>
        <v>0</v>
      </c>
      <c r="Q1212" s="1">
        <f t="shared" si="1393"/>
        <v>1</v>
      </c>
      <c r="R1212" s="1">
        <f t="shared" si="1394"/>
        <v>0</v>
      </c>
    </row>
    <row r="1213" spans="1:18" hidden="1" x14ac:dyDescent="0.3">
      <c r="A1213" s="1">
        <f t="shared" si="1395"/>
        <v>84</v>
      </c>
      <c r="B1213" s="1">
        <f t="shared" ref="B1213:D1213" si="1413">INDEX(A$6:A$221,$A1213)-A$1125</f>
        <v>0.11944444444444435</v>
      </c>
      <c r="C1213" s="1">
        <f t="shared" si="1413"/>
        <v>-0.25277777777777771</v>
      </c>
      <c r="D1213" s="1">
        <f t="shared" si="1413"/>
        <v>0.79166666666666696</v>
      </c>
      <c r="E1213" s="1">
        <f t="shared" si="1381"/>
        <v>-0.21298701298701295</v>
      </c>
      <c r="F1213" s="1">
        <f t="shared" si="1382"/>
        <v>-0.62337662337662336</v>
      </c>
      <c r="G1213" s="1">
        <f t="shared" si="1383"/>
        <v>0.38701298701298725</v>
      </c>
      <c r="H1213" s="1">
        <f t="shared" si="1384"/>
        <v>-0.20597014925373147</v>
      </c>
      <c r="I1213" s="1">
        <f t="shared" si="1385"/>
        <v>2.0895522388059695E-2</v>
      </c>
      <c r="J1213" s="1">
        <f t="shared" si="1386"/>
        <v>0.31641791044776146</v>
      </c>
      <c r="K1213" s="1">
        <f t="shared" si="1387"/>
        <v>0.7048996913580251</v>
      </c>
      <c r="L1213" s="1">
        <f t="shared" si="1388"/>
        <v>0.58374093439028518</v>
      </c>
      <c r="M1213" s="1">
        <f t="shared" si="1389"/>
        <v>0.14298061929160191</v>
      </c>
      <c r="N1213" s="1">
        <f t="shared" si="1390"/>
        <v>3</v>
      </c>
      <c r="O1213" s="1">
        <f t="shared" si="1391"/>
        <v>0</v>
      </c>
      <c r="P1213" s="1">
        <f t="shared" si="1392"/>
        <v>0</v>
      </c>
      <c r="Q1213" s="1">
        <f t="shared" si="1393"/>
        <v>1</v>
      </c>
      <c r="R1213" s="1">
        <f t="shared" si="1394"/>
        <v>0</v>
      </c>
    </row>
    <row r="1214" spans="1:18" hidden="1" x14ac:dyDescent="0.3">
      <c r="A1214" s="1">
        <f t="shared" si="1395"/>
        <v>85</v>
      </c>
      <c r="B1214" s="1">
        <f t="shared" ref="B1214:D1214" si="1414">INDEX(A$6:A$221,$A1214)-A$1125</f>
        <v>0.11944444444444435</v>
      </c>
      <c r="C1214" s="1">
        <f t="shared" si="1414"/>
        <v>-5.2777777777777701E-2</v>
      </c>
      <c r="D1214" s="1">
        <f t="shared" si="1414"/>
        <v>-0.20833333333333326</v>
      </c>
      <c r="E1214" s="1">
        <f t="shared" si="1381"/>
        <v>-0.21298701298701295</v>
      </c>
      <c r="F1214" s="1">
        <f t="shared" si="1382"/>
        <v>-0.4233766233766233</v>
      </c>
      <c r="G1214" s="1">
        <f t="shared" si="1383"/>
        <v>-0.61298701298701297</v>
      </c>
      <c r="H1214" s="1">
        <f t="shared" si="1384"/>
        <v>-0.20597014925373147</v>
      </c>
      <c r="I1214" s="1">
        <f t="shared" si="1385"/>
        <v>0.22089552238805971</v>
      </c>
      <c r="J1214" s="1">
        <f t="shared" si="1386"/>
        <v>-0.68358208955223876</v>
      </c>
      <c r="K1214" s="1">
        <f t="shared" si="1387"/>
        <v>6.0455246913580188E-2</v>
      </c>
      <c r="L1214" s="1">
        <f t="shared" si="1388"/>
        <v>0.60036431101366161</v>
      </c>
      <c r="M1214" s="1">
        <f t="shared" si="1389"/>
        <v>0.5585030073513032</v>
      </c>
      <c r="N1214" s="1">
        <f t="shared" si="1390"/>
        <v>1</v>
      </c>
      <c r="O1214" s="1">
        <f t="shared" si="1391"/>
        <v>1</v>
      </c>
      <c r="P1214" s="1">
        <f t="shared" si="1392"/>
        <v>0</v>
      </c>
      <c r="Q1214" s="1">
        <f t="shared" si="1393"/>
        <v>0</v>
      </c>
      <c r="R1214" s="1">
        <f t="shared" si="1394"/>
        <v>0</v>
      </c>
    </row>
    <row r="1215" spans="1:18" hidden="1" x14ac:dyDescent="0.3">
      <c r="A1215" s="1">
        <f>A1214+1</f>
        <v>86</v>
      </c>
      <c r="B1215" s="1">
        <f t="shared" ref="B1215:D1215" si="1415">INDEX(A$6:A$221,$A1215)-A$1125</f>
        <v>0.11944444444444435</v>
      </c>
      <c r="C1215" s="1">
        <f t="shared" si="1415"/>
        <v>-5.2777777777777701E-2</v>
      </c>
      <c r="D1215" s="1">
        <f t="shared" si="1415"/>
        <v>-8.3333333333332482E-3</v>
      </c>
      <c r="E1215" s="1">
        <f t="shared" si="1381"/>
        <v>-0.21298701298701295</v>
      </c>
      <c r="F1215" s="1">
        <f t="shared" si="1382"/>
        <v>-0.4233766233766233</v>
      </c>
      <c r="G1215" s="1">
        <f t="shared" si="1383"/>
        <v>-0.41298701298701296</v>
      </c>
      <c r="H1215" s="1">
        <f t="shared" si="1384"/>
        <v>-0.20597014925373147</v>
      </c>
      <c r="I1215" s="1">
        <f t="shared" si="1385"/>
        <v>0.22089552238805971</v>
      </c>
      <c r="J1215" s="1">
        <f t="shared" si="1386"/>
        <v>-0.48358208955223875</v>
      </c>
      <c r="K1215" s="1">
        <f t="shared" si="1387"/>
        <v>1.7121913580246881E-2</v>
      </c>
      <c r="L1215" s="1">
        <f t="shared" si="1388"/>
        <v>0.39516950581885635</v>
      </c>
      <c r="M1215" s="1">
        <f t="shared" si="1389"/>
        <v>0.32507017153040768</v>
      </c>
      <c r="N1215" s="1">
        <f t="shared" si="1390"/>
        <v>1</v>
      </c>
      <c r="O1215" s="1">
        <f t="shared" si="1391"/>
        <v>1</v>
      </c>
      <c r="P1215" s="1">
        <f t="shared" si="1392"/>
        <v>0</v>
      </c>
      <c r="Q1215" s="1">
        <f t="shared" si="1393"/>
        <v>0</v>
      </c>
      <c r="R1215" s="1">
        <f t="shared" si="1394"/>
        <v>0</v>
      </c>
    </row>
    <row r="1216" spans="1:18" hidden="1" x14ac:dyDescent="0.3">
      <c r="A1216" s="1">
        <f t="shared" ref="A1216:A1279" si="1416">A1215+1</f>
        <v>87</v>
      </c>
      <c r="B1216" s="1">
        <f t="shared" ref="B1216:D1216" si="1417">INDEX(A$6:A$221,$A1216)-A$1125</f>
        <v>0.11944444444444435</v>
      </c>
      <c r="C1216" s="1">
        <f t="shared" si="1417"/>
        <v>-5.2777777777777701E-2</v>
      </c>
      <c r="D1216" s="1">
        <f t="shared" si="1417"/>
        <v>0.19166666666666676</v>
      </c>
      <c r="E1216" s="1">
        <f t="shared" si="1381"/>
        <v>-0.21298701298701295</v>
      </c>
      <c r="F1216" s="1">
        <f t="shared" si="1382"/>
        <v>-0.4233766233766233</v>
      </c>
      <c r="G1216" s="1">
        <f t="shared" si="1383"/>
        <v>-0.21298701298701295</v>
      </c>
      <c r="H1216" s="1">
        <f t="shared" si="1384"/>
        <v>-0.20597014925373147</v>
      </c>
      <c r="I1216" s="1">
        <f t="shared" si="1385"/>
        <v>0.22089552238805971</v>
      </c>
      <c r="J1216" s="1">
        <f t="shared" si="1386"/>
        <v>-0.28358208955223874</v>
      </c>
      <c r="K1216" s="1">
        <f t="shared" si="1387"/>
        <v>5.3788580246913589E-2</v>
      </c>
      <c r="L1216" s="1">
        <f t="shared" si="1388"/>
        <v>0.26997470062405116</v>
      </c>
      <c r="M1216" s="1">
        <f t="shared" si="1389"/>
        <v>0.17163733570951217</v>
      </c>
      <c r="N1216" s="1">
        <f t="shared" si="1390"/>
        <v>1</v>
      </c>
      <c r="O1216" s="1">
        <f t="shared" si="1391"/>
        <v>1</v>
      </c>
      <c r="P1216" s="1">
        <f t="shared" si="1392"/>
        <v>0</v>
      </c>
      <c r="Q1216" s="1">
        <f t="shared" si="1393"/>
        <v>0</v>
      </c>
      <c r="R1216" s="1">
        <f t="shared" si="1394"/>
        <v>0</v>
      </c>
    </row>
    <row r="1217" spans="1:18" hidden="1" x14ac:dyDescent="0.3">
      <c r="A1217" s="1">
        <f t="shared" si="1416"/>
        <v>88</v>
      </c>
      <c r="B1217" s="1">
        <f t="shared" ref="B1217:D1217" si="1418">INDEX(A$6:A$221,$A1217)-A$1125</f>
        <v>0.11944444444444435</v>
      </c>
      <c r="C1217" s="1">
        <f t="shared" si="1418"/>
        <v>-5.2777777777777701E-2</v>
      </c>
      <c r="D1217" s="1">
        <f t="shared" si="1418"/>
        <v>0.39166666666666683</v>
      </c>
      <c r="E1217" s="1">
        <f t="shared" si="1381"/>
        <v>-0.21298701298701295</v>
      </c>
      <c r="F1217" s="1">
        <f t="shared" si="1382"/>
        <v>-0.4233766233766233</v>
      </c>
      <c r="G1217" s="1">
        <f t="shared" si="1383"/>
        <v>-1.298701298701288E-2</v>
      </c>
      <c r="H1217" s="1">
        <f t="shared" si="1384"/>
        <v>-0.20597014925373147</v>
      </c>
      <c r="I1217" s="1">
        <f t="shared" si="1385"/>
        <v>0.22089552238805971</v>
      </c>
      <c r="J1217" s="1">
        <f t="shared" si="1386"/>
        <v>-8.358208955223867E-2</v>
      </c>
      <c r="K1217" s="1">
        <f t="shared" si="1387"/>
        <v>0.17045524691358035</v>
      </c>
      <c r="L1217" s="1">
        <f t="shared" si="1388"/>
        <v>0.22477989542924595</v>
      </c>
      <c r="M1217" s="1">
        <f t="shared" si="1389"/>
        <v>9.8204499888616653E-2</v>
      </c>
      <c r="N1217" s="1">
        <f t="shared" si="1390"/>
        <v>3</v>
      </c>
      <c r="O1217" s="1">
        <f t="shared" si="1391"/>
        <v>0</v>
      </c>
      <c r="P1217" s="1">
        <f t="shared" si="1392"/>
        <v>0</v>
      </c>
      <c r="Q1217" s="1">
        <f t="shared" si="1393"/>
        <v>1</v>
      </c>
      <c r="R1217" s="1">
        <f t="shared" si="1394"/>
        <v>0</v>
      </c>
    </row>
    <row r="1218" spans="1:18" hidden="1" x14ac:dyDescent="0.3">
      <c r="A1218" s="1">
        <f t="shared" si="1416"/>
        <v>89</v>
      </c>
      <c r="B1218" s="1">
        <f t="shared" ref="B1218:D1218" si="1419">INDEX(A$6:A$221,$A1218)-A$1125</f>
        <v>0.11944444444444435</v>
      </c>
      <c r="C1218" s="1">
        <f t="shared" si="1419"/>
        <v>-5.2777777777777701E-2</v>
      </c>
      <c r="D1218" s="1">
        <f t="shared" si="1419"/>
        <v>0.5916666666666669</v>
      </c>
      <c r="E1218" s="1">
        <f t="shared" si="1381"/>
        <v>-0.21298701298701295</v>
      </c>
      <c r="F1218" s="1">
        <f t="shared" si="1382"/>
        <v>-0.4233766233766233</v>
      </c>
      <c r="G1218" s="1">
        <f t="shared" si="1383"/>
        <v>0.18701298701298719</v>
      </c>
      <c r="H1218" s="1">
        <f t="shared" si="1384"/>
        <v>-0.20597014925373147</v>
      </c>
      <c r="I1218" s="1">
        <f t="shared" si="1385"/>
        <v>0.22089552238805971</v>
      </c>
      <c r="J1218" s="1">
        <f t="shared" si="1386"/>
        <v>0.1164179104477614</v>
      </c>
      <c r="K1218" s="1">
        <f t="shared" si="1387"/>
        <v>0.36712191358024715</v>
      </c>
      <c r="L1218" s="1">
        <f t="shared" si="1388"/>
        <v>0.25958509023444082</v>
      </c>
      <c r="M1218" s="1">
        <f t="shared" si="1389"/>
        <v>0.1047716640677212</v>
      </c>
      <c r="N1218" s="1">
        <f t="shared" si="1390"/>
        <v>3</v>
      </c>
      <c r="O1218" s="1">
        <f t="shared" si="1391"/>
        <v>0</v>
      </c>
      <c r="P1218" s="1">
        <f t="shared" si="1392"/>
        <v>0</v>
      </c>
      <c r="Q1218" s="1">
        <f t="shared" si="1393"/>
        <v>1</v>
      </c>
      <c r="R1218" s="1">
        <f t="shared" si="1394"/>
        <v>0</v>
      </c>
    </row>
    <row r="1219" spans="1:18" hidden="1" x14ac:dyDescent="0.3">
      <c r="A1219" s="1">
        <f t="shared" si="1416"/>
        <v>90</v>
      </c>
      <c r="B1219" s="1">
        <f t="shared" ref="B1219:D1219" si="1420">INDEX(A$6:A$221,$A1219)-A$1125</f>
        <v>0.11944444444444435</v>
      </c>
      <c r="C1219" s="1">
        <f t="shared" si="1420"/>
        <v>-5.2777777777777701E-2</v>
      </c>
      <c r="D1219" s="1">
        <f t="shared" si="1420"/>
        <v>0.79166666666666696</v>
      </c>
      <c r="E1219" s="1">
        <f t="shared" si="1381"/>
        <v>-0.21298701298701295</v>
      </c>
      <c r="F1219" s="1">
        <f t="shared" si="1382"/>
        <v>-0.4233766233766233</v>
      </c>
      <c r="G1219" s="1">
        <f t="shared" si="1383"/>
        <v>0.38701298701298725</v>
      </c>
      <c r="H1219" s="1">
        <f t="shared" si="1384"/>
        <v>-0.20597014925373147</v>
      </c>
      <c r="I1219" s="1">
        <f t="shared" si="1385"/>
        <v>0.22089552238805971</v>
      </c>
      <c r="J1219" s="1">
        <f t="shared" si="1386"/>
        <v>0.31641791044776146</v>
      </c>
      <c r="K1219" s="1">
        <f t="shared" si="1387"/>
        <v>0.6437885802469141</v>
      </c>
      <c r="L1219" s="1">
        <f t="shared" si="1388"/>
        <v>0.37439028503963578</v>
      </c>
      <c r="M1219" s="1">
        <f t="shared" si="1389"/>
        <v>0.1913388282468258</v>
      </c>
      <c r="N1219" s="1">
        <f t="shared" si="1390"/>
        <v>3</v>
      </c>
      <c r="O1219" s="1">
        <f t="shared" si="1391"/>
        <v>0</v>
      </c>
      <c r="P1219" s="1">
        <f t="shared" si="1392"/>
        <v>0</v>
      </c>
      <c r="Q1219" s="1">
        <f t="shared" si="1393"/>
        <v>1</v>
      </c>
      <c r="R1219" s="1">
        <f t="shared" si="1394"/>
        <v>0</v>
      </c>
    </row>
    <row r="1220" spans="1:18" hidden="1" x14ac:dyDescent="0.3">
      <c r="A1220" s="1">
        <f t="shared" si="1416"/>
        <v>91</v>
      </c>
      <c r="B1220" s="1">
        <f t="shared" ref="B1220:D1220" si="1421">INDEX(A$6:A$221,$A1220)-A$1125</f>
        <v>0.11944444444444435</v>
      </c>
      <c r="C1220" s="1">
        <f t="shared" si="1421"/>
        <v>0.14722222222222237</v>
      </c>
      <c r="D1220" s="1">
        <f t="shared" si="1421"/>
        <v>-0.20833333333333326</v>
      </c>
      <c r="E1220" s="1">
        <f t="shared" si="1381"/>
        <v>-0.21298701298701295</v>
      </c>
      <c r="F1220" s="1">
        <f t="shared" si="1382"/>
        <v>-0.22337662337662323</v>
      </c>
      <c r="G1220" s="1">
        <f t="shared" si="1383"/>
        <v>-0.61298701298701297</v>
      </c>
      <c r="H1220" s="1">
        <f t="shared" si="1384"/>
        <v>-0.20597014925373147</v>
      </c>
      <c r="I1220" s="1">
        <f t="shared" si="1385"/>
        <v>0.42089552238805977</v>
      </c>
      <c r="J1220" s="1">
        <f t="shared" si="1386"/>
        <v>-0.68358208955223876</v>
      </c>
      <c r="K1220" s="1">
        <f t="shared" si="1387"/>
        <v>7.9344135802469129E-2</v>
      </c>
      <c r="L1220" s="1">
        <f t="shared" si="1388"/>
        <v>0.47101366166301223</v>
      </c>
      <c r="M1220" s="1">
        <f t="shared" si="1389"/>
        <v>0.68686121630652708</v>
      </c>
      <c r="N1220" s="1">
        <f t="shared" si="1390"/>
        <v>1</v>
      </c>
      <c r="O1220" s="1">
        <f t="shared" si="1391"/>
        <v>1</v>
      </c>
      <c r="P1220" s="1">
        <f t="shared" si="1392"/>
        <v>0</v>
      </c>
      <c r="Q1220" s="1">
        <f t="shared" si="1393"/>
        <v>0</v>
      </c>
      <c r="R1220" s="1">
        <f t="shared" si="1394"/>
        <v>0</v>
      </c>
    </row>
    <row r="1221" spans="1:18" hidden="1" x14ac:dyDescent="0.3">
      <c r="A1221" s="1">
        <f t="shared" si="1416"/>
        <v>92</v>
      </c>
      <c r="B1221" s="1">
        <f t="shared" ref="B1221:D1221" si="1422">INDEX(A$6:A$221,$A1221)-A$1125</f>
        <v>0.11944444444444435</v>
      </c>
      <c r="C1221" s="1">
        <f t="shared" si="1422"/>
        <v>0.14722222222222237</v>
      </c>
      <c r="D1221" s="1">
        <f t="shared" si="1422"/>
        <v>-8.3333333333332482E-3</v>
      </c>
      <c r="E1221" s="1">
        <f t="shared" si="1381"/>
        <v>-0.21298701298701295</v>
      </c>
      <c r="F1221" s="1">
        <f t="shared" si="1382"/>
        <v>-0.22337662337662323</v>
      </c>
      <c r="G1221" s="1">
        <f t="shared" si="1383"/>
        <v>-0.41298701298701296</v>
      </c>
      <c r="H1221" s="1">
        <f t="shared" si="1384"/>
        <v>-0.20597014925373147</v>
      </c>
      <c r="I1221" s="1">
        <f t="shared" si="1385"/>
        <v>0.42089552238805977</v>
      </c>
      <c r="J1221" s="1">
        <f t="shared" si="1386"/>
        <v>-0.48358208955223875</v>
      </c>
      <c r="K1221" s="1">
        <f t="shared" si="1387"/>
        <v>3.6010802469135822E-2</v>
      </c>
      <c r="L1221" s="1">
        <f t="shared" si="1388"/>
        <v>0.26581885646820702</v>
      </c>
      <c r="M1221" s="1">
        <f t="shared" si="1389"/>
        <v>0.45342838048563161</v>
      </c>
      <c r="N1221" s="1">
        <f t="shared" si="1390"/>
        <v>1</v>
      </c>
      <c r="O1221" s="1">
        <f t="shared" si="1391"/>
        <v>1</v>
      </c>
      <c r="P1221" s="1">
        <f t="shared" si="1392"/>
        <v>0</v>
      </c>
      <c r="Q1221" s="1">
        <f t="shared" si="1393"/>
        <v>0</v>
      </c>
      <c r="R1221" s="1">
        <f t="shared" si="1394"/>
        <v>0</v>
      </c>
    </row>
    <row r="1222" spans="1:18" hidden="1" x14ac:dyDescent="0.3">
      <c r="A1222" s="1">
        <f t="shared" si="1416"/>
        <v>93</v>
      </c>
      <c r="B1222" s="1">
        <f t="shared" ref="B1222:D1222" si="1423">INDEX(A$6:A$221,$A1222)-A$1125</f>
        <v>0.11944444444444435</v>
      </c>
      <c r="C1222" s="1">
        <f t="shared" si="1423"/>
        <v>0.14722222222222237</v>
      </c>
      <c r="D1222" s="1">
        <f t="shared" si="1423"/>
        <v>0.19166666666666676</v>
      </c>
      <c r="E1222" s="1">
        <f t="shared" si="1381"/>
        <v>-0.21298701298701295</v>
      </c>
      <c r="F1222" s="1">
        <f t="shared" si="1382"/>
        <v>-0.22337662337662323</v>
      </c>
      <c r="G1222" s="1">
        <f t="shared" si="1383"/>
        <v>-0.21298701298701295</v>
      </c>
      <c r="H1222" s="1">
        <f t="shared" si="1384"/>
        <v>-0.20597014925373147</v>
      </c>
      <c r="I1222" s="1">
        <f t="shared" si="1385"/>
        <v>0.42089552238805977</v>
      </c>
      <c r="J1222" s="1">
        <f t="shared" si="1386"/>
        <v>-0.28358208955223874</v>
      </c>
      <c r="K1222" s="1">
        <f t="shared" si="1387"/>
        <v>7.267746913580253E-2</v>
      </c>
      <c r="L1222" s="1">
        <f t="shared" si="1388"/>
        <v>0.14062405127340183</v>
      </c>
      <c r="M1222" s="1">
        <f t="shared" si="1389"/>
        <v>0.2999955446647361</v>
      </c>
      <c r="N1222" s="1">
        <f t="shared" si="1390"/>
        <v>1</v>
      </c>
      <c r="O1222" s="1">
        <f t="shared" si="1391"/>
        <v>1</v>
      </c>
      <c r="P1222" s="1">
        <f t="shared" si="1392"/>
        <v>0</v>
      </c>
      <c r="Q1222" s="1">
        <f t="shared" si="1393"/>
        <v>0</v>
      </c>
      <c r="R1222" s="1">
        <f t="shared" si="1394"/>
        <v>0</v>
      </c>
    </row>
    <row r="1223" spans="1:18" hidden="1" x14ac:dyDescent="0.3">
      <c r="A1223" s="1">
        <f t="shared" si="1416"/>
        <v>94</v>
      </c>
      <c r="B1223" s="1">
        <f t="shared" ref="B1223:D1223" si="1424">INDEX(A$6:A$221,$A1223)-A$1125</f>
        <v>0.11944444444444435</v>
      </c>
      <c r="C1223" s="1">
        <f t="shared" si="1424"/>
        <v>0.14722222222222237</v>
      </c>
      <c r="D1223" s="1">
        <f t="shared" si="1424"/>
        <v>0.39166666666666683</v>
      </c>
      <c r="E1223" s="1">
        <f t="shared" si="1381"/>
        <v>-0.21298701298701295</v>
      </c>
      <c r="F1223" s="1">
        <f t="shared" si="1382"/>
        <v>-0.22337662337662323</v>
      </c>
      <c r="G1223" s="1">
        <f t="shared" si="1383"/>
        <v>-1.298701298701288E-2</v>
      </c>
      <c r="H1223" s="1">
        <f t="shared" si="1384"/>
        <v>-0.20597014925373147</v>
      </c>
      <c r="I1223" s="1">
        <f t="shared" si="1385"/>
        <v>0.42089552238805977</v>
      </c>
      <c r="J1223" s="1">
        <f t="shared" si="1386"/>
        <v>-8.358208955223867E-2</v>
      </c>
      <c r="K1223" s="1">
        <f t="shared" si="1387"/>
        <v>0.18934413580246928</v>
      </c>
      <c r="L1223" s="1">
        <f t="shared" si="1388"/>
        <v>9.5429246078596638E-2</v>
      </c>
      <c r="M1223" s="1">
        <f t="shared" si="1389"/>
        <v>0.22656270884384058</v>
      </c>
      <c r="N1223" s="1">
        <f t="shared" si="1390"/>
        <v>2</v>
      </c>
      <c r="O1223" s="1">
        <f t="shared" si="1391"/>
        <v>0</v>
      </c>
      <c r="P1223" s="1">
        <f t="shared" si="1392"/>
        <v>1</v>
      </c>
      <c r="Q1223" s="1">
        <f t="shared" si="1393"/>
        <v>0</v>
      </c>
      <c r="R1223" s="1">
        <f t="shared" si="1394"/>
        <v>0</v>
      </c>
    </row>
    <row r="1224" spans="1:18" hidden="1" x14ac:dyDescent="0.3">
      <c r="A1224" s="1">
        <f t="shared" si="1416"/>
        <v>95</v>
      </c>
      <c r="B1224" s="1">
        <f t="shared" ref="B1224:D1224" si="1425">INDEX(A$6:A$221,$A1224)-A$1125</f>
        <v>0.11944444444444435</v>
      </c>
      <c r="C1224" s="1">
        <f t="shared" si="1425"/>
        <v>0.14722222222222237</v>
      </c>
      <c r="D1224" s="1">
        <f t="shared" si="1425"/>
        <v>0.5916666666666669</v>
      </c>
      <c r="E1224" s="1">
        <f t="shared" si="1381"/>
        <v>-0.21298701298701295</v>
      </c>
      <c r="F1224" s="1">
        <f t="shared" si="1382"/>
        <v>-0.22337662337662323</v>
      </c>
      <c r="G1224" s="1">
        <f t="shared" si="1383"/>
        <v>0.18701298701298719</v>
      </c>
      <c r="H1224" s="1">
        <f t="shared" si="1384"/>
        <v>-0.20597014925373147</v>
      </c>
      <c r="I1224" s="1">
        <f t="shared" si="1385"/>
        <v>0.42089552238805977</v>
      </c>
      <c r="J1224" s="1">
        <f t="shared" si="1386"/>
        <v>0.1164179104477614</v>
      </c>
      <c r="K1224" s="1">
        <f t="shared" si="1387"/>
        <v>0.38601080246913611</v>
      </c>
      <c r="L1224" s="1">
        <f t="shared" si="1388"/>
        <v>0.13023444088379152</v>
      </c>
      <c r="M1224" s="1">
        <f t="shared" si="1389"/>
        <v>0.23312987302294513</v>
      </c>
      <c r="N1224" s="1">
        <f t="shared" si="1390"/>
        <v>2</v>
      </c>
      <c r="O1224" s="1">
        <f t="shared" si="1391"/>
        <v>0</v>
      </c>
      <c r="P1224" s="1">
        <f t="shared" si="1392"/>
        <v>1</v>
      </c>
      <c r="Q1224" s="1">
        <f t="shared" si="1393"/>
        <v>0</v>
      </c>
      <c r="R1224" s="1">
        <f t="shared" si="1394"/>
        <v>0</v>
      </c>
    </row>
    <row r="1225" spans="1:18" hidden="1" x14ac:dyDescent="0.3">
      <c r="A1225" s="1">
        <f t="shared" si="1416"/>
        <v>96</v>
      </c>
      <c r="B1225" s="1">
        <f t="shared" ref="B1225:D1225" si="1426">INDEX(A$6:A$221,$A1225)-A$1125</f>
        <v>0.11944444444444435</v>
      </c>
      <c r="C1225" s="1">
        <f t="shared" si="1426"/>
        <v>0.14722222222222237</v>
      </c>
      <c r="D1225" s="1">
        <f t="shared" si="1426"/>
        <v>0.79166666666666696</v>
      </c>
      <c r="E1225" s="1">
        <f t="shared" si="1381"/>
        <v>-0.21298701298701295</v>
      </c>
      <c r="F1225" s="1">
        <f t="shared" si="1382"/>
        <v>-0.22337662337662323</v>
      </c>
      <c r="G1225" s="1">
        <f t="shared" si="1383"/>
        <v>0.38701298701298725</v>
      </c>
      <c r="H1225" s="1">
        <f t="shared" si="1384"/>
        <v>-0.20597014925373147</v>
      </c>
      <c r="I1225" s="1">
        <f t="shared" si="1385"/>
        <v>0.42089552238805977</v>
      </c>
      <c r="J1225" s="1">
        <f t="shared" si="1386"/>
        <v>0.31641791044776146</v>
      </c>
      <c r="K1225" s="1">
        <f t="shared" si="1387"/>
        <v>0.66267746913580294</v>
      </c>
      <c r="L1225" s="1">
        <f t="shared" si="1388"/>
        <v>0.24503963568898643</v>
      </c>
      <c r="M1225" s="1">
        <f t="shared" si="1389"/>
        <v>0.31969703720204973</v>
      </c>
      <c r="N1225" s="1">
        <f t="shared" si="1390"/>
        <v>2</v>
      </c>
      <c r="O1225" s="1">
        <f t="shared" si="1391"/>
        <v>0</v>
      </c>
      <c r="P1225" s="1">
        <f t="shared" si="1392"/>
        <v>1</v>
      </c>
      <c r="Q1225" s="1">
        <f t="shared" si="1393"/>
        <v>0</v>
      </c>
      <c r="R1225" s="1">
        <f t="shared" si="1394"/>
        <v>0</v>
      </c>
    </row>
    <row r="1226" spans="1:18" hidden="1" x14ac:dyDescent="0.3">
      <c r="A1226" s="1">
        <f t="shared" si="1416"/>
        <v>97</v>
      </c>
      <c r="B1226" s="1">
        <f t="shared" ref="B1226:D1226" si="1427">INDEX(A$6:A$221,$A1226)-A$1125</f>
        <v>0.11944444444444435</v>
      </c>
      <c r="C1226" s="1">
        <f t="shared" si="1427"/>
        <v>0.34722222222222232</v>
      </c>
      <c r="D1226" s="1">
        <f t="shared" si="1427"/>
        <v>-0.20833333333333326</v>
      </c>
      <c r="E1226" s="1">
        <f t="shared" si="1381"/>
        <v>-0.21298701298701295</v>
      </c>
      <c r="F1226" s="1">
        <f t="shared" si="1382"/>
        <v>-2.3376623376623273E-2</v>
      </c>
      <c r="G1226" s="1">
        <f t="shared" si="1383"/>
        <v>-0.61298701298701297</v>
      </c>
      <c r="H1226" s="1">
        <f t="shared" si="1384"/>
        <v>-0.20597014925373147</v>
      </c>
      <c r="I1226" s="1">
        <f t="shared" si="1385"/>
        <v>0.62089552238805967</v>
      </c>
      <c r="J1226" s="1">
        <f t="shared" si="1386"/>
        <v>-0.68358208955223876</v>
      </c>
      <c r="K1226" s="1">
        <f t="shared" si="1387"/>
        <v>0.17823302469135804</v>
      </c>
      <c r="L1226" s="1">
        <f t="shared" si="1388"/>
        <v>0.42166301231236292</v>
      </c>
      <c r="M1226" s="1">
        <f t="shared" si="1389"/>
        <v>0.89521942526175091</v>
      </c>
      <c r="N1226" s="1">
        <f t="shared" si="1390"/>
        <v>1</v>
      </c>
      <c r="O1226" s="1">
        <f t="shared" si="1391"/>
        <v>1</v>
      </c>
      <c r="P1226" s="1">
        <f t="shared" si="1392"/>
        <v>0</v>
      </c>
      <c r="Q1226" s="1">
        <f t="shared" si="1393"/>
        <v>0</v>
      </c>
      <c r="R1226" s="1">
        <f t="shared" si="1394"/>
        <v>0</v>
      </c>
    </row>
    <row r="1227" spans="1:18" hidden="1" x14ac:dyDescent="0.3">
      <c r="A1227" s="1">
        <f t="shared" si="1416"/>
        <v>98</v>
      </c>
      <c r="B1227" s="1">
        <f t="shared" ref="B1227:D1227" si="1428">INDEX(A$6:A$221,$A1227)-A$1125</f>
        <v>0.11944444444444435</v>
      </c>
      <c r="C1227" s="1">
        <f t="shared" si="1428"/>
        <v>0.34722222222222232</v>
      </c>
      <c r="D1227" s="1">
        <f t="shared" si="1428"/>
        <v>-8.3333333333332482E-3</v>
      </c>
      <c r="E1227" s="1">
        <f t="shared" si="1381"/>
        <v>-0.21298701298701295</v>
      </c>
      <c r="F1227" s="1">
        <f t="shared" si="1382"/>
        <v>-2.3376623376623273E-2</v>
      </c>
      <c r="G1227" s="1">
        <f t="shared" si="1383"/>
        <v>-0.41298701298701296</v>
      </c>
      <c r="H1227" s="1">
        <f t="shared" si="1384"/>
        <v>-0.20597014925373147</v>
      </c>
      <c r="I1227" s="1">
        <f t="shared" si="1385"/>
        <v>0.62089552238805967</v>
      </c>
      <c r="J1227" s="1">
        <f t="shared" si="1386"/>
        <v>-0.48358208955223875</v>
      </c>
      <c r="K1227" s="1">
        <f t="shared" si="1387"/>
        <v>0.13489969135802474</v>
      </c>
      <c r="L1227" s="1">
        <f t="shared" si="1388"/>
        <v>0.21646820711755771</v>
      </c>
      <c r="M1227" s="1">
        <f t="shared" si="1389"/>
        <v>0.66178658944085544</v>
      </c>
      <c r="N1227" s="1">
        <f t="shared" si="1390"/>
        <v>1</v>
      </c>
      <c r="O1227" s="1">
        <f t="shared" si="1391"/>
        <v>1</v>
      </c>
      <c r="P1227" s="1">
        <f t="shared" si="1392"/>
        <v>0</v>
      </c>
      <c r="Q1227" s="1">
        <f t="shared" si="1393"/>
        <v>0</v>
      </c>
      <c r="R1227" s="1">
        <f t="shared" si="1394"/>
        <v>0</v>
      </c>
    </row>
    <row r="1228" spans="1:18" hidden="1" x14ac:dyDescent="0.3">
      <c r="A1228" s="1">
        <f t="shared" si="1416"/>
        <v>99</v>
      </c>
      <c r="B1228" s="1">
        <f t="shared" ref="B1228:D1228" si="1429">INDEX(A$6:A$221,$A1228)-A$1125</f>
        <v>0.11944444444444435</v>
      </c>
      <c r="C1228" s="1">
        <f t="shared" si="1429"/>
        <v>0.34722222222222232</v>
      </c>
      <c r="D1228" s="1">
        <f t="shared" si="1429"/>
        <v>0.19166666666666676</v>
      </c>
      <c r="E1228" s="1">
        <f t="shared" si="1381"/>
        <v>-0.21298701298701295</v>
      </c>
      <c r="F1228" s="1">
        <f t="shared" si="1382"/>
        <v>-2.3376623376623273E-2</v>
      </c>
      <c r="G1228" s="1">
        <f t="shared" si="1383"/>
        <v>-0.21298701298701295</v>
      </c>
      <c r="H1228" s="1">
        <f t="shared" si="1384"/>
        <v>-0.20597014925373147</v>
      </c>
      <c r="I1228" s="1">
        <f t="shared" si="1385"/>
        <v>0.62089552238805967</v>
      </c>
      <c r="J1228" s="1">
        <f t="shared" si="1386"/>
        <v>-0.28358208955223874</v>
      </c>
      <c r="K1228" s="1">
        <f t="shared" si="1387"/>
        <v>0.17156635802469145</v>
      </c>
      <c r="L1228" s="1">
        <f t="shared" si="1388"/>
        <v>9.1273401922752531E-2</v>
      </c>
      <c r="M1228" s="1">
        <f t="shared" si="1389"/>
        <v>0.50835375361995983</v>
      </c>
      <c r="N1228" s="1">
        <f t="shared" si="1390"/>
        <v>2</v>
      </c>
      <c r="O1228" s="1">
        <f t="shared" si="1391"/>
        <v>0</v>
      </c>
      <c r="P1228" s="1">
        <f t="shared" si="1392"/>
        <v>1</v>
      </c>
      <c r="Q1228" s="1">
        <f t="shared" si="1393"/>
        <v>0</v>
      </c>
      <c r="R1228" s="1">
        <f t="shared" si="1394"/>
        <v>0</v>
      </c>
    </row>
    <row r="1229" spans="1:18" hidden="1" x14ac:dyDescent="0.3">
      <c r="A1229" s="1">
        <f t="shared" si="1416"/>
        <v>100</v>
      </c>
      <c r="B1229" s="1">
        <f t="shared" ref="B1229:D1229" si="1430">INDEX(A$6:A$221,$A1229)-A$1125</f>
        <v>0.11944444444444435</v>
      </c>
      <c r="C1229" s="1">
        <f t="shared" si="1430"/>
        <v>0.34722222222222232</v>
      </c>
      <c r="D1229" s="1">
        <f t="shared" si="1430"/>
        <v>0.39166666666666683</v>
      </c>
      <c r="E1229" s="1">
        <f t="shared" si="1381"/>
        <v>-0.21298701298701295</v>
      </c>
      <c r="F1229" s="1">
        <f t="shared" si="1382"/>
        <v>-2.3376623376623273E-2</v>
      </c>
      <c r="G1229" s="1">
        <f t="shared" si="1383"/>
        <v>-1.298701298701288E-2</v>
      </c>
      <c r="H1229" s="1">
        <f t="shared" si="1384"/>
        <v>-0.20597014925373147</v>
      </c>
      <c r="I1229" s="1">
        <f t="shared" si="1385"/>
        <v>0.62089552238805967</v>
      </c>
      <c r="J1229" s="1">
        <f t="shared" si="1386"/>
        <v>-8.358208955223867E-2</v>
      </c>
      <c r="K1229" s="1">
        <f t="shared" si="1387"/>
        <v>0.2882330246913582</v>
      </c>
      <c r="L1229" s="1">
        <f t="shared" si="1388"/>
        <v>4.6078596727947355E-2</v>
      </c>
      <c r="M1229" s="1">
        <f t="shared" si="1389"/>
        <v>0.43492091779906439</v>
      </c>
      <c r="N1229" s="1">
        <f t="shared" si="1390"/>
        <v>2</v>
      </c>
      <c r="O1229" s="1">
        <f t="shared" si="1391"/>
        <v>0</v>
      </c>
      <c r="P1229" s="1">
        <f t="shared" si="1392"/>
        <v>1</v>
      </c>
      <c r="Q1229" s="1">
        <f t="shared" si="1393"/>
        <v>0</v>
      </c>
      <c r="R1229" s="1">
        <f t="shared" si="1394"/>
        <v>0</v>
      </c>
    </row>
    <row r="1230" spans="1:18" hidden="1" x14ac:dyDescent="0.3">
      <c r="A1230" s="1">
        <f t="shared" si="1416"/>
        <v>101</v>
      </c>
      <c r="B1230" s="1">
        <f t="shared" ref="B1230:D1230" si="1431">INDEX(A$6:A$221,$A1230)-A$1125</f>
        <v>0.11944444444444435</v>
      </c>
      <c r="C1230" s="1">
        <f t="shared" si="1431"/>
        <v>0.34722222222222232</v>
      </c>
      <c r="D1230" s="1">
        <f t="shared" si="1431"/>
        <v>0.5916666666666669</v>
      </c>
      <c r="E1230" s="1">
        <f t="shared" si="1381"/>
        <v>-0.21298701298701295</v>
      </c>
      <c r="F1230" s="1">
        <f t="shared" si="1382"/>
        <v>-2.3376623376623273E-2</v>
      </c>
      <c r="G1230" s="1">
        <f t="shared" si="1383"/>
        <v>0.18701298701298719</v>
      </c>
      <c r="H1230" s="1">
        <f t="shared" si="1384"/>
        <v>-0.20597014925373147</v>
      </c>
      <c r="I1230" s="1">
        <f t="shared" si="1385"/>
        <v>0.62089552238805967</v>
      </c>
      <c r="J1230" s="1">
        <f t="shared" si="1386"/>
        <v>0.1164179104477614</v>
      </c>
      <c r="K1230" s="1">
        <f t="shared" si="1387"/>
        <v>0.48489969135802502</v>
      </c>
      <c r="L1230" s="1">
        <f t="shared" si="1388"/>
        <v>8.0883791533142235E-2</v>
      </c>
      <c r="M1230" s="1">
        <f t="shared" si="1389"/>
        <v>0.44148808197816891</v>
      </c>
      <c r="N1230" s="1">
        <f t="shared" si="1390"/>
        <v>2</v>
      </c>
      <c r="O1230" s="1">
        <f t="shared" si="1391"/>
        <v>0</v>
      </c>
      <c r="P1230" s="1">
        <f t="shared" si="1392"/>
        <v>1</v>
      </c>
      <c r="Q1230" s="1">
        <f t="shared" si="1393"/>
        <v>0</v>
      </c>
      <c r="R1230" s="1">
        <f t="shared" si="1394"/>
        <v>0</v>
      </c>
    </row>
    <row r="1231" spans="1:18" hidden="1" x14ac:dyDescent="0.3">
      <c r="A1231" s="1">
        <f t="shared" si="1416"/>
        <v>102</v>
      </c>
      <c r="B1231" s="1">
        <f t="shared" ref="B1231:D1231" si="1432">INDEX(A$6:A$221,$A1231)-A$1125</f>
        <v>0.11944444444444435</v>
      </c>
      <c r="C1231" s="1">
        <f t="shared" si="1432"/>
        <v>0.34722222222222232</v>
      </c>
      <c r="D1231" s="1">
        <f t="shared" si="1432"/>
        <v>0.79166666666666696</v>
      </c>
      <c r="E1231" s="1">
        <f t="shared" si="1381"/>
        <v>-0.21298701298701295</v>
      </c>
      <c r="F1231" s="1">
        <f t="shared" si="1382"/>
        <v>-2.3376623376623273E-2</v>
      </c>
      <c r="G1231" s="1">
        <f t="shared" si="1383"/>
        <v>0.38701298701298725</v>
      </c>
      <c r="H1231" s="1">
        <f t="shared" si="1384"/>
        <v>-0.20597014925373147</v>
      </c>
      <c r="I1231" s="1">
        <f t="shared" si="1385"/>
        <v>0.62089552238805967</v>
      </c>
      <c r="J1231" s="1">
        <f t="shared" si="1386"/>
        <v>0.31641791044776146</v>
      </c>
      <c r="K1231" s="1">
        <f t="shared" si="1387"/>
        <v>0.76156635802469186</v>
      </c>
      <c r="L1231" s="1">
        <f t="shared" si="1388"/>
        <v>0.19568898633833715</v>
      </c>
      <c r="M1231" s="1">
        <f t="shared" si="1389"/>
        <v>0.52805524615727351</v>
      </c>
      <c r="N1231" s="1">
        <f t="shared" si="1390"/>
        <v>2</v>
      </c>
      <c r="O1231" s="1">
        <f t="shared" si="1391"/>
        <v>0</v>
      </c>
      <c r="P1231" s="1">
        <f t="shared" si="1392"/>
        <v>1</v>
      </c>
      <c r="Q1231" s="1">
        <f t="shared" si="1393"/>
        <v>0</v>
      </c>
      <c r="R1231" s="1">
        <f t="shared" si="1394"/>
        <v>0</v>
      </c>
    </row>
    <row r="1232" spans="1:18" hidden="1" x14ac:dyDescent="0.3">
      <c r="A1232" s="1">
        <f t="shared" si="1416"/>
        <v>103</v>
      </c>
      <c r="B1232" s="1">
        <f t="shared" ref="B1232:D1232" si="1433">INDEX(A$6:A$221,$A1232)-A$1125</f>
        <v>0.11944444444444435</v>
      </c>
      <c r="C1232" s="1">
        <f t="shared" si="1433"/>
        <v>0.54722222222222228</v>
      </c>
      <c r="D1232" s="1">
        <f t="shared" si="1433"/>
        <v>-0.20833333333333326</v>
      </c>
      <c r="E1232" s="1">
        <f t="shared" si="1381"/>
        <v>-0.21298701298701295</v>
      </c>
      <c r="F1232" s="1">
        <f t="shared" si="1382"/>
        <v>0.17662337662337668</v>
      </c>
      <c r="G1232" s="1">
        <f t="shared" si="1383"/>
        <v>-0.61298701298701297</v>
      </c>
      <c r="H1232" s="1">
        <f t="shared" si="1384"/>
        <v>-0.20597014925373147</v>
      </c>
      <c r="I1232" s="1">
        <f t="shared" si="1385"/>
        <v>0.82089552238805963</v>
      </c>
      <c r="J1232" s="1">
        <f t="shared" si="1386"/>
        <v>-0.68358208955223876</v>
      </c>
      <c r="K1232" s="1">
        <f t="shared" si="1387"/>
        <v>0.35712191358024692</v>
      </c>
      <c r="L1232" s="1">
        <f t="shared" si="1388"/>
        <v>0.45231236296171362</v>
      </c>
      <c r="M1232" s="1">
        <f t="shared" si="1389"/>
        <v>1.1835776342169746</v>
      </c>
      <c r="N1232" s="1">
        <f t="shared" si="1390"/>
        <v>1</v>
      </c>
      <c r="O1232" s="1">
        <f t="shared" si="1391"/>
        <v>1</v>
      </c>
      <c r="P1232" s="1">
        <f t="shared" si="1392"/>
        <v>0</v>
      </c>
      <c r="Q1232" s="1">
        <f t="shared" si="1393"/>
        <v>0</v>
      </c>
      <c r="R1232" s="1">
        <f t="shared" si="1394"/>
        <v>0</v>
      </c>
    </row>
    <row r="1233" spans="1:18" hidden="1" x14ac:dyDescent="0.3">
      <c r="A1233" s="1">
        <f t="shared" si="1416"/>
        <v>104</v>
      </c>
      <c r="B1233" s="1">
        <f t="shared" ref="B1233:D1233" si="1434">INDEX(A$6:A$221,$A1233)-A$1125</f>
        <v>0.11944444444444435</v>
      </c>
      <c r="C1233" s="1">
        <f t="shared" si="1434"/>
        <v>0.54722222222222228</v>
      </c>
      <c r="D1233" s="1">
        <f t="shared" si="1434"/>
        <v>-8.3333333333332482E-3</v>
      </c>
      <c r="E1233" s="1">
        <f t="shared" si="1381"/>
        <v>-0.21298701298701295</v>
      </c>
      <c r="F1233" s="1">
        <f t="shared" si="1382"/>
        <v>0.17662337662337668</v>
      </c>
      <c r="G1233" s="1">
        <f t="shared" si="1383"/>
        <v>-0.41298701298701296</v>
      </c>
      <c r="H1233" s="1">
        <f t="shared" si="1384"/>
        <v>-0.20597014925373147</v>
      </c>
      <c r="I1233" s="1">
        <f t="shared" si="1385"/>
        <v>0.82089552238805963</v>
      </c>
      <c r="J1233" s="1">
        <f t="shared" si="1386"/>
        <v>-0.48358208955223875</v>
      </c>
      <c r="K1233" s="1">
        <f t="shared" si="1387"/>
        <v>0.31378858024691364</v>
      </c>
      <c r="L1233" s="1">
        <f t="shared" si="1388"/>
        <v>0.24711755776690839</v>
      </c>
      <c r="M1233" s="1">
        <f t="shared" si="1389"/>
        <v>0.95014479839607913</v>
      </c>
      <c r="N1233" s="1">
        <f t="shared" si="1390"/>
        <v>2</v>
      </c>
      <c r="O1233" s="1">
        <f t="shared" si="1391"/>
        <v>0</v>
      </c>
      <c r="P1233" s="1">
        <f t="shared" si="1392"/>
        <v>1</v>
      </c>
      <c r="Q1233" s="1">
        <f t="shared" si="1393"/>
        <v>0</v>
      </c>
      <c r="R1233" s="1">
        <f t="shared" si="1394"/>
        <v>0</v>
      </c>
    </row>
    <row r="1234" spans="1:18" hidden="1" x14ac:dyDescent="0.3">
      <c r="A1234" s="1">
        <f t="shared" si="1416"/>
        <v>105</v>
      </c>
      <c r="B1234" s="1">
        <f t="shared" ref="B1234:D1234" si="1435">INDEX(A$6:A$221,$A1234)-A$1125</f>
        <v>0.11944444444444435</v>
      </c>
      <c r="C1234" s="1">
        <f t="shared" si="1435"/>
        <v>0.54722222222222228</v>
      </c>
      <c r="D1234" s="1">
        <f t="shared" si="1435"/>
        <v>0.19166666666666676</v>
      </c>
      <c r="E1234" s="1">
        <f t="shared" si="1381"/>
        <v>-0.21298701298701295</v>
      </c>
      <c r="F1234" s="1">
        <f t="shared" si="1382"/>
        <v>0.17662337662337668</v>
      </c>
      <c r="G1234" s="1">
        <f t="shared" si="1383"/>
        <v>-0.21298701298701295</v>
      </c>
      <c r="H1234" s="1">
        <f t="shared" si="1384"/>
        <v>-0.20597014925373147</v>
      </c>
      <c r="I1234" s="1">
        <f t="shared" si="1385"/>
        <v>0.82089552238805963</v>
      </c>
      <c r="J1234" s="1">
        <f t="shared" si="1386"/>
        <v>-0.28358208955223874</v>
      </c>
      <c r="K1234" s="1">
        <f t="shared" si="1387"/>
        <v>0.35045524691358032</v>
      </c>
      <c r="L1234" s="1">
        <f t="shared" si="1388"/>
        <v>0.12192275257210321</v>
      </c>
      <c r="M1234" s="1">
        <f t="shared" si="1389"/>
        <v>0.79671196257518362</v>
      </c>
      <c r="N1234" s="1">
        <f t="shared" si="1390"/>
        <v>2</v>
      </c>
      <c r="O1234" s="1">
        <f t="shared" si="1391"/>
        <v>0</v>
      </c>
      <c r="P1234" s="1">
        <f t="shared" si="1392"/>
        <v>1</v>
      </c>
      <c r="Q1234" s="1">
        <f t="shared" si="1393"/>
        <v>0</v>
      </c>
      <c r="R1234" s="1">
        <f t="shared" si="1394"/>
        <v>0</v>
      </c>
    </row>
    <row r="1235" spans="1:18" hidden="1" x14ac:dyDescent="0.3">
      <c r="A1235" s="1">
        <f t="shared" si="1416"/>
        <v>106</v>
      </c>
      <c r="B1235" s="1">
        <f t="shared" ref="B1235:D1235" si="1436">INDEX(A$6:A$221,$A1235)-A$1125</f>
        <v>0.11944444444444435</v>
      </c>
      <c r="C1235" s="1">
        <f t="shared" si="1436"/>
        <v>0.54722222222222228</v>
      </c>
      <c r="D1235" s="1">
        <f t="shared" si="1436"/>
        <v>0.39166666666666683</v>
      </c>
      <c r="E1235" s="1">
        <f t="shared" si="1381"/>
        <v>-0.21298701298701295</v>
      </c>
      <c r="F1235" s="1">
        <f t="shared" si="1382"/>
        <v>0.17662337662337668</v>
      </c>
      <c r="G1235" s="1">
        <f t="shared" si="1383"/>
        <v>-1.298701298701288E-2</v>
      </c>
      <c r="H1235" s="1">
        <f t="shared" si="1384"/>
        <v>-0.20597014925373147</v>
      </c>
      <c r="I1235" s="1">
        <f t="shared" si="1385"/>
        <v>0.82089552238805963</v>
      </c>
      <c r="J1235" s="1">
        <f t="shared" si="1386"/>
        <v>-8.358208955223867E-2</v>
      </c>
      <c r="K1235" s="1">
        <f t="shared" si="1387"/>
        <v>0.46712191358024713</v>
      </c>
      <c r="L1235" s="1">
        <f t="shared" si="1388"/>
        <v>7.6727947377298031E-2</v>
      </c>
      <c r="M1235" s="1">
        <f t="shared" si="1389"/>
        <v>0.72327912675428807</v>
      </c>
      <c r="N1235" s="1">
        <f t="shared" si="1390"/>
        <v>2</v>
      </c>
      <c r="O1235" s="1">
        <f t="shared" si="1391"/>
        <v>0</v>
      </c>
      <c r="P1235" s="1">
        <f t="shared" si="1392"/>
        <v>1</v>
      </c>
      <c r="Q1235" s="1">
        <f t="shared" si="1393"/>
        <v>0</v>
      </c>
      <c r="R1235" s="1">
        <f t="shared" si="1394"/>
        <v>0</v>
      </c>
    </row>
    <row r="1236" spans="1:18" hidden="1" x14ac:dyDescent="0.3">
      <c r="A1236" s="1">
        <f t="shared" si="1416"/>
        <v>107</v>
      </c>
      <c r="B1236" s="1">
        <f t="shared" ref="B1236:D1236" si="1437">INDEX(A$6:A$221,$A1236)-A$1125</f>
        <v>0.11944444444444435</v>
      </c>
      <c r="C1236" s="1">
        <f t="shared" si="1437"/>
        <v>0.54722222222222228</v>
      </c>
      <c r="D1236" s="1">
        <f t="shared" si="1437"/>
        <v>0.5916666666666669</v>
      </c>
      <c r="E1236" s="1">
        <f t="shared" si="1381"/>
        <v>-0.21298701298701295</v>
      </c>
      <c r="F1236" s="1">
        <f t="shared" si="1382"/>
        <v>0.17662337662337668</v>
      </c>
      <c r="G1236" s="1">
        <f t="shared" si="1383"/>
        <v>0.18701298701298719</v>
      </c>
      <c r="H1236" s="1">
        <f t="shared" si="1384"/>
        <v>-0.20597014925373147</v>
      </c>
      <c r="I1236" s="1">
        <f t="shared" si="1385"/>
        <v>0.82089552238805963</v>
      </c>
      <c r="J1236" s="1">
        <f t="shared" si="1386"/>
        <v>0.1164179104477614</v>
      </c>
      <c r="K1236" s="1">
        <f t="shared" si="1387"/>
        <v>0.6637885802469139</v>
      </c>
      <c r="L1236" s="1">
        <f t="shared" si="1388"/>
        <v>0.11153314218249291</v>
      </c>
      <c r="M1236" s="1">
        <f t="shared" si="1389"/>
        <v>0.72984629093339271</v>
      </c>
      <c r="N1236" s="1">
        <f t="shared" si="1390"/>
        <v>2</v>
      </c>
      <c r="O1236" s="1">
        <f t="shared" si="1391"/>
        <v>0</v>
      </c>
      <c r="P1236" s="1">
        <f t="shared" si="1392"/>
        <v>1</v>
      </c>
      <c r="Q1236" s="1">
        <f t="shared" si="1393"/>
        <v>0</v>
      </c>
      <c r="R1236" s="1">
        <f t="shared" si="1394"/>
        <v>0</v>
      </c>
    </row>
    <row r="1237" spans="1:18" hidden="1" x14ac:dyDescent="0.3">
      <c r="A1237" s="1">
        <f t="shared" si="1416"/>
        <v>108</v>
      </c>
      <c r="B1237" s="1">
        <f t="shared" ref="B1237:D1237" si="1438">INDEX(A$6:A$221,$A1237)-A$1125</f>
        <v>0.11944444444444435</v>
      </c>
      <c r="C1237" s="1">
        <f t="shared" si="1438"/>
        <v>0.54722222222222228</v>
      </c>
      <c r="D1237" s="1">
        <f t="shared" si="1438"/>
        <v>0.79166666666666696</v>
      </c>
      <c r="E1237" s="1">
        <f t="shared" si="1381"/>
        <v>-0.21298701298701295</v>
      </c>
      <c r="F1237" s="1">
        <f t="shared" si="1382"/>
        <v>0.17662337662337668</v>
      </c>
      <c r="G1237" s="1">
        <f t="shared" si="1383"/>
        <v>0.38701298701298725</v>
      </c>
      <c r="H1237" s="1">
        <f t="shared" si="1384"/>
        <v>-0.20597014925373147</v>
      </c>
      <c r="I1237" s="1">
        <f t="shared" si="1385"/>
        <v>0.82089552238805963</v>
      </c>
      <c r="J1237" s="1">
        <f t="shared" si="1386"/>
        <v>0.31641791044776146</v>
      </c>
      <c r="K1237" s="1">
        <f t="shared" si="1387"/>
        <v>0.94045524691358073</v>
      </c>
      <c r="L1237" s="1">
        <f t="shared" si="1388"/>
        <v>0.22633833698768782</v>
      </c>
      <c r="M1237" s="1">
        <f t="shared" si="1389"/>
        <v>0.8164134551124973</v>
      </c>
      <c r="N1237" s="1">
        <f t="shared" si="1390"/>
        <v>2</v>
      </c>
      <c r="O1237" s="1">
        <f t="shared" si="1391"/>
        <v>0</v>
      </c>
      <c r="P1237" s="1">
        <f t="shared" si="1392"/>
        <v>1</v>
      </c>
      <c r="Q1237" s="1">
        <f t="shared" si="1393"/>
        <v>0</v>
      </c>
      <c r="R1237" s="1">
        <f t="shared" si="1394"/>
        <v>0</v>
      </c>
    </row>
    <row r="1238" spans="1:18" hidden="1" x14ac:dyDescent="0.3">
      <c r="A1238" s="1">
        <f t="shared" si="1416"/>
        <v>109</v>
      </c>
      <c r="B1238" s="1">
        <f t="shared" ref="B1238:D1238" si="1439">INDEX(A$6:A$221,$A1238)-A$1125</f>
        <v>0.31944444444444442</v>
      </c>
      <c r="C1238" s="1">
        <f t="shared" si="1439"/>
        <v>-0.45277777777777772</v>
      </c>
      <c r="D1238" s="1">
        <f t="shared" si="1439"/>
        <v>-0.20833333333333326</v>
      </c>
      <c r="E1238" s="1">
        <f t="shared" si="1381"/>
        <v>-1.298701298701288E-2</v>
      </c>
      <c r="F1238" s="1">
        <f t="shared" si="1382"/>
        <v>-0.82337662337662332</v>
      </c>
      <c r="G1238" s="1">
        <f t="shared" si="1383"/>
        <v>-0.61298701298701297</v>
      </c>
      <c r="H1238" s="1">
        <f t="shared" si="1384"/>
        <v>-5.9701492537314049E-3</v>
      </c>
      <c r="I1238" s="1">
        <f t="shared" si="1385"/>
        <v>-0.17910447761194032</v>
      </c>
      <c r="J1238" s="1">
        <f t="shared" si="1386"/>
        <v>-0.68358208955223876</v>
      </c>
      <c r="K1238" s="1">
        <f t="shared" si="1387"/>
        <v>0.35045524691358015</v>
      </c>
      <c r="L1238" s="1">
        <f t="shared" si="1388"/>
        <v>1.0538708045201552</v>
      </c>
      <c r="M1238" s="1">
        <f t="shared" si="1389"/>
        <v>0.49939852973936283</v>
      </c>
      <c r="N1238" s="1">
        <f t="shared" si="1390"/>
        <v>1</v>
      </c>
      <c r="O1238" s="1">
        <f t="shared" si="1391"/>
        <v>1</v>
      </c>
      <c r="P1238" s="1">
        <f t="shared" si="1392"/>
        <v>0</v>
      </c>
      <c r="Q1238" s="1">
        <f t="shared" si="1393"/>
        <v>0</v>
      </c>
      <c r="R1238" s="1">
        <f t="shared" si="1394"/>
        <v>0</v>
      </c>
    </row>
    <row r="1239" spans="1:18" hidden="1" x14ac:dyDescent="0.3">
      <c r="A1239" s="1">
        <f t="shared" si="1416"/>
        <v>110</v>
      </c>
      <c r="B1239" s="1">
        <f t="shared" ref="B1239:D1239" si="1440">INDEX(A$6:A$221,$A1239)-A$1125</f>
        <v>0.31944444444444442</v>
      </c>
      <c r="C1239" s="1">
        <f t="shared" si="1440"/>
        <v>-0.45277777777777772</v>
      </c>
      <c r="D1239" s="1">
        <f t="shared" si="1440"/>
        <v>-8.3333333333332482E-3</v>
      </c>
      <c r="E1239" s="1">
        <f t="shared" si="1381"/>
        <v>-1.298701298701288E-2</v>
      </c>
      <c r="F1239" s="1">
        <f t="shared" si="1382"/>
        <v>-0.82337662337662332</v>
      </c>
      <c r="G1239" s="1">
        <f t="shared" si="1383"/>
        <v>-0.41298701298701296</v>
      </c>
      <c r="H1239" s="1">
        <f t="shared" si="1384"/>
        <v>-5.9701492537314049E-3</v>
      </c>
      <c r="I1239" s="1">
        <f t="shared" si="1385"/>
        <v>-0.17910447761194032</v>
      </c>
      <c r="J1239" s="1">
        <f t="shared" si="1386"/>
        <v>-0.48358208955223875</v>
      </c>
      <c r="K1239" s="1">
        <f t="shared" si="1387"/>
        <v>0.30712191358024687</v>
      </c>
      <c r="L1239" s="1">
        <f t="shared" si="1388"/>
        <v>0.84867599932534987</v>
      </c>
      <c r="M1239" s="1">
        <f t="shared" si="1389"/>
        <v>0.26596569391846731</v>
      </c>
      <c r="N1239" s="1">
        <f t="shared" si="1390"/>
        <v>3</v>
      </c>
      <c r="O1239" s="1">
        <f t="shared" si="1391"/>
        <v>0</v>
      </c>
      <c r="P1239" s="1">
        <f t="shared" si="1392"/>
        <v>0</v>
      </c>
      <c r="Q1239" s="1">
        <f t="shared" si="1393"/>
        <v>1</v>
      </c>
      <c r="R1239" s="1">
        <f t="shared" si="1394"/>
        <v>0</v>
      </c>
    </row>
    <row r="1240" spans="1:18" hidden="1" x14ac:dyDescent="0.3">
      <c r="A1240" s="1">
        <f t="shared" si="1416"/>
        <v>111</v>
      </c>
      <c r="B1240" s="1">
        <f t="shared" ref="B1240:D1240" si="1441">INDEX(A$6:A$221,$A1240)-A$1125</f>
        <v>0.31944444444444442</v>
      </c>
      <c r="C1240" s="1">
        <f t="shared" si="1441"/>
        <v>-0.45277777777777772</v>
      </c>
      <c r="D1240" s="1">
        <f t="shared" si="1441"/>
        <v>0.19166666666666676</v>
      </c>
      <c r="E1240" s="1">
        <f t="shared" si="1381"/>
        <v>-1.298701298701288E-2</v>
      </c>
      <c r="F1240" s="1">
        <f t="shared" si="1382"/>
        <v>-0.82337662337662332</v>
      </c>
      <c r="G1240" s="1">
        <f t="shared" si="1383"/>
        <v>-0.21298701298701295</v>
      </c>
      <c r="H1240" s="1">
        <f t="shared" si="1384"/>
        <v>-5.9701492537314049E-3</v>
      </c>
      <c r="I1240" s="1">
        <f t="shared" si="1385"/>
        <v>-0.17910447761194032</v>
      </c>
      <c r="J1240" s="1">
        <f t="shared" si="1386"/>
        <v>-0.28358208955223874</v>
      </c>
      <c r="K1240" s="1">
        <f t="shared" si="1387"/>
        <v>0.34378858024691356</v>
      </c>
      <c r="L1240" s="1">
        <f t="shared" si="1388"/>
        <v>0.72348119413054468</v>
      </c>
      <c r="M1240" s="1">
        <f t="shared" si="1389"/>
        <v>0.11253285809757181</v>
      </c>
      <c r="N1240" s="1">
        <f t="shared" si="1390"/>
        <v>3</v>
      </c>
      <c r="O1240" s="1">
        <f t="shared" si="1391"/>
        <v>0</v>
      </c>
      <c r="P1240" s="1">
        <f t="shared" si="1392"/>
        <v>0</v>
      </c>
      <c r="Q1240" s="1">
        <f t="shared" si="1393"/>
        <v>1</v>
      </c>
      <c r="R1240" s="1">
        <f t="shared" si="1394"/>
        <v>0</v>
      </c>
    </row>
    <row r="1241" spans="1:18" hidden="1" x14ac:dyDescent="0.3">
      <c r="A1241" s="1">
        <f t="shared" si="1416"/>
        <v>112</v>
      </c>
      <c r="B1241" s="1">
        <f t="shared" ref="B1241:D1241" si="1442">INDEX(A$6:A$221,$A1241)-A$1125</f>
        <v>0.31944444444444442</v>
      </c>
      <c r="C1241" s="1">
        <f t="shared" si="1442"/>
        <v>-0.45277777777777772</v>
      </c>
      <c r="D1241" s="1">
        <f t="shared" si="1442"/>
        <v>0.39166666666666683</v>
      </c>
      <c r="E1241" s="1">
        <f t="shared" si="1381"/>
        <v>-1.298701298701288E-2</v>
      </c>
      <c r="F1241" s="1">
        <f t="shared" si="1382"/>
        <v>-0.82337662337662332</v>
      </c>
      <c r="G1241" s="1">
        <f t="shared" si="1383"/>
        <v>-1.298701298701288E-2</v>
      </c>
      <c r="H1241" s="1">
        <f t="shared" si="1384"/>
        <v>-5.9701492537314049E-3</v>
      </c>
      <c r="I1241" s="1">
        <f t="shared" si="1385"/>
        <v>-0.17910447761194032</v>
      </c>
      <c r="J1241" s="1">
        <f t="shared" si="1386"/>
        <v>-8.358208955223867E-2</v>
      </c>
      <c r="K1241" s="1">
        <f t="shared" si="1387"/>
        <v>0.46045524691358031</v>
      </c>
      <c r="L1241" s="1">
        <f t="shared" si="1388"/>
        <v>0.67828638893573956</v>
      </c>
      <c r="M1241" s="1">
        <f t="shared" si="1389"/>
        <v>3.9100022276676305E-2</v>
      </c>
      <c r="N1241" s="1">
        <f t="shared" si="1390"/>
        <v>3</v>
      </c>
      <c r="O1241" s="1">
        <f t="shared" si="1391"/>
        <v>0</v>
      </c>
      <c r="P1241" s="1">
        <f t="shared" si="1392"/>
        <v>0</v>
      </c>
      <c r="Q1241" s="1">
        <f t="shared" si="1393"/>
        <v>1</v>
      </c>
      <c r="R1241" s="1">
        <f t="shared" si="1394"/>
        <v>0</v>
      </c>
    </row>
    <row r="1242" spans="1:18" hidden="1" x14ac:dyDescent="0.3">
      <c r="A1242" s="1">
        <f t="shared" si="1416"/>
        <v>113</v>
      </c>
      <c r="B1242" s="1">
        <f t="shared" ref="B1242:D1242" si="1443">INDEX(A$6:A$221,$A1242)-A$1125</f>
        <v>0.31944444444444442</v>
      </c>
      <c r="C1242" s="1">
        <f t="shared" si="1443"/>
        <v>-0.45277777777777772</v>
      </c>
      <c r="D1242" s="1">
        <f t="shared" si="1443"/>
        <v>0.5916666666666669</v>
      </c>
      <c r="E1242" s="1">
        <f t="shared" si="1381"/>
        <v>-1.298701298701288E-2</v>
      </c>
      <c r="F1242" s="1">
        <f t="shared" si="1382"/>
        <v>-0.82337662337662332</v>
      </c>
      <c r="G1242" s="1">
        <f t="shared" si="1383"/>
        <v>0.18701298701298719</v>
      </c>
      <c r="H1242" s="1">
        <f t="shared" si="1384"/>
        <v>-5.9701492537314049E-3</v>
      </c>
      <c r="I1242" s="1">
        <f t="shared" si="1385"/>
        <v>-0.17910447761194032</v>
      </c>
      <c r="J1242" s="1">
        <f t="shared" si="1386"/>
        <v>0.1164179104477614</v>
      </c>
      <c r="K1242" s="1">
        <f t="shared" si="1387"/>
        <v>0.65712191358024707</v>
      </c>
      <c r="L1242" s="1">
        <f t="shared" si="1388"/>
        <v>0.7130915837409344</v>
      </c>
      <c r="M1242" s="1">
        <f t="shared" si="1389"/>
        <v>4.5667186455780849E-2</v>
      </c>
      <c r="N1242" s="1">
        <f t="shared" si="1390"/>
        <v>3</v>
      </c>
      <c r="O1242" s="1">
        <f t="shared" si="1391"/>
        <v>0</v>
      </c>
      <c r="P1242" s="1">
        <f t="shared" si="1392"/>
        <v>0</v>
      </c>
      <c r="Q1242" s="1">
        <f t="shared" si="1393"/>
        <v>1</v>
      </c>
      <c r="R1242" s="1">
        <f t="shared" si="1394"/>
        <v>0</v>
      </c>
    </row>
    <row r="1243" spans="1:18" hidden="1" x14ac:dyDescent="0.3">
      <c r="A1243" s="1">
        <f t="shared" si="1416"/>
        <v>114</v>
      </c>
      <c r="B1243" s="1">
        <f t="shared" ref="B1243:D1243" si="1444">INDEX(A$6:A$221,$A1243)-A$1125</f>
        <v>0.31944444444444442</v>
      </c>
      <c r="C1243" s="1">
        <f t="shared" si="1444"/>
        <v>-0.45277777777777772</v>
      </c>
      <c r="D1243" s="1">
        <f t="shared" si="1444"/>
        <v>0.79166666666666696</v>
      </c>
      <c r="E1243" s="1">
        <f t="shared" si="1381"/>
        <v>-1.298701298701288E-2</v>
      </c>
      <c r="F1243" s="1">
        <f t="shared" si="1382"/>
        <v>-0.82337662337662332</v>
      </c>
      <c r="G1243" s="1">
        <f t="shared" si="1383"/>
        <v>0.38701298701298725</v>
      </c>
      <c r="H1243" s="1">
        <f t="shared" si="1384"/>
        <v>-5.9701492537314049E-3</v>
      </c>
      <c r="I1243" s="1">
        <f t="shared" si="1385"/>
        <v>-0.17910447761194032</v>
      </c>
      <c r="J1243" s="1">
        <f t="shared" si="1386"/>
        <v>0.31641791044776146</v>
      </c>
      <c r="K1243" s="1">
        <f t="shared" si="1387"/>
        <v>0.93378858024691402</v>
      </c>
      <c r="L1243" s="1">
        <f t="shared" si="1388"/>
        <v>0.82789677854612931</v>
      </c>
      <c r="M1243" s="1">
        <f t="shared" si="1389"/>
        <v>0.13223435063488545</v>
      </c>
      <c r="N1243" s="1">
        <f t="shared" si="1390"/>
        <v>3</v>
      </c>
      <c r="O1243" s="1">
        <f t="shared" si="1391"/>
        <v>0</v>
      </c>
      <c r="P1243" s="1">
        <f t="shared" si="1392"/>
        <v>0</v>
      </c>
      <c r="Q1243" s="1">
        <f t="shared" si="1393"/>
        <v>1</v>
      </c>
      <c r="R1243" s="1">
        <f t="shared" si="1394"/>
        <v>0</v>
      </c>
    </row>
    <row r="1244" spans="1:18" hidden="1" x14ac:dyDescent="0.3">
      <c r="A1244" s="1">
        <f t="shared" si="1416"/>
        <v>115</v>
      </c>
      <c r="B1244" s="1">
        <f t="shared" ref="B1244:D1244" si="1445">INDEX(A$6:A$221,$A1244)-A$1125</f>
        <v>0.31944444444444442</v>
      </c>
      <c r="C1244" s="1">
        <f t="shared" si="1445"/>
        <v>-0.25277777777777771</v>
      </c>
      <c r="D1244" s="1">
        <f t="shared" si="1445"/>
        <v>-0.20833333333333326</v>
      </c>
      <c r="E1244" s="1">
        <f t="shared" si="1381"/>
        <v>-1.298701298701288E-2</v>
      </c>
      <c r="F1244" s="1">
        <f t="shared" si="1382"/>
        <v>-0.62337662337662336</v>
      </c>
      <c r="G1244" s="1">
        <f t="shared" si="1383"/>
        <v>-0.61298701298701297</v>
      </c>
      <c r="H1244" s="1">
        <f t="shared" si="1384"/>
        <v>-5.9701492537314049E-3</v>
      </c>
      <c r="I1244" s="1">
        <f t="shared" si="1385"/>
        <v>2.0895522388059695E-2</v>
      </c>
      <c r="J1244" s="1">
        <f t="shared" si="1386"/>
        <v>-0.68358208955223876</v>
      </c>
      <c r="K1244" s="1">
        <f t="shared" si="1387"/>
        <v>0.20934413580246902</v>
      </c>
      <c r="L1244" s="1">
        <f t="shared" si="1388"/>
        <v>0.76452015516950578</v>
      </c>
      <c r="M1244" s="1">
        <f t="shared" si="1389"/>
        <v>0.46775673869458673</v>
      </c>
      <c r="N1244" s="1">
        <f t="shared" si="1390"/>
        <v>1</v>
      </c>
      <c r="O1244" s="1">
        <f t="shared" si="1391"/>
        <v>1</v>
      </c>
      <c r="P1244" s="1">
        <f t="shared" si="1392"/>
        <v>0</v>
      </c>
      <c r="Q1244" s="1">
        <f t="shared" si="1393"/>
        <v>0</v>
      </c>
      <c r="R1244" s="1">
        <f t="shared" si="1394"/>
        <v>0</v>
      </c>
    </row>
    <row r="1245" spans="1:18" hidden="1" x14ac:dyDescent="0.3">
      <c r="A1245" s="1">
        <f t="shared" si="1416"/>
        <v>116</v>
      </c>
      <c r="B1245" s="1">
        <f t="shared" ref="B1245:D1245" si="1446">INDEX(A$6:A$221,$A1245)-A$1125</f>
        <v>0.31944444444444442</v>
      </c>
      <c r="C1245" s="1">
        <f t="shared" si="1446"/>
        <v>-0.25277777777777771</v>
      </c>
      <c r="D1245" s="1">
        <f t="shared" si="1446"/>
        <v>-8.3333333333332482E-3</v>
      </c>
      <c r="E1245" s="1">
        <f t="shared" si="1381"/>
        <v>-1.298701298701288E-2</v>
      </c>
      <c r="F1245" s="1">
        <f t="shared" si="1382"/>
        <v>-0.62337662337662336</v>
      </c>
      <c r="G1245" s="1">
        <f t="shared" si="1383"/>
        <v>-0.41298701298701296</v>
      </c>
      <c r="H1245" s="1">
        <f t="shared" si="1384"/>
        <v>-5.9701492537314049E-3</v>
      </c>
      <c r="I1245" s="1">
        <f t="shared" si="1385"/>
        <v>2.0895522388059695E-2</v>
      </c>
      <c r="J1245" s="1">
        <f t="shared" si="1386"/>
        <v>-0.48358208955223875</v>
      </c>
      <c r="K1245" s="1">
        <f t="shared" si="1387"/>
        <v>0.16601080246913574</v>
      </c>
      <c r="L1245" s="1">
        <f t="shared" si="1388"/>
        <v>0.55932534997470063</v>
      </c>
      <c r="M1245" s="1">
        <f t="shared" si="1389"/>
        <v>0.2343239028736912</v>
      </c>
      <c r="N1245" s="1">
        <f t="shared" si="1390"/>
        <v>1</v>
      </c>
      <c r="O1245" s="1">
        <f t="shared" si="1391"/>
        <v>1</v>
      </c>
      <c r="P1245" s="1">
        <f t="shared" si="1392"/>
        <v>0</v>
      </c>
      <c r="Q1245" s="1">
        <f t="shared" si="1393"/>
        <v>0</v>
      </c>
      <c r="R1245" s="1">
        <f t="shared" si="1394"/>
        <v>0</v>
      </c>
    </row>
    <row r="1246" spans="1:18" hidden="1" x14ac:dyDescent="0.3">
      <c r="A1246" s="1">
        <f t="shared" si="1416"/>
        <v>117</v>
      </c>
      <c r="B1246" s="1">
        <f t="shared" ref="B1246:D1246" si="1447">INDEX(A$6:A$221,$A1246)-A$1125</f>
        <v>0.31944444444444442</v>
      </c>
      <c r="C1246" s="1">
        <f t="shared" si="1447"/>
        <v>-0.25277777777777771</v>
      </c>
      <c r="D1246" s="1">
        <f t="shared" si="1447"/>
        <v>0.19166666666666676</v>
      </c>
      <c r="E1246" s="1">
        <f t="shared" si="1381"/>
        <v>-1.298701298701288E-2</v>
      </c>
      <c r="F1246" s="1">
        <f t="shared" si="1382"/>
        <v>-0.62337662337662336</v>
      </c>
      <c r="G1246" s="1">
        <f t="shared" si="1383"/>
        <v>-0.21298701298701295</v>
      </c>
      <c r="H1246" s="1">
        <f t="shared" si="1384"/>
        <v>-5.9701492537314049E-3</v>
      </c>
      <c r="I1246" s="1">
        <f t="shared" si="1385"/>
        <v>2.0895522388059695E-2</v>
      </c>
      <c r="J1246" s="1">
        <f t="shared" si="1386"/>
        <v>-0.28358208955223874</v>
      </c>
      <c r="K1246" s="1">
        <f t="shared" si="1387"/>
        <v>0.20267746913580242</v>
      </c>
      <c r="L1246" s="1">
        <f t="shared" si="1388"/>
        <v>0.43413054477989543</v>
      </c>
      <c r="M1246" s="1">
        <f t="shared" si="1389"/>
        <v>8.0891067052795682E-2</v>
      </c>
      <c r="N1246" s="1">
        <f t="shared" si="1390"/>
        <v>3</v>
      </c>
      <c r="O1246" s="1">
        <f t="shared" si="1391"/>
        <v>0</v>
      </c>
      <c r="P1246" s="1">
        <f t="shared" si="1392"/>
        <v>0</v>
      </c>
      <c r="Q1246" s="1">
        <f t="shared" si="1393"/>
        <v>1</v>
      </c>
      <c r="R1246" s="1">
        <f t="shared" si="1394"/>
        <v>0</v>
      </c>
    </row>
    <row r="1247" spans="1:18" hidden="1" x14ac:dyDescent="0.3">
      <c r="A1247" s="1">
        <f t="shared" si="1416"/>
        <v>118</v>
      </c>
      <c r="B1247" s="1">
        <f t="shared" ref="B1247:D1247" si="1448">INDEX(A$6:A$221,$A1247)-A$1125</f>
        <v>0.31944444444444442</v>
      </c>
      <c r="C1247" s="1">
        <f t="shared" si="1448"/>
        <v>-0.25277777777777771</v>
      </c>
      <c r="D1247" s="1">
        <f t="shared" si="1448"/>
        <v>0.39166666666666683</v>
      </c>
      <c r="E1247" s="1">
        <f t="shared" si="1381"/>
        <v>-1.298701298701288E-2</v>
      </c>
      <c r="F1247" s="1">
        <f t="shared" si="1382"/>
        <v>-0.62337662337662336</v>
      </c>
      <c r="G1247" s="1">
        <f t="shared" si="1383"/>
        <v>-1.298701298701288E-2</v>
      </c>
      <c r="H1247" s="1">
        <f t="shared" si="1384"/>
        <v>-5.9701492537314049E-3</v>
      </c>
      <c r="I1247" s="1">
        <f t="shared" si="1385"/>
        <v>2.0895522388059695E-2</v>
      </c>
      <c r="J1247" s="1">
        <f t="shared" si="1386"/>
        <v>-8.358208955223867E-2</v>
      </c>
      <c r="K1247" s="1">
        <f t="shared" si="1387"/>
        <v>0.31934413580246923</v>
      </c>
      <c r="L1247" s="1">
        <f t="shared" si="1388"/>
        <v>0.38893573958509026</v>
      </c>
      <c r="M1247" s="1">
        <f t="shared" si="1389"/>
        <v>7.4582312319001779E-3</v>
      </c>
      <c r="N1247" s="1">
        <f t="shared" si="1390"/>
        <v>3</v>
      </c>
      <c r="O1247" s="1">
        <f t="shared" si="1391"/>
        <v>0</v>
      </c>
      <c r="P1247" s="1">
        <f t="shared" si="1392"/>
        <v>0</v>
      </c>
      <c r="Q1247" s="1">
        <f t="shared" si="1393"/>
        <v>1</v>
      </c>
      <c r="R1247" s="1">
        <f t="shared" si="1394"/>
        <v>0</v>
      </c>
    </row>
    <row r="1248" spans="1:18" hidden="1" x14ac:dyDescent="0.3">
      <c r="A1248" s="1">
        <f t="shared" si="1416"/>
        <v>119</v>
      </c>
      <c r="B1248" s="1">
        <f t="shared" ref="B1248:D1248" si="1449">INDEX(A$6:A$221,$A1248)-A$1125</f>
        <v>0.31944444444444442</v>
      </c>
      <c r="C1248" s="1">
        <f t="shared" si="1449"/>
        <v>-0.25277777777777771</v>
      </c>
      <c r="D1248" s="1">
        <f t="shared" si="1449"/>
        <v>0.5916666666666669</v>
      </c>
      <c r="E1248" s="1">
        <f t="shared" si="1381"/>
        <v>-1.298701298701288E-2</v>
      </c>
      <c r="F1248" s="1">
        <f t="shared" si="1382"/>
        <v>-0.62337662337662336</v>
      </c>
      <c r="G1248" s="1">
        <f t="shared" si="1383"/>
        <v>0.18701298701298719</v>
      </c>
      <c r="H1248" s="1">
        <f t="shared" si="1384"/>
        <v>-5.9701492537314049E-3</v>
      </c>
      <c r="I1248" s="1">
        <f t="shared" si="1385"/>
        <v>2.0895522388059695E-2</v>
      </c>
      <c r="J1248" s="1">
        <f t="shared" si="1386"/>
        <v>0.1164179104477614</v>
      </c>
      <c r="K1248" s="1">
        <f t="shared" si="1387"/>
        <v>0.516010802469136</v>
      </c>
      <c r="L1248" s="1">
        <f t="shared" si="1388"/>
        <v>0.4237409343902851</v>
      </c>
      <c r="M1248" s="1">
        <f t="shared" si="1389"/>
        <v>1.4025395411004726E-2</v>
      </c>
      <c r="N1248" s="1">
        <f t="shared" si="1390"/>
        <v>3</v>
      </c>
      <c r="O1248" s="1">
        <f t="shared" si="1391"/>
        <v>0</v>
      </c>
      <c r="P1248" s="1">
        <f t="shared" si="1392"/>
        <v>0</v>
      </c>
      <c r="Q1248" s="1">
        <f t="shared" si="1393"/>
        <v>1</v>
      </c>
      <c r="R1248" s="1">
        <f t="shared" si="1394"/>
        <v>0</v>
      </c>
    </row>
    <row r="1249" spans="1:18" hidden="1" x14ac:dyDescent="0.3">
      <c r="A1249" s="1">
        <f t="shared" si="1416"/>
        <v>120</v>
      </c>
      <c r="B1249" s="1">
        <f t="shared" ref="B1249:D1249" si="1450">INDEX(A$6:A$221,$A1249)-A$1125</f>
        <v>0.31944444444444442</v>
      </c>
      <c r="C1249" s="1">
        <f t="shared" si="1450"/>
        <v>-0.25277777777777771</v>
      </c>
      <c r="D1249" s="1">
        <f t="shared" si="1450"/>
        <v>0.79166666666666696</v>
      </c>
      <c r="E1249" s="1">
        <f t="shared" si="1381"/>
        <v>-1.298701298701288E-2</v>
      </c>
      <c r="F1249" s="1">
        <f t="shared" si="1382"/>
        <v>-0.62337662337662336</v>
      </c>
      <c r="G1249" s="1">
        <f t="shared" si="1383"/>
        <v>0.38701298701298725</v>
      </c>
      <c r="H1249" s="1">
        <f t="shared" si="1384"/>
        <v>-5.9701492537314049E-3</v>
      </c>
      <c r="I1249" s="1">
        <f t="shared" si="1385"/>
        <v>2.0895522388059695E-2</v>
      </c>
      <c r="J1249" s="1">
        <f t="shared" si="1386"/>
        <v>0.31641791044776146</v>
      </c>
      <c r="K1249" s="1">
        <f t="shared" si="1387"/>
        <v>0.79267746913580295</v>
      </c>
      <c r="L1249" s="1">
        <f t="shared" si="1388"/>
        <v>0.53854612919548006</v>
      </c>
      <c r="M1249" s="1">
        <f t="shared" si="1389"/>
        <v>0.10059255959010932</v>
      </c>
      <c r="N1249" s="1">
        <f t="shared" si="1390"/>
        <v>3</v>
      </c>
      <c r="O1249" s="1">
        <f t="shared" si="1391"/>
        <v>0</v>
      </c>
      <c r="P1249" s="1">
        <f t="shared" si="1392"/>
        <v>0</v>
      </c>
      <c r="Q1249" s="1">
        <f t="shared" si="1393"/>
        <v>1</v>
      </c>
      <c r="R1249" s="1">
        <f t="shared" si="1394"/>
        <v>0</v>
      </c>
    </row>
    <row r="1250" spans="1:18" hidden="1" x14ac:dyDescent="0.3">
      <c r="A1250" s="1">
        <f t="shared" si="1416"/>
        <v>121</v>
      </c>
      <c r="B1250" s="1">
        <f t="shared" ref="B1250:D1250" si="1451">INDEX(A$6:A$221,$A1250)-A$1125</f>
        <v>0.31944444444444442</v>
      </c>
      <c r="C1250" s="1">
        <f t="shared" si="1451"/>
        <v>-5.2777777777777701E-2</v>
      </c>
      <c r="D1250" s="1">
        <f t="shared" si="1451"/>
        <v>-0.20833333333333326</v>
      </c>
      <c r="E1250" s="1">
        <f t="shared" si="1381"/>
        <v>-1.298701298701288E-2</v>
      </c>
      <c r="F1250" s="1">
        <f t="shared" si="1382"/>
        <v>-0.4233766233766233</v>
      </c>
      <c r="G1250" s="1">
        <f t="shared" si="1383"/>
        <v>-0.61298701298701297</v>
      </c>
      <c r="H1250" s="1">
        <f t="shared" si="1384"/>
        <v>-5.9701492537314049E-3</v>
      </c>
      <c r="I1250" s="1">
        <f t="shared" si="1385"/>
        <v>0.22089552238805971</v>
      </c>
      <c r="J1250" s="1">
        <f t="shared" si="1386"/>
        <v>-0.68358208955223876</v>
      </c>
      <c r="K1250" s="1">
        <f t="shared" si="1387"/>
        <v>0.14823302469135796</v>
      </c>
      <c r="L1250" s="1">
        <f t="shared" si="1388"/>
        <v>0.55516950581885638</v>
      </c>
      <c r="M1250" s="1">
        <f t="shared" si="1389"/>
        <v>0.51611494764981058</v>
      </c>
      <c r="N1250" s="1">
        <f t="shared" si="1390"/>
        <v>1</v>
      </c>
      <c r="O1250" s="1">
        <f t="shared" si="1391"/>
        <v>1</v>
      </c>
      <c r="P1250" s="1">
        <f t="shared" si="1392"/>
        <v>0</v>
      </c>
      <c r="Q1250" s="1">
        <f t="shared" si="1393"/>
        <v>0</v>
      </c>
      <c r="R1250" s="1">
        <f t="shared" si="1394"/>
        <v>0</v>
      </c>
    </row>
    <row r="1251" spans="1:18" hidden="1" x14ac:dyDescent="0.3">
      <c r="A1251" s="1">
        <f t="shared" si="1416"/>
        <v>122</v>
      </c>
      <c r="B1251" s="1">
        <f t="shared" ref="B1251:D1251" si="1452">INDEX(A$6:A$221,$A1251)-A$1125</f>
        <v>0.31944444444444442</v>
      </c>
      <c r="C1251" s="1">
        <f t="shared" si="1452"/>
        <v>-5.2777777777777701E-2</v>
      </c>
      <c r="D1251" s="1">
        <f t="shared" si="1452"/>
        <v>-8.3333333333332482E-3</v>
      </c>
      <c r="E1251" s="1">
        <f t="shared" si="1381"/>
        <v>-1.298701298701288E-2</v>
      </c>
      <c r="F1251" s="1">
        <f t="shared" si="1382"/>
        <v>-0.4233766233766233</v>
      </c>
      <c r="G1251" s="1">
        <f t="shared" si="1383"/>
        <v>-0.41298701298701296</v>
      </c>
      <c r="H1251" s="1">
        <f t="shared" si="1384"/>
        <v>-5.9701492537314049E-3</v>
      </c>
      <c r="I1251" s="1">
        <f t="shared" si="1385"/>
        <v>0.22089552238805971</v>
      </c>
      <c r="J1251" s="1">
        <f t="shared" si="1386"/>
        <v>-0.48358208955223875</v>
      </c>
      <c r="K1251" s="1">
        <f t="shared" si="1387"/>
        <v>0.10489969135802467</v>
      </c>
      <c r="L1251" s="1">
        <f t="shared" si="1388"/>
        <v>0.34997470062405112</v>
      </c>
      <c r="M1251" s="1">
        <f t="shared" si="1389"/>
        <v>0.28268211182891506</v>
      </c>
      <c r="N1251" s="1">
        <f t="shared" si="1390"/>
        <v>1</v>
      </c>
      <c r="O1251" s="1">
        <f t="shared" si="1391"/>
        <v>1</v>
      </c>
      <c r="P1251" s="1">
        <f t="shared" si="1392"/>
        <v>0</v>
      </c>
      <c r="Q1251" s="1">
        <f t="shared" si="1393"/>
        <v>0</v>
      </c>
      <c r="R1251" s="1">
        <f t="shared" si="1394"/>
        <v>0</v>
      </c>
    </row>
    <row r="1252" spans="1:18" hidden="1" x14ac:dyDescent="0.3">
      <c r="A1252" s="1">
        <f t="shared" si="1416"/>
        <v>123</v>
      </c>
      <c r="B1252" s="1">
        <f t="shared" ref="B1252:D1252" si="1453">INDEX(A$6:A$221,$A1252)-A$1125</f>
        <v>0.31944444444444442</v>
      </c>
      <c r="C1252" s="1">
        <f t="shared" si="1453"/>
        <v>-5.2777777777777701E-2</v>
      </c>
      <c r="D1252" s="1">
        <f t="shared" si="1453"/>
        <v>0.19166666666666676</v>
      </c>
      <c r="E1252" s="1">
        <f t="shared" si="1381"/>
        <v>-1.298701298701288E-2</v>
      </c>
      <c r="F1252" s="1">
        <f t="shared" si="1382"/>
        <v>-0.4233766233766233</v>
      </c>
      <c r="G1252" s="1">
        <f t="shared" si="1383"/>
        <v>-0.21298701298701295</v>
      </c>
      <c r="H1252" s="1">
        <f t="shared" si="1384"/>
        <v>-5.9701492537314049E-3</v>
      </c>
      <c r="I1252" s="1">
        <f t="shared" si="1385"/>
        <v>0.22089552238805971</v>
      </c>
      <c r="J1252" s="1">
        <f t="shared" si="1386"/>
        <v>-0.28358208955223874</v>
      </c>
      <c r="K1252" s="1">
        <f t="shared" si="1387"/>
        <v>0.14156635802469136</v>
      </c>
      <c r="L1252" s="1">
        <f t="shared" si="1388"/>
        <v>0.22477989542924598</v>
      </c>
      <c r="M1252" s="1">
        <f t="shared" si="1389"/>
        <v>0.12924927600801955</v>
      </c>
      <c r="N1252" s="1">
        <f t="shared" si="1390"/>
        <v>3</v>
      </c>
      <c r="O1252" s="1">
        <f t="shared" si="1391"/>
        <v>0</v>
      </c>
      <c r="P1252" s="1">
        <f t="shared" si="1392"/>
        <v>0</v>
      </c>
      <c r="Q1252" s="1">
        <f t="shared" si="1393"/>
        <v>1</v>
      </c>
      <c r="R1252" s="1">
        <f t="shared" si="1394"/>
        <v>0</v>
      </c>
    </row>
    <row r="1253" spans="1:18" hidden="1" x14ac:dyDescent="0.3">
      <c r="A1253" s="1">
        <f t="shared" si="1416"/>
        <v>124</v>
      </c>
      <c r="B1253" s="1">
        <f t="shared" ref="B1253:D1253" si="1454">INDEX(A$6:A$221,$A1253)-A$1125</f>
        <v>0.31944444444444442</v>
      </c>
      <c r="C1253" s="1">
        <f t="shared" si="1454"/>
        <v>-5.2777777777777701E-2</v>
      </c>
      <c r="D1253" s="1">
        <f t="shared" si="1454"/>
        <v>0.39166666666666683</v>
      </c>
      <c r="E1253" s="1">
        <f t="shared" si="1381"/>
        <v>-1.298701298701288E-2</v>
      </c>
      <c r="F1253" s="1">
        <f t="shared" si="1382"/>
        <v>-0.4233766233766233</v>
      </c>
      <c r="G1253" s="1">
        <f t="shared" si="1383"/>
        <v>-1.298701298701288E-2</v>
      </c>
      <c r="H1253" s="1">
        <f t="shared" si="1384"/>
        <v>-5.9701492537314049E-3</v>
      </c>
      <c r="I1253" s="1">
        <f t="shared" si="1385"/>
        <v>0.22089552238805971</v>
      </c>
      <c r="J1253" s="1">
        <f t="shared" si="1386"/>
        <v>-8.358208955223867E-2</v>
      </c>
      <c r="K1253" s="1">
        <f t="shared" si="1387"/>
        <v>0.25823302469135812</v>
      </c>
      <c r="L1253" s="1">
        <f t="shared" si="1388"/>
        <v>0.17958509023444078</v>
      </c>
      <c r="M1253" s="1">
        <f t="shared" si="1389"/>
        <v>5.5816440187124061E-2</v>
      </c>
      <c r="N1253" s="1">
        <f t="shared" si="1390"/>
        <v>3</v>
      </c>
      <c r="O1253" s="1">
        <f t="shared" si="1391"/>
        <v>0</v>
      </c>
      <c r="P1253" s="1">
        <f t="shared" si="1392"/>
        <v>0</v>
      </c>
      <c r="Q1253" s="1">
        <f t="shared" si="1393"/>
        <v>1</v>
      </c>
      <c r="R1253" s="1">
        <f t="shared" si="1394"/>
        <v>0</v>
      </c>
    </row>
    <row r="1254" spans="1:18" hidden="1" x14ac:dyDescent="0.3">
      <c r="A1254" s="1">
        <f t="shared" si="1416"/>
        <v>125</v>
      </c>
      <c r="B1254" s="1">
        <f t="shared" ref="B1254:D1254" si="1455">INDEX(A$6:A$221,$A1254)-A$1125</f>
        <v>0.31944444444444442</v>
      </c>
      <c r="C1254" s="1">
        <f t="shared" si="1455"/>
        <v>-5.2777777777777701E-2</v>
      </c>
      <c r="D1254" s="1">
        <f t="shared" si="1455"/>
        <v>0.5916666666666669</v>
      </c>
      <c r="E1254" s="1">
        <f t="shared" si="1381"/>
        <v>-1.298701298701288E-2</v>
      </c>
      <c r="F1254" s="1">
        <f t="shared" si="1382"/>
        <v>-0.4233766233766233</v>
      </c>
      <c r="G1254" s="1">
        <f t="shared" si="1383"/>
        <v>0.18701298701298719</v>
      </c>
      <c r="H1254" s="1">
        <f t="shared" si="1384"/>
        <v>-5.9701492537314049E-3</v>
      </c>
      <c r="I1254" s="1">
        <f t="shared" si="1385"/>
        <v>0.22089552238805971</v>
      </c>
      <c r="J1254" s="1">
        <f t="shared" si="1386"/>
        <v>0.1164179104477614</v>
      </c>
      <c r="K1254" s="1">
        <f t="shared" si="1387"/>
        <v>0.45489969135802494</v>
      </c>
      <c r="L1254" s="1">
        <f t="shared" si="1388"/>
        <v>0.21439028503963567</v>
      </c>
      <c r="M1254" s="1">
        <f t="shared" si="1389"/>
        <v>6.2383604366228605E-2</v>
      </c>
      <c r="N1254" s="1">
        <f t="shared" si="1390"/>
        <v>3</v>
      </c>
      <c r="O1254" s="1">
        <f t="shared" si="1391"/>
        <v>0</v>
      </c>
      <c r="P1254" s="1">
        <f t="shared" si="1392"/>
        <v>0</v>
      </c>
      <c r="Q1254" s="1">
        <f t="shared" si="1393"/>
        <v>1</v>
      </c>
      <c r="R1254" s="1">
        <f t="shared" si="1394"/>
        <v>0</v>
      </c>
    </row>
    <row r="1255" spans="1:18" hidden="1" x14ac:dyDescent="0.3">
      <c r="A1255" s="1">
        <f t="shared" si="1416"/>
        <v>126</v>
      </c>
      <c r="B1255" s="1">
        <f t="shared" ref="B1255:D1255" si="1456">INDEX(A$6:A$221,$A1255)-A$1125</f>
        <v>0.31944444444444442</v>
      </c>
      <c r="C1255" s="1">
        <f t="shared" si="1456"/>
        <v>-5.2777777777777701E-2</v>
      </c>
      <c r="D1255" s="1">
        <f t="shared" si="1456"/>
        <v>0.79166666666666696</v>
      </c>
      <c r="E1255" s="1">
        <f t="shared" si="1381"/>
        <v>-1.298701298701288E-2</v>
      </c>
      <c r="F1255" s="1">
        <f t="shared" si="1382"/>
        <v>-0.4233766233766233</v>
      </c>
      <c r="G1255" s="1">
        <f t="shared" si="1383"/>
        <v>0.38701298701298725</v>
      </c>
      <c r="H1255" s="1">
        <f t="shared" si="1384"/>
        <v>-5.9701492537314049E-3</v>
      </c>
      <c r="I1255" s="1">
        <f t="shared" si="1385"/>
        <v>0.22089552238805971</v>
      </c>
      <c r="J1255" s="1">
        <f t="shared" si="1386"/>
        <v>0.31641791044776146</v>
      </c>
      <c r="K1255" s="1">
        <f t="shared" si="1387"/>
        <v>0.73156635802469183</v>
      </c>
      <c r="L1255" s="1">
        <f t="shared" si="1388"/>
        <v>0.32919547984483055</v>
      </c>
      <c r="M1255" s="1">
        <f t="shared" si="1389"/>
        <v>0.14895076854533321</v>
      </c>
      <c r="N1255" s="1">
        <f t="shared" si="1390"/>
        <v>3</v>
      </c>
      <c r="O1255" s="1">
        <f t="shared" si="1391"/>
        <v>0</v>
      </c>
      <c r="P1255" s="1">
        <f t="shared" si="1392"/>
        <v>0</v>
      </c>
      <c r="Q1255" s="1">
        <f t="shared" si="1393"/>
        <v>1</v>
      </c>
      <c r="R1255" s="1">
        <f t="shared" si="1394"/>
        <v>0</v>
      </c>
    </row>
    <row r="1256" spans="1:18" hidden="1" x14ac:dyDescent="0.3">
      <c r="A1256" s="1">
        <f t="shared" si="1416"/>
        <v>127</v>
      </c>
      <c r="B1256" s="1">
        <f t="shared" ref="B1256:D1256" si="1457">INDEX(A$6:A$221,$A1256)-A$1125</f>
        <v>0.31944444444444442</v>
      </c>
      <c r="C1256" s="1">
        <f t="shared" si="1457"/>
        <v>0.14722222222222237</v>
      </c>
      <c r="D1256" s="1">
        <f t="shared" si="1457"/>
        <v>-0.20833333333333326</v>
      </c>
      <c r="E1256" s="1">
        <f t="shared" si="1381"/>
        <v>-1.298701298701288E-2</v>
      </c>
      <c r="F1256" s="1">
        <f t="shared" si="1382"/>
        <v>-0.22337662337662323</v>
      </c>
      <c r="G1256" s="1">
        <f t="shared" si="1383"/>
        <v>-0.61298701298701297</v>
      </c>
      <c r="H1256" s="1">
        <f t="shared" si="1384"/>
        <v>-5.9701492537314049E-3</v>
      </c>
      <c r="I1256" s="1">
        <f t="shared" si="1385"/>
        <v>0.42089552238805977</v>
      </c>
      <c r="J1256" s="1">
        <f t="shared" si="1386"/>
        <v>-0.68358208955223876</v>
      </c>
      <c r="K1256" s="1">
        <f t="shared" si="1387"/>
        <v>0.16712191358024692</v>
      </c>
      <c r="L1256" s="1">
        <f t="shared" si="1388"/>
        <v>0.42581885646820705</v>
      </c>
      <c r="M1256" s="1">
        <f t="shared" si="1389"/>
        <v>0.64447315660503457</v>
      </c>
      <c r="N1256" s="1">
        <f t="shared" si="1390"/>
        <v>1</v>
      </c>
      <c r="O1256" s="1">
        <f t="shared" si="1391"/>
        <v>1</v>
      </c>
      <c r="P1256" s="1">
        <f t="shared" si="1392"/>
        <v>0</v>
      </c>
      <c r="Q1256" s="1">
        <f t="shared" si="1393"/>
        <v>0</v>
      </c>
      <c r="R1256" s="1">
        <f t="shared" si="1394"/>
        <v>0</v>
      </c>
    </row>
    <row r="1257" spans="1:18" hidden="1" x14ac:dyDescent="0.3">
      <c r="A1257" s="1">
        <f t="shared" si="1416"/>
        <v>128</v>
      </c>
      <c r="B1257" s="1">
        <f t="shared" ref="B1257:D1257" si="1458">INDEX(A$6:A$221,$A1257)-A$1125</f>
        <v>0.31944444444444442</v>
      </c>
      <c r="C1257" s="1">
        <f t="shared" si="1458"/>
        <v>0.14722222222222237</v>
      </c>
      <c r="D1257" s="1">
        <f t="shared" si="1458"/>
        <v>-8.3333333333332482E-3</v>
      </c>
      <c r="E1257" s="1">
        <f t="shared" si="1381"/>
        <v>-1.298701298701288E-2</v>
      </c>
      <c r="F1257" s="1">
        <f t="shared" si="1382"/>
        <v>-0.22337662337662323</v>
      </c>
      <c r="G1257" s="1">
        <f t="shared" si="1383"/>
        <v>-0.41298701298701296</v>
      </c>
      <c r="H1257" s="1">
        <f t="shared" si="1384"/>
        <v>-5.9701492537314049E-3</v>
      </c>
      <c r="I1257" s="1">
        <f t="shared" si="1385"/>
        <v>0.42089552238805977</v>
      </c>
      <c r="J1257" s="1">
        <f t="shared" si="1386"/>
        <v>-0.48358208955223875</v>
      </c>
      <c r="K1257" s="1">
        <f t="shared" si="1387"/>
        <v>0.1237885802469136</v>
      </c>
      <c r="L1257" s="1">
        <f t="shared" si="1388"/>
        <v>0.22062405127340182</v>
      </c>
      <c r="M1257" s="1">
        <f t="shared" si="1389"/>
        <v>0.41104032078413899</v>
      </c>
      <c r="N1257" s="1">
        <f t="shared" si="1390"/>
        <v>1</v>
      </c>
      <c r="O1257" s="1">
        <f t="shared" si="1391"/>
        <v>1</v>
      </c>
      <c r="P1257" s="1">
        <f t="shared" si="1392"/>
        <v>0</v>
      </c>
      <c r="Q1257" s="1">
        <f t="shared" si="1393"/>
        <v>0</v>
      </c>
      <c r="R1257" s="1">
        <f t="shared" si="1394"/>
        <v>0</v>
      </c>
    </row>
    <row r="1258" spans="1:18" hidden="1" x14ac:dyDescent="0.3">
      <c r="A1258" s="1">
        <f t="shared" si="1416"/>
        <v>129</v>
      </c>
      <c r="B1258" s="1">
        <f t="shared" ref="B1258:D1258" si="1459">INDEX(A$6:A$221,$A1258)-A$1125</f>
        <v>0.31944444444444442</v>
      </c>
      <c r="C1258" s="1">
        <f t="shared" si="1459"/>
        <v>0.14722222222222237</v>
      </c>
      <c r="D1258" s="1">
        <f t="shared" si="1459"/>
        <v>0.19166666666666676</v>
      </c>
      <c r="E1258" s="1">
        <f t="shared" si="1381"/>
        <v>-1.298701298701288E-2</v>
      </c>
      <c r="F1258" s="1">
        <f t="shared" si="1382"/>
        <v>-0.22337662337662323</v>
      </c>
      <c r="G1258" s="1">
        <f t="shared" si="1383"/>
        <v>-0.21298701298701295</v>
      </c>
      <c r="H1258" s="1">
        <f t="shared" si="1384"/>
        <v>-5.9701492537314049E-3</v>
      </c>
      <c r="I1258" s="1">
        <f t="shared" si="1385"/>
        <v>0.42089552238805977</v>
      </c>
      <c r="J1258" s="1">
        <f t="shared" si="1386"/>
        <v>-0.28358208955223874</v>
      </c>
      <c r="K1258" s="1">
        <f t="shared" si="1387"/>
        <v>0.16045524691358032</v>
      </c>
      <c r="L1258" s="1">
        <f t="shared" si="1388"/>
        <v>9.5429246078596652E-2</v>
      </c>
      <c r="M1258" s="1">
        <f t="shared" si="1389"/>
        <v>0.25760748496324348</v>
      </c>
      <c r="N1258" s="1">
        <f t="shared" si="1390"/>
        <v>2</v>
      </c>
      <c r="O1258" s="1">
        <f t="shared" si="1391"/>
        <v>0</v>
      </c>
      <c r="P1258" s="1">
        <f t="shared" si="1392"/>
        <v>1</v>
      </c>
      <c r="Q1258" s="1">
        <f t="shared" si="1393"/>
        <v>0</v>
      </c>
      <c r="R1258" s="1">
        <f t="shared" si="1394"/>
        <v>0</v>
      </c>
    </row>
    <row r="1259" spans="1:18" hidden="1" x14ac:dyDescent="0.3">
      <c r="A1259" s="1">
        <f t="shared" si="1416"/>
        <v>130</v>
      </c>
      <c r="B1259" s="1">
        <f t="shared" ref="B1259:D1259" si="1460">INDEX(A$6:A$221,$A1259)-A$1125</f>
        <v>0.31944444444444442</v>
      </c>
      <c r="C1259" s="1">
        <f t="shared" si="1460"/>
        <v>0.14722222222222237</v>
      </c>
      <c r="D1259" s="1">
        <f t="shared" si="1460"/>
        <v>0.39166666666666683</v>
      </c>
      <c r="E1259" s="1">
        <f t="shared" ref="E1259:E1322" si="1461">INDEX(A$6:A$221,$A1259)-A$1126</f>
        <v>-1.298701298701288E-2</v>
      </c>
      <c r="F1259" s="1">
        <f t="shared" ref="F1259:F1322" si="1462">INDEX(B$6:B$221,$A1259)-B$1126</f>
        <v>-0.22337662337662323</v>
      </c>
      <c r="G1259" s="1">
        <f t="shared" ref="G1259:G1322" si="1463">INDEX(C$6:C$221,$A1259)-C$1126</f>
        <v>-1.298701298701288E-2</v>
      </c>
      <c r="H1259" s="1">
        <f t="shared" ref="H1259:H1322" si="1464">INDEX(A$6:A$221,$A1259)-A$1127</f>
        <v>-5.9701492537314049E-3</v>
      </c>
      <c r="I1259" s="1">
        <f t="shared" ref="I1259:I1322" si="1465">INDEX(B$6:B$221,$A1259)-B$1127</f>
        <v>0.42089552238805977</v>
      </c>
      <c r="J1259" s="1">
        <f t="shared" ref="J1259:J1322" si="1466">INDEX(C$6:C$221,$A1259)-C$1127</f>
        <v>-8.358208955223867E-2</v>
      </c>
      <c r="K1259" s="1">
        <f t="shared" ref="K1259:K1322" si="1467">SUMPRODUCT(B1259:D1259,B1259:D1259)</f>
        <v>0.27712191358024707</v>
      </c>
      <c r="L1259" s="1">
        <f t="shared" ref="L1259:L1322" si="1468">SUMPRODUCT(E1259:G1259,E1259:G1259)</f>
        <v>5.0234440883791469E-2</v>
      </c>
      <c r="M1259" s="1">
        <f t="shared" ref="M1259:M1322" si="1469">SUMPRODUCT(H1259:J1259,H1259:J1259)</f>
        <v>0.18417464914234799</v>
      </c>
      <c r="N1259" s="1">
        <f t="shared" ref="N1259:N1322" si="1470">MATCH(MIN(K1259:M1259),K1259:M1259, 0)</f>
        <v>2</v>
      </c>
      <c r="O1259" s="1">
        <f t="shared" ref="O1259:O1322" si="1471">IF(N1259=1,1,0)</f>
        <v>0</v>
      </c>
      <c r="P1259" s="1">
        <f t="shared" ref="P1259:P1322" si="1472">IF(N1259=2,1,0)</f>
        <v>1</v>
      </c>
      <c r="Q1259" s="1">
        <f t="shared" ref="Q1259:Q1322" si="1473">IF(N1259=3,1,0)</f>
        <v>0</v>
      </c>
      <c r="R1259" s="1">
        <f t="shared" ref="R1259:R1322" si="1474">IF(N1259=N1034, 0, 1)</f>
        <v>0</v>
      </c>
    </row>
    <row r="1260" spans="1:18" hidden="1" x14ac:dyDescent="0.3">
      <c r="A1260" s="1">
        <f t="shared" si="1416"/>
        <v>131</v>
      </c>
      <c r="B1260" s="1">
        <f t="shared" ref="B1260:D1260" si="1475">INDEX(A$6:A$221,$A1260)-A$1125</f>
        <v>0.31944444444444442</v>
      </c>
      <c r="C1260" s="1">
        <f t="shared" si="1475"/>
        <v>0.14722222222222237</v>
      </c>
      <c r="D1260" s="1">
        <f t="shared" si="1475"/>
        <v>0.5916666666666669</v>
      </c>
      <c r="E1260" s="1">
        <f t="shared" si="1461"/>
        <v>-1.298701298701288E-2</v>
      </c>
      <c r="F1260" s="1">
        <f t="shared" si="1462"/>
        <v>-0.22337662337662323</v>
      </c>
      <c r="G1260" s="1">
        <f t="shared" si="1463"/>
        <v>0.18701298701298719</v>
      </c>
      <c r="H1260" s="1">
        <f t="shared" si="1464"/>
        <v>-5.9701492537314049E-3</v>
      </c>
      <c r="I1260" s="1">
        <f t="shared" si="1465"/>
        <v>0.42089552238805977</v>
      </c>
      <c r="J1260" s="1">
        <f t="shared" si="1466"/>
        <v>0.1164179104477614</v>
      </c>
      <c r="K1260" s="1">
        <f t="shared" si="1467"/>
        <v>0.47378858024691384</v>
      </c>
      <c r="L1260" s="1">
        <f t="shared" si="1468"/>
        <v>8.5039635688986343E-2</v>
      </c>
      <c r="M1260" s="1">
        <f t="shared" si="1469"/>
        <v>0.19074181332145254</v>
      </c>
      <c r="N1260" s="1">
        <f t="shared" si="1470"/>
        <v>2</v>
      </c>
      <c r="O1260" s="1">
        <f t="shared" si="1471"/>
        <v>0</v>
      </c>
      <c r="P1260" s="1">
        <f t="shared" si="1472"/>
        <v>1</v>
      </c>
      <c r="Q1260" s="1">
        <f t="shared" si="1473"/>
        <v>0</v>
      </c>
      <c r="R1260" s="1">
        <f t="shared" si="1474"/>
        <v>0</v>
      </c>
    </row>
    <row r="1261" spans="1:18" hidden="1" x14ac:dyDescent="0.3">
      <c r="A1261" s="1">
        <f t="shared" si="1416"/>
        <v>132</v>
      </c>
      <c r="B1261" s="1">
        <f t="shared" ref="B1261:D1261" si="1476">INDEX(A$6:A$221,$A1261)-A$1125</f>
        <v>0.31944444444444442</v>
      </c>
      <c r="C1261" s="1">
        <f t="shared" si="1476"/>
        <v>0.14722222222222237</v>
      </c>
      <c r="D1261" s="1">
        <f t="shared" si="1476"/>
        <v>0.79166666666666696</v>
      </c>
      <c r="E1261" s="1">
        <f t="shared" si="1461"/>
        <v>-1.298701298701288E-2</v>
      </c>
      <c r="F1261" s="1">
        <f t="shared" si="1462"/>
        <v>-0.22337662337662323</v>
      </c>
      <c r="G1261" s="1">
        <f t="shared" si="1463"/>
        <v>0.38701298701298725</v>
      </c>
      <c r="H1261" s="1">
        <f t="shared" si="1464"/>
        <v>-5.9701492537314049E-3</v>
      </c>
      <c r="I1261" s="1">
        <f t="shared" si="1465"/>
        <v>0.42089552238805977</v>
      </c>
      <c r="J1261" s="1">
        <f t="shared" si="1466"/>
        <v>0.31641791044776146</v>
      </c>
      <c r="K1261" s="1">
        <f t="shared" si="1467"/>
        <v>0.75045524691358079</v>
      </c>
      <c r="L1261" s="1">
        <f t="shared" si="1468"/>
        <v>0.19984483049418125</v>
      </c>
      <c r="M1261" s="1">
        <f t="shared" si="1469"/>
        <v>0.27730897750055716</v>
      </c>
      <c r="N1261" s="1">
        <f t="shared" si="1470"/>
        <v>2</v>
      </c>
      <c r="O1261" s="1">
        <f t="shared" si="1471"/>
        <v>0</v>
      </c>
      <c r="P1261" s="1">
        <f t="shared" si="1472"/>
        <v>1</v>
      </c>
      <c r="Q1261" s="1">
        <f t="shared" si="1473"/>
        <v>0</v>
      </c>
      <c r="R1261" s="1">
        <f t="shared" si="1474"/>
        <v>0</v>
      </c>
    </row>
    <row r="1262" spans="1:18" hidden="1" x14ac:dyDescent="0.3">
      <c r="A1262" s="1">
        <f t="shared" si="1416"/>
        <v>133</v>
      </c>
      <c r="B1262" s="1">
        <f t="shared" ref="B1262:D1262" si="1477">INDEX(A$6:A$221,$A1262)-A$1125</f>
        <v>0.31944444444444442</v>
      </c>
      <c r="C1262" s="1">
        <f t="shared" si="1477"/>
        <v>0.34722222222222232</v>
      </c>
      <c r="D1262" s="1">
        <f t="shared" si="1477"/>
        <v>-0.20833333333333326</v>
      </c>
      <c r="E1262" s="1">
        <f t="shared" si="1461"/>
        <v>-1.298701298701288E-2</v>
      </c>
      <c r="F1262" s="1">
        <f t="shared" si="1462"/>
        <v>-2.3376623376623273E-2</v>
      </c>
      <c r="G1262" s="1">
        <f t="shared" si="1463"/>
        <v>-0.61298701298701297</v>
      </c>
      <c r="H1262" s="1">
        <f t="shared" si="1464"/>
        <v>-5.9701492537314049E-3</v>
      </c>
      <c r="I1262" s="1">
        <f t="shared" si="1465"/>
        <v>0.62089552238805967</v>
      </c>
      <c r="J1262" s="1">
        <f t="shared" si="1466"/>
        <v>-0.68358208955223876</v>
      </c>
      <c r="K1262" s="1">
        <f t="shared" si="1467"/>
        <v>0.26601080246913583</v>
      </c>
      <c r="L1262" s="1">
        <f t="shared" si="1468"/>
        <v>0.37646820711755774</v>
      </c>
      <c r="M1262" s="1">
        <f t="shared" si="1469"/>
        <v>0.85283136556025829</v>
      </c>
      <c r="N1262" s="1">
        <f t="shared" si="1470"/>
        <v>1</v>
      </c>
      <c r="O1262" s="1">
        <f t="shared" si="1471"/>
        <v>1</v>
      </c>
      <c r="P1262" s="1">
        <f t="shared" si="1472"/>
        <v>0</v>
      </c>
      <c r="Q1262" s="1">
        <f t="shared" si="1473"/>
        <v>0</v>
      </c>
      <c r="R1262" s="1">
        <f t="shared" si="1474"/>
        <v>0</v>
      </c>
    </row>
    <row r="1263" spans="1:18" hidden="1" x14ac:dyDescent="0.3">
      <c r="A1263" s="1">
        <f t="shared" si="1416"/>
        <v>134</v>
      </c>
      <c r="B1263" s="1">
        <f t="shared" ref="B1263:D1263" si="1478">INDEX(A$6:A$221,$A1263)-A$1125</f>
        <v>0.31944444444444442</v>
      </c>
      <c r="C1263" s="1">
        <f t="shared" si="1478"/>
        <v>0.34722222222222232</v>
      </c>
      <c r="D1263" s="1">
        <f t="shared" si="1478"/>
        <v>-8.3333333333332482E-3</v>
      </c>
      <c r="E1263" s="1">
        <f t="shared" si="1461"/>
        <v>-1.298701298701288E-2</v>
      </c>
      <c r="F1263" s="1">
        <f t="shared" si="1462"/>
        <v>-2.3376623376623273E-2</v>
      </c>
      <c r="G1263" s="1">
        <f t="shared" si="1463"/>
        <v>-0.41298701298701296</v>
      </c>
      <c r="H1263" s="1">
        <f t="shared" si="1464"/>
        <v>-5.9701492537314049E-3</v>
      </c>
      <c r="I1263" s="1">
        <f t="shared" si="1465"/>
        <v>0.62089552238805967</v>
      </c>
      <c r="J1263" s="1">
        <f t="shared" si="1466"/>
        <v>-0.48358208955223875</v>
      </c>
      <c r="K1263" s="1">
        <f t="shared" si="1467"/>
        <v>0.22267746913580252</v>
      </c>
      <c r="L1263" s="1">
        <f t="shared" si="1468"/>
        <v>0.17127340192275253</v>
      </c>
      <c r="M1263" s="1">
        <f t="shared" si="1469"/>
        <v>0.61939852973936271</v>
      </c>
      <c r="N1263" s="1">
        <f t="shared" si="1470"/>
        <v>2</v>
      </c>
      <c r="O1263" s="1">
        <f t="shared" si="1471"/>
        <v>0</v>
      </c>
      <c r="P1263" s="1">
        <f t="shared" si="1472"/>
        <v>1</v>
      </c>
      <c r="Q1263" s="1">
        <f t="shared" si="1473"/>
        <v>0</v>
      </c>
      <c r="R1263" s="1">
        <f t="shared" si="1474"/>
        <v>0</v>
      </c>
    </row>
    <row r="1264" spans="1:18" hidden="1" x14ac:dyDescent="0.3">
      <c r="A1264" s="1">
        <f t="shared" si="1416"/>
        <v>135</v>
      </c>
      <c r="B1264" s="1">
        <f t="shared" ref="B1264:D1264" si="1479">INDEX(A$6:A$221,$A1264)-A$1125</f>
        <v>0.31944444444444442</v>
      </c>
      <c r="C1264" s="1">
        <f t="shared" si="1479"/>
        <v>0.34722222222222232</v>
      </c>
      <c r="D1264" s="1">
        <f t="shared" si="1479"/>
        <v>0.19166666666666676</v>
      </c>
      <c r="E1264" s="1">
        <f t="shared" si="1461"/>
        <v>-1.298701298701288E-2</v>
      </c>
      <c r="F1264" s="1">
        <f t="shared" si="1462"/>
        <v>-2.3376623376623273E-2</v>
      </c>
      <c r="G1264" s="1">
        <f t="shared" si="1463"/>
        <v>-0.21298701298701295</v>
      </c>
      <c r="H1264" s="1">
        <f t="shared" si="1464"/>
        <v>-5.9701492537314049E-3</v>
      </c>
      <c r="I1264" s="1">
        <f t="shared" si="1465"/>
        <v>0.62089552238805967</v>
      </c>
      <c r="J1264" s="1">
        <f t="shared" si="1466"/>
        <v>-0.28358208955223874</v>
      </c>
      <c r="K1264" s="1">
        <f t="shared" si="1467"/>
        <v>0.25934413580246923</v>
      </c>
      <c r="L1264" s="1">
        <f t="shared" si="1468"/>
        <v>4.6078596727947348E-2</v>
      </c>
      <c r="M1264" s="1">
        <f t="shared" si="1469"/>
        <v>0.46596569391846726</v>
      </c>
      <c r="N1264" s="1">
        <f t="shared" si="1470"/>
        <v>2</v>
      </c>
      <c r="O1264" s="1">
        <f t="shared" si="1471"/>
        <v>0</v>
      </c>
      <c r="P1264" s="1">
        <f t="shared" si="1472"/>
        <v>1</v>
      </c>
      <c r="Q1264" s="1">
        <f t="shared" si="1473"/>
        <v>0</v>
      </c>
      <c r="R1264" s="1">
        <f t="shared" si="1474"/>
        <v>0</v>
      </c>
    </row>
    <row r="1265" spans="1:18" hidden="1" x14ac:dyDescent="0.3">
      <c r="A1265" s="1">
        <f t="shared" si="1416"/>
        <v>136</v>
      </c>
      <c r="B1265" s="1">
        <f t="shared" ref="B1265:D1265" si="1480">INDEX(A$6:A$221,$A1265)-A$1125</f>
        <v>0.31944444444444442</v>
      </c>
      <c r="C1265" s="1">
        <f t="shared" si="1480"/>
        <v>0.34722222222222232</v>
      </c>
      <c r="D1265" s="1">
        <f t="shared" si="1480"/>
        <v>0.39166666666666683</v>
      </c>
      <c r="E1265" s="1">
        <f t="shared" si="1461"/>
        <v>-1.298701298701288E-2</v>
      </c>
      <c r="F1265" s="1">
        <f t="shared" si="1462"/>
        <v>-2.3376623376623273E-2</v>
      </c>
      <c r="G1265" s="1">
        <f t="shared" si="1463"/>
        <v>-1.298701298701288E-2</v>
      </c>
      <c r="H1265" s="1">
        <f t="shared" si="1464"/>
        <v>-5.9701492537314049E-3</v>
      </c>
      <c r="I1265" s="1">
        <f t="shared" si="1465"/>
        <v>0.62089552238805967</v>
      </c>
      <c r="J1265" s="1">
        <f t="shared" si="1466"/>
        <v>-8.358208955223867E-2</v>
      </c>
      <c r="K1265" s="1">
        <f t="shared" si="1467"/>
        <v>0.37601080246913599</v>
      </c>
      <c r="L1265" s="1">
        <f t="shared" si="1468"/>
        <v>8.837915331421721E-4</v>
      </c>
      <c r="M1265" s="1">
        <f t="shared" si="1469"/>
        <v>0.39253285809757177</v>
      </c>
      <c r="N1265" s="1">
        <f t="shared" si="1470"/>
        <v>2</v>
      </c>
      <c r="O1265" s="1">
        <f t="shared" si="1471"/>
        <v>0</v>
      </c>
      <c r="P1265" s="1">
        <f t="shared" si="1472"/>
        <v>1</v>
      </c>
      <c r="Q1265" s="1">
        <f t="shared" si="1473"/>
        <v>0</v>
      </c>
      <c r="R1265" s="1">
        <f t="shared" si="1474"/>
        <v>0</v>
      </c>
    </row>
    <row r="1266" spans="1:18" hidden="1" x14ac:dyDescent="0.3">
      <c r="A1266" s="1">
        <f t="shared" si="1416"/>
        <v>137</v>
      </c>
      <c r="B1266" s="1">
        <f t="shared" ref="B1266:D1266" si="1481">INDEX(A$6:A$221,$A1266)-A$1125</f>
        <v>0.31944444444444442</v>
      </c>
      <c r="C1266" s="1">
        <f t="shared" si="1481"/>
        <v>0.34722222222222232</v>
      </c>
      <c r="D1266" s="1">
        <f t="shared" si="1481"/>
        <v>0.5916666666666669</v>
      </c>
      <c r="E1266" s="1">
        <f t="shared" si="1461"/>
        <v>-1.298701298701288E-2</v>
      </c>
      <c r="F1266" s="1">
        <f t="shared" si="1462"/>
        <v>-2.3376623376623273E-2</v>
      </c>
      <c r="G1266" s="1">
        <f t="shared" si="1463"/>
        <v>0.18701298701298719</v>
      </c>
      <c r="H1266" s="1">
        <f t="shared" si="1464"/>
        <v>-5.9701492537314049E-3</v>
      </c>
      <c r="I1266" s="1">
        <f t="shared" si="1465"/>
        <v>0.62089552238805967</v>
      </c>
      <c r="J1266" s="1">
        <f t="shared" si="1466"/>
        <v>0.1164179104477614</v>
      </c>
      <c r="K1266" s="1">
        <f t="shared" si="1467"/>
        <v>0.57267746913580275</v>
      </c>
      <c r="L1266" s="1">
        <f t="shared" si="1468"/>
        <v>3.5688986338337045E-2</v>
      </c>
      <c r="M1266" s="1">
        <f t="shared" si="1469"/>
        <v>0.39910002227667629</v>
      </c>
      <c r="N1266" s="1">
        <f t="shared" si="1470"/>
        <v>2</v>
      </c>
      <c r="O1266" s="1">
        <f t="shared" si="1471"/>
        <v>0</v>
      </c>
      <c r="P1266" s="1">
        <f t="shared" si="1472"/>
        <v>1</v>
      </c>
      <c r="Q1266" s="1">
        <f t="shared" si="1473"/>
        <v>0</v>
      </c>
      <c r="R1266" s="1">
        <f t="shared" si="1474"/>
        <v>0</v>
      </c>
    </row>
    <row r="1267" spans="1:18" hidden="1" x14ac:dyDescent="0.3">
      <c r="A1267" s="1">
        <f t="shared" si="1416"/>
        <v>138</v>
      </c>
      <c r="B1267" s="1">
        <f t="shared" ref="B1267:D1267" si="1482">INDEX(A$6:A$221,$A1267)-A$1125</f>
        <v>0.31944444444444442</v>
      </c>
      <c r="C1267" s="1">
        <f t="shared" si="1482"/>
        <v>0.34722222222222232</v>
      </c>
      <c r="D1267" s="1">
        <f t="shared" si="1482"/>
        <v>0.79166666666666696</v>
      </c>
      <c r="E1267" s="1">
        <f t="shared" si="1461"/>
        <v>-1.298701298701288E-2</v>
      </c>
      <c r="F1267" s="1">
        <f t="shared" si="1462"/>
        <v>-2.3376623376623273E-2</v>
      </c>
      <c r="G1267" s="1">
        <f t="shared" si="1463"/>
        <v>0.38701298701298725</v>
      </c>
      <c r="H1267" s="1">
        <f t="shared" si="1464"/>
        <v>-5.9701492537314049E-3</v>
      </c>
      <c r="I1267" s="1">
        <f t="shared" si="1465"/>
        <v>0.62089552238805967</v>
      </c>
      <c r="J1267" s="1">
        <f t="shared" si="1466"/>
        <v>0.31641791044776146</v>
      </c>
      <c r="K1267" s="1">
        <f t="shared" si="1467"/>
        <v>0.8493441358024697</v>
      </c>
      <c r="L1267" s="1">
        <f t="shared" si="1468"/>
        <v>0.15049418114353197</v>
      </c>
      <c r="M1267" s="1">
        <f t="shared" si="1469"/>
        <v>0.48566718645578089</v>
      </c>
      <c r="N1267" s="1">
        <f t="shared" si="1470"/>
        <v>2</v>
      </c>
      <c r="O1267" s="1">
        <f t="shared" si="1471"/>
        <v>0</v>
      </c>
      <c r="P1267" s="1">
        <f t="shared" si="1472"/>
        <v>1</v>
      </c>
      <c r="Q1267" s="1">
        <f t="shared" si="1473"/>
        <v>0</v>
      </c>
      <c r="R1267" s="1">
        <f t="shared" si="1474"/>
        <v>0</v>
      </c>
    </row>
    <row r="1268" spans="1:18" hidden="1" x14ac:dyDescent="0.3">
      <c r="A1268" s="1">
        <f t="shared" si="1416"/>
        <v>139</v>
      </c>
      <c r="B1268" s="1">
        <f t="shared" ref="B1268:D1268" si="1483">INDEX(A$6:A$221,$A1268)-A$1125</f>
        <v>0.31944444444444442</v>
      </c>
      <c r="C1268" s="1">
        <f t="shared" si="1483"/>
        <v>0.54722222222222228</v>
      </c>
      <c r="D1268" s="1">
        <f t="shared" si="1483"/>
        <v>-0.20833333333333326</v>
      </c>
      <c r="E1268" s="1">
        <f t="shared" si="1461"/>
        <v>-1.298701298701288E-2</v>
      </c>
      <c r="F1268" s="1">
        <f t="shared" si="1462"/>
        <v>0.17662337662337668</v>
      </c>
      <c r="G1268" s="1">
        <f t="shared" si="1463"/>
        <v>-0.61298701298701297</v>
      </c>
      <c r="H1268" s="1">
        <f t="shared" si="1464"/>
        <v>-5.9701492537314049E-3</v>
      </c>
      <c r="I1268" s="1">
        <f t="shared" si="1465"/>
        <v>0.82089552238805963</v>
      </c>
      <c r="J1268" s="1">
        <f t="shared" si="1466"/>
        <v>-0.68358208955223876</v>
      </c>
      <c r="K1268" s="1">
        <f t="shared" si="1467"/>
        <v>0.44489969135802471</v>
      </c>
      <c r="L1268" s="1">
        <f t="shared" si="1468"/>
        <v>0.40711755776690844</v>
      </c>
      <c r="M1268" s="1">
        <f t="shared" si="1469"/>
        <v>1.1411895745154821</v>
      </c>
      <c r="N1268" s="1">
        <f t="shared" si="1470"/>
        <v>2</v>
      </c>
      <c r="O1268" s="1">
        <f t="shared" si="1471"/>
        <v>0</v>
      </c>
      <c r="P1268" s="1">
        <f t="shared" si="1472"/>
        <v>1</v>
      </c>
      <c r="Q1268" s="1">
        <f t="shared" si="1473"/>
        <v>0</v>
      </c>
      <c r="R1268" s="1">
        <f t="shared" si="1474"/>
        <v>0</v>
      </c>
    </row>
    <row r="1269" spans="1:18" hidden="1" x14ac:dyDescent="0.3">
      <c r="A1269" s="1">
        <f t="shared" si="1416"/>
        <v>140</v>
      </c>
      <c r="B1269" s="1">
        <f t="shared" ref="B1269:D1269" si="1484">INDEX(A$6:A$221,$A1269)-A$1125</f>
        <v>0.31944444444444442</v>
      </c>
      <c r="C1269" s="1">
        <f t="shared" si="1484"/>
        <v>0.54722222222222228</v>
      </c>
      <c r="D1269" s="1">
        <f t="shared" si="1484"/>
        <v>-8.3333333333332482E-3</v>
      </c>
      <c r="E1269" s="1">
        <f t="shared" si="1461"/>
        <v>-1.298701298701288E-2</v>
      </c>
      <c r="F1269" s="1">
        <f t="shared" si="1462"/>
        <v>0.17662337662337668</v>
      </c>
      <c r="G1269" s="1">
        <f t="shared" si="1463"/>
        <v>-0.41298701298701296</v>
      </c>
      <c r="H1269" s="1">
        <f t="shared" si="1464"/>
        <v>-5.9701492537314049E-3</v>
      </c>
      <c r="I1269" s="1">
        <f t="shared" si="1465"/>
        <v>0.82089552238805963</v>
      </c>
      <c r="J1269" s="1">
        <f t="shared" si="1466"/>
        <v>-0.48358208955223875</v>
      </c>
      <c r="K1269" s="1">
        <f t="shared" si="1467"/>
        <v>0.40156635802469143</v>
      </c>
      <c r="L1269" s="1">
        <f t="shared" si="1468"/>
        <v>0.20192275257210321</v>
      </c>
      <c r="M1269" s="1">
        <f t="shared" si="1469"/>
        <v>0.90775673869458662</v>
      </c>
      <c r="N1269" s="1">
        <f t="shared" si="1470"/>
        <v>2</v>
      </c>
      <c r="O1269" s="1">
        <f t="shared" si="1471"/>
        <v>0</v>
      </c>
      <c r="P1269" s="1">
        <f t="shared" si="1472"/>
        <v>1</v>
      </c>
      <c r="Q1269" s="1">
        <f t="shared" si="1473"/>
        <v>0</v>
      </c>
      <c r="R1269" s="1">
        <f t="shared" si="1474"/>
        <v>0</v>
      </c>
    </row>
    <row r="1270" spans="1:18" hidden="1" x14ac:dyDescent="0.3">
      <c r="A1270" s="1">
        <f t="shared" si="1416"/>
        <v>141</v>
      </c>
      <c r="B1270" s="1">
        <f t="shared" ref="B1270:D1270" si="1485">INDEX(A$6:A$221,$A1270)-A$1125</f>
        <v>0.31944444444444442</v>
      </c>
      <c r="C1270" s="1">
        <f t="shared" si="1485"/>
        <v>0.54722222222222228</v>
      </c>
      <c r="D1270" s="1">
        <f t="shared" si="1485"/>
        <v>0.19166666666666676</v>
      </c>
      <c r="E1270" s="1">
        <f t="shared" si="1461"/>
        <v>-1.298701298701288E-2</v>
      </c>
      <c r="F1270" s="1">
        <f t="shared" si="1462"/>
        <v>0.17662337662337668</v>
      </c>
      <c r="G1270" s="1">
        <f t="shared" si="1463"/>
        <v>-0.21298701298701295</v>
      </c>
      <c r="H1270" s="1">
        <f t="shared" si="1464"/>
        <v>-5.9701492537314049E-3</v>
      </c>
      <c r="I1270" s="1">
        <f t="shared" si="1465"/>
        <v>0.82089552238805963</v>
      </c>
      <c r="J1270" s="1">
        <f t="shared" si="1466"/>
        <v>-0.28358208955223874</v>
      </c>
      <c r="K1270" s="1">
        <f t="shared" si="1467"/>
        <v>0.43823302469135811</v>
      </c>
      <c r="L1270" s="1">
        <f t="shared" si="1468"/>
        <v>7.6727947377298017E-2</v>
      </c>
      <c r="M1270" s="1">
        <f t="shared" si="1469"/>
        <v>0.75432390287369111</v>
      </c>
      <c r="N1270" s="1">
        <f t="shared" si="1470"/>
        <v>2</v>
      </c>
      <c r="O1270" s="1">
        <f t="shared" si="1471"/>
        <v>0</v>
      </c>
      <c r="P1270" s="1">
        <f t="shared" si="1472"/>
        <v>1</v>
      </c>
      <c r="Q1270" s="1">
        <f t="shared" si="1473"/>
        <v>0</v>
      </c>
      <c r="R1270" s="1">
        <f t="shared" si="1474"/>
        <v>0</v>
      </c>
    </row>
    <row r="1271" spans="1:18" hidden="1" x14ac:dyDescent="0.3">
      <c r="A1271" s="1">
        <f t="shared" si="1416"/>
        <v>142</v>
      </c>
      <c r="B1271" s="1">
        <f t="shared" ref="B1271:D1271" si="1486">INDEX(A$6:A$221,$A1271)-A$1125</f>
        <v>0.31944444444444442</v>
      </c>
      <c r="C1271" s="1">
        <f t="shared" si="1486"/>
        <v>0.54722222222222228</v>
      </c>
      <c r="D1271" s="1">
        <f t="shared" si="1486"/>
        <v>0.39166666666666683</v>
      </c>
      <c r="E1271" s="1">
        <f t="shared" si="1461"/>
        <v>-1.298701298701288E-2</v>
      </c>
      <c r="F1271" s="1">
        <f t="shared" si="1462"/>
        <v>0.17662337662337668</v>
      </c>
      <c r="G1271" s="1">
        <f t="shared" si="1463"/>
        <v>-1.298701298701288E-2</v>
      </c>
      <c r="H1271" s="1">
        <f t="shared" si="1464"/>
        <v>-5.9701492537314049E-3</v>
      </c>
      <c r="I1271" s="1">
        <f t="shared" si="1465"/>
        <v>0.82089552238805963</v>
      </c>
      <c r="J1271" s="1">
        <f t="shared" si="1466"/>
        <v>-8.358208955223867E-2</v>
      </c>
      <c r="K1271" s="1">
        <f t="shared" si="1467"/>
        <v>0.55489969135802486</v>
      </c>
      <c r="L1271" s="1">
        <f t="shared" si="1468"/>
        <v>3.1533142182492847E-2</v>
      </c>
      <c r="M1271" s="1">
        <f t="shared" si="1469"/>
        <v>0.68089106705279556</v>
      </c>
      <c r="N1271" s="1">
        <f t="shared" si="1470"/>
        <v>2</v>
      </c>
      <c r="O1271" s="1">
        <f t="shared" si="1471"/>
        <v>0</v>
      </c>
      <c r="P1271" s="1">
        <f t="shared" si="1472"/>
        <v>1</v>
      </c>
      <c r="Q1271" s="1">
        <f t="shared" si="1473"/>
        <v>0</v>
      </c>
      <c r="R1271" s="1">
        <f t="shared" si="1474"/>
        <v>0</v>
      </c>
    </row>
    <row r="1272" spans="1:18" hidden="1" x14ac:dyDescent="0.3">
      <c r="A1272" s="1">
        <f t="shared" si="1416"/>
        <v>143</v>
      </c>
      <c r="B1272" s="1">
        <f t="shared" ref="B1272:D1272" si="1487">INDEX(A$6:A$221,$A1272)-A$1125</f>
        <v>0.31944444444444442</v>
      </c>
      <c r="C1272" s="1">
        <f t="shared" si="1487"/>
        <v>0.54722222222222228</v>
      </c>
      <c r="D1272" s="1">
        <f t="shared" si="1487"/>
        <v>0.5916666666666669</v>
      </c>
      <c r="E1272" s="1">
        <f t="shared" si="1461"/>
        <v>-1.298701298701288E-2</v>
      </c>
      <c r="F1272" s="1">
        <f t="shared" si="1462"/>
        <v>0.17662337662337668</v>
      </c>
      <c r="G1272" s="1">
        <f t="shared" si="1463"/>
        <v>0.18701298701298719</v>
      </c>
      <c r="H1272" s="1">
        <f t="shared" si="1464"/>
        <v>-5.9701492537314049E-3</v>
      </c>
      <c r="I1272" s="1">
        <f t="shared" si="1465"/>
        <v>0.82089552238805963</v>
      </c>
      <c r="J1272" s="1">
        <f t="shared" si="1466"/>
        <v>0.1164179104477614</v>
      </c>
      <c r="K1272" s="1">
        <f t="shared" si="1467"/>
        <v>0.75156635802469163</v>
      </c>
      <c r="L1272" s="1">
        <f t="shared" si="1468"/>
        <v>6.6338336987687721E-2</v>
      </c>
      <c r="M1272" s="1">
        <f t="shared" si="1469"/>
        <v>0.6874582312319002</v>
      </c>
      <c r="N1272" s="1">
        <f t="shared" si="1470"/>
        <v>2</v>
      </c>
      <c r="O1272" s="1">
        <f t="shared" si="1471"/>
        <v>0</v>
      </c>
      <c r="P1272" s="1">
        <f t="shared" si="1472"/>
        <v>1</v>
      </c>
      <c r="Q1272" s="1">
        <f t="shared" si="1473"/>
        <v>0</v>
      </c>
      <c r="R1272" s="1">
        <f t="shared" si="1474"/>
        <v>0</v>
      </c>
    </row>
    <row r="1273" spans="1:18" hidden="1" x14ac:dyDescent="0.3">
      <c r="A1273" s="1">
        <f t="shared" si="1416"/>
        <v>144</v>
      </c>
      <c r="B1273" s="1">
        <f t="shared" ref="B1273:D1273" si="1488">INDEX(A$6:A$221,$A1273)-A$1125</f>
        <v>0.31944444444444442</v>
      </c>
      <c r="C1273" s="1">
        <f t="shared" si="1488"/>
        <v>0.54722222222222228</v>
      </c>
      <c r="D1273" s="1">
        <f t="shared" si="1488"/>
        <v>0.79166666666666696</v>
      </c>
      <c r="E1273" s="1">
        <f t="shared" si="1461"/>
        <v>-1.298701298701288E-2</v>
      </c>
      <c r="F1273" s="1">
        <f t="shared" si="1462"/>
        <v>0.17662337662337668</v>
      </c>
      <c r="G1273" s="1">
        <f t="shared" si="1463"/>
        <v>0.38701298701298725</v>
      </c>
      <c r="H1273" s="1">
        <f t="shared" si="1464"/>
        <v>-5.9701492537314049E-3</v>
      </c>
      <c r="I1273" s="1">
        <f t="shared" si="1465"/>
        <v>0.82089552238805963</v>
      </c>
      <c r="J1273" s="1">
        <f t="shared" si="1466"/>
        <v>0.31641791044776146</v>
      </c>
      <c r="K1273" s="1">
        <f t="shared" si="1467"/>
        <v>1.0282330246913585</v>
      </c>
      <c r="L1273" s="1">
        <f t="shared" si="1468"/>
        <v>0.18114353179288264</v>
      </c>
      <c r="M1273" s="1">
        <f t="shared" si="1469"/>
        <v>0.77402539541100479</v>
      </c>
      <c r="N1273" s="1">
        <f t="shared" si="1470"/>
        <v>2</v>
      </c>
      <c r="O1273" s="1">
        <f t="shared" si="1471"/>
        <v>0</v>
      </c>
      <c r="P1273" s="1">
        <f t="shared" si="1472"/>
        <v>1</v>
      </c>
      <c r="Q1273" s="1">
        <f t="shared" si="1473"/>
        <v>0</v>
      </c>
      <c r="R1273" s="1">
        <f t="shared" si="1474"/>
        <v>0</v>
      </c>
    </row>
    <row r="1274" spans="1:18" hidden="1" x14ac:dyDescent="0.3">
      <c r="A1274" s="1">
        <f t="shared" si="1416"/>
        <v>145</v>
      </c>
      <c r="B1274" s="1">
        <f t="shared" ref="B1274:D1274" si="1489">INDEX(A$6:A$221,$A1274)-A$1125</f>
        <v>0.51944444444444438</v>
      </c>
      <c r="C1274" s="1">
        <f t="shared" si="1489"/>
        <v>-0.45277777777777772</v>
      </c>
      <c r="D1274" s="1">
        <f t="shared" si="1489"/>
        <v>-0.20833333333333326</v>
      </c>
      <c r="E1274" s="1">
        <f t="shared" si="1461"/>
        <v>0.18701298701298708</v>
      </c>
      <c r="F1274" s="1">
        <f t="shared" si="1462"/>
        <v>-0.82337662337662332</v>
      </c>
      <c r="G1274" s="1">
        <f t="shared" si="1463"/>
        <v>-0.61298701298701297</v>
      </c>
      <c r="H1274" s="1">
        <f t="shared" si="1464"/>
        <v>0.19402985074626855</v>
      </c>
      <c r="I1274" s="1">
        <f t="shared" si="1465"/>
        <v>-0.17910447761194032</v>
      </c>
      <c r="J1274" s="1">
        <f t="shared" si="1466"/>
        <v>-0.68358208955223876</v>
      </c>
      <c r="K1274" s="1">
        <f t="shared" si="1467"/>
        <v>0.5182330246913579</v>
      </c>
      <c r="L1274" s="1">
        <f t="shared" si="1468"/>
        <v>1.0886759993253499</v>
      </c>
      <c r="M1274" s="1">
        <f t="shared" si="1469"/>
        <v>0.53701047003787028</v>
      </c>
      <c r="N1274" s="1">
        <f t="shared" si="1470"/>
        <v>1</v>
      </c>
      <c r="O1274" s="1">
        <f t="shared" si="1471"/>
        <v>1</v>
      </c>
      <c r="P1274" s="1">
        <f t="shared" si="1472"/>
        <v>0</v>
      </c>
      <c r="Q1274" s="1">
        <f t="shared" si="1473"/>
        <v>0</v>
      </c>
      <c r="R1274" s="1">
        <f t="shared" si="1474"/>
        <v>0</v>
      </c>
    </row>
    <row r="1275" spans="1:18" hidden="1" x14ac:dyDescent="0.3">
      <c r="A1275" s="1">
        <f t="shared" si="1416"/>
        <v>146</v>
      </c>
      <c r="B1275" s="1">
        <f t="shared" ref="B1275:D1275" si="1490">INDEX(A$6:A$221,$A1275)-A$1125</f>
        <v>0.51944444444444438</v>
      </c>
      <c r="C1275" s="1">
        <f t="shared" si="1490"/>
        <v>-0.45277777777777772</v>
      </c>
      <c r="D1275" s="1">
        <f t="shared" si="1490"/>
        <v>-8.3333333333332482E-3</v>
      </c>
      <c r="E1275" s="1">
        <f t="shared" si="1461"/>
        <v>0.18701298701298708</v>
      </c>
      <c r="F1275" s="1">
        <f t="shared" si="1462"/>
        <v>-0.82337662337662332</v>
      </c>
      <c r="G1275" s="1">
        <f t="shared" si="1463"/>
        <v>-0.41298701298701296</v>
      </c>
      <c r="H1275" s="1">
        <f t="shared" si="1464"/>
        <v>0.19402985074626855</v>
      </c>
      <c r="I1275" s="1">
        <f t="shared" si="1465"/>
        <v>-0.17910447761194032</v>
      </c>
      <c r="J1275" s="1">
        <f t="shared" si="1466"/>
        <v>-0.48358208955223875</v>
      </c>
      <c r="K1275" s="1">
        <f t="shared" si="1467"/>
        <v>0.47489969135802457</v>
      </c>
      <c r="L1275" s="1">
        <f t="shared" si="1468"/>
        <v>0.88348119413054471</v>
      </c>
      <c r="M1275" s="1">
        <f t="shared" si="1469"/>
        <v>0.30357763421697476</v>
      </c>
      <c r="N1275" s="1">
        <f t="shared" si="1470"/>
        <v>3</v>
      </c>
      <c r="O1275" s="1">
        <f t="shared" si="1471"/>
        <v>0</v>
      </c>
      <c r="P1275" s="1">
        <f t="shared" si="1472"/>
        <v>0</v>
      </c>
      <c r="Q1275" s="1">
        <f t="shared" si="1473"/>
        <v>1</v>
      </c>
      <c r="R1275" s="1">
        <f t="shared" si="1474"/>
        <v>0</v>
      </c>
    </row>
    <row r="1276" spans="1:18" hidden="1" x14ac:dyDescent="0.3">
      <c r="A1276" s="1">
        <f t="shared" si="1416"/>
        <v>147</v>
      </c>
      <c r="B1276" s="1">
        <f t="shared" ref="B1276:D1276" si="1491">INDEX(A$6:A$221,$A1276)-A$1125</f>
        <v>0.51944444444444438</v>
      </c>
      <c r="C1276" s="1">
        <f t="shared" si="1491"/>
        <v>-0.45277777777777772</v>
      </c>
      <c r="D1276" s="1">
        <f t="shared" si="1491"/>
        <v>0.19166666666666676</v>
      </c>
      <c r="E1276" s="1">
        <f t="shared" si="1461"/>
        <v>0.18701298701298708</v>
      </c>
      <c r="F1276" s="1">
        <f t="shared" si="1462"/>
        <v>-0.82337662337662332</v>
      </c>
      <c r="G1276" s="1">
        <f t="shared" si="1463"/>
        <v>-0.21298701298701295</v>
      </c>
      <c r="H1276" s="1">
        <f t="shared" si="1464"/>
        <v>0.19402985074626855</v>
      </c>
      <c r="I1276" s="1">
        <f t="shared" si="1465"/>
        <v>-0.17910447761194032</v>
      </c>
      <c r="J1276" s="1">
        <f t="shared" si="1466"/>
        <v>-0.28358208955223874</v>
      </c>
      <c r="K1276" s="1">
        <f t="shared" si="1467"/>
        <v>0.5115663580246913</v>
      </c>
      <c r="L1276" s="1">
        <f t="shared" si="1468"/>
        <v>0.75828638893573952</v>
      </c>
      <c r="M1276" s="1">
        <f t="shared" si="1469"/>
        <v>0.15014479839607925</v>
      </c>
      <c r="N1276" s="1">
        <f t="shared" si="1470"/>
        <v>3</v>
      </c>
      <c r="O1276" s="1">
        <f t="shared" si="1471"/>
        <v>0</v>
      </c>
      <c r="P1276" s="1">
        <f t="shared" si="1472"/>
        <v>0</v>
      </c>
      <c r="Q1276" s="1">
        <f t="shared" si="1473"/>
        <v>1</v>
      </c>
      <c r="R1276" s="1">
        <f t="shared" si="1474"/>
        <v>0</v>
      </c>
    </row>
    <row r="1277" spans="1:18" hidden="1" x14ac:dyDescent="0.3">
      <c r="A1277" s="1">
        <f t="shared" si="1416"/>
        <v>148</v>
      </c>
      <c r="B1277" s="1">
        <f t="shared" ref="B1277:D1277" si="1492">INDEX(A$6:A$221,$A1277)-A$1125</f>
        <v>0.51944444444444438</v>
      </c>
      <c r="C1277" s="1">
        <f t="shared" si="1492"/>
        <v>-0.45277777777777772</v>
      </c>
      <c r="D1277" s="1">
        <f t="shared" si="1492"/>
        <v>0.39166666666666683</v>
      </c>
      <c r="E1277" s="1">
        <f t="shared" si="1461"/>
        <v>0.18701298701298708</v>
      </c>
      <c r="F1277" s="1">
        <f t="shared" si="1462"/>
        <v>-0.82337662337662332</v>
      </c>
      <c r="G1277" s="1">
        <f t="shared" si="1463"/>
        <v>-1.298701298701288E-2</v>
      </c>
      <c r="H1277" s="1">
        <f t="shared" si="1464"/>
        <v>0.19402985074626855</v>
      </c>
      <c r="I1277" s="1">
        <f t="shared" si="1465"/>
        <v>-0.17910447761194032</v>
      </c>
      <c r="J1277" s="1">
        <f t="shared" si="1466"/>
        <v>-8.358208955223867E-2</v>
      </c>
      <c r="K1277" s="1">
        <f t="shared" si="1467"/>
        <v>0.628233024691358</v>
      </c>
      <c r="L1277" s="1">
        <f t="shared" si="1468"/>
        <v>0.7130915837409344</v>
      </c>
      <c r="M1277" s="1">
        <f t="shared" si="1469"/>
        <v>7.6711962575183729E-2</v>
      </c>
      <c r="N1277" s="1">
        <f t="shared" si="1470"/>
        <v>3</v>
      </c>
      <c r="O1277" s="1">
        <f t="shared" si="1471"/>
        <v>0</v>
      </c>
      <c r="P1277" s="1">
        <f t="shared" si="1472"/>
        <v>0</v>
      </c>
      <c r="Q1277" s="1">
        <f t="shared" si="1473"/>
        <v>1</v>
      </c>
      <c r="R1277" s="1">
        <f t="shared" si="1474"/>
        <v>0</v>
      </c>
    </row>
    <row r="1278" spans="1:18" hidden="1" x14ac:dyDescent="0.3">
      <c r="A1278" s="1">
        <f t="shared" si="1416"/>
        <v>149</v>
      </c>
      <c r="B1278" s="1">
        <f t="shared" ref="B1278:D1278" si="1493">INDEX(A$6:A$221,$A1278)-A$1125</f>
        <v>0.51944444444444438</v>
      </c>
      <c r="C1278" s="1">
        <f t="shared" si="1493"/>
        <v>-0.45277777777777772</v>
      </c>
      <c r="D1278" s="1">
        <f t="shared" si="1493"/>
        <v>0.5916666666666669</v>
      </c>
      <c r="E1278" s="1">
        <f t="shared" si="1461"/>
        <v>0.18701298701298708</v>
      </c>
      <c r="F1278" s="1">
        <f t="shared" si="1462"/>
        <v>-0.82337662337662332</v>
      </c>
      <c r="G1278" s="1">
        <f t="shared" si="1463"/>
        <v>0.18701298701298719</v>
      </c>
      <c r="H1278" s="1">
        <f t="shared" si="1464"/>
        <v>0.19402985074626855</v>
      </c>
      <c r="I1278" s="1">
        <f t="shared" si="1465"/>
        <v>-0.17910447761194032</v>
      </c>
      <c r="J1278" s="1">
        <f t="shared" si="1466"/>
        <v>0.1164179104477614</v>
      </c>
      <c r="K1278" s="1">
        <f t="shared" si="1467"/>
        <v>0.82489969135802488</v>
      </c>
      <c r="L1278" s="1">
        <f t="shared" si="1468"/>
        <v>0.74789677854612924</v>
      </c>
      <c r="M1278" s="1">
        <f t="shared" si="1469"/>
        <v>8.327912675428828E-2</v>
      </c>
      <c r="N1278" s="1">
        <f t="shared" si="1470"/>
        <v>3</v>
      </c>
      <c r="O1278" s="1">
        <f t="shared" si="1471"/>
        <v>0</v>
      </c>
      <c r="P1278" s="1">
        <f t="shared" si="1472"/>
        <v>0</v>
      </c>
      <c r="Q1278" s="1">
        <f t="shared" si="1473"/>
        <v>1</v>
      </c>
      <c r="R1278" s="1">
        <f t="shared" si="1474"/>
        <v>0</v>
      </c>
    </row>
    <row r="1279" spans="1:18" hidden="1" x14ac:dyDescent="0.3">
      <c r="A1279" s="1">
        <f t="shared" si="1416"/>
        <v>150</v>
      </c>
      <c r="B1279" s="1">
        <f t="shared" ref="B1279:D1279" si="1494">INDEX(A$6:A$221,$A1279)-A$1125</f>
        <v>0.51944444444444438</v>
      </c>
      <c r="C1279" s="1">
        <f t="shared" si="1494"/>
        <v>-0.45277777777777772</v>
      </c>
      <c r="D1279" s="1">
        <f t="shared" si="1494"/>
        <v>0.79166666666666696</v>
      </c>
      <c r="E1279" s="1">
        <f t="shared" si="1461"/>
        <v>0.18701298701298708</v>
      </c>
      <c r="F1279" s="1">
        <f t="shared" si="1462"/>
        <v>-0.82337662337662332</v>
      </c>
      <c r="G1279" s="1">
        <f t="shared" si="1463"/>
        <v>0.38701298701298725</v>
      </c>
      <c r="H1279" s="1">
        <f t="shared" si="1464"/>
        <v>0.19402985074626855</v>
      </c>
      <c r="I1279" s="1">
        <f t="shared" si="1465"/>
        <v>-0.17910447761194032</v>
      </c>
      <c r="J1279" s="1">
        <f t="shared" si="1466"/>
        <v>0.31641791044776146</v>
      </c>
      <c r="K1279" s="1">
        <f t="shared" si="1467"/>
        <v>1.1015663580246917</v>
      </c>
      <c r="L1279" s="1">
        <f t="shared" si="1468"/>
        <v>0.86270197335132415</v>
      </c>
      <c r="M1279" s="1">
        <f t="shared" si="1469"/>
        <v>0.16984629093339287</v>
      </c>
      <c r="N1279" s="1">
        <f t="shared" si="1470"/>
        <v>3</v>
      </c>
      <c r="O1279" s="1">
        <f t="shared" si="1471"/>
        <v>0</v>
      </c>
      <c r="P1279" s="1">
        <f t="shared" si="1472"/>
        <v>0</v>
      </c>
      <c r="Q1279" s="1">
        <f t="shared" si="1473"/>
        <v>1</v>
      </c>
      <c r="R1279" s="1">
        <f t="shared" si="1474"/>
        <v>0</v>
      </c>
    </row>
    <row r="1280" spans="1:18" hidden="1" x14ac:dyDescent="0.3">
      <c r="A1280" s="1">
        <f t="shared" ref="A1280" si="1495">A1279+1</f>
        <v>151</v>
      </c>
      <c r="B1280" s="1">
        <f t="shared" ref="B1280:D1280" si="1496">INDEX(A$6:A$221,$A1280)-A$1125</f>
        <v>0.51944444444444438</v>
      </c>
      <c r="C1280" s="1">
        <f t="shared" si="1496"/>
        <v>-0.25277777777777771</v>
      </c>
      <c r="D1280" s="1">
        <f t="shared" si="1496"/>
        <v>-0.20833333333333326</v>
      </c>
      <c r="E1280" s="1">
        <f t="shared" si="1461"/>
        <v>0.18701298701298708</v>
      </c>
      <c r="F1280" s="1">
        <f t="shared" si="1462"/>
        <v>-0.62337662337662336</v>
      </c>
      <c r="G1280" s="1">
        <f t="shared" si="1463"/>
        <v>-0.61298701298701297</v>
      </c>
      <c r="H1280" s="1">
        <f t="shared" si="1464"/>
        <v>0.19402985074626855</v>
      </c>
      <c r="I1280" s="1">
        <f t="shared" si="1465"/>
        <v>2.0895522388059695E-2</v>
      </c>
      <c r="J1280" s="1">
        <f t="shared" si="1466"/>
        <v>-0.68358208955223876</v>
      </c>
      <c r="K1280" s="1">
        <f t="shared" si="1467"/>
        <v>0.37712191358024677</v>
      </c>
      <c r="L1280" s="1">
        <f t="shared" si="1468"/>
        <v>0.79932534997470062</v>
      </c>
      <c r="M1280" s="1">
        <f t="shared" si="1469"/>
        <v>0.50536867899309412</v>
      </c>
      <c r="N1280" s="1">
        <f t="shared" si="1470"/>
        <v>1</v>
      </c>
      <c r="O1280" s="1">
        <f t="shared" si="1471"/>
        <v>1</v>
      </c>
      <c r="P1280" s="1">
        <f t="shared" si="1472"/>
        <v>0</v>
      </c>
      <c r="Q1280" s="1">
        <f t="shared" si="1473"/>
        <v>0</v>
      </c>
      <c r="R1280" s="1">
        <f t="shared" si="1474"/>
        <v>0</v>
      </c>
    </row>
    <row r="1281" spans="1:18" hidden="1" x14ac:dyDescent="0.3">
      <c r="A1281" s="1">
        <f>A1280+1</f>
        <v>152</v>
      </c>
      <c r="B1281" s="1">
        <f t="shared" ref="B1281:D1281" si="1497">INDEX(A$6:A$221,$A1281)-A$1125</f>
        <v>0.51944444444444438</v>
      </c>
      <c r="C1281" s="1">
        <f t="shared" si="1497"/>
        <v>-0.25277777777777771</v>
      </c>
      <c r="D1281" s="1">
        <f t="shared" si="1497"/>
        <v>-8.3333333333332482E-3</v>
      </c>
      <c r="E1281" s="1">
        <f t="shared" si="1461"/>
        <v>0.18701298701298708</v>
      </c>
      <c r="F1281" s="1">
        <f t="shared" si="1462"/>
        <v>-0.62337662337662336</v>
      </c>
      <c r="G1281" s="1">
        <f t="shared" si="1463"/>
        <v>-0.41298701298701296</v>
      </c>
      <c r="H1281" s="1">
        <f t="shared" si="1464"/>
        <v>0.19402985074626855</v>
      </c>
      <c r="I1281" s="1">
        <f t="shared" si="1465"/>
        <v>2.0895522388059695E-2</v>
      </c>
      <c r="J1281" s="1">
        <f t="shared" si="1466"/>
        <v>-0.48358208955223875</v>
      </c>
      <c r="K1281" s="1">
        <f t="shared" si="1467"/>
        <v>0.33378858024691349</v>
      </c>
      <c r="L1281" s="1">
        <f t="shared" si="1468"/>
        <v>0.59413054477989546</v>
      </c>
      <c r="M1281" s="1">
        <f t="shared" si="1469"/>
        <v>0.2719358431721986</v>
      </c>
      <c r="N1281" s="1">
        <f t="shared" si="1470"/>
        <v>3</v>
      </c>
      <c r="O1281" s="1">
        <f t="shared" si="1471"/>
        <v>0</v>
      </c>
      <c r="P1281" s="1">
        <f t="shared" si="1472"/>
        <v>0</v>
      </c>
      <c r="Q1281" s="1">
        <f t="shared" si="1473"/>
        <v>1</v>
      </c>
      <c r="R1281" s="1">
        <f t="shared" si="1474"/>
        <v>0</v>
      </c>
    </row>
    <row r="1282" spans="1:18" hidden="1" x14ac:dyDescent="0.3">
      <c r="A1282" s="1">
        <f t="shared" ref="A1282:A1289" si="1498">A1281+1</f>
        <v>153</v>
      </c>
      <c r="B1282" s="1">
        <f t="shared" ref="B1282:D1282" si="1499">INDEX(A$6:A$221,$A1282)-A$1125</f>
        <v>0.51944444444444438</v>
      </c>
      <c r="C1282" s="1">
        <f t="shared" si="1499"/>
        <v>-0.25277777777777771</v>
      </c>
      <c r="D1282" s="1">
        <f t="shared" si="1499"/>
        <v>0.19166666666666676</v>
      </c>
      <c r="E1282" s="1">
        <f t="shared" si="1461"/>
        <v>0.18701298701298708</v>
      </c>
      <c r="F1282" s="1">
        <f t="shared" si="1462"/>
        <v>-0.62337662337662336</v>
      </c>
      <c r="G1282" s="1">
        <f t="shared" si="1463"/>
        <v>-0.21298701298701295</v>
      </c>
      <c r="H1282" s="1">
        <f t="shared" si="1464"/>
        <v>0.19402985074626855</v>
      </c>
      <c r="I1282" s="1">
        <f t="shared" si="1465"/>
        <v>2.0895522388059695E-2</v>
      </c>
      <c r="J1282" s="1">
        <f t="shared" si="1466"/>
        <v>-0.28358208955223874</v>
      </c>
      <c r="K1282" s="1">
        <f t="shared" si="1467"/>
        <v>0.37045524691358017</v>
      </c>
      <c r="L1282" s="1">
        <f t="shared" si="1468"/>
        <v>0.46893573958509027</v>
      </c>
      <c r="M1282" s="1">
        <f t="shared" si="1469"/>
        <v>0.11850300735130312</v>
      </c>
      <c r="N1282" s="1">
        <f t="shared" si="1470"/>
        <v>3</v>
      </c>
      <c r="O1282" s="1">
        <f t="shared" si="1471"/>
        <v>0</v>
      </c>
      <c r="P1282" s="1">
        <f t="shared" si="1472"/>
        <v>0</v>
      </c>
      <c r="Q1282" s="1">
        <f t="shared" si="1473"/>
        <v>1</v>
      </c>
      <c r="R1282" s="1">
        <f t="shared" si="1474"/>
        <v>0</v>
      </c>
    </row>
    <row r="1283" spans="1:18" hidden="1" x14ac:dyDescent="0.3">
      <c r="A1283" s="1">
        <f t="shared" si="1498"/>
        <v>154</v>
      </c>
      <c r="B1283" s="1">
        <f t="shared" ref="B1283:D1283" si="1500">INDEX(A$6:A$221,$A1283)-A$1125</f>
        <v>0.51944444444444438</v>
      </c>
      <c r="C1283" s="1">
        <f t="shared" si="1500"/>
        <v>-0.25277777777777771</v>
      </c>
      <c r="D1283" s="1">
        <f t="shared" si="1500"/>
        <v>0.39166666666666683</v>
      </c>
      <c r="E1283" s="1">
        <f t="shared" si="1461"/>
        <v>0.18701298701298708</v>
      </c>
      <c r="F1283" s="1">
        <f t="shared" si="1462"/>
        <v>-0.62337662337662336</v>
      </c>
      <c r="G1283" s="1">
        <f t="shared" si="1463"/>
        <v>-1.298701298701288E-2</v>
      </c>
      <c r="H1283" s="1">
        <f t="shared" si="1464"/>
        <v>0.19402985074626855</v>
      </c>
      <c r="I1283" s="1">
        <f t="shared" si="1465"/>
        <v>2.0895522388059695E-2</v>
      </c>
      <c r="J1283" s="1">
        <f t="shared" si="1466"/>
        <v>-8.358208955223867E-2</v>
      </c>
      <c r="K1283" s="1">
        <f t="shared" si="1467"/>
        <v>0.48712191358024692</v>
      </c>
      <c r="L1283" s="1">
        <f t="shared" si="1468"/>
        <v>0.4237409343902851</v>
      </c>
      <c r="M1283" s="1">
        <f t="shared" si="1469"/>
        <v>4.5070171530407606E-2</v>
      </c>
      <c r="N1283" s="1">
        <f t="shared" si="1470"/>
        <v>3</v>
      </c>
      <c r="O1283" s="1">
        <f t="shared" si="1471"/>
        <v>0</v>
      </c>
      <c r="P1283" s="1">
        <f t="shared" si="1472"/>
        <v>0</v>
      </c>
      <c r="Q1283" s="1">
        <f t="shared" si="1473"/>
        <v>1</v>
      </c>
      <c r="R1283" s="1">
        <f t="shared" si="1474"/>
        <v>0</v>
      </c>
    </row>
    <row r="1284" spans="1:18" hidden="1" x14ac:dyDescent="0.3">
      <c r="A1284" s="1">
        <f t="shared" si="1498"/>
        <v>155</v>
      </c>
      <c r="B1284" s="1">
        <f t="shared" ref="B1284:D1284" si="1501">INDEX(A$6:A$221,$A1284)-A$1125</f>
        <v>0.51944444444444438</v>
      </c>
      <c r="C1284" s="1">
        <f t="shared" si="1501"/>
        <v>-0.25277777777777771</v>
      </c>
      <c r="D1284" s="1">
        <f t="shared" si="1501"/>
        <v>0.5916666666666669</v>
      </c>
      <c r="E1284" s="1">
        <f t="shared" si="1461"/>
        <v>0.18701298701298708</v>
      </c>
      <c r="F1284" s="1">
        <f t="shared" si="1462"/>
        <v>-0.62337662337662336</v>
      </c>
      <c r="G1284" s="1">
        <f t="shared" si="1463"/>
        <v>0.18701298701298719</v>
      </c>
      <c r="H1284" s="1">
        <f t="shared" si="1464"/>
        <v>0.19402985074626855</v>
      </c>
      <c r="I1284" s="1">
        <f t="shared" si="1465"/>
        <v>2.0895522388059695E-2</v>
      </c>
      <c r="J1284" s="1">
        <f t="shared" si="1466"/>
        <v>0.1164179104477614</v>
      </c>
      <c r="K1284" s="1">
        <f t="shared" si="1467"/>
        <v>0.68378858024691369</v>
      </c>
      <c r="L1284" s="1">
        <f t="shared" si="1468"/>
        <v>0.45854612919547993</v>
      </c>
      <c r="M1284" s="1">
        <f t="shared" si="1469"/>
        <v>5.163733570951215E-2</v>
      </c>
      <c r="N1284" s="1">
        <f t="shared" si="1470"/>
        <v>3</v>
      </c>
      <c r="O1284" s="1">
        <f t="shared" si="1471"/>
        <v>0</v>
      </c>
      <c r="P1284" s="1">
        <f t="shared" si="1472"/>
        <v>0</v>
      </c>
      <c r="Q1284" s="1">
        <f t="shared" si="1473"/>
        <v>1</v>
      </c>
      <c r="R1284" s="1">
        <f t="shared" si="1474"/>
        <v>0</v>
      </c>
    </row>
    <row r="1285" spans="1:18" hidden="1" x14ac:dyDescent="0.3">
      <c r="A1285" s="1">
        <f t="shared" si="1498"/>
        <v>156</v>
      </c>
      <c r="B1285" s="1">
        <f t="shared" ref="B1285:D1285" si="1502">INDEX(A$6:A$221,$A1285)-A$1125</f>
        <v>0.51944444444444438</v>
      </c>
      <c r="C1285" s="1">
        <f t="shared" si="1502"/>
        <v>-0.25277777777777771</v>
      </c>
      <c r="D1285" s="1">
        <f t="shared" si="1502"/>
        <v>0.79166666666666696</v>
      </c>
      <c r="E1285" s="1">
        <f t="shared" si="1461"/>
        <v>0.18701298701298708</v>
      </c>
      <c r="F1285" s="1">
        <f t="shared" si="1462"/>
        <v>-0.62337662337662336</v>
      </c>
      <c r="G1285" s="1">
        <f t="shared" si="1463"/>
        <v>0.38701298701298725</v>
      </c>
      <c r="H1285" s="1">
        <f t="shared" si="1464"/>
        <v>0.19402985074626855</v>
      </c>
      <c r="I1285" s="1">
        <f t="shared" si="1465"/>
        <v>2.0895522388059695E-2</v>
      </c>
      <c r="J1285" s="1">
        <f t="shared" si="1466"/>
        <v>0.31641791044776146</v>
      </c>
      <c r="K1285" s="1">
        <f t="shared" si="1467"/>
        <v>0.96045524691358064</v>
      </c>
      <c r="L1285" s="1">
        <f t="shared" si="1468"/>
        <v>0.5733513240006749</v>
      </c>
      <c r="M1285" s="1">
        <f t="shared" si="1469"/>
        <v>0.13820449988861674</v>
      </c>
      <c r="N1285" s="1">
        <f t="shared" si="1470"/>
        <v>3</v>
      </c>
      <c r="O1285" s="1">
        <f t="shared" si="1471"/>
        <v>0</v>
      </c>
      <c r="P1285" s="1">
        <f t="shared" si="1472"/>
        <v>0</v>
      </c>
      <c r="Q1285" s="1">
        <f t="shared" si="1473"/>
        <v>1</v>
      </c>
      <c r="R1285" s="1">
        <f t="shared" si="1474"/>
        <v>0</v>
      </c>
    </row>
    <row r="1286" spans="1:18" hidden="1" x14ac:dyDescent="0.3">
      <c r="A1286" s="1">
        <f t="shared" si="1498"/>
        <v>157</v>
      </c>
      <c r="B1286" s="1">
        <f t="shared" ref="B1286:D1286" si="1503">INDEX(A$6:A$221,$A1286)-A$1125</f>
        <v>0.51944444444444438</v>
      </c>
      <c r="C1286" s="1">
        <f t="shared" si="1503"/>
        <v>-5.2777777777777701E-2</v>
      </c>
      <c r="D1286" s="1">
        <f t="shared" si="1503"/>
        <v>-0.20833333333333326</v>
      </c>
      <c r="E1286" s="1">
        <f t="shared" si="1461"/>
        <v>0.18701298701298708</v>
      </c>
      <c r="F1286" s="1">
        <f t="shared" si="1462"/>
        <v>-0.4233766233766233</v>
      </c>
      <c r="G1286" s="1">
        <f t="shared" si="1463"/>
        <v>-0.61298701298701297</v>
      </c>
      <c r="H1286" s="1">
        <f t="shared" si="1464"/>
        <v>0.19402985074626855</v>
      </c>
      <c r="I1286" s="1">
        <f t="shared" si="1465"/>
        <v>0.22089552238805971</v>
      </c>
      <c r="J1286" s="1">
        <f t="shared" si="1466"/>
        <v>-0.68358208955223876</v>
      </c>
      <c r="K1286" s="1">
        <f t="shared" si="1467"/>
        <v>0.31601080246913565</v>
      </c>
      <c r="L1286" s="1">
        <f t="shared" si="1468"/>
        <v>0.58997470062405122</v>
      </c>
      <c r="M1286" s="1">
        <f t="shared" si="1469"/>
        <v>0.55372688794831804</v>
      </c>
      <c r="N1286" s="1">
        <f t="shared" si="1470"/>
        <v>1</v>
      </c>
      <c r="O1286" s="1">
        <f t="shared" si="1471"/>
        <v>1</v>
      </c>
      <c r="P1286" s="1">
        <f t="shared" si="1472"/>
        <v>0</v>
      </c>
      <c r="Q1286" s="1">
        <f t="shared" si="1473"/>
        <v>0</v>
      </c>
      <c r="R1286" s="1">
        <f t="shared" si="1474"/>
        <v>0</v>
      </c>
    </row>
    <row r="1287" spans="1:18" hidden="1" x14ac:dyDescent="0.3">
      <c r="A1287" s="1">
        <f t="shared" si="1498"/>
        <v>158</v>
      </c>
      <c r="B1287" s="1">
        <f t="shared" ref="B1287:D1287" si="1504">INDEX(A$6:A$221,$A1287)-A$1125</f>
        <v>0.51944444444444438</v>
      </c>
      <c r="C1287" s="1">
        <f t="shared" si="1504"/>
        <v>-5.2777777777777701E-2</v>
      </c>
      <c r="D1287" s="1">
        <f t="shared" si="1504"/>
        <v>-8.3333333333332482E-3</v>
      </c>
      <c r="E1287" s="1">
        <f t="shared" si="1461"/>
        <v>0.18701298701298708</v>
      </c>
      <c r="F1287" s="1">
        <f t="shared" si="1462"/>
        <v>-0.4233766233766233</v>
      </c>
      <c r="G1287" s="1">
        <f t="shared" si="1463"/>
        <v>-0.41298701298701296</v>
      </c>
      <c r="H1287" s="1">
        <f t="shared" si="1464"/>
        <v>0.19402985074626855</v>
      </c>
      <c r="I1287" s="1">
        <f t="shared" si="1465"/>
        <v>0.22089552238805971</v>
      </c>
      <c r="J1287" s="1">
        <f t="shared" si="1466"/>
        <v>-0.48358208955223875</v>
      </c>
      <c r="K1287" s="1">
        <f t="shared" si="1467"/>
        <v>0.27267746913580237</v>
      </c>
      <c r="L1287" s="1">
        <f t="shared" si="1468"/>
        <v>0.38477989542924596</v>
      </c>
      <c r="M1287" s="1">
        <f t="shared" si="1469"/>
        <v>0.32029405212742251</v>
      </c>
      <c r="N1287" s="1">
        <f t="shared" si="1470"/>
        <v>1</v>
      </c>
      <c r="O1287" s="1">
        <f t="shared" si="1471"/>
        <v>1</v>
      </c>
      <c r="P1287" s="1">
        <f t="shared" si="1472"/>
        <v>0</v>
      </c>
      <c r="Q1287" s="1">
        <f t="shared" si="1473"/>
        <v>0</v>
      </c>
      <c r="R1287" s="1">
        <f t="shared" si="1474"/>
        <v>0</v>
      </c>
    </row>
    <row r="1288" spans="1:18" hidden="1" x14ac:dyDescent="0.3">
      <c r="A1288" s="1">
        <f t="shared" si="1498"/>
        <v>159</v>
      </c>
      <c r="B1288" s="1">
        <f t="shared" ref="B1288:D1288" si="1505">INDEX(A$6:A$221,$A1288)-A$1125</f>
        <v>0.51944444444444438</v>
      </c>
      <c r="C1288" s="1">
        <f t="shared" si="1505"/>
        <v>-5.2777777777777701E-2</v>
      </c>
      <c r="D1288" s="1">
        <f t="shared" si="1505"/>
        <v>0.19166666666666676</v>
      </c>
      <c r="E1288" s="1">
        <f t="shared" si="1461"/>
        <v>0.18701298701298708</v>
      </c>
      <c r="F1288" s="1">
        <f t="shared" si="1462"/>
        <v>-0.4233766233766233</v>
      </c>
      <c r="G1288" s="1">
        <f t="shared" si="1463"/>
        <v>-0.21298701298701295</v>
      </c>
      <c r="H1288" s="1">
        <f t="shared" si="1464"/>
        <v>0.19402985074626855</v>
      </c>
      <c r="I1288" s="1">
        <f t="shared" si="1465"/>
        <v>0.22089552238805971</v>
      </c>
      <c r="J1288" s="1">
        <f t="shared" si="1466"/>
        <v>-0.28358208955223874</v>
      </c>
      <c r="K1288" s="1">
        <f t="shared" si="1467"/>
        <v>0.30934413580246906</v>
      </c>
      <c r="L1288" s="1">
        <f t="shared" si="1468"/>
        <v>0.25958509023444082</v>
      </c>
      <c r="M1288" s="1">
        <f t="shared" si="1469"/>
        <v>0.166861216306527</v>
      </c>
      <c r="N1288" s="1">
        <f t="shared" si="1470"/>
        <v>3</v>
      </c>
      <c r="O1288" s="1">
        <f t="shared" si="1471"/>
        <v>0</v>
      </c>
      <c r="P1288" s="1">
        <f t="shared" si="1472"/>
        <v>0</v>
      </c>
      <c r="Q1288" s="1">
        <f t="shared" si="1473"/>
        <v>1</v>
      </c>
      <c r="R1288" s="1">
        <f t="shared" si="1474"/>
        <v>0</v>
      </c>
    </row>
    <row r="1289" spans="1:18" hidden="1" x14ac:dyDescent="0.3">
      <c r="A1289" s="1">
        <f t="shared" si="1498"/>
        <v>160</v>
      </c>
      <c r="B1289" s="1">
        <f t="shared" ref="B1289:D1289" si="1506">INDEX(A$6:A$221,$A1289)-A$1125</f>
        <v>0.51944444444444438</v>
      </c>
      <c r="C1289" s="1">
        <f t="shared" si="1506"/>
        <v>-5.2777777777777701E-2</v>
      </c>
      <c r="D1289" s="1">
        <f t="shared" si="1506"/>
        <v>0.39166666666666683</v>
      </c>
      <c r="E1289" s="1">
        <f t="shared" si="1461"/>
        <v>0.18701298701298708</v>
      </c>
      <c r="F1289" s="1">
        <f t="shared" si="1462"/>
        <v>-0.4233766233766233</v>
      </c>
      <c r="G1289" s="1">
        <f t="shared" si="1463"/>
        <v>-1.298701298701288E-2</v>
      </c>
      <c r="H1289" s="1">
        <f t="shared" si="1464"/>
        <v>0.19402985074626855</v>
      </c>
      <c r="I1289" s="1">
        <f t="shared" si="1465"/>
        <v>0.22089552238805971</v>
      </c>
      <c r="J1289" s="1">
        <f t="shared" si="1466"/>
        <v>-8.358208955223867E-2</v>
      </c>
      <c r="K1289" s="1">
        <f t="shared" si="1467"/>
        <v>0.42601080246913581</v>
      </c>
      <c r="L1289" s="1">
        <f t="shared" si="1468"/>
        <v>0.21439028503963561</v>
      </c>
      <c r="M1289" s="1">
        <f t="shared" si="1469"/>
        <v>9.3428380485631485E-2</v>
      </c>
      <c r="N1289" s="1">
        <f t="shared" si="1470"/>
        <v>3</v>
      </c>
      <c r="O1289" s="1">
        <f t="shared" si="1471"/>
        <v>0</v>
      </c>
      <c r="P1289" s="1">
        <f t="shared" si="1472"/>
        <v>0</v>
      </c>
      <c r="Q1289" s="1">
        <f t="shared" si="1473"/>
        <v>1</v>
      </c>
      <c r="R1289" s="1">
        <f t="shared" si="1474"/>
        <v>0</v>
      </c>
    </row>
    <row r="1290" spans="1:18" hidden="1" x14ac:dyDescent="0.3">
      <c r="A1290" s="1">
        <f>A1289+1</f>
        <v>161</v>
      </c>
      <c r="B1290" s="1">
        <f t="shared" ref="B1290:D1290" si="1507">INDEX(A$6:A$221,$A1290)-A$1125</f>
        <v>0.51944444444444438</v>
      </c>
      <c r="C1290" s="1">
        <f t="shared" si="1507"/>
        <v>-5.2777777777777701E-2</v>
      </c>
      <c r="D1290" s="1">
        <f t="shared" si="1507"/>
        <v>0.5916666666666669</v>
      </c>
      <c r="E1290" s="1">
        <f t="shared" si="1461"/>
        <v>0.18701298701298708</v>
      </c>
      <c r="F1290" s="1">
        <f t="shared" si="1462"/>
        <v>-0.4233766233766233</v>
      </c>
      <c r="G1290" s="1">
        <f t="shared" si="1463"/>
        <v>0.18701298701298719</v>
      </c>
      <c r="H1290" s="1">
        <f t="shared" si="1464"/>
        <v>0.19402985074626855</v>
      </c>
      <c r="I1290" s="1">
        <f t="shared" si="1465"/>
        <v>0.22089552238805971</v>
      </c>
      <c r="J1290" s="1">
        <f t="shared" si="1466"/>
        <v>0.1164179104477614</v>
      </c>
      <c r="K1290" s="1">
        <f t="shared" si="1467"/>
        <v>0.62267746913580257</v>
      </c>
      <c r="L1290" s="1">
        <f t="shared" si="1468"/>
        <v>0.24919547984483051</v>
      </c>
      <c r="M1290" s="1">
        <f t="shared" si="1469"/>
        <v>9.9995544664736036E-2</v>
      </c>
      <c r="N1290" s="1">
        <f t="shared" si="1470"/>
        <v>3</v>
      </c>
      <c r="O1290" s="1">
        <f t="shared" si="1471"/>
        <v>0</v>
      </c>
      <c r="P1290" s="1">
        <f t="shared" si="1472"/>
        <v>0</v>
      </c>
      <c r="Q1290" s="1">
        <f t="shared" si="1473"/>
        <v>1</v>
      </c>
      <c r="R1290" s="1">
        <f t="shared" si="1474"/>
        <v>0</v>
      </c>
    </row>
    <row r="1291" spans="1:18" hidden="1" x14ac:dyDescent="0.3">
      <c r="A1291" s="1">
        <f t="shared" ref="A1291:A1300" si="1508">A1290+1</f>
        <v>162</v>
      </c>
      <c r="B1291" s="1">
        <f t="shared" ref="B1291:D1291" si="1509">INDEX(A$6:A$221,$A1291)-A$1125</f>
        <v>0.51944444444444438</v>
      </c>
      <c r="C1291" s="1">
        <f t="shared" si="1509"/>
        <v>-5.2777777777777701E-2</v>
      </c>
      <c r="D1291" s="1">
        <f t="shared" si="1509"/>
        <v>0.79166666666666696</v>
      </c>
      <c r="E1291" s="1">
        <f t="shared" si="1461"/>
        <v>0.18701298701298708</v>
      </c>
      <c r="F1291" s="1">
        <f t="shared" si="1462"/>
        <v>-0.4233766233766233</v>
      </c>
      <c r="G1291" s="1">
        <f t="shared" si="1463"/>
        <v>0.38701298701298725</v>
      </c>
      <c r="H1291" s="1">
        <f t="shared" si="1464"/>
        <v>0.19402985074626855</v>
      </c>
      <c r="I1291" s="1">
        <f t="shared" si="1465"/>
        <v>0.22089552238805971</v>
      </c>
      <c r="J1291" s="1">
        <f t="shared" si="1466"/>
        <v>0.31641791044776146</v>
      </c>
      <c r="K1291" s="1">
        <f t="shared" si="1467"/>
        <v>0.89934413580246952</v>
      </c>
      <c r="L1291" s="1">
        <f t="shared" si="1468"/>
        <v>0.36400067465002539</v>
      </c>
      <c r="M1291" s="1">
        <f t="shared" si="1469"/>
        <v>0.18656270884384063</v>
      </c>
      <c r="N1291" s="1">
        <f t="shared" si="1470"/>
        <v>3</v>
      </c>
      <c r="O1291" s="1">
        <f t="shared" si="1471"/>
        <v>0</v>
      </c>
      <c r="P1291" s="1">
        <f t="shared" si="1472"/>
        <v>0</v>
      </c>
      <c r="Q1291" s="1">
        <f t="shared" si="1473"/>
        <v>1</v>
      </c>
      <c r="R1291" s="1">
        <f t="shared" si="1474"/>
        <v>0</v>
      </c>
    </row>
    <row r="1292" spans="1:18" hidden="1" x14ac:dyDescent="0.3">
      <c r="A1292" s="1">
        <f t="shared" si="1508"/>
        <v>163</v>
      </c>
      <c r="B1292" s="1">
        <f t="shared" ref="B1292:D1292" si="1510">INDEX(A$6:A$221,$A1292)-A$1125</f>
        <v>0.51944444444444438</v>
      </c>
      <c r="C1292" s="1">
        <f t="shared" si="1510"/>
        <v>0.14722222222222237</v>
      </c>
      <c r="D1292" s="1">
        <f t="shared" si="1510"/>
        <v>-0.20833333333333326</v>
      </c>
      <c r="E1292" s="1">
        <f t="shared" si="1461"/>
        <v>0.18701298701298708</v>
      </c>
      <c r="F1292" s="1">
        <f t="shared" si="1462"/>
        <v>-0.22337662337662323</v>
      </c>
      <c r="G1292" s="1">
        <f t="shared" si="1463"/>
        <v>-0.61298701298701297</v>
      </c>
      <c r="H1292" s="1">
        <f t="shared" si="1464"/>
        <v>0.19402985074626855</v>
      </c>
      <c r="I1292" s="1">
        <f t="shared" si="1465"/>
        <v>0.42089552238805977</v>
      </c>
      <c r="J1292" s="1">
        <f t="shared" si="1466"/>
        <v>-0.68358208955223876</v>
      </c>
      <c r="K1292" s="1">
        <f t="shared" si="1467"/>
        <v>0.33489969135802461</v>
      </c>
      <c r="L1292" s="1">
        <f t="shared" si="1468"/>
        <v>0.46062405127340189</v>
      </c>
      <c r="M1292" s="1">
        <f t="shared" si="1469"/>
        <v>0.68208509690354191</v>
      </c>
      <c r="N1292" s="1">
        <f t="shared" si="1470"/>
        <v>1</v>
      </c>
      <c r="O1292" s="1">
        <f t="shared" si="1471"/>
        <v>1</v>
      </c>
      <c r="P1292" s="1">
        <f t="shared" si="1472"/>
        <v>0</v>
      </c>
      <c r="Q1292" s="1">
        <f t="shared" si="1473"/>
        <v>0</v>
      </c>
      <c r="R1292" s="1">
        <f t="shared" si="1474"/>
        <v>0</v>
      </c>
    </row>
    <row r="1293" spans="1:18" hidden="1" x14ac:dyDescent="0.3">
      <c r="A1293" s="1">
        <f t="shared" si="1508"/>
        <v>164</v>
      </c>
      <c r="B1293" s="1">
        <f t="shared" ref="B1293:D1293" si="1511">INDEX(A$6:A$221,$A1293)-A$1125</f>
        <v>0.51944444444444438</v>
      </c>
      <c r="C1293" s="1">
        <f t="shared" si="1511"/>
        <v>0.14722222222222237</v>
      </c>
      <c r="D1293" s="1">
        <f t="shared" si="1511"/>
        <v>-8.3333333333332482E-3</v>
      </c>
      <c r="E1293" s="1">
        <f t="shared" si="1461"/>
        <v>0.18701298701298708</v>
      </c>
      <c r="F1293" s="1">
        <f t="shared" si="1462"/>
        <v>-0.22337662337662323</v>
      </c>
      <c r="G1293" s="1">
        <f t="shared" si="1463"/>
        <v>-0.41298701298701296</v>
      </c>
      <c r="H1293" s="1">
        <f t="shared" si="1464"/>
        <v>0.19402985074626855</v>
      </c>
      <c r="I1293" s="1">
        <f t="shared" si="1465"/>
        <v>0.42089552238805977</v>
      </c>
      <c r="J1293" s="1">
        <f t="shared" si="1466"/>
        <v>-0.48358208955223875</v>
      </c>
      <c r="K1293" s="1">
        <f t="shared" si="1467"/>
        <v>0.29156635802469133</v>
      </c>
      <c r="L1293" s="1">
        <f t="shared" si="1468"/>
        <v>0.25542924607859663</v>
      </c>
      <c r="M1293" s="1">
        <f t="shared" si="1469"/>
        <v>0.44865226108264644</v>
      </c>
      <c r="N1293" s="1">
        <f t="shared" si="1470"/>
        <v>2</v>
      </c>
      <c r="O1293" s="1">
        <f t="shared" si="1471"/>
        <v>0</v>
      </c>
      <c r="P1293" s="1">
        <f t="shared" si="1472"/>
        <v>1</v>
      </c>
      <c r="Q1293" s="1">
        <f t="shared" si="1473"/>
        <v>0</v>
      </c>
      <c r="R1293" s="1">
        <f t="shared" si="1474"/>
        <v>0</v>
      </c>
    </row>
    <row r="1294" spans="1:18" hidden="1" x14ac:dyDescent="0.3">
      <c r="A1294" s="1">
        <f t="shared" si="1508"/>
        <v>165</v>
      </c>
      <c r="B1294" s="1">
        <f t="shared" ref="B1294:D1294" si="1512">INDEX(A$6:A$221,$A1294)-A$1125</f>
        <v>0.51944444444444438</v>
      </c>
      <c r="C1294" s="1">
        <f t="shared" si="1512"/>
        <v>0.14722222222222237</v>
      </c>
      <c r="D1294" s="1">
        <f t="shared" si="1512"/>
        <v>0.19166666666666676</v>
      </c>
      <c r="E1294" s="1">
        <f t="shared" si="1461"/>
        <v>0.18701298701298708</v>
      </c>
      <c r="F1294" s="1">
        <f t="shared" si="1462"/>
        <v>-0.22337662337662323</v>
      </c>
      <c r="G1294" s="1">
        <f t="shared" si="1463"/>
        <v>-0.21298701298701295</v>
      </c>
      <c r="H1294" s="1">
        <f t="shared" si="1464"/>
        <v>0.19402985074626855</v>
      </c>
      <c r="I1294" s="1">
        <f t="shared" si="1465"/>
        <v>0.42089552238805977</v>
      </c>
      <c r="J1294" s="1">
        <f t="shared" si="1466"/>
        <v>-0.28358208955223874</v>
      </c>
      <c r="K1294" s="1">
        <f t="shared" si="1467"/>
        <v>0.32823302469135801</v>
      </c>
      <c r="L1294" s="1">
        <f t="shared" si="1468"/>
        <v>0.13023444088379149</v>
      </c>
      <c r="M1294" s="1">
        <f t="shared" si="1469"/>
        <v>0.29521942526175093</v>
      </c>
      <c r="N1294" s="1">
        <f t="shared" si="1470"/>
        <v>2</v>
      </c>
      <c r="O1294" s="1">
        <f t="shared" si="1471"/>
        <v>0</v>
      </c>
      <c r="P1294" s="1">
        <f t="shared" si="1472"/>
        <v>1</v>
      </c>
      <c r="Q1294" s="1">
        <f t="shared" si="1473"/>
        <v>0</v>
      </c>
      <c r="R1294" s="1">
        <f t="shared" si="1474"/>
        <v>0</v>
      </c>
    </row>
    <row r="1295" spans="1:18" hidden="1" x14ac:dyDescent="0.3">
      <c r="A1295" s="1">
        <f t="shared" si="1508"/>
        <v>166</v>
      </c>
      <c r="B1295" s="1">
        <f t="shared" ref="B1295:D1295" si="1513">INDEX(A$6:A$221,$A1295)-A$1125</f>
        <v>0.51944444444444438</v>
      </c>
      <c r="C1295" s="1">
        <f t="shared" si="1513"/>
        <v>0.14722222222222237</v>
      </c>
      <c r="D1295" s="1">
        <f t="shared" si="1513"/>
        <v>0.39166666666666683</v>
      </c>
      <c r="E1295" s="1">
        <f t="shared" si="1461"/>
        <v>0.18701298701298708</v>
      </c>
      <c r="F1295" s="1">
        <f t="shared" si="1462"/>
        <v>-0.22337662337662323</v>
      </c>
      <c r="G1295" s="1">
        <f t="shared" si="1463"/>
        <v>-1.298701298701288E-2</v>
      </c>
      <c r="H1295" s="1">
        <f t="shared" si="1464"/>
        <v>0.19402985074626855</v>
      </c>
      <c r="I1295" s="1">
        <f t="shared" si="1465"/>
        <v>0.42089552238805977</v>
      </c>
      <c r="J1295" s="1">
        <f t="shared" si="1466"/>
        <v>-8.358208955223867E-2</v>
      </c>
      <c r="K1295" s="1">
        <f t="shared" si="1467"/>
        <v>0.44489969135802476</v>
      </c>
      <c r="L1295" s="1">
        <f t="shared" si="1468"/>
        <v>8.5039635688986301E-2</v>
      </c>
      <c r="M1295" s="1">
        <f t="shared" si="1469"/>
        <v>0.22178658944085541</v>
      </c>
      <c r="N1295" s="1">
        <f t="shared" si="1470"/>
        <v>2</v>
      </c>
      <c r="O1295" s="1">
        <f t="shared" si="1471"/>
        <v>0</v>
      </c>
      <c r="P1295" s="1">
        <f t="shared" si="1472"/>
        <v>1</v>
      </c>
      <c r="Q1295" s="1">
        <f t="shared" si="1473"/>
        <v>0</v>
      </c>
      <c r="R1295" s="1">
        <f t="shared" si="1474"/>
        <v>0</v>
      </c>
    </row>
    <row r="1296" spans="1:18" hidden="1" x14ac:dyDescent="0.3">
      <c r="A1296" s="1">
        <f t="shared" si="1508"/>
        <v>167</v>
      </c>
      <c r="B1296" s="1">
        <f t="shared" ref="B1296:D1296" si="1514">INDEX(A$6:A$221,$A1296)-A$1125</f>
        <v>0.51944444444444438</v>
      </c>
      <c r="C1296" s="1">
        <f t="shared" si="1514"/>
        <v>0.14722222222222237</v>
      </c>
      <c r="D1296" s="1">
        <f t="shared" si="1514"/>
        <v>0.5916666666666669</v>
      </c>
      <c r="E1296" s="1">
        <f t="shared" si="1461"/>
        <v>0.18701298701298708</v>
      </c>
      <c r="F1296" s="1">
        <f t="shared" si="1462"/>
        <v>-0.22337662337662323</v>
      </c>
      <c r="G1296" s="1">
        <f t="shared" si="1463"/>
        <v>0.18701298701298719</v>
      </c>
      <c r="H1296" s="1">
        <f t="shared" si="1464"/>
        <v>0.19402985074626855</v>
      </c>
      <c r="I1296" s="1">
        <f t="shared" si="1465"/>
        <v>0.42089552238805977</v>
      </c>
      <c r="J1296" s="1">
        <f t="shared" si="1466"/>
        <v>0.1164179104477614</v>
      </c>
      <c r="K1296" s="1">
        <f t="shared" si="1467"/>
        <v>0.64156635802469153</v>
      </c>
      <c r="L1296" s="1">
        <f t="shared" si="1468"/>
        <v>0.11984483049418118</v>
      </c>
      <c r="M1296" s="1">
        <f t="shared" si="1469"/>
        <v>0.22835375361995996</v>
      </c>
      <c r="N1296" s="1">
        <f t="shared" si="1470"/>
        <v>2</v>
      </c>
      <c r="O1296" s="1">
        <f t="shared" si="1471"/>
        <v>0</v>
      </c>
      <c r="P1296" s="1">
        <f t="shared" si="1472"/>
        <v>1</v>
      </c>
      <c r="Q1296" s="1">
        <f t="shared" si="1473"/>
        <v>0</v>
      </c>
      <c r="R1296" s="1">
        <f t="shared" si="1474"/>
        <v>0</v>
      </c>
    </row>
    <row r="1297" spans="1:18" hidden="1" x14ac:dyDescent="0.3">
      <c r="A1297" s="1">
        <f t="shared" si="1508"/>
        <v>168</v>
      </c>
      <c r="B1297" s="1">
        <f t="shared" ref="B1297:D1297" si="1515">INDEX(A$6:A$221,$A1297)-A$1125</f>
        <v>0.51944444444444438</v>
      </c>
      <c r="C1297" s="1">
        <f t="shared" si="1515"/>
        <v>0.14722222222222237</v>
      </c>
      <c r="D1297" s="1">
        <f t="shared" si="1515"/>
        <v>0.79166666666666696</v>
      </c>
      <c r="E1297" s="1">
        <f t="shared" si="1461"/>
        <v>0.18701298701298708</v>
      </c>
      <c r="F1297" s="1">
        <f t="shared" si="1462"/>
        <v>-0.22337662337662323</v>
      </c>
      <c r="G1297" s="1">
        <f t="shared" si="1463"/>
        <v>0.38701298701298725</v>
      </c>
      <c r="H1297" s="1">
        <f t="shared" si="1464"/>
        <v>0.19402985074626855</v>
      </c>
      <c r="I1297" s="1">
        <f t="shared" si="1465"/>
        <v>0.42089552238805977</v>
      </c>
      <c r="J1297" s="1">
        <f t="shared" si="1466"/>
        <v>0.31641791044776146</v>
      </c>
      <c r="K1297" s="1">
        <f t="shared" si="1467"/>
        <v>0.91823302469135848</v>
      </c>
      <c r="L1297" s="1">
        <f t="shared" si="1468"/>
        <v>0.23465002529937609</v>
      </c>
      <c r="M1297" s="1">
        <f t="shared" si="1469"/>
        <v>0.31492091779906456</v>
      </c>
      <c r="N1297" s="1">
        <f t="shared" si="1470"/>
        <v>2</v>
      </c>
      <c r="O1297" s="1">
        <f t="shared" si="1471"/>
        <v>0</v>
      </c>
      <c r="P1297" s="1">
        <f t="shared" si="1472"/>
        <v>1</v>
      </c>
      <c r="Q1297" s="1">
        <f t="shared" si="1473"/>
        <v>0</v>
      </c>
      <c r="R1297" s="1">
        <f t="shared" si="1474"/>
        <v>0</v>
      </c>
    </row>
    <row r="1298" spans="1:18" hidden="1" x14ac:dyDescent="0.3">
      <c r="A1298" s="1">
        <f t="shared" si="1508"/>
        <v>169</v>
      </c>
      <c r="B1298" s="1">
        <f t="shared" ref="B1298:D1298" si="1516">INDEX(A$6:A$221,$A1298)-A$1125</f>
        <v>0.51944444444444438</v>
      </c>
      <c r="C1298" s="1">
        <f t="shared" si="1516"/>
        <v>0.34722222222222232</v>
      </c>
      <c r="D1298" s="1">
        <f t="shared" si="1516"/>
        <v>-0.20833333333333326</v>
      </c>
      <c r="E1298" s="1">
        <f t="shared" si="1461"/>
        <v>0.18701298701298708</v>
      </c>
      <c r="F1298" s="1">
        <f t="shared" si="1462"/>
        <v>-2.3376623376623273E-2</v>
      </c>
      <c r="G1298" s="1">
        <f t="shared" si="1463"/>
        <v>-0.61298701298701297</v>
      </c>
      <c r="H1298" s="1">
        <f t="shared" si="1464"/>
        <v>0.19402985074626855</v>
      </c>
      <c r="I1298" s="1">
        <f t="shared" si="1465"/>
        <v>0.62089552238805967</v>
      </c>
      <c r="J1298" s="1">
        <f t="shared" si="1466"/>
        <v>-0.68358208955223876</v>
      </c>
      <c r="K1298" s="1">
        <f t="shared" si="1467"/>
        <v>0.43378858024691352</v>
      </c>
      <c r="L1298" s="1">
        <f t="shared" si="1468"/>
        <v>0.41127340192275258</v>
      </c>
      <c r="M1298" s="1">
        <f t="shared" si="1469"/>
        <v>0.89044330585876574</v>
      </c>
      <c r="N1298" s="1">
        <f t="shared" si="1470"/>
        <v>2</v>
      </c>
      <c r="O1298" s="1">
        <f t="shared" si="1471"/>
        <v>0</v>
      </c>
      <c r="P1298" s="1">
        <f t="shared" si="1472"/>
        <v>1</v>
      </c>
      <c r="Q1298" s="1">
        <f t="shared" si="1473"/>
        <v>0</v>
      </c>
      <c r="R1298" s="1">
        <f t="shared" si="1474"/>
        <v>0</v>
      </c>
    </row>
    <row r="1299" spans="1:18" hidden="1" x14ac:dyDescent="0.3">
      <c r="A1299" s="1">
        <f t="shared" si="1508"/>
        <v>170</v>
      </c>
      <c r="B1299" s="1">
        <f t="shared" ref="B1299:D1299" si="1517">INDEX(A$6:A$221,$A1299)-A$1125</f>
        <v>0.51944444444444438</v>
      </c>
      <c r="C1299" s="1">
        <f t="shared" si="1517"/>
        <v>0.34722222222222232</v>
      </c>
      <c r="D1299" s="1">
        <f t="shared" si="1517"/>
        <v>-8.3333333333332482E-3</v>
      </c>
      <c r="E1299" s="1">
        <f t="shared" si="1461"/>
        <v>0.18701298701298708</v>
      </c>
      <c r="F1299" s="1">
        <f t="shared" si="1462"/>
        <v>-2.3376623376623273E-2</v>
      </c>
      <c r="G1299" s="1">
        <f t="shared" si="1463"/>
        <v>-0.41298701298701296</v>
      </c>
      <c r="H1299" s="1">
        <f t="shared" si="1464"/>
        <v>0.19402985074626855</v>
      </c>
      <c r="I1299" s="1">
        <f t="shared" si="1465"/>
        <v>0.62089552238805967</v>
      </c>
      <c r="J1299" s="1">
        <f t="shared" si="1466"/>
        <v>-0.48358208955223875</v>
      </c>
      <c r="K1299" s="1">
        <f t="shared" si="1467"/>
        <v>0.39045524691358025</v>
      </c>
      <c r="L1299" s="1">
        <f t="shared" si="1468"/>
        <v>0.20607859672794737</v>
      </c>
      <c r="M1299" s="1">
        <f t="shared" si="1469"/>
        <v>0.65701047003787028</v>
      </c>
      <c r="N1299" s="1">
        <f t="shared" si="1470"/>
        <v>2</v>
      </c>
      <c r="O1299" s="1">
        <f t="shared" si="1471"/>
        <v>0</v>
      </c>
      <c r="P1299" s="1">
        <f t="shared" si="1472"/>
        <v>1</v>
      </c>
      <c r="Q1299" s="1">
        <f t="shared" si="1473"/>
        <v>0</v>
      </c>
      <c r="R1299" s="1">
        <f t="shared" si="1474"/>
        <v>0</v>
      </c>
    </row>
    <row r="1300" spans="1:18" hidden="1" x14ac:dyDescent="0.3">
      <c r="A1300" s="1">
        <f t="shared" si="1508"/>
        <v>171</v>
      </c>
      <c r="B1300" s="1">
        <f t="shared" ref="B1300:D1300" si="1518">INDEX(A$6:A$221,$A1300)-A$1125</f>
        <v>0.51944444444444438</v>
      </c>
      <c r="C1300" s="1">
        <f t="shared" si="1518"/>
        <v>0.34722222222222232</v>
      </c>
      <c r="D1300" s="1">
        <f t="shared" si="1518"/>
        <v>0.19166666666666676</v>
      </c>
      <c r="E1300" s="1">
        <f t="shared" si="1461"/>
        <v>0.18701298701298708</v>
      </c>
      <c r="F1300" s="1">
        <f t="shared" si="1462"/>
        <v>-2.3376623376623273E-2</v>
      </c>
      <c r="G1300" s="1">
        <f t="shared" si="1463"/>
        <v>-0.21298701298701295</v>
      </c>
      <c r="H1300" s="1">
        <f t="shared" si="1464"/>
        <v>0.19402985074626855</v>
      </c>
      <c r="I1300" s="1">
        <f t="shared" si="1465"/>
        <v>0.62089552238805967</v>
      </c>
      <c r="J1300" s="1">
        <f t="shared" si="1466"/>
        <v>-0.28358208955223874</v>
      </c>
      <c r="K1300" s="1">
        <f t="shared" si="1467"/>
        <v>0.42712191358024693</v>
      </c>
      <c r="L1300" s="1">
        <f t="shared" si="1468"/>
        <v>8.088379153314218E-2</v>
      </c>
      <c r="M1300" s="1">
        <f t="shared" si="1469"/>
        <v>0.50357763421697466</v>
      </c>
      <c r="N1300" s="1">
        <f t="shared" si="1470"/>
        <v>2</v>
      </c>
      <c r="O1300" s="1">
        <f t="shared" si="1471"/>
        <v>0</v>
      </c>
      <c r="P1300" s="1">
        <f t="shared" si="1472"/>
        <v>1</v>
      </c>
      <c r="Q1300" s="1">
        <f t="shared" si="1473"/>
        <v>0</v>
      </c>
      <c r="R1300" s="1">
        <f t="shared" si="1474"/>
        <v>0</v>
      </c>
    </row>
    <row r="1301" spans="1:18" hidden="1" x14ac:dyDescent="0.3">
      <c r="A1301" s="1">
        <f>A1300+1</f>
        <v>172</v>
      </c>
      <c r="B1301" s="1">
        <f t="shared" ref="B1301:D1301" si="1519">INDEX(A$6:A$221,$A1301)-A$1125</f>
        <v>0.51944444444444438</v>
      </c>
      <c r="C1301" s="1">
        <f t="shared" si="1519"/>
        <v>0.34722222222222232</v>
      </c>
      <c r="D1301" s="1">
        <f t="shared" si="1519"/>
        <v>0.39166666666666683</v>
      </c>
      <c r="E1301" s="1">
        <f t="shared" si="1461"/>
        <v>0.18701298701298708</v>
      </c>
      <c r="F1301" s="1">
        <f t="shared" si="1462"/>
        <v>-2.3376623376623273E-2</v>
      </c>
      <c r="G1301" s="1">
        <f t="shared" si="1463"/>
        <v>-1.298701298701288E-2</v>
      </c>
      <c r="H1301" s="1">
        <f t="shared" si="1464"/>
        <v>0.19402985074626855</v>
      </c>
      <c r="I1301" s="1">
        <f t="shared" si="1465"/>
        <v>0.62089552238805967</v>
      </c>
      <c r="J1301" s="1">
        <f t="shared" si="1466"/>
        <v>-8.358208955223867E-2</v>
      </c>
      <c r="K1301" s="1">
        <f t="shared" si="1467"/>
        <v>0.54378858024691368</v>
      </c>
      <c r="L1301" s="1">
        <f t="shared" si="1468"/>
        <v>3.568898633833701E-2</v>
      </c>
      <c r="M1301" s="1">
        <f t="shared" si="1469"/>
        <v>0.43014479839607922</v>
      </c>
      <c r="N1301" s="1">
        <f t="shared" si="1470"/>
        <v>2</v>
      </c>
      <c r="O1301" s="1">
        <f t="shared" si="1471"/>
        <v>0</v>
      </c>
      <c r="P1301" s="1">
        <f t="shared" si="1472"/>
        <v>1</v>
      </c>
      <c r="Q1301" s="1">
        <f t="shared" si="1473"/>
        <v>0</v>
      </c>
      <c r="R1301" s="1">
        <f t="shared" si="1474"/>
        <v>0</v>
      </c>
    </row>
    <row r="1302" spans="1:18" hidden="1" x14ac:dyDescent="0.3">
      <c r="A1302" s="1">
        <f t="shared" ref="A1302:A1316" si="1520">A1301+1</f>
        <v>173</v>
      </c>
      <c r="B1302" s="1">
        <f t="shared" ref="B1302:D1302" si="1521">INDEX(A$6:A$221,$A1302)-A$1125</f>
        <v>0.51944444444444438</v>
      </c>
      <c r="C1302" s="1">
        <f t="shared" si="1521"/>
        <v>0.34722222222222232</v>
      </c>
      <c r="D1302" s="1">
        <f t="shared" si="1521"/>
        <v>0.5916666666666669</v>
      </c>
      <c r="E1302" s="1">
        <f t="shared" si="1461"/>
        <v>0.18701298701298708</v>
      </c>
      <c r="F1302" s="1">
        <f t="shared" si="1462"/>
        <v>-2.3376623376623273E-2</v>
      </c>
      <c r="G1302" s="1">
        <f t="shared" si="1463"/>
        <v>0.18701298701298719</v>
      </c>
      <c r="H1302" s="1">
        <f t="shared" si="1464"/>
        <v>0.19402985074626855</v>
      </c>
      <c r="I1302" s="1">
        <f t="shared" si="1465"/>
        <v>0.62089552238805967</v>
      </c>
      <c r="J1302" s="1">
        <f t="shared" si="1466"/>
        <v>0.1164179104477614</v>
      </c>
      <c r="K1302" s="1">
        <f t="shared" si="1467"/>
        <v>0.74045524691358056</v>
      </c>
      <c r="L1302" s="1">
        <f t="shared" si="1468"/>
        <v>7.0494181143531884E-2</v>
      </c>
      <c r="M1302" s="1">
        <f t="shared" si="1469"/>
        <v>0.43671196257518374</v>
      </c>
      <c r="N1302" s="1">
        <f t="shared" si="1470"/>
        <v>2</v>
      </c>
      <c r="O1302" s="1">
        <f t="shared" si="1471"/>
        <v>0</v>
      </c>
      <c r="P1302" s="1">
        <f t="shared" si="1472"/>
        <v>1</v>
      </c>
      <c r="Q1302" s="1">
        <f t="shared" si="1473"/>
        <v>0</v>
      </c>
      <c r="R1302" s="1">
        <f t="shared" si="1474"/>
        <v>0</v>
      </c>
    </row>
    <row r="1303" spans="1:18" hidden="1" x14ac:dyDescent="0.3">
      <c r="A1303" s="1">
        <f t="shared" si="1520"/>
        <v>174</v>
      </c>
      <c r="B1303" s="1">
        <f t="shared" ref="B1303:D1303" si="1522">INDEX(A$6:A$221,$A1303)-A$1125</f>
        <v>0.51944444444444438</v>
      </c>
      <c r="C1303" s="1">
        <f t="shared" si="1522"/>
        <v>0.34722222222222232</v>
      </c>
      <c r="D1303" s="1">
        <f t="shared" si="1522"/>
        <v>0.79166666666666696</v>
      </c>
      <c r="E1303" s="1">
        <f t="shared" si="1461"/>
        <v>0.18701298701298708</v>
      </c>
      <c r="F1303" s="1">
        <f t="shared" si="1462"/>
        <v>-2.3376623376623273E-2</v>
      </c>
      <c r="G1303" s="1">
        <f t="shared" si="1463"/>
        <v>0.38701298701298725</v>
      </c>
      <c r="H1303" s="1">
        <f t="shared" si="1464"/>
        <v>0.19402985074626855</v>
      </c>
      <c r="I1303" s="1">
        <f t="shared" si="1465"/>
        <v>0.62089552238805967</v>
      </c>
      <c r="J1303" s="1">
        <f t="shared" si="1466"/>
        <v>0.31641791044776146</v>
      </c>
      <c r="K1303" s="1">
        <f t="shared" si="1467"/>
        <v>1.0171219135802474</v>
      </c>
      <c r="L1303" s="1">
        <f t="shared" si="1468"/>
        <v>0.18529937594872681</v>
      </c>
      <c r="M1303" s="1">
        <f t="shared" si="1469"/>
        <v>0.52327912675428834</v>
      </c>
      <c r="N1303" s="1">
        <f t="shared" si="1470"/>
        <v>2</v>
      </c>
      <c r="O1303" s="1">
        <f t="shared" si="1471"/>
        <v>0</v>
      </c>
      <c r="P1303" s="1">
        <f t="shared" si="1472"/>
        <v>1</v>
      </c>
      <c r="Q1303" s="1">
        <f t="shared" si="1473"/>
        <v>0</v>
      </c>
      <c r="R1303" s="1">
        <f t="shared" si="1474"/>
        <v>0</v>
      </c>
    </row>
    <row r="1304" spans="1:18" hidden="1" x14ac:dyDescent="0.3">
      <c r="A1304" s="1">
        <f t="shared" si="1520"/>
        <v>175</v>
      </c>
      <c r="B1304" s="1">
        <f t="shared" ref="B1304:D1304" si="1523">INDEX(A$6:A$221,$A1304)-A$1125</f>
        <v>0.51944444444444438</v>
      </c>
      <c r="C1304" s="1">
        <f t="shared" si="1523"/>
        <v>0.54722222222222228</v>
      </c>
      <c r="D1304" s="1">
        <f t="shared" si="1523"/>
        <v>-0.20833333333333326</v>
      </c>
      <c r="E1304" s="1">
        <f t="shared" si="1461"/>
        <v>0.18701298701298708</v>
      </c>
      <c r="F1304" s="1">
        <f t="shared" si="1462"/>
        <v>0.17662337662337668</v>
      </c>
      <c r="G1304" s="1">
        <f t="shared" si="1463"/>
        <v>-0.61298701298701297</v>
      </c>
      <c r="H1304" s="1">
        <f t="shared" si="1464"/>
        <v>0.19402985074626855</v>
      </c>
      <c r="I1304" s="1">
        <f t="shared" si="1465"/>
        <v>0.82089552238805963</v>
      </c>
      <c r="J1304" s="1">
        <f t="shared" si="1466"/>
        <v>-0.68358208955223876</v>
      </c>
      <c r="K1304" s="1">
        <f t="shared" si="1467"/>
        <v>0.61267746913580245</v>
      </c>
      <c r="L1304" s="1">
        <f t="shared" si="1468"/>
        <v>0.44192275257210328</v>
      </c>
      <c r="M1304" s="1">
        <f t="shared" si="1469"/>
        <v>1.1788015148139894</v>
      </c>
      <c r="N1304" s="1">
        <f t="shared" si="1470"/>
        <v>2</v>
      </c>
      <c r="O1304" s="1">
        <f t="shared" si="1471"/>
        <v>0</v>
      </c>
      <c r="P1304" s="1">
        <f t="shared" si="1472"/>
        <v>1</v>
      </c>
      <c r="Q1304" s="1">
        <f t="shared" si="1473"/>
        <v>0</v>
      </c>
      <c r="R1304" s="1">
        <f t="shared" si="1474"/>
        <v>0</v>
      </c>
    </row>
    <row r="1305" spans="1:18" hidden="1" x14ac:dyDescent="0.3">
      <c r="A1305" s="1">
        <f t="shared" si="1520"/>
        <v>176</v>
      </c>
      <c r="B1305" s="1">
        <f t="shared" ref="B1305:D1305" si="1524">INDEX(A$6:A$221,$A1305)-A$1125</f>
        <v>0.51944444444444438</v>
      </c>
      <c r="C1305" s="1">
        <f t="shared" si="1524"/>
        <v>0.54722222222222228</v>
      </c>
      <c r="D1305" s="1">
        <f t="shared" si="1524"/>
        <v>-8.3333333333332482E-3</v>
      </c>
      <c r="E1305" s="1">
        <f t="shared" si="1461"/>
        <v>0.18701298701298708</v>
      </c>
      <c r="F1305" s="1">
        <f t="shared" si="1462"/>
        <v>0.17662337662337668</v>
      </c>
      <c r="G1305" s="1">
        <f t="shared" si="1463"/>
        <v>-0.41298701298701296</v>
      </c>
      <c r="H1305" s="1">
        <f t="shared" si="1464"/>
        <v>0.19402985074626855</v>
      </c>
      <c r="I1305" s="1">
        <f t="shared" si="1465"/>
        <v>0.82089552238805963</v>
      </c>
      <c r="J1305" s="1">
        <f t="shared" si="1466"/>
        <v>-0.48358208955223875</v>
      </c>
      <c r="K1305" s="1">
        <f t="shared" si="1467"/>
        <v>0.56934413580246912</v>
      </c>
      <c r="L1305" s="1">
        <f t="shared" si="1468"/>
        <v>0.23672794737729802</v>
      </c>
      <c r="M1305" s="1">
        <f t="shared" si="1469"/>
        <v>0.94536867899309396</v>
      </c>
      <c r="N1305" s="1">
        <f t="shared" si="1470"/>
        <v>2</v>
      </c>
      <c r="O1305" s="1">
        <f t="shared" si="1471"/>
        <v>0</v>
      </c>
      <c r="P1305" s="1">
        <f t="shared" si="1472"/>
        <v>1</v>
      </c>
      <c r="Q1305" s="1">
        <f t="shared" si="1473"/>
        <v>0</v>
      </c>
      <c r="R1305" s="1">
        <f t="shared" si="1474"/>
        <v>0</v>
      </c>
    </row>
    <row r="1306" spans="1:18" hidden="1" x14ac:dyDescent="0.3">
      <c r="A1306" s="1">
        <f t="shared" si="1520"/>
        <v>177</v>
      </c>
      <c r="B1306" s="1">
        <f t="shared" ref="B1306:D1306" si="1525">INDEX(A$6:A$221,$A1306)-A$1125</f>
        <v>0.51944444444444438</v>
      </c>
      <c r="C1306" s="1">
        <f t="shared" si="1525"/>
        <v>0.54722222222222228</v>
      </c>
      <c r="D1306" s="1">
        <f t="shared" si="1525"/>
        <v>0.19166666666666676</v>
      </c>
      <c r="E1306" s="1">
        <f t="shared" si="1461"/>
        <v>0.18701298701298708</v>
      </c>
      <c r="F1306" s="1">
        <f t="shared" si="1462"/>
        <v>0.17662337662337668</v>
      </c>
      <c r="G1306" s="1">
        <f t="shared" si="1463"/>
        <v>-0.21298701298701295</v>
      </c>
      <c r="H1306" s="1">
        <f t="shared" si="1464"/>
        <v>0.19402985074626855</v>
      </c>
      <c r="I1306" s="1">
        <f t="shared" si="1465"/>
        <v>0.82089552238805963</v>
      </c>
      <c r="J1306" s="1">
        <f t="shared" si="1466"/>
        <v>-0.28358208955223874</v>
      </c>
      <c r="K1306" s="1">
        <f t="shared" si="1467"/>
        <v>0.60601080246913586</v>
      </c>
      <c r="L1306" s="1">
        <f t="shared" si="1468"/>
        <v>0.11153314218249286</v>
      </c>
      <c r="M1306" s="1">
        <f t="shared" si="1469"/>
        <v>0.79193584317219845</v>
      </c>
      <c r="N1306" s="1">
        <f t="shared" si="1470"/>
        <v>2</v>
      </c>
      <c r="O1306" s="1">
        <f t="shared" si="1471"/>
        <v>0</v>
      </c>
      <c r="P1306" s="1">
        <f t="shared" si="1472"/>
        <v>1</v>
      </c>
      <c r="Q1306" s="1">
        <f t="shared" si="1473"/>
        <v>0</v>
      </c>
      <c r="R1306" s="1">
        <f t="shared" si="1474"/>
        <v>0</v>
      </c>
    </row>
    <row r="1307" spans="1:18" hidden="1" x14ac:dyDescent="0.3">
      <c r="A1307" s="1">
        <f t="shared" si="1520"/>
        <v>178</v>
      </c>
      <c r="B1307" s="1">
        <f t="shared" ref="B1307:D1307" si="1526">INDEX(A$6:A$221,$A1307)-A$1125</f>
        <v>0.51944444444444438</v>
      </c>
      <c r="C1307" s="1">
        <f t="shared" si="1526"/>
        <v>0.54722222222222228</v>
      </c>
      <c r="D1307" s="1">
        <f t="shared" si="1526"/>
        <v>0.39166666666666683</v>
      </c>
      <c r="E1307" s="1">
        <f t="shared" si="1461"/>
        <v>0.18701298701298708</v>
      </c>
      <c r="F1307" s="1">
        <f t="shared" si="1462"/>
        <v>0.17662337662337668</v>
      </c>
      <c r="G1307" s="1">
        <f t="shared" si="1463"/>
        <v>-1.298701298701288E-2</v>
      </c>
      <c r="H1307" s="1">
        <f t="shared" si="1464"/>
        <v>0.19402985074626855</v>
      </c>
      <c r="I1307" s="1">
        <f t="shared" si="1465"/>
        <v>0.82089552238805963</v>
      </c>
      <c r="J1307" s="1">
        <f t="shared" si="1466"/>
        <v>-8.358208955223867E-2</v>
      </c>
      <c r="K1307" s="1">
        <f t="shared" si="1467"/>
        <v>0.72267746913580255</v>
      </c>
      <c r="L1307" s="1">
        <f t="shared" si="1468"/>
        <v>6.6338336987687679E-2</v>
      </c>
      <c r="M1307" s="1">
        <f t="shared" si="1469"/>
        <v>0.7185030073513029</v>
      </c>
      <c r="N1307" s="1">
        <f t="shared" si="1470"/>
        <v>2</v>
      </c>
      <c r="O1307" s="1">
        <f t="shared" si="1471"/>
        <v>0</v>
      </c>
      <c r="P1307" s="1">
        <f t="shared" si="1472"/>
        <v>1</v>
      </c>
      <c r="Q1307" s="1">
        <f t="shared" si="1473"/>
        <v>0</v>
      </c>
      <c r="R1307" s="1">
        <f t="shared" si="1474"/>
        <v>0</v>
      </c>
    </row>
    <row r="1308" spans="1:18" hidden="1" x14ac:dyDescent="0.3">
      <c r="A1308" s="1">
        <f t="shared" si="1520"/>
        <v>179</v>
      </c>
      <c r="B1308" s="1">
        <f t="shared" ref="B1308:D1308" si="1527">INDEX(A$6:A$221,$A1308)-A$1125</f>
        <v>0.51944444444444438</v>
      </c>
      <c r="C1308" s="1">
        <f t="shared" si="1527"/>
        <v>0.54722222222222228</v>
      </c>
      <c r="D1308" s="1">
        <f t="shared" si="1527"/>
        <v>0.5916666666666669</v>
      </c>
      <c r="E1308" s="1">
        <f t="shared" si="1461"/>
        <v>0.18701298701298708</v>
      </c>
      <c r="F1308" s="1">
        <f t="shared" si="1462"/>
        <v>0.17662337662337668</v>
      </c>
      <c r="G1308" s="1">
        <f t="shared" si="1463"/>
        <v>0.18701298701298719</v>
      </c>
      <c r="H1308" s="1">
        <f t="shared" si="1464"/>
        <v>0.19402985074626855</v>
      </c>
      <c r="I1308" s="1">
        <f t="shared" si="1465"/>
        <v>0.82089552238805963</v>
      </c>
      <c r="J1308" s="1">
        <f t="shared" si="1466"/>
        <v>0.1164179104477614</v>
      </c>
      <c r="K1308" s="1">
        <f t="shared" si="1467"/>
        <v>0.91934413580246943</v>
      </c>
      <c r="L1308" s="1">
        <f t="shared" si="1468"/>
        <v>0.10114353179288255</v>
      </c>
      <c r="M1308" s="1">
        <f t="shared" si="1469"/>
        <v>0.72507017153040754</v>
      </c>
      <c r="N1308" s="1">
        <f t="shared" si="1470"/>
        <v>2</v>
      </c>
      <c r="O1308" s="1">
        <f t="shared" si="1471"/>
        <v>0</v>
      </c>
      <c r="P1308" s="1">
        <f t="shared" si="1472"/>
        <v>1</v>
      </c>
      <c r="Q1308" s="1">
        <f t="shared" si="1473"/>
        <v>0</v>
      </c>
      <c r="R1308" s="1">
        <f t="shared" si="1474"/>
        <v>0</v>
      </c>
    </row>
    <row r="1309" spans="1:18" hidden="1" x14ac:dyDescent="0.3">
      <c r="A1309" s="1">
        <f t="shared" si="1520"/>
        <v>180</v>
      </c>
      <c r="B1309" s="1">
        <f t="shared" ref="B1309:D1309" si="1528">INDEX(A$6:A$221,$A1309)-A$1125</f>
        <v>0.51944444444444438</v>
      </c>
      <c r="C1309" s="1">
        <f t="shared" si="1528"/>
        <v>0.54722222222222228</v>
      </c>
      <c r="D1309" s="1">
        <f t="shared" si="1528"/>
        <v>0.79166666666666696</v>
      </c>
      <c r="E1309" s="1">
        <f t="shared" si="1461"/>
        <v>0.18701298701298708</v>
      </c>
      <c r="F1309" s="1">
        <f t="shared" si="1462"/>
        <v>0.17662337662337668</v>
      </c>
      <c r="G1309" s="1">
        <f t="shared" si="1463"/>
        <v>0.38701298701298725</v>
      </c>
      <c r="H1309" s="1">
        <f t="shared" si="1464"/>
        <v>0.19402985074626855</v>
      </c>
      <c r="I1309" s="1">
        <f t="shared" si="1465"/>
        <v>0.82089552238805963</v>
      </c>
      <c r="J1309" s="1">
        <f t="shared" si="1466"/>
        <v>0.31641791044776146</v>
      </c>
      <c r="K1309" s="1">
        <f t="shared" si="1467"/>
        <v>1.1960108024691363</v>
      </c>
      <c r="L1309" s="1">
        <f t="shared" si="1468"/>
        <v>0.21594872659807746</v>
      </c>
      <c r="M1309" s="1">
        <f t="shared" si="1469"/>
        <v>0.81163733570951213</v>
      </c>
      <c r="N1309" s="1">
        <f t="shared" si="1470"/>
        <v>2</v>
      </c>
      <c r="O1309" s="1">
        <f t="shared" si="1471"/>
        <v>0</v>
      </c>
      <c r="P1309" s="1">
        <f t="shared" si="1472"/>
        <v>1</v>
      </c>
      <c r="Q1309" s="1">
        <f t="shared" si="1473"/>
        <v>0</v>
      </c>
      <c r="R1309" s="1">
        <f t="shared" si="1474"/>
        <v>0</v>
      </c>
    </row>
    <row r="1310" spans="1:18" hidden="1" x14ac:dyDescent="0.3">
      <c r="A1310" s="1">
        <f t="shared" si="1520"/>
        <v>181</v>
      </c>
      <c r="B1310" s="1">
        <f t="shared" ref="B1310:D1310" si="1529">INDEX(A$6:A$221,$A1310)-A$1125</f>
        <v>0.71944444444444433</v>
      </c>
      <c r="C1310" s="1">
        <f t="shared" si="1529"/>
        <v>-0.45277777777777772</v>
      </c>
      <c r="D1310" s="1">
        <f t="shared" si="1529"/>
        <v>-0.20833333333333326</v>
      </c>
      <c r="E1310" s="1">
        <f t="shared" si="1461"/>
        <v>0.38701298701298703</v>
      </c>
      <c r="F1310" s="1">
        <f t="shared" si="1462"/>
        <v>-0.82337662337662332</v>
      </c>
      <c r="G1310" s="1">
        <f t="shared" si="1463"/>
        <v>-0.61298701298701297</v>
      </c>
      <c r="H1310" s="1">
        <f t="shared" si="1464"/>
        <v>0.39402985074626851</v>
      </c>
      <c r="I1310" s="1">
        <f t="shared" si="1465"/>
        <v>-0.17910447761194032</v>
      </c>
      <c r="J1310" s="1">
        <f t="shared" si="1466"/>
        <v>-0.68358208955223876</v>
      </c>
      <c r="K1310" s="1">
        <f t="shared" si="1467"/>
        <v>0.76601080246913555</v>
      </c>
      <c r="L1310" s="1">
        <f t="shared" si="1468"/>
        <v>1.2034811941305448</v>
      </c>
      <c r="M1310" s="1">
        <f t="shared" si="1469"/>
        <v>0.65462241033637769</v>
      </c>
      <c r="N1310" s="1">
        <f t="shared" si="1470"/>
        <v>3</v>
      </c>
      <c r="O1310" s="1">
        <f t="shared" si="1471"/>
        <v>0</v>
      </c>
      <c r="P1310" s="1">
        <f t="shared" si="1472"/>
        <v>0</v>
      </c>
      <c r="Q1310" s="1">
        <f t="shared" si="1473"/>
        <v>1</v>
      </c>
      <c r="R1310" s="1">
        <f t="shared" si="1474"/>
        <v>0</v>
      </c>
    </row>
    <row r="1311" spans="1:18" hidden="1" x14ac:dyDescent="0.3">
      <c r="A1311" s="1">
        <f t="shared" si="1520"/>
        <v>182</v>
      </c>
      <c r="B1311" s="1">
        <f t="shared" ref="B1311:D1311" si="1530">INDEX(A$6:A$221,$A1311)-A$1125</f>
        <v>0.71944444444444433</v>
      </c>
      <c r="C1311" s="1">
        <f t="shared" si="1530"/>
        <v>-0.45277777777777772</v>
      </c>
      <c r="D1311" s="1">
        <f t="shared" si="1530"/>
        <v>-8.3333333333332482E-3</v>
      </c>
      <c r="E1311" s="1">
        <f t="shared" si="1461"/>
        <v>0.38701298701298703</v>
      </c>
      <c r="F1311" s="1">
        <f t="shared" si="1462"/>
        <v>-0.82337662337662332</v>
      </c>
      <c r="G1311" s="1">
        <f t="shared" si="1463"/>
        <v>-0.41298701298701296</v>
      </c>
      <c r="H1311" s="1">
        <f t="shared" si="1464"/>
        <v>0.39402985074626851</v>
      </c>
      <c r="I1311" s="1">
        <f t="shared" si="1465"/>
        <v>-0.17910447761194032</v>
      </c>
      <c r="J1311" s="1">
        <f t="shared" si="1466"/>
        <v>-0.48358208955223875</v>
      </c>
      <c r="K1311" s="1">
        <f t="shared" si="1467"/>
        <v>0.72267746913580222</v>
      </c>
      <c r="L1311" s="1">
        <f t="shared" si="1468"/>
        <v>0.99828638893573951</v>
      </c>
      <c r="M1311" s="1">
        <f t="shared" si="1469"/>
        <v>0.42118957451548211</v>
      </c>
      <c r="N1311" s="1">
        <f t="shared" si="1470"/>
        <v>3</v>
      </c>
      <c r="O1311" s="1">
        <f t="shared" si="1471"/>
        <v>0</v>
      </c>
      <c r="P1311" s="1">
        <f t="shared" si="1472"/>
        <v>0</v>
      </c>
      <c r="Q1311" s="1">
        <f t="shared" si="1473"/>
        <v>1</v>
      </c>
      <c r="R1311" s="1">
        <f t="shared" si="1474"/>
        <v>0</v>
      </c>
    </row>
    <row r="1312" spans="1:18" hidden="1" x14ac:dyDescent="0.3">
      <c r="A1312" s="1">
        <f t="shared" si="1520"/>
        <v>183</v>
      </c>
      <c r="B1312" s="1">
        <f t="shared" ref="B1312:D1312" si="1531">INDEX(A$6:A$221,$A1312)-A$1125</f>
        <v>0.71944444444444433</v>
      </c>
      <c r="C1312" s="1">
        <f t="shared" si="1531"/>
        <v>-0.45277777777777772</v>
      </c>
      <c r="D1312" s="1">
        <f t="shared" si="1531"/>
        <v>0.19166666666666676</v>
      </c>
      <c r="E1312" s="1">
        <f t="shared" si="1461"/>
        <v>0.38701298701298703</v>
      </c>
      <c r="F1312" s="1">
        <f t="shared" si="1462"/>
        <v>-0.82337662337662332</v>
      </c>
      <c r="G1312" s="1">
        <f t="shared" si="1463"/>
        <v>-0.21298701298701295</v>
      </c>
      <c r="H1312" s="1">
        <f t="shared" si="1464"/>
        <v>0.39402985074626851</v>
      </c>
      <c r="I1312" s="1">
        <f t="shared" si="1465"/>
        <v>-0.17910447761194032</v>
      </c>
      <c r="J1312" s="1">
        <f t="shared" si="1466"/>
        <v>-0.28358208955223874</v>
      </c>
      <c r="K1312" s="1">
        <f t="shared" si="1467"/>
        <v>0.75934413580246896</v>
      </c>
      <c r="L1312" s="1">
        <f t="shared" si="1468"/>
        <v>0.87309158374093432</v>
      </c>
      <c r="M1312" s="1">
        <f t="shared" si="1469"/>
        <v>0.2677567386945866</v>
      </c>
      <c r="N1312" s="1">
        <f t="shared" si="1470"/>
        <v>3</v>
      </c>
      <c r="O1312" s="1">
        <f t="shared" si="1471"/>
        <v>0</v>
      </c>
      <c r="P1312" s="1">
        <f t="shared" si="1472"/>
        <v>0</v>
      </c>
      <c r="Q1312" s="1">
        <f t="shared" si="1473"/>
        <v>1</v>
      </c>
      <c r="R1312" s="1">
        <f t="shared" si="1474"/>
        <v>0</v>
      </c>
    </row>
    <row r="1313" spans="1:18" hidden="1" x14ac:dyDescent="0.3">
      <c r="A1313" s="1">
        <f t="shared" si="1520"/>
        <v>184</v>
      </c>
      <c r="B1313" s="1">
        <f t="shared" ref="B1313:D1313" si="1532">INDEX(A$6:A$221,$A1313)-A$1125</f>
        <v>0.71944444444444433</v>
      </c>
      <c r="C1313" s="1">
        <f t="shared" si="1532"/>
        <v>-0.45277777777777772</v>
      </c>
      <c r="D1313" s="1">
        <f t="shared" si="1532"/>
        <v>0.39166666666666683</v>
      </c>
      <c r="E1313" s="1">
        <f t="shared" si="1461"/>
        <v>0.38701298701298703</v>
      </c>
      <c r="F1313" s="1">
        <f t="shared" si="1462"/>
        <v>-0.82337662337662332</v>
      </c>
      <c r="G1313" s="1">
        <f t="shared" si="1463"/>
        <v>-1.298701298701288E-2</v>
      </c>
      <c r="H1313" s="1">
        <f t="shared" si="1464"/>
        <v>0.39402985074626851</v>
      </c>
      <c r="I1313" s="1">
        <f t="shared" si="1465"/>
        <v>-0.17910447761194032</v>
      </c>
      <c r="J1313" s="1">
        <f t="shared" si="1466"/>
        <v>-8.358208955223867E-2</v>
      </c>
      <c r="K1313" s="1">
        <f t="shared" si="1467"/>
        <v>0.87601080246913565</v>
      </c>
      <c r="L1313" s="1">
        <f t="shared" si="1468"/>
        <v>0.8278967785461292</v>
      </c>
      <c r="M1313" s="1">
        <f t="shared" si="1469"/>
        <v>0.19432390287369111</v>
      </c>
      <c r="N1313" s="1">
        <f t="shared" si="1470"/>
        <v>3</v>
      </c>
      <c r="O1313" s="1">
        <f t="shared" si="1471"/>
        <v>0</v>
      </c>
      <c r="P1313" s="1">
        <f t="shared" si="1472"/>
        <v>0</v>
      </c>
      <c r="Q1313" s="1">
        <f t="shared" si="1473"/>
        <v>1</v>
      </c>
      <c r="R1313" s="1">
        <f t="shared" si="1474"/>
        <v>0</v>
      </c>
    </row>
    <row r="1314" spans="1:18" hidden="1" x14ac:dyDescent="0.3">
      <c r="A1314" s="1">
        <f t="shared" si="1520"/>
        <v>185</v>
      </c>
      <c r="B1314" s="1">
        <f t="shared" ref="B1314:D1314" si="1533">INDEX(A$6:A$221,$A1314)-A$1125</f>
        <v>0.71944444444444433</v>
      </c>
      <c r="C1314" s="1">
        <f t="shared" si="1533"/>
        <v>-0.45277777777777772</v>
      </c>
      <c r="D1314" s="1">
        <f t="shared" si="1533"/>
        <v>0.5916666666666669</v>
      </c>
      <c r="E1314" s="1">
        <f t="shared" si="1461"/>
        <v>0.38701298701298703</v>
      </c>
      <c r="F1314" s="1">
        <f t="shared" si="1462"/>
        <v>-0.82337662337662332</v>
      </c>
      <c r="G1314" s="1">
        <f t="shared" si="1463"/>
        <v>0.18701298701298719</v>
      </c>
      <c r="H1314" s="1">
        <f t="shared" si="1464"/>
        <v>0.39402985074626851</v>
      </c>
      <c r="I1314" s="1">
        <f t="shared" si="1465"/>
        <v>-0.17910447761194032</v>
      </c>
      <c r="J1314" s="1">
        <f t="shared" si="1466"/>
        <v>0.1164179104477614</v>
      </c>
      <c r="K1314" s="1">
        <f t="shared" si="1467"/>
        <v>1.0726774691358025</v>
      </c>
      <c r="L1314" s="1">
        <f t="shared" si="1468"/>
        <v>0.86270197335132404</v>
      </c>
      <c r="M1314" s="1">
        <f t="shared" si="1469"/>
        <v>0.20089106705279566</v>
      </c>
      <c r="N1314" s="1">
        <f t="shared" si="1470"/>
        <v>3</v>
      </c>
      <c r="O1314" s="1">
        <f t="shared" si="1471"/>
        <v>0</v>
      </c>
      <c r="P1314" s="1">
        <f t="shared" si="1472"/>
        <v>0</v>
      </c>
      <c r="Q1314" s="1">
        <f t="shared" si="1473"/>
        <v>1</v>
      </c>
      <c r="R1314" s="1">
        <f t="shared" si="1474"/>
        <v>0</v>
      </c>
    </row>
    <row r="1315" spans="1:18" hidden="1" x14ac:dyDescent="0.3">
      <c r="A1315" s="1">
        <f t="shared" si="1520"/>
        <v>186</v>
      </c>
      <c r="B1315" s="1">
        <f t="shared" ref="B1315:D1315" si="1534">INDEX(A$6:A$221,$A1315)-A$1125</f>
        <v>0.71944444444444433</v>
      </c>
      <c r="C1315" s="1">
        <f t="shared" si="1534"/>
        <v>-0.45277777777777772</v>
      </c>
      <c r="D1315" s="1">
        <f t="shared" si="1534"/>
        <v>0.79166666666666696</v>
      </c>
      <c r="E1315" s="1">
        <f t="shared" si="1461"/>
        <v>0.38701298701298703</v>
      </c>
      <c r="F1315" s="1">
        <f t="shared" si="1462"/>
        <v>-0.82337662337662332</v>
      </c>
      <c r="G1315" s="1">
        <f t="shared" si="1463"/>
        <v>0.38701298701298725</v>
      </c>
      <c r="H1315" s="1">
        <f t="shared" si="1464"/>
        <v>0.39402985074626851</v>
      </c>
      <c r="I1315" s="1">
        <f t="shared" si="1465"/>
        <v>-0.17910447761194032</v>
      </c>
      <c r="J1315" s="1">
        <f t="shared" si="1466"/>
        <v>0.31641791044776146</v>
      </c>
      <c r="K1315" s="1">
        <f t="shared" si="1467"/>
        <v>1.3493441358024694</v>
      </c>
      <c r="L1315" s="1">
        <f t="shared" si="1468"/>
        <v>0.97750716815651895</v>
      </c>
      <c r="M1315" s="1">
        <f t="shared" si="1469"/>
        <v>0.28745823123190029</v>
      </c>
      <c r="N1315" s="1">
        <f t="shared" si="1470"/>
        <v>3</v>
      </c>
      <c r="O1315" s="1">
        <f t="shared" si="1471"/>
        <v>0</v>
      </c>
      <c r="P1315" s="1">
        <f t="shared" si="1472"/>
        <v>0</v>
      </c>
      <c r="Q1315" s="1">
        <f t="shared" si="1473"/>
        <v>1</v>
      </c>
      <c r="R1315" s="1">
        <f t="shared" si="1474"/>
        <v>0</v>
      </c>
    </row>
    <row r="1316" spans="1:18" hidden="1" x14ac:dyDescent="0.3">
      <c r="A1316" s="1">
        <f t="shared" si="1520"/>
        <v>187</v>
      </c>
      <c r="B1316" s="1">
        <f t="shared" ref="B1316:D1316" si="1535">INDEX(A$6:A$221,$A1316)-A$1125</f>
        <v>0.71944444444444433</v>
      </c>
      <c r="C1316" s="1">
        <f t="shared" si="1535"/>
        <v>-0.25277777777777771</v>
      </c>
      <c r="D1316" s="1">
        <f t="shared" si="1535"/>
        <v>-0.20833333333333326</v>
      </c>
      <c r="E1316" s="1">
        <f t="shared" si="1461"/>
        <v>0.38701298701298703</v>
      </c>
      <c r="F1316" s="1">
        <f t="shared" si="1462"/>
        <v>-0.62337662337662336</v>
      </c>
      <c r="G1316" s="1">
        <f t="shared" si="1463"/>
        <v>-0.61298701298701297</v>
      </c>
      <c r="H1316" s="1">
        <f t="shared" si="1464"/>
        <v>0.39402985074626851</v>
      </c>
      <c r="I1316" s="1">
        <f t="shared" si="1465"/>
        <v>2.0895522388059695E-2</v>
      </c>
      <c r="J1316" s="1">
        <f t="shared" si="1466"/>
        <v>-0.68358208955223876</v>
      </c>
      <c r="K1316" s="1">
        <f t="shared" si="1467"/>
        <v>0.62489969135802448</v>
      </c>
      <c r="L1316" s="1">
        <f t="shared" si="1468"/>
        <v>0.91413054477989542</v>
      </c>
      <c r="M1316" s="1">
        <f t="shared" si="1469"/>
        <v>0.62298061929160153</v>
      </c>
      <c r="N1316" s="1">
        <f t="shared" si="1470"/>
        <v>3</v>
      </c>
      <c r="O1316" s="1">
        <f t="shared" si="1471"/>
        <v>0</v>
      </c>
      <c r="P1316" s="1">
        <f t="shared" si="1472"/>
        <v>0</v>
      </c>
      <c r="Q1316" s="1">
        <f t="shared" si="1473"/>
        <v>1</v>
      </c>
      <c r="R1316" s="1">
        <f t="shared" si="1474"/>
        <v>1</v>
      </c>
    </row>
    <row r="1317" spans="1:18" hidden="1" x14ac:dyDescent="0.3">
      <c r="A1317" s="1">
        <f>A1316+1</f>
        <v>188</v>
      </c>
      <c r="B1317" s="1">
        <f t="shared" ref="B1317:D1317" si="1536">INDEX(A$6:A$221,$A1317)-A$1125</f>
        <v>0.71944444444444433</v>
      </c>
      <c r="C1317" s="1">
        <f t="shared" si="1536"/>
        <v>-0.25277777777777771</v>
      </c>
      <c r="D1317" s="1">
        <f t="shared" si="1536"/>
        <v>-8.3333333333332482E-3</v>
      </c>
      <c r="E1317" s="1">
        <f t="shared" si="1461"/>
        <v>0.38701298701298703</v>
      </c>
      <c r="F1317" s="1">
        <f t="shared" si="1462"/>
        <v>-0.62337662337662336</v>
      </c>
      <c r="G1317" s="1">
        <f t="shared" si="1463"/>
        <v>-0.41298701298701296</v>
      </c>
      <c r="H1317" s="1">
        <f t="shared" si="1464"/>
        <v>0.39402985074626851</v>
      </c>
      <c r="I1317" s="1">
        <f t="shared" si="1465"/>
        <v>2.0895522388059695E-2</v>
      </c>
      <c r="J1317" s="1">
        <f t="shared" si="1466"/>
        <v>-0.48358208955223875</v>
      </c>
      <c r="K1317" s="1">
        <f t="shared" si="1467"/>
        <v>0.58156635802469114</v>
      </c>
      <c r="L1317" s="1">
        <f t="shared" si="1468"/>
        <v>0.70893573958509015</v>
      </c>
      <c r="M1317" s="1">
        <f t="shared" si="1469"/>
        <v>0.38954778347070601</v>
      </c>
      <c r="N1317" s="1">
        <f t="shared" si="1470"/>
        <v>3</v>
      </c>
      <c r="O1317" s="1">
        <f t="shared" si="1471"/>
        <v>0</v>
      </c>
      <c r="P1317" s="1">
        <f t="shared" si="1472"/>
        <v>0</v>
      </c>
      <c r="Q1317" s="1">
        <f t="shared" si="1473"/>
        <v>1</v>
      </c>
      <c r="R1317" s="1">
        <f t="shared" si="1474"/>
        <v>0</v>
      </c>
    </row>
    <row r="1318" spans="1:18" hidden="1" x14ac:dyDescent="0.3">
      <c r="A1318" s="1">
        <f t="shared" ref="A1318:A1345" si="1537">A1317+1</f>
        <v>189</v>
      </c>
      <c r="B1318" s="1">
        <f t="shared" ref="B1318:D1318" si="1538">INDEX(A$6:A$221,$A1318)-A$1125</f>
        <v>0.71944444444444433</v>
      </c>
      <c r="C1318" s="1">
        <f t="shared" si="1538"/>
        <v>-0.25277777777777771</v>
      </c>
      <c r="D1318" s="1">
        <f t="shared" si="1538"/>
        <v>0.19166666666666676</v>
      </c>
      <c r="E1318" s="1">
        <f t="shared" si="1461"/>
        <v>0.38701298701298703</v>
      </c>
      <c r="F1318" s="1">
        <f t="shared" si="1462"/>
        <v>-0.62337662337662336</v>
      </c>
      <c r="G1318" s="1">
        <f t="shared" si="1463"/>
        <v>-0.21298701298701295</v>
      </c>
      <c r="H1318" s="1">
        <f t="shared" si="1464"/>
        <v>0.39402985074626851</v>
      </c>
      <c r="I1318" s="1">
        <f t="shared" si="1465"/>
        <v>2.0895522388059695E-2</v>
      </c>
      <c r="J1318" s="1">
        <f t="shared" si="1466"/>
        <v>-0.28358208955223874</v>
      </c>
      <c r="K1318" s="1">
        <f t="shared" si="1467"/>
        <v>0.61823302469135788</v>
      </c>
      <c r="L1318" s="1">
        <f t="shared" si="1468"/>
        <v>0.58374093439028496</v>
      </c>
      <c r="M1318" s="1">
        <f t="shared" si="1469"/>
        <v>0.2361149476498105</v>
      </c>
      <c r="N1318" s="1">
        <f t="shared" si="1470"/>
        <v>3</v>
      </c>
      <c r="O1318" s="1">
        <f t="shared" si="1471"/>
        <v>0</v>
      </c>
      <c r="P1318" s="1">
        <f t="shared" si="1472"/>
        <v>0</v>
      </c>
      <c r="Q1318" s="1">
        <f t="shared" si="1473"/>
        <v>1</v>
      </c>
      <c r="R1318" s="1">
        <f t="shared" si="1474"/>
        <v>0</v>
      </c>
    </row>
    <row r="1319" spans="1:18" hidden="1" x14ac:dyDescent="0.3">
      <c r="A1319" s="1">
        <f t="shared" si="1537"/>
        <v>190</v>
      </c>
      <c r="B1319" s="1">
        <f t="shared" ref="B1319:D1319" si="1539">INDEX(A$6:A$221,$A1319)-A$1125</f>
        <v>0.71944444444444433</v>
      </c>
      <c r="C1319" s="1">
        <f t="shared" si="1539"/>
        <v>-0.25277777777777771</v>
      </c>
      <c r="D1319" s="1">
        <f t="shared" si="1539"/>
        <v>0.39166666666666683</v>
      </c>
      <c r="E1319" s="1">
        <f t="shared" si="1461"/>
        <v>0.38701298701298703</v>
      </c>
      <c r="F1319" s="1">
        <f t="shared" si="1462"/>
        <v>-0.62337662337662336</v>
      </c>
      <c r="G1319" s="1">
        <f t="shared" si="1463"/>
        <v>-1.298701298701288E-2</v>
      </c>
      <c r="H1319" s="1">
        <f t="shared" si="1464"/>
        <v>0.39402985074626851</v>
      </c>
      <c r="I1319" s="1">
        <f t="shared" si="1465"/>
        <v>2.0895522388059695E-2</v>
      </c>
      <c r="J1319" s="1">
        <f t="shared" si="1466"/>
        <v>-8.358208955223867E-2</v>
      </c>
      <c r="K1319" s="1">
        <f t="shared" si="1467"/>
        <v>0.73489969135802458</v>
      </c>
      <c r="L1319" s="1">
        <f t="shared" si="1468"/>
        <v>0.53854612919547984</v>
      </c>
      <c r="M1319" s="1">
        <f t="shared" si="1469"/>
        <v>0.16268211182891498</v>
      </c>
      <c r="N1319" s="1">
        <f t="shared" si="1470"/>
        <v>3</v>
      </c>
      <c r="O1319" s="1">
        <f t="shared" si="1471"/>
        <v>0</v>
      </c>
      <c r="P1319" s="1">
        <f t="shared" si="1472"/>
        <v>0</v>
      </c>
      <c r="Q1319" s="1">
        <f t="shared" si="1473"/>
        <v>1</v>
      </c>
      <c r="R1319" s="1">
        <f t="shared" si="1474"/>
        <v>0</v>
      </c>
    </row>
    <row r="1320" spans="1:18" hidden="1" x14ac:dyDescent="0.3">
      <c r="A1320" s="1">
        <f t="shared" si="1537"/>
        <v>191</v>
      </c>
      <c r="B1320" s="1">
        <f t="shared" ref="B1320:D1320" si="1540">INDEX(A$6:A$221,$A1320)-A$1125</f>
        <v>0.71944444444444433</v>
      </c>
      <c r="C1320" s="1">
        <f t="shared" si="1540"/>
        <v>-0.25277777777777771</v>
      </c>
      <c r="D1320" s="1">
        <f t="shared" si="1540"/>
        <v>0.5916666666666669</v>
      </c>
      <c r="E1320" s="1">
        <f t="shared" si="1461"/>
        <v>0.38701298701298703</v>
      </c>
      <c r="F1320" s="1">
        <f t="shared" si="1462"/>
        <v>-0.62337662337662336</v>
      </c>
      <c r="G1320" s="1">
        <f t="shared" si="1463"/>
        <v>0.18701298701298719</v>
      </c>
      <c r="H1320" s="1">
        <f t="shared" si="1464"/>
        <v>0.39402985074626851</v>
      </c>
      <c r="I1320" s="1">
        <f t="shared" si="1465"/>
        <v>2.0895522388059695E-2</v>
      </c>
      <c r="J1320" s="1">
        <f t="shared" si="1466"/>
        <v>0.1164179104477614</v>
      </c>
      <c r="K1320" s="1">
        <f t="shared" si="1467"/>
        <v>0.93156635802469134</v>
      </c>
      <c r="L1320" s="1">
        <f t="shared" si="1468"/>
        <v>0.57335132400067468</v>
      </c>
      <c r="M1320" s="1">
        <f t="shared" si="1469"/>
        <v>0.16924927600801953</v>
      </c>
      <c r="N1320" s="1">
        <f t="shared" si="1470"/>
        <v>3</v>
      </c>
      <c r="O1320" s="1">
        <f t="shared" si="1471"/>
        <v>0</v>
      </c>
      <c r="P1320" s="1">
        <f t="shared" si="1472"/>
        <v>0</v>
      </c>
      <c r="Q1320" s="1">
        <f t="shared" si="1473"/>
        <v>1</v>
      </c>
      <c r="R1320" s="1">
        <f t="shared" si="1474"/>
        <v>0</v>
      </c>
    </row>
    <row r="1321" spans="1:18" hidden="1" x14ac:dyDescent="0.3">
      <c r="A1321" s="1">
        <f t="shared" si="1537"/>
        <v>192</v>
      </c>
      <c r="B1321" s="1">
        <f t="shared" ref="B1321:D1321" si="1541">INDEX(A$6:A$221,$A1321)-A$1125</f>
        <v>0.71944444444444433</v>
      </c>
      <c r="C1321" s="1">
        <f t="shared" si="1541"/>
        <v>-0.25277777777777771</v>
      </c>
      <c r="D1321" s="1">
        <f t="shared" si="1541"/>
        <v>0.79166666666666696</v>
      </c>
      <c r="E1321" s="1">
        <f t="shared" si="1461"/>
        <v>0.38701298701298703</v>
      </c>
      <c r="F1321" s="1">
        <f t="shared" si="1462"/>
        <v>-0.62337662337662336</v>
      </c>
      <c r="G1321" s="1">
        <f t="shared" si="1463"/>
        <v>0.38701298701298725</v>
      </c>
      <c r="H1321" s="1">
        <f t="shared" si="1464"/>
        <v>0.39402985074626851</v>
      </c>
      <c r="I1321" s="1">
        <f t="shared" si="1465"/>
        <v>2.0895522388059695E-2</v>
      </c>
      <c r="J1321" s="1">
        <f t="shared" si="1466"/>
        <v>0.31641791044776146</v>
      </c>
      <c r="K1321" s="1">
        <f t="shared" si="1467"/>
        <v>1.2082330246913582</v>
      </c>
      <c r="L1321" s="1">
        <f t="shared" si="1468"/>
        <v>0.68815651880586959</v>
      </c>
      <c r="M1321" s="1">
        <f t="shared" si="1469"/>
        <v>0.25581644018712413</v>
      </c>
      <c r="N1321" s="1">
        <f t="shared" si="1470"/>
        <v>3</v>
      </c>
      <c r="O1321" s="1">
        <f t="shared" si="1471"/>
        <v>0</v>
      </c>
      <c r="P1321" s="1">
        <f t="shared" si="1472"/>
        <v>0</v>
      </c>
      <c r="Q1321" s="1">
        <f t="shared" si="1473"/>
        <v>1</v>
      </c>
      <c r="R1321" s="1">
        <f t="shared" si="1474"/>
        <v>0</v>
      </c>
    </row>
    <row r="1322" spans="1:18" hidden="1" x14ac:dyDescent="0.3">
      <c r="A1322" s="1">
        <f t="shared" si="1537"/>
        <v>193</v>
      </c>
      <c r="B1322" s="1">
        <f t="shared" ref="B1322:D1322" si="1542">INDEX(A$6:A$221,$A1322)-A$1125</f>
        <v>0.71944444444444433</v>
      </c>
      <c r="C1322" s="1">
        <f t="shared" si="1542"/>
        <v>-5.2777777777777701E-2</v>
      </c>
      <c r="D1322" s="1">
        <f t="shared" si="1542"/>
        <v>-0.20833333333333326</v>
      </c>
      <c r="E1322" s="1">
        <f t="shared" si="1461"/>
        <v>0.38701298701298703</v>
      </c>
      <c r="F1322" s="1">
        <f t="shared" si="1462"/>
        <v>-0.4233766233766233</v>
      </c>
      <c r="G1322" s="1">
        <f t="shared" si="1463"/>
        <v>-0.61298701298701297</v>
      </c>
      <c r="H1322" s="1">
        <f t="shared" si="1464"/>
        <v>0.39402985074626851</v>
      </c>
      <c r="I1322" s="1">
        <f t="shared" si="1465"/>
        <v>0.22089552238805971</v>
      </c>
      <c r="J1322" s="1">
        <f t="shared" si="1466"/>
        <v>-0.68358208955223876</v>
      </c>
      <c r="K1322" s="1">
        <f t="shared" si="1467"/>
        <v>0.56378858024691347</v>
      </c>
      <c r="L1322" s="1">
        <f t="shared" si="1468"/>
        <v>0.70477989542924602</v>
      </c>
      <c r="M1322" s="1">
        <f t="shared" si="1469"/>
        <v>0.67133882824682545</v>
      </c>
      <c r="N1322" s="1">
        <f t="shared" si="1470"/>
        <v>1</v>
      </c>
      <c r="O1322" s="1">
        <f t="shared" si="1471"/>
        <v>1</v>
      </c>
      <c r="P1322" s="1">
        <f t="shared" si="1472"/>
        <v>0</v>
      </c>
      <c r="Q1322" s="1">
        <f t="shared" si="1473"/>
        <v>0</v>
      </c>
      <c r="R1322" s="1">
        <f t="shared" si="1474"/>
        <v>0</v>
      </c>
    </row>
    <row r="1323" spans="1:18" hidden="1" x14ac:dyDescent="0.3">
      <c r="A1323" s="1">
        <f t="shared" si="1537"/>
        <v>194</v>
      </c>
      <c r="B1323" s="1">
        <f t="shared" ref="B1323:D1323" si="1543">INDEX(A$6:A$221,$A1323)-A$1125</f>
        <v>0.71944444444444433</v>
      </c>
      <c r="C1323" s="1">
        <f t="shared" si="1543"/>
        <v>-5.2777777777777701E-2</v>
      </c>
      <c r="D1323" s="1">
        <f t="shared" si="1543"/>
        <v>-8.3333333333332482E-3</v>
      </c>
      <c r="E1323" s="1">
        <f t="shared" ref="E1323:E1345" si="1544">INDEX(A$6:A$221,$A1323)-A$1126</f>
        <v>0.38701298701298703</v>
      </c>
      <c r="F1323" s="1">
        <f t="shared" ref="F1323:F1345" si="1545">INDEX(B$6:B$221,$A1323)-B$1126</f>
        <v>-0.4233766233766233</v>
      </c>
      <c r="G1323" s="1">
        <f t="shared" ref="G1323:G1345" si="1546">INDEX(C$6:C$221,$A1323)-C$1126</f>
        <v>-0.41298701298701296</v>
      </c>
      <c r="H1323" s="1">
        <f t="shared" ref="H1323:H1345" si="1547">INDEX(A$6:A$221,$A1323)-A$1127</f>
        <v>0.39402985074626851</v>
      </c>
      <c r="I1323" s="1">
        <f t="shared" ref="I1323:I1345" si="1548">INDEX(B$6:B$221,$A1323)-B$1127</f>
        <v>0.22089552238805971</v>
      </c>
      <c r="J1323" s="1">
        <f t="shared" ref="J1323:J1345" si="1549">INDEX(C$6:C$221,$A1323)-C$1127</f>
        <v>-0.48358208955223875</v>
      </c>
      <c r="K1323" s="1">
        <f t="shared" ref="K1323:K1345" si="1550">SUMPRODUCT(B1323:D1323,B1323:D1323)</f>
        <v>0.52045524691358014</v>
      </c>
      <c r="L1323" s="1">
        <f t="shared" ref="L1323:L1345" si="1551">SUMPRODUCT(E1323:G1323,E1323:G1323)</f>
        <v>0.49958509023444075</v>
      </c>
      <c r="M1323" s="1">
        <f t="shared" ref="M1323:M1345" si="1552">SUMPRODUCT(H1323:J1323,H1323:J1323)</f>
        <v>0.43790599242592987</v>
      </c>
      <c r="N1323" s="1">
        <f t="shared" ref="N1323:N1345" si="1553">MATCH(MIN(K1323:M1323),K1323:M1323, 0)</f>
        <v>3</v>
      </c>
      <c r="O1323" s="1">
        <f t="shared" ref="O1323:O1345" si="1554">IF(N1323=1,1,0)</f>
        <v>0</v>
      </c>
      <c r="P1323" s="1">
        <f t="shared" ref="P1323:P1345" si="1555">IF(N1323=2,1,0)</f>
        <v>0</v>
      </c>
      <c r="Q1323" s="1">
        <f t="shared" ref="Q1323:Q1345" si="1556">IF(N1323=3,1,0)</f>
        <v>1</v>
      </c>
      <c r="R1323" s="1">
        <f t="shared" ref="R1323:R1345" si="1557">IF(N1323=N1098, 0, 1)</f>
        <v>0</v>
      </c>
    </row>
    <row r="1324" spans="1:18" hidden="1" x14ac:dyDescent="0.3">
      <c r="A1324" s="1">
        <f t="shared" si="1537"/>
        <v>195</v>
      </c>
      <c r="B1324" s="1">
        <f t="shared" ref="B1324:D1324" si="1558">INDEX(A$6:A$221,$A1324)-A$1125</f>
        <v>0.71944444444444433</v>
      </c>
      <c r="C1324" s="1">
        <f t="shared" si="1558"/>
        <v>-5.2777777777777701E-2</v>
      </c>
      <c r="D1324" s="1">
        <f t="shared" si="1558"/>
        <v>0.19166666666666676</v>
      </c>
      <c r="E1324" s="1">
        <f t="shared" si="1544"/>
        <v>0.38701298701298703</v>
      </c>
      <c r="F1324" s="1">
        <f t="shared" si="1545"/>
        <v>-0.4233766233766233</v>
      </c>
      <c r="G1324" s="1">
        <f t="shared" si="1546"/>
        <v>-0.21298701298701295</v>
      </c>
      <c r="H1324" s="1">
        <f t="shared" si="1547"/>
        <v>0.39402985074626851</v>
      </c>
      <c r="I1324" s="1">
        <f t="shared" si="1548"/>
        <v>0.22089552238805971</v>
      </c>
      <c r="J1324" s="1">
        <f t="shared" si="1549"/>
        <v>-0.28358208955223874</v>
      </c>
      <c r="K1324" s="1">
        <f t="shared" si="1550"/>
        <v>0.55712191358024687</v>
      </c>
      <c r="L1324" s="1">
        <f t="shared" si="1551"/>
        <v>0.37439028503963562</v>
      </c>
      <c r="M1324" s="1">
        <f t="shared" si="1552"/>
        <v>0.28447315660503436</v>
      </c>
      <c r="N1324" s="1">
        <f t="shared" si="1553"/>
        <v>3</v>
      </c>
      <c r="O1324" s="1">
        <f t="shared" si="1554"/>
        <v>0</v>
      </c>
      <c r="P1324" s="1">
        <f t="shared" si="1555"/>
        <v>0</v>
      </c>
      <c r="Q1324" s="1">
        <f t="shared" si="1556"/>
        <v>1</v>
      </c>
      <c r="R1324" s="1">
        <f t="shared" si="1557"/>
        <v>0</v>
      </c>
    </row>
    <row r="1325" spans="1:18" hidden="1" x14ac:dyDescent="0.3">
      <c r="A1325" s="1">
        <f t="shared" si="1537"/>
        <v>196</v>
      </c>
      <c r="B1325" s="1">
        <f t="shared" ref="B1325:D1325" si="1559">INDEX(A$6:A$221,$A1325)-A$1125</f>
        <v>0.71944444444444433</v>
      </c>
      <c r="C1325" s="1">
        <f t="shared" si="1559"/>
        <v>-5.2777777777777701E-2</v>
      </c>
      <c r="D1325" s="1">
        <f t="shared" si="1559"/>
        <v>0.39166666666666683</v>
      </c>
      <c r="E1325" s="1">
        <f t="shared" si="1544"/>
        <v>0.38701298701298703</v>
      </c>
      <c r="F1325" s="1">
        <f t="shared" si="1545"/>
        <v>-0.4233766233766233</v>
      </c>
      <c r="G1325" s="1">
        <f t="shared" si="1546"/>
        <v>-1.298701298701288E-2</v>
      </c>
      <c r="H1325" s="1">
        <f t="shared" si="1547"/>
        <v>0.39402985074626851</v>
      </c>
      <c r="I1325" s="1">
        <f t="shared" si="1548"/>
        <v>0.22089552238805971</v>
      </c>
      <c r="J1325" s="1">
        <f t="shared" si="1549"/>
        <v>-8.358208955223867E-2</v>
      </c>
      <c r="K1325" s="1">
        <f t="shared" si="1550"/>
        <v>0.67378858024691357</v>
      </c>
      <c r="L1325" s="1">
        <f t="shared" si="1551"/>
        <v>0.32919547984483044</v>
      </c>
      <c r="M1325" s="1">
        <f t="shared" si="1552"/>
        <v>0.21104032078413887</v>
      </c>
      <c r="N1325" s="1">
        <f t="shared" si="1553"/>
        <v>3</v>
      </c>
      <c r="O1325" s="1">
        <f t="shared" si="1554"/>
        <v>0</v>
      </c>
      <c r="P1325" s="1">
        <f t="shared" si="1555"/>
        <v>0</v>
      </c>
      <c r="Q1325" s="1">
        <f t="shared" si="1556"/>
        <v>1</v>
      </c>
      <c r="R1325" s="1">
        <f t="shared" si="1557"/>
        <v>0</v>
      </c>
    </row>
    <row r="1326" spans="1:18" hidden="1" x14ac:dyDescent="0.3">
      <c r="A1326" s="1">
        <f t="shared" si="1537"/>
        <v>197</v>
      </c>
      <c r="B1326" s="1">
        <f t="shared" ref="B1326:D1326" si="1560">INDEX(A$6:A$221,$A1326)-A$1125</f>
        <v>0.71944444444444433</v>
      </c>
      <c r="C1326" s="1">
        <f t="shared" si="1560"/>
        <v>-5.2777777777777701E-2</v>
      </c>
      <c r="D1326" s="1">
        <f t="shared" si="1560"/>
        <v>0.5916666666666669</v>
      </c>
      <c r="E1326" s="1">
        <f t="shared" si="1544"/>
        <v>0.38701298701298703</v>
      </c>
      <c r="F1326" s="1">
        <f t="shared" si="1545"/>
        <v>-0.4233766233766233</v>
      </c>
      <c r="G1326" s="1">
        <f t="shared" si="1546"/>
        <v>0.18701298701298719</v>
      </c>
      <c r="H1326" s="1">
        <f t="shared" si="1547"/>
        <v>0.39402985074626851</v>
      </c>
      <c r="I1326" s="1">
        <f t="shared" si="1548"/>
        <v>0.22089552238805971</v>
      </c>
      <c r="J1326" s="1">
        <f t="shared" si="1549"/>
        <v>0.1164179104477614</v>
      </c>
      <c r="K1326" s="1">
        <f t="shared" si="1550"/>
        <v>0.87045524691358045</v>
      </c>
      <c r="L1326" s="1">
        <f t="shared" si="1551"/>
        <v>0.36400067465002528</v>
      </c>
      <c r="M1326" s="1">
        <f t="shared" si="1552"/>
        <v>0.21760748496324342</v>
      </c>
      <c r="N1326" s="1">
        <f t="shared" si="1553"/>
        <v>3</v>
      </c>
      <c r="O1326" s="1">
        <f t="shared" si="1554"/>
        <v>0</v>
      </c>
      <c r="P1326" s="1">
        <f t="shared" si="1555"/>
        <v>0</v>
      </c>
      <c r="Q1326" s="1">
        <f t="shared" si="1556"/>
        <v>1</v>
      </c>
      <c r="R1326" s="1">
        <f t="shared" si="1557"/>
        <v>0</v>
      </c>
    </row>
    <row r="1327" spans="1:18" hidden="1" x14ac:dyDescent="0.3">
      <c r="A1327" s="1">
        <f t="shared" si="1537"/>
        <v>198</v>
      </c>
      <c r="B1327" s="1">
        <f t="shared" ref="B1327:D1327" si="1561">INDEX(A$6:A$221,$A1327)-A$1125</f>
        <v>0.71944444444444433</v>
      </c>
      <c r="C1327" s="1">
        <f t="shared" si="1561"/>
        <v>-5.2777777777777701E-2</v>
      </c>
      <c r="D1327" s="1">
        <f t="shared" si="1561"/>
        <v>0.79166666666666696</v>
      </c>
      <c r="E1327" s="1">
        <f t="shared" si="1544"/>
        <v>0.38701298701298703</v>
      </c>
      <c r="F1327" s="1">
        <f t="shared" si="1545"/>
        <v>-0.4233766233766233</v>
      </c>
      <c r="G1327" s="1">
        <f t="shared" si="1546"/>
        <v>0.38701298701298725</v>
      </c>
      <c r="H1327" s="1">
        <f t="shared" si="1547"/>
        <v>0.39402985074626851</v>
      </c>
      <c r="I1327" s="1">
        <f t="shared" si="1548"/>
        <v>0.22089552238805971</v>
      </c>
      <c r="J1327" s="1">
        <f t="shared" si="1549"/>
        <v>0.31641791044776146</v>
      </c>
      <c r="K1327" s="1">
        <f t="shared" si="1550"/>
        <v>1.1471219135802473</v>
      </c>
      <c r="L1327" s="1">
        <f t="shared" si="1551"/>
        <v>0.47880586945522019</v>
      </c>
      <c r="M1327" s="1">
        <f t="shared" si="1552"/>
        <v>0.30417464914234804</v>
      </c>
      <c r="N1327" s="1">
        <f t="shared" si="1553"/>
        <v>3</v>
      </c>
      <c r="O1327" s="1">
        <f t="shared" si="1554"/>
        <v>0</v>
      </c>
      <c r="P1327" s="1">
        <f t="shared" si="1555"/>
        <v>0</v>
      </c>
      <c r="Q1327" s="1">
        <f t="shared" si="1556"/>
        <v>1</v>
      </c>
      <c r="R1327" s="1">
        <f t="shared" si="1557"/>
        <v>0</v>
      </c>
    </row>
    <row r="1328" spans="1:18" hidden="1" x14ac:dyDescent="0.3">
      <c r="A1328" s="1">
        <f t="shared" si="1537"/>
        <v>199</v>
      </c>
      <c r="B1328" s="1">
        <f t="shared" ref="B1328:D1328" si="1562">INDEX(A$6:A$221,$A1328)-A$1125</f>
        <v>0.71944444444444433</v>
      </c>
      <c r="C1328" s="1">
        <f t="shared" si="1562"/>
        <v>0.14722222222222237</v>
      </c>
      <c r="D1328" s="1">
        <f t="shared" si="1562"/>
        <v>-0.20833333333333326</v>
      </c>
      <c r="E1328" s="1">
        <f t="shared" si="1544"/>
        <v>0.38701298701298703</v>
      </c>
      <c r="F1328" s="1">
        <f t="shared" si="1545"/>
        <v>-0.22337662337662323</v>
      </c>
      <c r="G1328" s="1">
        <f t="shared" si="1546"/>
        <v>-0.61298701298701297</v>
      </c>
      <c r="H1328" s="1">
        <f t="shared" si="1547"/>
        <v>0.39402985074626851</v>
      </c>
      <c r="I1328" s="1">
        <f t="shared" si="1548"/>
        <v>0.42089552238805977</v>
      </c>
      <c r="J1328" s="1">
        <f t="shared" si="1549"/>
        <v>-0.68358208955223876</v>
      </c>
      <c r="K1328" s="1">
        <f t="shared" si="1550"/>
        <v>0.58267746913580232</v>
      </c>
      <c r="L1328" s="1">
        <f t="shared" si="1551"/>
        <v>0.57542924607859669</v>
      </c>
      <c r="M1328" s="1">
        <f t="shared" si="1552"/>
        <v>0.79969703720204932</v>
      </c>
      <c r="N1328" s="1">
        <f t="shared" si="1553"/>
        <v>2</v>
      </c>
      <c r="O1328" s="1">
        <f t="shared" si="1554"/>
        <v>0</v>
      </c>
      <c r="P1328" s="1">
        <f t="shared" si="1555"/>
        <v>1</v>
      </c>
      <c r="Q1328" s="1">
        <f t="shared" si="1556"/>
        <v>0</v>
      </c>
      <c r="R1328" s="1">
        <f t="shared" si="1557"/>
        <v>0</v>
      </c>
    </row>
    <row r="1329" spans="1:18" hidden="1" x14ac:dyDescent="0.3">
      <c r="A1329" s="1">
        <f t="shared" si="1537"/>
        <v>200</v>
      </c>
      <c r="B1329" s="1">
        <f t="shared" ref="B1329:D1329" si="1563">INDEX(A$6:A$221,$A1329)-A$1125</f>
        <v>0.71944444444444433</v>
      </c>
      <c r="C1329" s="1">
        <f t="shared" si="1563"/>
        <v>0.14722222222222237</v>
      </c>
      <c r="D1329" s="1">
        <f t="shared" si="1563"/>
        <v>-8.3333333333332482E-3</v>
      </c>
      <c r="E1329" s="1">
        <f t="shared" si="1544"/>
        <v>0.38701298701298703</v>
      </c>
      <c r="F1329" s="1">
        <f t="shared" si="1545"/>
        <v>-0.22337662337662323</v>
      </c>
      <c r="G1329" s="1">
        <f t="shared" si="1546"/>
        <v>-0.41298701298701296</v>
      </c>
      <c r="H1329" s="1">
        <f t="shared" si="1547"/>
        <v>0.39402985074626851</v>
      </c>
      <c r="I1329" s="1">
        <f t="shared" si="1548"/>
        <v>0.42089552238805977</v>
      </c>
      <c r="J1329" s="1">
        <f t="shared" si="1549"/>
        <v>-0.48358208955223875</v>
      </c>
      <c r="K1329" s="1">
        <f t="shared" si="1550"/>
        <v>0.53934413580246898</v>
      </c>
      <c r="L1329" s="1">
        <f t="shared" si="1551"/>
        <v>0.37023444088379143</v>
      </c>
      <c r="M1329" s="1">
        <f t="shared" si="1552"/>
        <v>0.56626420138115385</v>
      </c>
      <c r="N1329" s="1">
        <f t="shared" si="1553"/>
        <v>2</v>
      </c>
      <c r="O1329" s="1">
        <f t="shared" si="1554"/>
        <v>0</v>
      </c>
      <c r="P1329" s="1">
        <f t="shared" si="1555"/>
        <v>1</v>
      </c>
      <c r="Q1329" s="1">
        <f t="shared" si="1556"/>
        <v>0</v>
      </c>
      <c r="R1329" s="1">
        <f t="shared" si="1557"/>
        <v>0</v>
      </c>
    </row>
    <row r="1330" spans="1:18" hidden="1" x14ac:dyDescent="0.3">
      <c r="A1330" s="1">
        <f t="shared" si="1537"/>
        <v>201</v>
      </c>
      <c r="B1330" s="1">
        <f t="shared" ref="B1330:D1330" si="1564">INDEX(A$6:A$221,$A1330)-A$1125</f>
        <v>0.71944444444444433</v>
      </c>
      <c r="C1330" s="1">
        <f t="shared" si="1564"/>
        <v>0.14722222222222237</v>
      </c>
      <c r="D1330" s="1">
        <f t="shared" si="1564"/>
        <v>0.19166666666666676</v>
      </c>
      <c r="E1330" s="1">
        <f t="shared" si="1544"/>
        <v>0.38701298701298703</v>
      </c>
      <c r="F1330" s="1">
        <f t="shared" si="1545"/>
        <v>-0.22337662337662323</v>
      </c>
      <c r="G1330" s="1">
        <f t="shared" si="1546"/>
        <v>-0.21298701298701295</v>
      </c>
      <c r="H1330" s="1">
        <f t="shared" si="1547"/>
        <v>0.39402985074626851</v>
      </c>
      <c r="I1330" s="1">
        <f t="shared" si="1548"/>
        <v>0.42089552238805977</v>
      </c>
      <c r="J1330" s="1">
        <f t="shared" si="1549"/>
        <v>-0.28358208955223874</v>
      </c>
      <c r="K1330" s="1">
        <f t="shared" si="1550"/>
        <v>0.57601080246913572</v>
      </c>
      <c r="L1330" s="1">
        <f t="shared" si="1551"/>
        <v>0.24503963568898629</v>
      </c>
      <c r="M1330" s="1">
        <f t="shared" si="1552"/>
        <v>0.41283136556025835</v>
      </c>
      <c r="N1330" s="1">
        <f t="shared" si="1553"/>
        <v>2</v>
      </c>
      <c r="O1330" s="1">
        <f t="shared" si="1554"/>
        <v>0</v>
      </c>
      <c r="P1330" s="1">
        <f t="shared" si="1555"/>
        <v>1</v>
      </c>
      <c r="Q1330" s="1">
        <f t="shared" si="1556"/>
        <v>0</v>
      </c>
      <c r="R1330" s="1">
        <f t="shared" si="1557"/>
        <v>0</v>
      </c>
    </row>
    <row r="1331" spans="1:18" hidden="1" x14ac:dyDescent="0.3">
      <c r="A1331" s="1">
        <f t="shared" si="1537"/>
        <v>202</v>
      </c>
      <c r="B1331" s="1">
        <f t="shared" ref="B1331:D1331" si="1565">INDEX(A$6:A$221,$A1331)-A$1125</f>
        <v>0.71944444444444433</v>
      </c>
      <c r="C1331" s="1">
        <f t="shared" si="1565"/>
        <v>0.14722222222222237</v>
      </c>
      <c r="D1331" s="1">
        <f t="shared" si="1565"/>
        <v>0.39166666666666683</v>
      </c>
      <c r="E1331" s="1">
        <f t="shared" si="1544"/>
        <v>0.38701298701298703</v>
      </c>
      <c r="F1331" s="1">
        <f t="shared" si="1545"/>
        <v>-0.22337662337662323</v>
      </c>
      <c r="G1331" s="1">
        <f t="shared" si="1546"/>
        <v>-1.298701298701288E-2</v>
      </c>
      <c r="H1331" s="1">
        <f t="shared" si="1547"/>
        <v>0.39402985074626851</v>
      </c>
      <c r="I1331" s="1">
        <f t="shared" si="1548"/>
        <v>0.42089552238805977</v>
      </c>
      <c r="J1331" s="1">
        <f t="shared" si="1549"/>
        <v>-8.358208955223867E-2</v>
      </c>
      <c r="K1331" s="1">
        <f t="shared" si="1550"/>
        <v>0.69267746913580241</v>
      </c>
      <c r="L1331" s="1">
        <f t="shared" si="1551"/>
        <v>0.19984483049418109</v>
      </c>
      <c r="M1331" s="1">
        <f t="shared" si="1552"/>
        <v>0.33939852973936285</v>
      </c>
      <c r="N1331" s="1">
        <f t="shared" si="1553"/>
        <v>2</v>
      </c>
      <c r="O1331" s="1">
        <f t="shared" si="1554"/>
        <v>0</v>
      </c>
      <c r="P1331" s="1">
        <f t="shared" si="1555"/>
        <v>1</v>
      </c>
      <c r="Q1331" s="1">
        <f t="shared" si="1556"/>
        <v>0</v>
      </c>
      <c r="R1331" s="1">
        <f t="shared" si="1557"/>
        <v>0</v>
      </c>
    </row>
    <row r="1332" spans="1:18" hidden="1" x14ac:dyDescent="0.3">
      <c r="A1332" s="1">
        <f t="shared" si="1537"/>
        <v>203</v>
      </c>
      <c r="B1332" s="1">
        <f t="shared" ref="B1332:D1332" si="1566">INDEX(A$6:A$221,$A1332)-A$1125</f>
        <v>0.71944444444444433</v>
      </c>
      <c r="C1332" s="1">
        <f t="shared" si="1566"/>
        <v>0.14722222222222237</v>
      </c>
      <c r="D1332" s="1">
        <f t="shared" si="1566"/>
        <v>0.5916666666666669</v>
      </c>
      <c r="E1332" s="1">
        <f t="shared" si="1544"/>
        <v>0.38701298701298703</v>
      </c>
      <c r="F1332" s="1">
        <f t="shared" si="1545"/>
        <v>-0.22337662337662323</v>
      </c>
      <c r="G1332" s="1">
        <f t="shared" si="1546"/>
        <v>0.18701298701298719</v>
      </c>
      <c r="H1332" s="1">
        <f t="shared" si="1547"/>
        <v>0.39402985074626851</v>
      </c>
      <c r="I1332" s="1">
        <f t="shared" si="1548"/>
        <v>0.42089552238805977</v>
      </c>
      <c r="J1332" s="1">
        <f t="shared" si="1549"/>
        <v>0.1164179104477614</v>
      </c>
      <c r="K1332" s="1">
        <f t="shared" si="1550"/>
        <v>0.88934413580246918</v>
      </c>
      <c r="L1332" s="1">
        <f t="shared" si="1551"/>
        <v>0.23465002529937598</v>
      </c>
      <c r="M1332" s="1">
        <f t="shared" si="1552"/>
        <v>0.34596569391846738</v>
      </c>
      <c r="N1332" s="1">
        <f t="shared" si="1553"/>
        <v>2</v>
      </c>
      <c r="O1332" s="1">
        <f t="shared" si="1554"/>
        <v>0</v>
      </c>
      <c r="P1332" s="1">
        <f t="shared" si="1555"/>
        <v>1</v>
      </c>
      <c r="Q1332" s="1">
        <f t="shared" si="1556"/>
        <v>0</v>
      </c>
      <c r="R1332" s="1">
        <f t="shared" si="1557"/>
        <v>0</v>
      </c>
    </row>
    <row r="1333" spans="1:18" hidden="1" x14ac:dyDescent="0.3">
      <c r="A1333" s="1">
        <f t="shared" si="1537"/>
        <v>204</v>
      </c>
      <c r="B1333" s="1">
        <f t="shared" ref="B1333:D1333" si="1567">INDEX(A$6:A$221,$A1333)-A$1125</f>
        <v>0.71944444444444433</v>
      </c>
      <c r="C1333" s="1">
        <f t="shared" si="1567"/>
        <v>0.14722222222222237</v>
      </c>
      <c r="D1333" s="1">
        <f t="shared" si="1567"/>
        <v>0.79166666666666696</v>
      </c>
      <c r="E1333" s="1">
        <f t="shared" si="1544"/>
        <v>0.38701298701298703</v>
      </c>
      <c r="F1333" s="1">
        <f t="shared" si="1545"/>
        <v>-0.22337662337662323</v>
      </c>
      <c r="G1333" s="1">
        <f t="shared" si="1546"/>
        <v>0.38701298701298725</v>
      </c>
      <c r="H1333" s="1">
        <f t="shared" si="1547"/>
        <v>0.39402985074626851</v>
      </c>
      <c r="I1333" s="1">
        <f t="shared" si="1548"/>
        <v>0.42089552238805977</v>
      </c>
      <c r="J1333" s="1">
        <f t="shared" si="1549"/>
        <v>0.31641791044776146</v>
      </c>
      <c r="K1333" s="1">
        <f t="shared" si="1550"/>
        <v>1.166010802469136</v>
      </c>
      <c r="L1333" s="1">
        <f t="shared" si="1551"/>
        <v>0.34945522010457086</v>
      </c>
      <c r="M1333" s="1">
        <f t="shared" si="1552"/>
        <v>0.43253285809757197</v>
      </c>
      <c r="N1333" s="1">
        <f t="shared" si="1553"/>
        <v>2</v>
      </c>
      <c r="O1333" s="1">
        <f t="shared" si="1554"/>
        <v>0</v>
      </c>
      <c r="P1333" s="1">
        <f t="shared" si="1555"/>
        <v>1</v>
      </c>
      <c r="Q1333" s="1">
        <f t="shared" si="1556"/>
        <v>0</v>
      </c>
      <c r="R1333" s="1">
        <f t="shared" si="1557"/>
        <v>0</v>
      </c>
    </row>
    <row r="1334" spans="1:18" hidden="1" x14ac:dyDescent="0.3">
      <c r="A1334" s="1">
        <f t="shared" si="1537"/>
        <v>205</v>
      </c>
      <c r="B1334" s="1">
        <f t="shared" ref="B1334:D1334" si="1568">INDEX(A$6:A$221,$A1334)-A$1125</f>
        <v>0.71944444444444433</v>
      </c>
      <c r="C1334" s="1">
        <f t="shared" si="1568"/>
        <v>0.34722222222222232</v>
      </c>
      <c r="D1334" s="1">
        <f t="shared" si="1568"/>
        <v>-0.20833333333333326</v>
      </c>
      <c r="E1334" s="1">
        <f t="shared" si="1544"/>
        <v>0.38701298701298703</v>
      </c>
      <c r="F1334" s="1">
        <f t="shared" si="1545"/>
        <v>-2.3376623376623273E-2</v>
      </c>
      <c r="G1334" s="1">
        <f t="shared" si="1546"/>
        <v>-0.61298701298701297</v>
      </c>
      <c r="H1334" s="1">
        <f t="shared" si="1547"/>
        <v>0.39402985074626851</v>
      </c>
      <c r="I1334" s="1">
        <f t="shared" si="1548"/>
        <v>0.62089552238805967</v>
      </c>
      <c r="J1334" s="1">
        <f t="shared" si="1549"/>
        <v>-0.68358208955223876</v>
      </c>
      <c r="K1334" s="1">
        <f t="shared" si="1550"/>
        <v>0.68156635802469123</v>
      </c>
      <c r="L1334" s="1">
        <f t="shared" si="1551"/>
        <v>0.52607859672794732</v>
      </c>
      <c r="M1334" s="1">
        <f t="shared" si="1552"/>
        <v>1.0080552461572732</v>
      </c>
      <c r="N1334" s="1">
        <f t="shared" si="1553"/>
        <v>2</v>
      </c>
      <c r="O1334" s="1">
        <f t="shared" si="1554"/>
        <v>0</v>
      </c>
      <c r="P1334" s="1">
        <f t="shared" si="1555"/>
        <v>1</v>
      </c>
      <c r="Q1334" s="1">
        <f t="shared" si="1556"/>
        <v>0</v>
      </c>
      <c r="R1334" s="1">
        <f t="shared" si="1557"/>
        <v>0</v>
      </c>
    </row>
    <row r="1335" spans="1:18" hidden="1" x14ac:dyDescent="0.3">
      <c r="A1335" s="1">
        <f t="shared" si="1537"/>
        <v>206</v>
      </c>
      <c r="B1335" s="1">
        <f t="shared" ref="B1335:D1335" si="1569">INDEX(A$6:A$221,$A1335)-A$1125</f>
        <v>0.71944444444444433</v>
      </c>
      <c r="C1335" s="1">
        <f t="shared" si="1569"/>
        <v>0.34722222222222232</v>
      </c>
      <c r="D1335" s="1">
        <f t="shared" si="1569"/>
        <v>-8.3333333333332482E-3</v>
      </c>
      <c r="E1335" s="1">
        <f t="shared" si="1544"/>
        <v>0.38701298701298703</v>
      </c>
      <c r="F1335" s="1">
        <f t="shared" si="1545"/>
        <v>-2.3376623376623273E-2</v>
      </c>
      <c r="G1335" s="1">
        <f t="shared" si="1546"/>
        <v>-0.41298701298701296</v>
      </c>
      <c r="H1335" s="1">
        <f t="shared" si="1547"/>
        <v>0.39402985074626851</v>
      </c>
      <c r="I1335" s="1">
        <f t="shared" si="1548"/>
        <v>0.62089552238805967</v>
      </c>
      <c r="J1335" s="1">
        <f t="shared" si="1549"/>
        <v>-0.48358208955223875</v>
      </c>
      <c r="K1335" s="1">
        <f t="shared" si="1550"/>
        <v>0.6382330246913579</v>
      </c>
      <c r="L1335" s="1">
        <f t="shared" si="1551"/>
        <v>0.32088379153314217</v>
      </c>
      <c r="M1335" s="1">
        <f t="shared" si="1552"/>
        <v>0.77462241033637758</v>
      </c>
      <c r="N1335" s="1">
        <f t="shared" si="1553"/>
        <v>2</v>
      </c>
      <c r="O1335" s="1">
        <f t="shared" si="1554"/>
        <v>0</v>
      </c>
      <c r="P1335" s="1">
        <f t="shared" si="1555"/>
        <v>1</v>
      </c>
      <c r="Q1335" s="1">
        <f t="shared" si="1556"/>
        <v>0</v>
      </c>
      <c r="R1335" s="1">
        <f t="shared" si="1557"/>
        <v>0</v>
      </c>
    </row>
    <row r="1336" spans="1:18" hidden="1" x14ac:dyDescent="0.3">
      <c r="A1336" s="1">
        <f t="shared" si="1537"/>
        <v>207</v>
      </c>
      <c r="B1336" s="1">
        <f t="shared" ref="B1336:D1336" si="1570">INDEX(A$6:A$221,$A1336)-A$1125</f>
        <v>0.71944444444444433</v>
      </c>
      <c r="C1336" s="1">
        <f t="shared" si="1570"/>
        <v>0.34722222222222232</v>
      </c>
      <c r="D1336" s="1">
        <f t="shared" si="1570"/>
        <v>0.19166666666666676</v>
      </c>
      <c r="E1336" s="1">
        <f t="shared" si="1544"/>
        <v>0.38701298701298703</v>
      </c>
      <c r="F1336" s="1">
        <f t="shared" si="1545"/>
        <v>-2.3376623376623273E-2</v>
      </c>
      <c r="G1336" s="1">
        <f t="shared" si="1546"/>
        <v>-0.21298701298701295</v>
      </c>
      <c r="H1336" s="1">
        <f t="shared" si="1547"/>
        <v>0.39402985074626851</v>
      </c>
      <c r="I1336" s="1">
        <f t="shared" si="1548"/>
        <v>0.62089552238805967</v>
      </c>
      <c r="J1336" s="1">
        <f t="shared" si="1549"/>
        <v>-0.28358208955223874</v>
      </c>
      <c r="K1336" s="1">
        <f t="shared" si="1550"/>
        <v>0.67489969135802463</v>
      </c>
      <c r="L1336" s="1">
        <f t="shared" si="1551"/>
        <v>0.19568898633833698</v>
      </c>
      <c r="M1336" s="1">
        <f t="shared" si="1552"/>
        <v>0.62118957451548207</v>
      </c>
      <c r="N1336" s="1">
        <f t="shared" si="1553"/>
        <v>2</v>
      </c>
      <c r="O1336" s="1">
        <f t="shared" si="1554"/>
        <v>0</v>
      </c>
      <c r="P1336" s="1">
        <f t="shared" si="1555"/>
        <v>1</v>
      </c>
      <c r="Q1336" s="1">
        <f t="shared" si="1556"/>
        <v>0</v>
      </c>
      <c r="R1336" s="1">
        <f t="shared" si="1557"/>
        <v>0</v>
      </c>
    </row>
    <row r="1337" spans="1:18" hidden="1" x14ac:dyDescent="0.3">
      <c r="A1337" s="1">
        <f t="shared" si="1537"/>
        <v>208</v>
      </c>
      <c r="B1337" s="1">
        <f t="shared" ref="B1337:D1337" si="1571">INDEX(A$6:A$221,$A1337)-A$1125</f>
        <v>0.71944444444444433</v>
      </c>
      <c r="C1337" s="1">
        <f t="shared" si="1571"/>
        <v>0.34722222222222232</v>
      </c>
      <c r="D1337" s="1">
        <f t="shared" si="1571"/>
        <v>0.39166666666666683</v>
      </c>
      <c r="E1337" s="1">
        <f t="shared" si="1544"/>
        <v>0.38701298701298703</v>
      </c>
      <c r="F1337" s="1">
        <f t="shared" si="1545"/>
        <v>-2.3376623376623273E-2</v>
      </c>
      <c r="G1337" s="1">
        <f t="shared" si="1546"/>
        <v>-1.298701298701288E-2</v>
      </c>
      <c r="H1337" s="1">
        <f t="shared" si="1547"/>
        <v>0.39402985074626851</v>
      </c>
      <c r="I1337" s="1">
        <f t="shared" si="1548"/>
        <v>0.62089552238805967</v>
      </c>
      <c r="J1337" s="1">
        <f t="shared" si="1549"/>
        <v>-8.358208955223867E-2</v>
      </c>
      <c r="K1337" s="1">
        <f t="shared" si="1550"/>
        <v>0.79156635802469133</v>
      </c>
      <c r="L1337" s="1">
        <f t="shared" si="1551"/>
        <v>0.15049418114353177</v>
      </c>
      <c r="M1337" s="1">
        <f t="shared" si="1552"/>
        <v>0.54775673869458652</v>
      </c>
      <c r="N1337" s="1">
        <f t="shared" si="1553"/>
        <v>2</v>
      </c>
      <c r="O1337" s="1">
        <f t="shared" si="1554"/>
        <v>0</v>
      </c>
      <c r="P1337" s="1">
        <f t="shared" si="1555"/>
        <v>1</v>
      </c>
      <c r="Q1337" s="1">
        <f t="shared" si="1556"/>
        <v>0</v>
      </c>
      <c r="R1337" s="1">
        <f t="shared" si="1557"/>
        <v>0</v>
      </c>
    </row>
    <row r="1338" spans="1:18" hidden="1" x14ac:dyDescent="0.3">
      <c r="A1338" s="1">
        <f t="shared" si="1537"/>
        <v>209</v>
      </c>
      <c r="B1338" s="1">
        <f t="shared" ref="B1338:D1338" si="1572">INDEX(A$6:A$221,$A1338)-A$1125</f>
        <v>0.71944444444444433</v>
      </c>
      <c r="C1338" s="1">
        <f t="shared" si="1572"/>
        <v>0.34722222222222232</v>
      </c>
      <c r="D1338" s="1">
        <f t="shared" si="1572"/>
        <v>0.5916666666666669</v>
      </c>
      <c r="E1338" s="1">
        <f t="shared" si="1544"/>
        <v>0.38701298701298703</v>
      </c>
      <c r="F1338" s="1">
        <f t="shared" si="1545"/>
        <v>-2.3376623376623273E-2</v>
      </c>
      <c r="G1338" s="1">
        <f t="shared" si="1546"/>
        <v>0.18701298701298719</v>
      </c>
      <c r="H1338" s="1">
        <f t="shared" si="1547"/>
        <v>0.39402985074626851</v>
      </c>
      <c r="I1338" s="1">
        <f t="shared" si="1548"/>
        <v>0.62089552238805967</v>
      </c>
      <c r="J1338" s="1">
        <f t="shared" si="1549"/>
        <v>0.1164179104477614</v>
      </c>
      <c r="K1338" s="1">
        <f t="shared" si="1550"/>
        <v>0.98823302469135821</v>
      </c>
      <c r="L1338" s="1">
        <f t="shared" si="1551"/>
        <v>0.18529937594872667</v>
      </c>
      <c r="M1338" s="1">
        <f t="shared" si="1552"/>
        <v>0.55432390287369115</v>
      </c>
      <c r="N1338" s="1">
        <f t="shared" si="1553"/>
        <v>2</v>
      </c>
      <c r="O1338" s="1">
        <f t="shared" si="1554"/>
        <v>0</v>
      </c>
      <c r="P1338" s="1">
        <f t="shared" si="1555"/>
        <v>1</v>
      </c>
      <c r="Q1338" s="1">
        <f t="shared" si="1556"/>
        <v>0</v>
      </c>
      <c r="R1338" s="1">
        <f t="shared" si="1557"/>
        <v>0</v>
      </c>
    </row>
    <row r="1339" spans="1:18" hidden="1" x14ac:dyDescent="0.3">
      <c r="A1339" s="1">
        <f t="shared" si="1537"/>
        <v>210</v>
      </c>
      <c r="B1339" s="1">
        <f t="shared" ref="B1339:D1339" si="1573">INDEX(A$6:A$221,$A1339)-A$1125</f>
        <v>0.71944444444444433</v>
      </c>
      <c r="C1339" s="1">
        <f t="shared" si="1573"/>
        <v>0.34722222222222232</v>
      </c>
      <c r="D1339" s="1">
        <f t="shared" si="1573"/>
        <v>0.79166666666666696</v>
      </c>
      <c r="E1339" s="1">
        <f t="shared" si="1544"/>
        <v>0.38701298701298703</v>
      </c>
      <c r="F1339" s="1">
        <f t="shared" si="1545"/>
        <v>-2.3376623376623273E-2</v>
      </c>
      <c r="G1339" s="1">
        <f t="shared" si="1546"/>
        <v>0.38701298701298725</v>
      </c>
      <c r="H1339" s="1">
        <f t="shared" si="1547"/>
        <v>0.39402985074626851</v>
      </c>
      <c r="I1339" s="1">
        <f t="shared" si="1548"/>
        <v>0.62089552238805967</v>
      </c>
      <c r="J1339" s="1">
        <f t="shared" si="1549"/>
        <v>0.31641791044776146</v>
      </c>
      <c r="K1339" s="1">
        <f t="shared" si="1550"/>
        <v>1.264899691358025</v>
      </c>
      <c r="L1339" s="1">
        <f t="shared" si="1551"/>
        <v>0.30010457075392161</v>
      </c>
      <c r="M1339" s="1">
        <f t="shared" si="1552"/>
        <v>0.64089106705279575</v>
      </c>
      <c r="N1339" s="1">
        <f t="shared" si="1553"/>
        <v>2</v>
      </c>
      <c r="O1339" s="1">
        <f t="shared" si="1554"/>
        <v>0</v>
      </c>
      <c r="P1339" s="1">
        <f t="shared" si="1555"/>
        <v>1</v>
      </c>
      <c r="Q1339" s="1">
        <f t="shared" si="1556"/>
        <v>0</v>
      </c>
      <c r="R1339" s="1">
        <f t="shared" si="1557"/>
        <v>0</v>
      </c>
    </row>
    <row r="1340" spans="1:18" hidden="1" x14ac:dyDescent="0.3">
      <c r="A1340" s="1">
        <f t="shared" si="1537"/>
        <v>211</v>
      </c>
      <c r="B1340" s="1">
        <f t="shared" ref="B1340:D1340" si="1574">INDEX(A$6:A$221,$A1340)-A$1125</f>
        <v>0.71944444444444433</v>
      </c>
      <c r="C1340" s="1">
        <f t="shared" si="1574"/>
        <v>0.54722222222222228</v>
      </c>
      <c r="D1340" s="1">
        <f t="shared" si="1574"/>
        <v>-0.20833333333333326</v>
      </c>
      <c r="E1340" s="1">
        <f t="shared" si="1544"/>
        <v>0.38701298701298703</v>
      </c>
      <c r="F1340" s="1">
        <f t="shared" si="1545"/>
        <v>0.17662337662337668</v>
      </c>
      <c r="G1340" s="1">
        <f t="shared" si="1546"/>
        <v>-0.61298701298701297</v>
      </c>
      <c r="H1340" s="1">
        <f t="shared" si="1547"/>
        <v>0.39402985074626851</v>
      </c>
      <c r="I1340" s="1">
        <f t="shared" si="1548"/>
        <v>0.82089552238805963</v>
      </c>
      <c r="J1340" s="1">
        <f t="shared" si="1549"/>
        <v>-0.68358208955223876</v>
      </c>
      <c r="K1340" s="1">
        <f t="shared" si="1550"/>
        <v>0.86045524691358011</v>
      </c>
      <c r="L1340" s="1">
        <f t="shared" si="1551"/>
        <v>0.55672794737729803</v>
      </c>
      <c r="M1340" s="1">
        <f t="shared" si="1552"/>
        <v>1.2964134551124968</v>
      </c>
      <c r="N1340" s="1">
        <f t="shared" si="1553"/>
        <v>2</v>
      </c>
      <c r="O1340" s="1">
        <f t="shared" si="1554"/>
        <v>0</v>
      </c>
      <c r="P1340" s="1">
        <f t="shared" si="1555"/>
        <v>1</v>
      </c>
      <c r="Q1340" s="1">
        <f t="shared" si="1556"/>
        <v>0</v>
      </c>
      <c r="R1340" s="1">
        <f t="shared" si="1557"/>
        <v>0</v>
      </c>
    </row>
    <row r="1341" spans="1:18" x14ac:dyDescent="0.3">
      <c r="A1341" s="1">
        <f t="shared" si="1537"/>
        <v>212</v>
      </c>
      <c r="B1341" s="1">
        <f t="shared" ref="B1341:D1341" si="1575">INDEX(A$6:A$221,$A1341)-A$1125</f>
        <v>0.71944444444444433</v>
      </c>
      <c r="C1341" s="1">
        <f t="shared" si="1575"/>
        <v>0.54722222222222228</v>
      </c>
      <c r="D1341" s="1">
        <f t="shared" si="1575"/>
        <v>-8.3333333333332482E-3</v>
      </c>
      <c r="E1341" s="1">
        <f t="shared" si="1544"/>
        <v>0.38701298701298703</v>
      </c>
      <c r="F1341" s="1">
        <f t="shared" si="1545"/>
        <v>0.17662337662337668</v>
      </c>
      <c r="G1341" s="1">
        <f t="shared" si="1546"/>
        <v>-0.41298701298701296</v>
      </c>
      <c r="H1341" s="1">
        <f t="shared" si="1547"/>
        <v>0.39402985074626851</v>
      </c>
      <c r="I1341" s="1">
        <f t="shared" si="1548"/>
        <v>0.82089552238805963</v>
      </c>
      <c r="J1341" s="1">
        <f t="shared" si="1549"/>
        <v>-0.48358208955223875</v>
      </c>
      <c r="K1341" s="1">
        <f t="shared" si="1550"/>
        <v>0.81712191358024677</v>
      </c>
      <c r="L1341" s="1">
        <f t="shared" si="1551"/>
        <v>0.35153314218249282</v>
      </c>
      <c r="M1341" s="1">
        <f t="shared" si="1552"/>
        <v>1.0629806192916014</v>
      </c>
      <c r="N1341" s="1">
        <f t="shared" si="1553"/>
        <v>2</v>
      </c>
      <c r="O1341" s="1">
        <f t="shared" si="1554"/>
        <v>0</v>
      </c>
      <c r="P1341" s="1">
        <f t="shared" si="1555"/>
        <v>1</v>
      </c>
      <c r="Q1341" s="1">
        <f t="shared" si="1556"/>
        <v>0</v>
      </c>
      <c r="R1341" s="1">
        <f t="shared" si="1557"/>
        <v>0</v>
      </c>
    </row>
    <row r="1342" spans="1:18" x14ac:dyDescent="0.3">
      <c r="A1342" s="1">
        <f t="shared" si="1537"/>
        <v>213</v>
      </c>
      <c r="B1342" s="1">
        <f t="shared" ref="B1342:D1342" si="1576">INDEX(A$6:A$221,$A1342)-A$1125</f>
        <v>0.71944444444444433</v>
      </c>
      <c r="C1342" s="1">
        <f t="shared" si="1576"/>
        <v>0.54722222222222228</v>
      </c>
      <c r="D1342" s="1">
        <f t="shared" si="1576"/>
        <v>0.19166666666666676</v>
      </c>
      <c r="E1342" s="1">
        <f t="shared" si="1544"/>
        <v>0.38701298701298703</v>
      </c>
      <c r="F1342" s="1">
        <f t="shared" si="1545"/>
        <v>0.17662337662337668</v>
      </c>
      <c r="G1342" s="1">
        <f t="shared" si="1546"/>
        <v>-0.21298701298701295</v>
      </c>
      <c r="H1342" s="1">
        <f t="shared" si="1547"/>
        <v>0.39402985074626851</v>
      </c>
      <c r="I1342" s="1">
        <f t="shared" si="1548"/>
        <v>0.82089552238805963</v>
      </c>
      <c r="J1342" s="1">
        <f t="shared" si="1549"/>
        <v>-0.28358208955223874</v>
      </c>
      <c r="K1342" s="1">
        <f t="shared" si="1550"/>
        <v>0.85378858024691351</v>
      </c>
      <c r="L1342" s="1">
        <f t="shared" si="1551"/>
        <v>0.22633833698768763</v>
      </c>
      <c r="M1342" s="1">
        <f t="shared" si="1552"/>
        <v>0.90954778347070586</v>
      </c>
      <c r="N1342" s="1">
        <f t="shared" si="1553"/>
        <v>2</v>
      </c>
      <c r="O1342" s="1">
        <f t="shared" si="1554"/>
        <v>0</v>
      </c>
      <c r="P1342" s="1">
        <f t="shared" si="1555"/>
        <v>1</v>
      </c>
      <c r="Q1342" s="1">
        <f t="shared" si="1556"/>
        <v>0</v>
      </c>
      <c r="R1342" s="1">
        <f t="shared" si="1557"/>
        <v>0</v>
      </c>
    </row>
    <row r="1343" spans="1:18" x14ac:dyDescent="0.3">
      <c r="A1343" s="1">
        <f t="shared" si="1537"/>
        <v>214</v>
      </c>
      <c r="B1343" s="1">
        <f t="shared" ref="B1343:D1343" si="1577">INDEX(A$6:A$221,$A1343)-A$1125</f>
        <v>0.71944444444444433</v>
      </c>
      <c r="C1343" s="1">
        <f t="shared" si="1577"/>
        <v>0.54722222222222228</v>
      </c>
      <c r="D1343" s="1">
        <f t="shared" si="1577"/>
        <v>0.39166666666666683</v>
      </c>
      <c r="E1343" s="1">
        <f t="shared" si="1544"/>
        <v>0.38701298701298703</v>
      </c>
      <c r="F1343" s="1">
        <f t="shared" si="1545"/>
        <v>0.17662337662337668</v>
      </c>
      <c r="G1343" s="1">
        <f t="shared" si="1546"/>
        <v>-1.298701298701288E-2</v>
      </c>
      <c r="H1343" s="1">
        <f t="shared" si="1547"/>
        <v>0.39402985074626851</v>
      </c>
      <c r="I1343" s="1">
        <f t="shared" si="1548"/>
        <v>0.82089552238805963</v>
      </c>
      <c r="J1343" s="1">
        <f t="shared" si="1549"/>
        <v>-8.358208955223867E-2</v>
      </c>
      <c r="K1343" s="1">
        <f t="shared" si="1550"/>
        <v>0.97045524691358021</v>
      </c>
      <c r="L1343" s="1">
        <f t="shared" si="1551"/>
        <v>0.18114353179288245</v>
      </c>
      <c r="M1343" s="1">
        <f t="shared" si="1552"/>
        <v>0.83611494764981031</v>
      </c>
      <c r="N1343" s="1">
        <f t="shared" si="1553"/>
        <v>2</v>
      </c>
      <c r="O1343" s="1">
        <f t="shared" si="1554"/>
        <v>0</v>
      </c>
      <c r="P1343" s="1">
        <f t="shared" si="1555"/>
        <v>1</v>
      </c>
      <c r="Q1343" s="1">
        <f t="shared" si="1556"/>
        <v>0</v>
      </c>
      <c r="R1343" s="1">
        <f t="shared" si="1557"/>
        <v>0</v>
      </c>
    </row>
    <row r="1344" spans="1:18" x14ac:dyDescent="0.3">
      <c r="A1344" s="1">
        <f t="shared" si="1537"/>
        <v>215</v>
      </c>
      <c r="B1344" s="1">
        <f t="shared" ref="B1344:D1344" si="1578">INDEX(A$6:A$221,$A1344)-A$1125</f>
        <v>0.71944444444444433</v>
      </c>
      <c r="C1344" s="1">
        <f t="shared" si="1578"/>
        <v>0.54722222222222228</v>
      </c>
      <c r="D1344" s="1">
        <f t="shared" si="1578"/>
        <v>0.5916666666666669</v>
      </c>
      <c r="E1344" s="1">
        <f t="shared" si="1544"/>
        <v>0.38701298701298703</v>
      </c>
      <c r="F1344" s="1">
        <f t="shared" si="1545"/>
        <v>0.17662337662337668</v>
      </c>
      <c r="G1344" s="1">
        <f t="shared" si="1546"/>
        <v>0.18701298701298719</v>
      </c>
      <c r="H1344" s="1">
        <f t="shared" si="1547"/>
        <v>0.39402985074626851</v>
      </c>
      <c r="I1344" s="1">
        <f t="shared" si="1548"/>
        <v>0.82089552238805963</v>
      </c>
      <c r="J1344" s="1">
        <f t="shared" si="1549"/>
        <v>0.1164179104477614</v>
      </c>
      <c r="K1344" s="1">
        <f t="shared" si="1550"/>
        <v>1.1671219135802471</v>
      </c>
      <c r="L1344" s="1">
        <f t="shared" si="1551"/>
        <v>0.21594872659807735</v>
      </c>
      <c r="M1344" s="1">
        <f t="shared" si="1552"/>
        <v>0.84268211182891495</v>
      </c>
      <c r="N1344" s="1">
        <f t="shared" si="1553"/>
        <v>2</v>
      </c>
      <c r="O1344" s="1">
        <f t="shared" si="1554"/>
        <v>0</v>
      </c>
      <c r="P1344" s="1">
        <f t="shared" si="1555"/>
        <v>1</v>
      </c>
      <c r="Q1344" s="1">
        <f t="shared" si="1556"/>
        <v>0</v>
      </c>
      <c r="R1344" s="1">
        <f t="shared" si="1557"/>
        <v>0</v>
      </c>
    </row>
    <row r="1345" spans="1:18" x14ac:dyDescent="0.3">
      <c r="A1345" s="1">
        <f t="shared" si="1537"/>
        <v>216</v>
      </c>
      <c r="B1345" s="1">
        <f t="shared" ref="B1345:D1345" si="1579">INDEX(A$6:A$221,$A1345)-A$1125</f>
        <v>0.71944444444444433</v>
      </c>
      <c r="C1345" s="1">
        <f t="shared" si="1579"/>
        <v>0.54722222222222228</v>
      </c>
      <c r="D1345" s="1">
        <f t="shared" si="1579"/>
        <v>0.79166666666666696</v>
      </c>
      <c r="E1345" s="1">
        <f t="shared" si="1544"/>
        <v>0.38701298701298703</v>
      </c>
      <c r="F1345" s="1">
        <f t="shared" si="1545"/>
        <v>0.17662337662337668</v>
      </c>
      <c r="G1345" s="1">
        <f t="shared" si="1546"/>
        <v>0.38701298701298725</v>
      </c>
      <c r="H1345" s="1">
        <f t="shared" si="1547"/>
        <v>0.39402985074626851</v>
      </c>
      <c r="I1345" s="1">
        <f t="shared" si="1548"/>
        <v>0.82089552238805963</v>
      </c>
      <c r="J1345" s="1">
        <f t="shared" si="1549"/>
        <v>0.31641791044776146</v>
      </c>
      <c r="K1345" s="1">
        <f t="shared" si="1550"/>
        <v>1.4437885802469139</v>
      </c>
      <c r="L1345" s="1">
        <f t="shared" si="1551"/>
        <v>0.33075392140327226</v>
      </c>
      <c r="M1345" s="1">
        <f t="shared" si="1552"/>
        <v>0.92924927600801954</v>
      </c>
      <c r="N1345" s="1">
        <f t="shared" si="1553"/>
        <v>2</v>
      </c>
      <c r="O1345" s="1">
        <f t="shared" si="1554"/>
        <v>0</v>
      </c>
      <c r="P1345" s="1">
        <f t="shared" si="1555"/>
        <v>1</v>
      </c>
      <c r="Q1345" s="1">
        <f t="shared" si="1556"/>
        <v>0</v>
      </c>
      <c r="R1345" s="1">
        <f t="shared" si="1557"/>
        <v>0</v>
      </c>
    </row>
    <row r="1346" spans="1:18" x14ac:dyDescent="0.3">
      <c r="N1346" s="1" t="s">
        <v>77</v>
      </c>
      <c r="O1346" s="1">
        <f>SUM(O1130:O1345)</f>
        <v>70</v>
      </c>
      <c r="P1346" s="1">
        <f>SUM(P1130:P1345)</f>
        <v>77</v>
      </c>
      <c r="Q1346" s="1">
        <f>SUM(Q1130:Q1345)</f>
        <v>69</v>
      </c>
      <c r="R1346" s="1">
        <f>SUM(R1130:R1345)</f>
        <v>2</v>
      </c>
    </row>
    <row r="1348" spans="1:18" x14ac:dyDescent="0.3">
      <c r="A1348" s="1" t="s">
        <v>104</v>
      </c>
    </row>
    <row r="1349" spans="1:18" x14ac:dyDescent="0.3">
      <c r="A1349" s="1">
        <f>A1124</f>
        <v>3</v>
      </c>
      <c r="B1349" s="1">
        <f>B1124</f>
        <v>3</v>
      </c>
    </row>
    <row r="1350" spans="1:18" x14ac:dyDescent="0.3">
      <c r="A1350" s="1">
        <f>SUMPRODUCT($O1130:$O1345,A$6:A$221)/O1346</f>
        <v>0.27428571428571435</v>
      </c>
      <c r="B1350" s="1">
        <f>SUMPRODUCT($O1130:$O1345,B$6:B$221)/O1346</f>
        <v>0.45714285714285707</v>
      </c>
      <c r="C1350" s="1">
        <f>SUMPRODUCT($O1130:$O1345,C$6:C$221)/O1346</f>
        <v>0.20285714285714276</v>
      </c>
    </row>
    <row r="1351" spans="1:18" x14ac:dyDescent="0.3">
      <c r="A1351" s="1">
        <f>SUMPRODUCT($P1130:$P1345,A$6:A$221)/$P1346</f>
        <v>0.61298701298701297</v>
      </c>
      <c r="B1351" s="1">
        <f>SUMPRODUCT($P1130:$P1345,B$6:B$221)/$P1346</f>
        <v>0.82337662337662332</v>
      </c>
      <c r="C1351" s="1">
        <f>SUMPRODUCT($P1130:$P1345,C$6:C$221)/$P1346</f>
        <v>0.61298701298701297</v>
      </c>
    </row>
    <row r="1352" spans="1:18" x14ac:dyDescent="0.3">
      <c r="A1352" s="1">
        <f>SUMPRODUCT($Q1130:$Q1345,A$6:A$221)/$Q1346</f>
        <v>0.60289855072463783</v>
      </c>
      <c r="B1352" s="1">
        <f>SUMPRODUCT($Q1130:$Q1345,B$6:B$221)/$Q1346</f>
        <v>0.18260869565217397</v>
      </c>
      <c r="C1352" s="1">
        <f>SUMPRODUCT($Q1130:$Q1345,C$6:C$221)/$Q1346</f>
        <v>0.67536231884057973</v>
      </c>
    </row>
    <row r="1354" spans="1:18" x14ac:dyDescent="0.3">
      <c r="A1354" s="1" t="s">
        <v>6</v>
      </c>
      <c r="B1354" s="1" t="s">
        <v>7</v>
      </c>
      <c r="C1354" s="1" t="s">
        <v>8</v>
      </c>
      <c r="D1354" s="1" t="s">
        <v>70</v>
      </c>
      <c r="E1354" s="1" t="s">
        <v>9</v>
      </c>
      <c r="F1354" s="1" t="s">
        <v>10</v>
      </c>
      <c r="G1354" s="1" t="s">
        <v>73</v>
      </c>
      <c r="H1354" s="1" t="s">
        <v>11</v>
      </c>
      <c r="I1354" s="1" t="s">
        <v>12</v>
      </c>
      <c r="J1354" s="1" t="s">
        <v>102</v>
      </c>
      <c r="K1354" s="1" t="s">
        <v>13</v>
      </c>
      <c r="L1354" s="1" t="s">
        <v>14</v>
      </c>
      <c r="M1354" s="1" t="s">
        <v>15</v>
      </c>
      <c r="N1354" s="1" t="s">
        <v>38</v>
      </c>
      <c r="O1354" s="1" t="s">
        <v>75</v>
      </c>
      <c r="P1354" s="1" t="s">
        <v>76</v>
      </c>
      <c r="Q1354" s="1" t="s">
        <v>85</v>
      </c>
      <c r="R1354" s="1" t="s">
        <v>86</v>
      </c>
    </row>
    <row r="1355" spans="1:18" x14ac:dyDescent="0.3">
      <c r="A1355" s="1">
        <v>1</v>
      </c>
      <c r="B1355" s="1">
        <f>INDEX(A$6:A$221,$A1355)-A$1350</f>
        <v>-0.27428571428571435</v>
      </c>
      <c r="C1355" s="1">
        <f>INDEX(B$6:B$221,$A1355)-B$1350</f>
        <v>-0.45714285714285707</v>
      </c>
      <c r="D1355" s="1">
        <f>INDEX(C$6:C$221,$A1355)-C$1350</f>
        <v>-0.20285714285714276</v>
      </c>
      <c r="E1355" s="1">
        <f>INDEX(A$6:A$221,$A1355)-A$1351</f>
        <v>-0.61298701298701297</v>
      </c>
      <c r="F1355" s="1">
        <f>INDEX(B$6:B$221,$A1355)-B$1351</f>
        <v>-0.82337662337662332</v>
      </c>
      <c r="G1355" s="1">
        <f>INDEX(C$6:C$221,$A1355)-C$1351</f>
        <v>-0.61298701298701297</v>
      </c>
      <c r="H1355" s="1">
        <f>INDEX(A$6:A$221,$A1355)-A$1352</f>
        <v>-0.60289855072463783</v>
      </c>
      <c r="I1355" s="1">
        <f>INDEX(B$6:B$221,$A1355)-B$1352</f>
        <v>-0.18260869565217397</v>
      </c>
      <c r="J1355" s="1">
        <f>INDEX(C$6:C$221,$A1355)-C$1352</f>
        <v>-0.67536231884057973</v>
      </c>
      <c r="K1355" s="1">
        <f>SUMPRODUCT(B1355:D1355,B1355:D1355)</f>
        <v>0.32536326530612236</v>
      </c>
      <c r="L1355" s="1">
        <f>SUMPRODUCT(E1355:G1355,E1355:G1355)</f>
        <v>1.4294552201045709</v>
      </c>
      <c r="M1355" s="1">
        <f>SUMPRODUCT(H1355:J1355,H1355:J1355)</f>
        <v>0.85294685990338182</v>
      </c>
      <c r="N1355" s="1">
        <f>MATCH(MIN(K1355:M1355),K1355:M1355, 0)</f>
        <v>1</v>
      </c>
      <c r="O1355" s="1">
        <f>IF(N1355=1,1,0)</f>
        <v>1</v>
      </c>
      <c r="P1355" s="1">
        <f>IF(N1355=2,1,0)</f>
        <v>0</v>
      </c>
      <c r="Q1355" s="1">
        <f>IF(N1355=3,1,0)</f>
        <v>0</v>
      </c>
      <c r="R1355" s="1">
        <f>IF(N1355=N1130, 0, 1)</f>
        <v>0</v>
      </c>
    </row>
    <row r="1356" spans="1:18" hidden="1" x14ac:dyDescent="0.3">
      <c r="A1356" s="1">
        <f>A1355+1</f>
        <v>2</v>
      </c>
      <c r="B1356" s="1">
        <f t="shared" ref="B1356:D1356" si="1580">INDEX(A$6:A$221,$A1356)-A$1350</f>
        <v>-0.27428571428571435</v>
      </c>
      <c r="C1356" s="1">
        <f t="shared" si="1580"/>
        <v>-0.45714285714285707</v>
      </c>
      <c r="D1356" s="1">
        <f t="shared" si="1580"/>
        <v>-2.8571428571427526E-3</v>
      </c>
      <c r="E1356" s="1">
        <f t="shared" ref="E1356:E1419" si="1581">INDEX(A$6:A$221,$A1356)-A$1351</f>
        <v>-0.61298701298701297</v>
      </c>
      <c r="F1356" s="1">
        <f t="shared" ref="F1356:F1419" si="1582">INDEX(B$6:B$221,$A1356)-B$1351</f>
        <v>-0.82337662337662332</v>
      </c>
      <c r="G1356" s="1">
        <f t="shared" ref="G1356:G1419" si="1583">INDEX(C$6:C$221,$A1356)-C$1351</f>
        <v>-0.41298701298701296</v>
      </c>
      <c r="H1356" s="1">
        <f t="shared" ref="H1356:H1419" si="1584">INDEX(A$6:A$221,$A1356)-A$1352</f>
        <v>-0.60289855072463783</v>
      </c>
      <c r="I1356" s="1">
        <f t="shared" ref="I1356:I1419" si="1585">INDEX(B$6:B$221,$A1356)-B$1352</f>
        <v>-0.18260869565217397</v>
      </c>
      <c r="J1356" s="1">
        <f t="shared" ref="J1356:J1419" si="1586">INDEX(C$6:C$221,$A1356)-C$1352</f>
        <v>-0.47536231884057972</v>
      </c>
      <c r="K1356" s="1">
        <f t="shared" ref="K1356:K1419" si="1587">SUMPRODUCT(B1356:D1356,B1356:D1356)</f>
        <v>0.28422040816326527</v>
      </c>
      <c r="L1356" s="1">
        <f t="shared" ref="L1356:L1419" si="1588">SUMPRODUCT(E1356:G1356,E1356:G1356)</f>
        <v>1.2242604149097656</v>
      </c>
      <c r="M1356" s="1">
        <f t="shared" ref="M1356:M1419" si="1589">SUMPRODUCT(H1356:J1356,H1356:J1356)</f>
        <v>0.62280193236714998</v>
      </c>
      <c r="N1356" s="1">
        <f t="shared" ref="N1356:N1419" si="1590">MATCH(MIN(K1356:M1356),K1356:M1356, 0)</f>
        <v>1</v>
      </c>
      <c r="O1356" s="1">
        <f t="shared" ref="O1356:O1419" si="1591">IF(N1356=1,1,0)</f>
        <v>1</v>
      </c>
      <c r="P1356" s="1">
        <f t="shared" ref="P1356:P1419" si="1592">IF(N1356=2,1,0)</f>
        <v>0</v>
      </c>
      <c r="Q1356" s="1">
        <f t="shared" ref="Q1356:Q1419" si="1593">IF(N1356=3,1,0)</f>
        <v>0</v>
      </c>
      <c r="R1356" s="1">
        <f t="shared" ref="R1356:R1419" si="1594">IF(N1356=N1131, 0, 1)</f>
        <v>0</v>
      </c>
    </row>
    <row r="1357" spans="1:18" hidden="1" x14ac:dyDescent="0.3">
      <c r="A1357" s="1">
        <f t="shared" ref="A1357:A1420" si="1595">A1356+1</f>
        <v>3</v>
      </c>
      <c r="B1357" s="1">
        <f t="shared" ref="B1357:D1357" si="1596">INDEX(A$6:A$221,$A1357)-A$1350</f>
        <v>-0.27428571428571435</v>
      </c>
      <c r="C1357" s="1">
        <f t="shared" si="1596"/>
        <v>-0.45714285714285707</v>
      </c>
      <c r="D1357" s="1">
        <f t="shared" si="1596"/>
        <v>0.19714285714285726</v>
      </c>
      <c r="E1357" s="1">
        <f t="shared" si="1581"/>
        <v>-0.61298701298701297</v>
      </c>
      <c r="F1357" s="1">
        <f t="shared" si="1582"/>
        <v>-0.82337662337662332</v>
      </c>
      <c r="G1357" s="1">
        <f t="shared" si="1583"/>
        <v>-0.21298701298701295</v>
      </c>
      <c r="H1357" s="1">
        <f t="shared" si="1584"/>
        <v>-0.60289855072463783</v>
      </c>
      <c r="I1357" s="1">
        <f t="shared" si="1585"/>
        <v>-0.18260869565217397</v>
      </c>
      <c r="J1357" s="1">
        <f t="shared" si="1586"/>
        <v>-0.27536231884057971</v>
      </c>
      <c r="K1357" s="1">
        <f t="shared" si="1587"/>
        <v>0.32307755102040819</v>
      </c>
      <c r="L1357" s="1">
        <f t="shared" si="1588"/>
        <v>1.0990656097149605</v>
      </c>
      <c r="M1357" s="1">
        <f t="shared" si="1589"/>
        <v>0.4726570048309181</v>
      </c>
      <c r="N1357" s="1">
        <f t="shared" si="1590"/>
        <v>1</v>
      </c>
      <c r="O1357" s="1">
        <f t="shared" si="1591"/>
        <v>1</v>
      </c>
      <c r="P1357" s="1">
        <f t="shared" si="1592"/>
        <v>0</v>
      </c>
      <c r="Q1357" s="1">
        <f t="shared" si="1593"/>
        <v>0</v>
      </c>
      <c r="R1357" s="1">
        <f t="shared" si="1594"/>
        <v>0</v>
      </c>
    </row>
    <row r="1358" spans="1:18" hidden="1" x14ac:dyDescent="0.3">
      <c r="A1358" s="1">
        <f t="shared" si="1595"/>
        <v>4</v>
      </c>
      <c r="B1358" s="1">
        <f t="shared" ref="B1358:D1358" si="1597">INDEX(A$6:A$221,$A1358)-A$1350</f>
        <v>-0.27428571428571435</v>
      </c>
      <c r="C1358" s="1">
        <f t="shared" si="1597"/>
        <v>-0.45714285714285707</v>
      </c>
      <c r="D1358" s="1">
        <f t="shared" si="1597"/>
        <v>0.39714285714285735</v>
      </c>
      <c r="E1358" s="1">
        <f t="shared" si="1581"/>
        <v>-0.61298701298701297</v>
      </c>
      <c r="F1358" s="1">
        <f t="shared" si="1582"/>
        <v>-0.82337662337662332</v>
      </c>
      <c r="G1358" s="1">
        <f t="shared" si="1583"/>
        <v>-1.298701298701288E-2</v>
      </c>
      <c r="H1358" s="1">
        <f t="shared" si="1584"/>
        <v>-0.60289855072463783</v>
      </c>
      <c r="I1358" s="1">
        <f t="shared" si="1585"/>
        <v>-0.18260869565217397</v>
      </c>
      <c r="J1358" s="1">
        <f t="shared" si="1586"/>
        <v>-7.5362318840579645E-2</v>
      </c>
      <c r="K1358" s="1">
        <f t="shared" si="1587"/>
        <v>0.44193469387755113</v>
      </c>
      <c r="L1358" s="1">
        <f t="shared" si="1588"/>
        <v>1.0538708045201552</v>
      </c>
      <c r="M1358" s="1">
        <f t="shared" si="1589"/>
        <v>0.40251207729468619</v>
      </c>
      <c r="N1358" s="1">
        <f t="shared" si="1590"/>
        <v>3</v>
      </c>
      <c r="O1358" s="1">
        <f t="shared" si="1591"/>
        <v>0</v>
      </c>
      <c r="P1358" s="1">
        <f t="shared" si="1592"/>
        <v>0</v>
      </c>
      <c r="Q1358" s="1">
        <f t="shared" si="1593"/>
        <v>1</v>
      </c>
      <c r="R1358" s="1">
        <f t="shared" si="1594"/>
        <v>0</v>
      </c>
    </row>
    <row r="1359" spans="1:18" hidden="1" x14ac:dyDescent="0.3">
      <c r="A1359" s="1">
        <f t="shared" si="1595"/>
        <v>5</v>
      </c>
      <c r="B1359" s="1">
        <f t="shared" ref="B1359:D1359" si="1598">INDEX(A$6:A$221,$A1359)-A$1350</f>
        <v>-0.27428571428571435</v>
      </c>
      <c r="C1359" s="1">
        <f t="shared" si="1598"/>
        <v>-0.45714285714285707</v>
      </c>
      <c r="D1359" s="1">
        <f t="shared" si="1598"/>
        <v>0.59714285714285742</v>
      </c>
      <c r="E1359" s="1">
        <f t="shared" si="1581"/>
        <v>-0.61298701298701297</v>
      </c>
      <c r="F1359" s="1">
        <f t="shared" si="1582"/>
        <v>-0.82337662337662332</v>
      </c>
      <c r="G1359" s="1">
        <f t="shared" si="1583"/>
        <v>0.18701298701298719</v>
      </c>
      <c r="H1359" s="1">
        <f t="shared" si="1584"/>
        <v>-0.60289855072463783</v>
      </c>
      <c r="I1359" s="1">
        <f t="shared" si="1585"/>
        <v>-0.18260869565217397</v>
      </c>
      <c r="J1359" s="1">
        <f t="shared" si="1586"/>
        <v>0.12463768115942042</v>
      </c>
      <c r="K1359" s="1">
        <f t="shared" si="1587"/>
        <v>0.6407918367346942</v>
      </c>
      <c r="L1359" s="1">
        <f t="shared" si="1588"/>
        <v>1.0886759993253501</v>
      </c>
      <c r="M1359" s="1">
        <f t="shared" si="1589"/>
        <v>0.41236714975845434</v>
      </c>
      <c r="N1359" s="1">
        <f t="shared" si="1590"/>
        <v>3</v>
      </c>
      <c r="O1359" s="1">
        <f t="shared" si="1591"/>
        <v>0</v>
      </c>
      <c r="P1359" s="1">
        <f t="shared" si="1592"/>
        <v>0</v>
      </c>
      <c r="Q1359" s="1">
        <f t="shared" si="1593"/>
        <v>1</v>
      </c>
      <c r="R1359" s="1">
        <f t="shared" si="1594"/>
        <v>0</v>
      </c>
    </row>
    <row r="1360" spans="1:18" hidden="1" x14ac:dyDescent="0.3">
      <c r="A1360" s="1">
        <f t="shared" si="1595"/>
        <v>6</v>
      </c>
      <c r="B1360" s="1">
        <f t="shared" ref="B1360:D1360" si="1599">INDEX(A$6:A$221,$A1360)-A$1350</f>
        <v>-0.27428571428571435</v>
      </c>
      <c r="C1360" s="1">
        <f t="shared" si="1599"/>
        <v>-0.45714285714285707</v>
      </c>
      <c r="D1360" s="1">
        <f t="shared" si="1599"/>
        <v>0.79714285714285749</v>
      </c>
      <c r="E1360" s="1">
        <f t="shared" si="1581"/>
        <v>-0.61298701298701297</v>
      </c>
      <c r="F1360" s="1">
        <f t="shared" si="1582"/>
        <v>-0.82337662337662332</v>
      </c>
      <c r="G1360" s="1">
        <f t="shared" si="1583"/>
        <v>0.38701298701298725</v>
      </c>
      <c r="H1360" s="1">
        <f t="shared" si="1584"/>
        <v>-0.60289855072463783</v>
      </c>
      <c r="I1360" s="1">
        <f t="shared" si="1585"/>
        <v>-0.18260869565217397</v>
      </c>
      <c r="J1360" s="1">
        <f t="shared" si="1586"/>
        <v>0.32463768115942049</v>
      </c>
      <c r="K1360" s="1">
        <f t="shared" si="1587"/>
        <v>0.91964897959183722</v>
      </c>
      <c r="L1360" s="1">
        <f t="shared" si="1588"/>
        <v>1.203481194130545</v>
      </c>
      <c r="M1360" s="1">
        <f t="shared" si="1589"/>
        <v>0.50222222222222257</v>
      </c>
      <c r="N1360" s="1">
        <f t="shared" si="1590"/>
        <v>3</v>
      </c>
      <c r="O1360" s="1">
        <f t="shared" si="1591"/>
        <v>0</v>
      </c>
      <c r="P1360" s="1">
        <f t="shared" si="1592"/>
        <v>0</v>
      </c>
      <c r="Q1360" s="1">
        <f t="shared" si="1593"/>
        <v>1</v>
      </c>
      <c r="R1360" s="1">
        <f t="shared" si="1594"/>
        <v>0</v>
      </c>
    </row>
    <row r="1361" spans="1:18" hidden="1" x14ac:dyDescent="0.3">
      <c r="A1361" s="1">
        <f t="shared" si="1595"/>
        <v>7</v>
      </c>
      <c r="B1361" s="1">
        <f t="shared" ref="B1361:D1361" si="1600">INDEX(A$6:A$221,$A1361)-A$1350</f>
        <v>-0.27428571428571435</v>
      </c>
      <c r="C1361" s="1">
        <f t="shared" si="1600"/>
        <v>-0.25714285714285706</v>
      </c>
      <c r="D1361" s="1">
        <f t="shared" si="1600"/>
        <v>-0.20285714285714276</v>
      </c>
      <c r="E1361" s="1">
        <f t="shared" si="1581"/>
        <v>-0.61298701298701297</v>
      </c>
      <c r="F1361" s="1">
        <f t="shared" si="1582"/>
        <v>-0.62337662337662336</v>
      </c>
      <c r="G1361" s="1">
        <f t="shared" si="1583"/>
        <v>-0.61298701298701297</v>
      </c>
      <c r="H1361" s="1">
        <f t="shared" si="1584"/>
        <v>-0.60289855072463783</v>
      </c>
      <c r="I1361" s="1">
        <f t="shared" si="1585"/>
        <v>1.7391304347826042E-2</v>
      </c>
      <c r="J1361" s="1">
        <f t="shared" si="1586"/>
        <v>-0.67536231884057973</v>
      </c>
      <c r="K1361" s="1">
        <f t="shared" si="1587"/>
        <v>0.18250612244897954</v>
      </c>
      <c r="L1361" s="1">
        <f t="shared" si="1588"/>
        <v>1.1401045707539215</v>
      </c>
      <c r="M1361" s="1">
        <f t="shared" si="1589"/>
        <v>0.81990338164251231</v>
      </c>
      <c r="N1361" s="1">
        <f t="shared" si="1590"/>
        <v>1</v>
      </c>
      <c r="O1361" s="1">
        <f t="shared" si="1591"/>
        <v>1</v>
      </c>
      <c r="P1361" s="1">
        <f t="shared" si="1592"/>
        <v>0</v>
      </c>
      <c r="Q1361" s="1">
        <f t="shared" si="1593"/>
        <v>0</v>
      </c>
      <c r="R1361" s="1">
        <f t="shared" si="1594"/>
        <v>0</v>
      </c>
    </row>
    <row r="1362" spans="1:18" hidden="1" x14ac:dyDescent="0.3">
      <c r="A1362" s="1">
        <f t="shared" si="1595"/>
        <v>8</v>
      </c>
      <c r="B1362" s="1">
        <f t="shared" ref="B1362:D1362" si="1601">INDEX(A$6:A$221,$A1362)-A$1350</f>
        <v>-0.27428571428571435</v>
      </c>
      <c r="C1362" s="1">
        <f t="shared" si="1601"/>
        <v>-0.25714285714285706</v>
      </c>
      <c r="D1362" s="1">
        <f t="shared" si="1601"/>
        <v>-2.8571428571427526E-3</v>
      </c>
      <c r="E1362" s="1">
        <f t="shared" si="1581"/>
        <v>-0.61298701298701297</v>
      </c>
      <c r="F1362" s="1">
        <f t="shared" si="1582"/>
        <v>-0.62337662337662336</v>
      </c>
      <c r="G1362" s="1">
        <f t="shared" si="1583"/>
        <v>-0.41298701298701296</v>
      </c>
      <c r="H1362" s="1">
        <f t="shared" si="1584"/>
        <v>-0.60289855072463783</v>
      </c>
      <c r="I1362" s="1">
        <f t="shared" si="1585"/>
        <v>1.7391304347826042E-2</v>
      </c>
      <c r="J1362" s="1">
        <f t="shared" si="1586"/>
        <v>-0.47536231884057972</v>
      </c>
      <c r="K1362" s="1">
        <f t="shared" si="1587"/>
        <v>0.14136326530612242</v>
      </c>
      <c r="L1362" s="1">
        <f t="shared" si="1588"/>
        <v>0.93490976555911609</v>
      </c>
      <c r="M1362" s="1">
        <f t="shared" si="1589"/>
        <v>0.58975845410628036</v>
      </c>
      <c r="N1362" s="1">
        <f t="shared" si="1590"/>
        <v>1</v>
      </c>
      <c r="O1362" s="1">
        <f t="shared" si="1591"/>
        <v>1</v>
      </c>
      <c r="P1362" s="1">
        <f t="shared" si="1592"/>
        <v>0</v>
      </c>
      <c r="Q1362" s="1">
        <f t="shared" si="1593"/>
        <v>0</v>
      </c>
      <c r="R1362" s="1">
        <f t="shared" si="1594"/>
        <v>0</v>
      </c>
    </row>
    <row r="1363" spans="1:18" hidden="1" x14ac:dyDescent="0.3">
      <c r="A1363" s="1">
        <f t="shared" si="1595"/>
        <v>9</v>
      </c>
      <c r="B1363" s="1">
        <f t="shared" ref="B1363:D1363" si="1602">INDEX(A$6:A$221,$A1363)-A$1350</f>
        <v>-0.27428571428571435</v>
      </c>
      <c r="C1363" s="1">
        <f t="shared" si="1602"/>
        <v>-0.25714285714285706</v>
      </c>
      <c r="D1363" s="1">
        <f t="shared" si="1602"/>
        <v>0.19714285714285726</v>
      </c>
      <c r="E1363" s="1">
        <f t="shared" si="1581"/>
        <v>-0.61298701298701297</v>
      </c>
      <c r="F1363" s="1">
        <f t="shared" si="1582"/>
        <v>-0.62337662337662336</v>
      </c>
      <c r="G1363" s="1">
        <f t="shared" si="1583"/>
        <v>-0.21298701298701295</v>
      </c>
      <c r="H1363" s="1">
        <f t="shared" si="1584"/>
        <v>-0.60289855072463783</v>
      </c>
      <c r="I1363" s="1">
        <f t="shared" si="1585"/>
        <v>1.7391304347826042E-2</v>
      </c>
      <c r="J1363" s="1">
        <f t="shared" si="1586"/>
        <v>-0.27536231884057971</v>
      </c>
      <c r="K1363" s="1">
        <f t="shared" si="1587"/>
        <v>0.18022040816326534</v>
      </c>
      <c r="L1363" s="1">
        <f t="shared" si="1588"/>
        <v>0.8097149603643109</v>
      </c>
      <c r="M1363" s="1">
        <f t="shared" si="1589"/>
        <v>0.43961352657004849</v>
      </c>
      <c r="N1363" s="1">
        <f t="shared" si="1590"/>
        <v>1</v>
      </c>
      <c r="O1363" s="1">
        <f t="shared" si="1591"/>
        <v>1</v>
      </c>
      <c r="P1363" s="1">
        <f t="shared" si="1592"/>
        <v>0</v>
      </c>
      <c r="Q1363" s="1">
        <f t="shared" si="1593"/>
        <v>0</v>
      </c>
      <c r="R1363" s="1">
        <f t="shared" si="1594"/>
        <v>0</v>
      </c>
    </row>
    <row r="1364" spans="1:18" hidden="1" x14ac:dyDescent="0.3">
      <c r="A1364" s="1">
        <f t="shared" si="1595"/>
        <v>10</v>
      </c>
      <c r="B1364" s="1">
        <f t="shared" ref="B1364:D1364" si="1603">INDEX(A$6:A$221,$A1364)-A$1350</f>
        <v>-0.27428571428571435</v>
      </c>
      <c r="C1364" s="1">
        <f t="shared" si="1603"/>
        <v>-0.25714285714285706</v>
      </c>
      <c r="D1364" s="1">
        <f t="shared" si="1603"/>
        <v>0.39714285714285735</v>
      </c>
      <c r="E1364" s="1">
        <f t="shared" si="1581"/>
        <v>-0.61298701298701297</v>
      </c>
      <c r="F1364" s="1">
        <f t="shared" si="1582"/>
        <v>-0.62337662337662336</v>
      </c>
      <c r="G1364" s="1">
        <f t="shared" si="1583"/>
        <v>-1.298701298701288E-2</v>
      </c>
      <c r="H1364" s="1">
        <f t="shared" si="1584"/>
        <v>-0.60289855072463783</v>
      </c>
      <c r="I1364" s="1">
        <f t="shared" si="1585"/>
        <v>1.7391304347826042E-2</v>
      </c>
      <c r="J1364" s="1">
        <f t="shared" si="1586"/>
        <v>-7.5362318840579645E-2</v>
      </c>
      <c r="K1364" s="1">
        <f t="shared" si="1587"/>
        <v>0.29907755102040834</v>
      </c>
      <c r="L1364" s="1">
        <f t="shared" si="1588"/>
        <v>0.76452015516950578</v>
      </c>
      <c r="M1364" s="1">
        <f t="shared" si="1589"/>
        <v>0.36946859903381657</v>
      </c>
      <c r="N1364" s="1">
        <f t="shared" si="1590"/>
        <v>1</v>
      </c>
      <c r="O1364" s="1">
        <f t="shared" si="1591"/>
        <v>1</v>
      </c>
      <c r="P1364" s="1">
        <f t="shared" si="1592"/>
        <v>0</v>
      </c>
      <c r="Q1364" s="1">
        <f t="shared" si="1593"/>
        <v>0</v>
      </c>
      <c r="R1364" s="1">
        <f t="shared" si="1594"/>
        <v>0</v>
      </c>
    </row>
    <row r="1365" spans="1:18" hidden="1" x14ac:dyDescent="0.3">
      <c r="A1365" s="1">
        <f t="shared" si="1595"/>
        <v>11</v>
      </c>
      <c r="B1365" s="1">
        <f t="shared" ref="B1365:D1365" si="1604">INDEX(A$6:A$221,$A1365)-A$1350</f>
        <v>-0.27428571428571435</v>
      </c>
      <c r="C1365" s="1">
        <f t="shared" si="1604"/>
        <v>-0.25714285714285706</v>
      </c>
      <c r="D1365" s="1">
        <f t="shared" si="1604"/>
        <v>0.59714285714285742</v>
      </c>
      <c r="E1365" s="1">
        <f t="shared" si="1581"/>
        <v>-0.61298701298701297</v>
      </c>
      <c r="F1365" s="1">
        <f t="shared" si="1582"/>
        <v>-0.62337662337662336</v>
      </c>
      <c r="G1365" s="1">
        <f t="shared" si="1583"/>
        <v>0.18701298701298719</v>
      </c>
      <c r="H1365" s="1">
        <f t="shared" si="1584"/>
        <v>-0.60289855072463783</v>
      </c>
      <c r="I1365" s="1">
        <f t="shared" si="1585"/>
        <v>1.7391304347826042E-2</v>
      </c>
      <c r="J1365" s="1">
        <f t="shared" si="1586"/>
        <v>0.12463768115942042</v>
      </c>
      <c r="K1365" s="1">
        <f t="shared" si="1587"/>
        <v>0.49793469387755135</v>
      </c>
      <c r="L1365" s="1">
        <f t="shared" si="1588"/>
        <v>0.79932534997470062</v>
      </c>
      <c r="M1365" s="1">
        <f t="shared" si="1589"/>
        <v>0.37932367149758472</v>
      </c>
      <c r="N1365" s="1">
        <f t="shared" si="1590"/>
        <v>3</v>
      </c>
      <c r="O1365" s="1">
        <f t="shared" si="1591"/>
        <v>0</v>
      </c>
      <c r="P1365" s="1">
        <f t="shared" si="1592"/>
        <v>0</v>
      </c>
      <c r="Q1365" s="1">
        <f t="shared" si="1593"/>
        <v>1</v>
      </c>
      <c r="R1365" s="1">
        <f t="shared" si="1594"/>
        <v>0</v>
      </c>
    </row>
    <row r="1366" spans="1:18" hidden="1" x14ac:dyDescent="0.3">
      <c r="A1366" s="1">
        <f t="shared" si="1595"/>
        <v>12</v>
      </c>
      <c r="B1366" s="1">
        <f t="shared" ref="B1366:D1366" si="1605">INDEX(A$6:A$221,$A1366)-A$1350</f>
        <v>-0.27428571428571435</v>
      </c>
      <c r="C1366" s="1">
        <f t="shared" si="1605"/>
        <v>-0.25714285714285706</v>
      </c>
      <c r="D1366" s="1">
        <f t="shared" si="1605"/>
        <v>0.79714285714285749</v>
      </c>
      <c r="E1366" s="1">
        <f t="shared" si="1581"/>
        <v>-0.61298701298701297</v>
      </c>
      <c r="F1366" s="1">
        <f t="shared" si="1582"/>
        <v>-0.62337662337662336</v>
      </c>
      <c r="G1366" s="1">
        <f t="shared" si="1583"/>
        <v>0.38701298701298725</v>
      </c>
      <c r="H1366" s="1">
        <f t="shared" si="1584"/>
        <v>-0.60289855072463783</v>
      </c>
      <c r="I1366" s="1">
        <f t="shared" si="1585"/>
        <v>1.7391304347826042E-2</v>
      </c>
      <c r="J1366" s="1">
        <f t="shared" si="1586"/>
        <v>0.32463768115942049</v>
      </c>
      <c r="K1366" s="1">
        <f t="shared" si="1587"/>
        <v>0.77679183673469443</v>
      </c>
      <c r="L1366" s="1">
        <f t="shared" si="1588"/>
        <v>0.91413054477989553</v>
      </c>
      <c r="M1366" s="1">
        <f t="shared" si="1589"/>
        <v>0.46917874396135295</v>
      </c>
      <c r="N1366" s="1">
        <f t="shared" si="1590"/>
        <v>3</v>
      </c>
      <c r="O1366" s="1">
        <f t="shared" si="1591"/>
        <v>0</v>
      </c>
      <c r="P1366" s="1">
        <f t="shared" si="1592"/>
        <v>0</v>
      </c>
      <c r="Q1366" s="1">
        <f t="shared" si="1593"/>
        <v>1</v>
      </c>
      <c r="R1366" s="1">
        <f t="shared" si="1594"/>
        <v>0</v>
      </c>
    </row>
    <row r="1367" spans="1:18" hidden="1" x14ac:dyDescent="0.3">
      <c r="A1367" s="1">
        <f t="shared" si="1595"/>
        <v>13</v>
      </c>
      <c r="B1367" s="1">
        <f t="shared" ref="B1367:D1367" si="1606">INDEX(A$6:A$221,$A1367)-A$1350</f>
        <v>-0.27428571428571435</v>
      </c>
      <c r="C1367" s="1">
        <f t="shared" si="1606"/>
        <v>-5.7142857142857051E-2</v>
      </c>
      <c r="D1367" s="1">
        <f t="shared" si="1606"/>
        <v>-0.20285714285714276</v>
      </c>
      <c r="E1367" s="1">
        <f t="shared" si="1581"/>
        <v>-0.61298701298701297</v>
      </c>
      <c r="F1367" s="1">
        <f t="shared" si="1582"/>
        <v>-0.4233766233766233</v>
      </c>
      <c r="G1367" s="1">
        <f t="shared" si="1583"/>
        <v>-0.61298701298701297</v>
      </c>
      <c r="H1367" s="1">
        <f t="shared" si="1584"/>
        <v>-0.60289855072463783</v>
      </c>
      <c r="I1367" s="1">
        <f t="shared" si="1585"/>
        <v>0.21739130434782605</v>
      </c>
      <c r="J1367" s="1">
        <f t="shared" si="1586"/>
        <v>-0.67536231884057973</v>
      </c>
      <c r="K1367" s="1">
        <f t="shared" si="1587"/>
        <v>0.11964897959183671</v>
      </c>
      <c r="L1367" s="1">
        <f t="shared" si="1588"/>
        <v>0.93075392140327196</v>
      </c>
      <c r="M1367" s="1">
        <f t="shared" si="1589"/>
        <v>0.86685990338164265</v>
      </c>
      <c r="N1367" s="1">
        <f t="shared" si="1590"/>
        <v>1</v>
      </c>
      <c r="O1367" s="1">
        <f t="shared" si="1591"/>
        <v>1</v>
      </c>
      <c r="P1367" s="1">
        <f t="shared" si="1592"/>
        <v>0</v>
      </c>
      <c r="Q1367" s="1">
        <f t="shared" si="1593"/>
        <v>0</v>
      </c>
      <c r="R1367" s="1">
        <f t="shared" si="1594"/>
        <v>0</v>
      </c>
    </row>
    <row r="1368" spans="1:18" hidden="1" x14ac:dyDescent="0.3">
      <c r="A1368" s="1">
        <f t="shared" si="1595"/>
        <v>14</v>
      </c>
      <c r="B1368" s="1">
        <f t="shared" ref="B1368:D1368" si="1607">INDEX(A$6:A$221,$A1368)-A$1350</f>
        <v>-0.27428571428571435</v>
      </c>
      <c r="C1368" s="1">
        <f t="shared" si="1607"/>
        <v>-5.7142857142857051E-2</v>
      </c>
      <c r="D1368" s="1">
        <f t="shared" si="1607"/>
        <v>-2.8571428571427526E-3</v>
      </c>
      <c r="E1368" s="1">
        <f t="shared" si="1581"/>
        <v>-0.61298701298701297</v>
      </c>
      <c r="F1368" s="1">
        <f t="shared" si="1582"/>
        <v>-0.4233766233766233</v>
      </c>
      <c r="G1368" s="1">
        <f t="shared" si="1583"/>
        <v>-0.41298701298701296</v>
      </c>
      <c r="H1368" s="1">
        <f t="shared" si="1584"/>
        <v>-0.60289855072463783</v>
      </c>
      <c r="I1368" s="1">
        <f t="shared" si="1585"/>
        <v>0.21739130434782605</v>
      </c>
      <c r="J1368" s="1">
        <f t="shared" si="1586"/>
        <v>-0.47536231884057972</v>
      </c>
      <c r="K1368" s="1">
        <f t="shared" si="1587"/>
        <v>7.8506122448979601E-2</v>
      </c>
      <c r="L1368" s="1">
        <f t="shared" si="1588"/>
        <v>0.72555911620846669</v>
      </c>
      <c r="M1368" s="1">
        <f t="shared" si="1589"/>
        <v>0.63671497584541081</v>
      </c>
      <c r="N1368" s="1">
        <f t="shared" si="1590"/>
        <v>1</v>
      </c>
      <c r="O1368" s="1">
        <f t="shared" si="1591"/>
        <v>1</v>
      </c>
      <c r="P1368" s="1">
        <f t="shared" si="1592"/>
        <v>0</v>
      </c>
      <c r="Q1368" s="1">
        <f t="shared" si="1593"/>
        <v>0</v>
      </c>
      <c r="R1368" s="1">
        <f t="shared" si="1594"/>
        <v>0</v>
      </c>
    </row>
    <row r="1369" spans="1:18" hidden="1" x14ac:dyDescent="0.3">
      <c r="A1369" s="1">
        <f t="shared" si="1595"/>
        <v>15</v>
      </c>
      <c r="B1369" s="1">
        <f t="shared" ref="B1369:D1369" si="1608">INDEX(A$6:A$221,$A1369)-A$1350</f>
        <v>-0.27428571428571435</v>
      </c>
      <c r="C1369" s="1">
        <f t="shared" si="1608"/>
        <v>-5.7142857142857051E-2</v>
      </c>
      <c r="D1369" s="1">
        <f t="shared" si="1608"/>
        <v>0.19714285714285726</v>
      </c>
      <c r="E1369" s="1">
        <f t="shared" si="1581"/>
        <v>-0.61298701298701297</v>
      </c>
      <c r="F1369" s="1">
        <f t="shared" si="1582"/>
        <v>-0.4233766233766233</v>
      </c>
      <c r="G1369" s="1">
        <f t="shared" si="1583"/>
        <v>-0.21298701298701295</v>
      </c>
      <c r="H1369" s="1">
        <f t="shared" si="1584"/>
        <v>-0.60289855072463783</v>
      </c>
      <c r="I1369" s="1">
        <f t="shared" si="1585"/>
        <v>0.21739130434782605</v>
      </c>
      <c r="J1369" s="1">
        <f t="shared" si="1586"/>
        <v>-0.27536231884057971</v>
      </c>
      <c r="K1369" s="1">
        <f t="shared" si="1587"/>
        <v>0.11736326530612251</v>
      </c>
      <c r="L1369" s="1">
        <f t="shared" si="1588"/>
        <v>0.6003643110136615</v>
      </c>
      <c r="M1369" s="1">
        <f t="shared" si="1589"/>
        <v>0.48657004830917894</v>
      </c>
      <c r="N1369" s="1">
        <f t="shared" si="1590"/>
        <v>1</v>
      </c>
      <c r="O1369" s="1">
        <f t="shared" si="1591"/>
        <v>1</v>
      </c>
      <c r="P1369" s="1">
        <f t="shared" si="1592"/>
        <v>0</v>
      </c>
      <c r="Q1369" s="1">
        <f t="shared" si="1593"/>
        <v>0</v>
      </c>
      <c r="R1369" s="1">
        <f t="shared" si="1594"/>
        <v>0</v>
      </c>
    </row>
    <row r="1370" spans="1:18" hidden="1" x14ac:dyDescent="0.3">
      <c r="A1370" s="1">
        <f t="shared" si="1595"/>
        <v>16</v>
      </c>
      <c r="B1370" s="1">
        <f t="shared" ref="B1370:D1370" si="1609">INDEX(A$6:A$221,$A1370)-A$1350</f>
        <v>-0.27428571428571435</v>
      </c>
      <c r="C1370" s="1">
        <f t="shared" si="1609"/>
        <v>-5.7142857142857051E-2</v>
      </c>
      <c r="D1370" s="1">
        <f t="shared" si="1609"/>
        <v>0.39714285714285735</v>
      </c>
      <c r="E1370" s="1">
        <f t="shared" si="1581"/>
        <v>-0.61298701298701297</v>
      </c>
      <c r="F1370" s="1">
        <f t="shared" si="1582"/>
        <v>-0.4233766233766233</v>
      </c>
      <c r="G1370" s="1">
        <f t="shared" si="1583"/>
        <v>-1.298701298701288E-2</v>
      </c>
      <c r="H1370" s="1">
        <f t="shared" si="1584"/>
        <v>-0.60289855072463783</v>
      </c>
      <c r="I1370" s="1">
        <f t="shared" si="1585"/>
        <v>0.21739130434782605</v>
      </c>
      <c r="J1370" s="1">
        <f t="shared" si="1586"/>
        <v>-7.5362318840579645E-2</v>
      </c>
      <c r="K1370" s="1">
        <f t="shared" si="1587"/>
        <v>0.23622040816326551</v>
      </c>
      <c r="L1370" s="1">
        <f t="shared" si="1588"/>
        <v>0.55516950581885638</v>
      </c>
      <c r="M1370" s="1">
        <f t="shared" si="1589"/>
        <v>0.41642512077294702</v>
      </c>
      <c r="N1370" s="1">
        <f t="shared" si="1590"/>
        <v>1</v>
      </c>
      <c r="O1370" s="1">
        <f t="shared" si="1591"/>
        <v>1</v>
      </c>
      <c r="P1370" s="1">
        <f t="shared" si="1592"/>
        <v>0</v>
      </c>
      <c r="Q1370" s="1">
        <f t="shared" si="1593"/>
        <v>0</v>
      </c>
      <c r="R1370" s="1">
        <f t="shared" si="1594"/>
        <v>0</v>
      </c>
    </row>
    <row r="1371" spans="1:18" hidden="1" x14ac:dyDescent="0.3">
      <c r="A1371" s="1">
        <f t="shared" si="1595"/>
        <v>17</v>
      </c>
      <c r="B1371" s="1">
        <f t="shared" ref="B1371:D1371" si="1610">INDEX(A$6:A$221,$A1371)-A$1350</f>
        <v>-0.27428571428571435</v>
      </c>
      <c r="C1371" s="1">
        <f t="shared" si="1610"/>
        <v>-5.7142857142857051E-2</v>
      </c>
      <c r="D1371" s="1">
        <f t="shared" si="1610"/>
        <v>0.59714285714285742</v>
      </c>
      <c r="E1371" s="1">
        <f t="shared" si="1581"/>
        <v>-0.61298701298701297</v>
      </c>
      <c r="F1371" s="1">
        <f t="shared" si="1582"/>
        <v>-0.4233766233766233</v>
      </c>
      <c r="G1371" s="1">
        <f t="shared" si="1583"/>
        <v>0.18701298701298719</v>
      </c>
      <c r="H1371" s="1">
        <f t="shared" si="1584"/>
        <v>-0.60289855072463783</v>
      </c>
      <c r="I1371" s="1">
        <f t="shared" si="1585"/>
        <v>0.21739130434782605</v>
      </c>
      <c r="J1371" s="1">
        <f t="shared" si="1586"/>
        <v>0.12463768115942042</v>
      </c>
      <c r="K1371" s="1">
        <f t="shared" si="1587"/>
        <v>0.43507755102040852</v>
      </c>
      <c r="L1371" s="1">
        <f t="shared" si="1588"/>
        <v>0.58997470062405122</v>
      </c>
      <c r="M1371" s="1">
        <f t="shared" si="1589"/>
        <v>0.42628019323671518</v>
      </c>
      <c r="N1371" s="1">
        <f t="shared" si="1590"/>
        <v>3</v>
      </c>
      <c r="O1371" s="1">
        <f t="shared" si="1591"/>
        <v>0</v>
      </c>
      <c r="P1371" s="1">
        <f t="shared" si="1592"/>
        <v>0</v>
      </c>
      <c r="Q1371" s="1">
        <f t="shared" si="1593"/>
        <v>1</v>
      </c>
      <c r="R1371" s="1">
        <f t="shared" si="1594"/>
        <v>0</v>
      </c>
    </row>
    <row r="1372" spans="1:18" hidden="1" x14ac:dyDescent="0.3">
      <c r="A1372" s="1">
        <f t="shared" si="1595"/>
        <v>18</v>
      </c>
      <c r="B1372" s="1">
        <f t="shared" ref="B1372:D1372" si="1611">INDEX(A$6:A$221,$A1372)-A$1350</f>
        <v>-0.27428571428571435</v>
      </c>
      <c r="C1372" s="1">
        <f t="shared" si="1611"/>
        <v>-5.7142857142857051E-2</v>
      </c>
      <c r="D1372" s="1">
        <f t="shared" si="1611"/>
        <v>0.79714285714285749</v>
      </c>
      <c r="E1372" s="1">
        <f t="shared" si="1581"/>
        <v>-0.61298701298701297</v>
      </c>
      <c r="F1372" s="1">
        <f t="shared" si="1582"/>
        <v>-0.4233766233766233</v>
      </c>
      <c r="G1372" s="1">
        <f t="shared" si="1583"/>
        <v>0.38701298701298725</v>
      </c>
      <c r="H1372" s="1">
        <f t="shared" si="1584"/>
        <v>-0.60289855072463783</v>
      </c>
      <c r="I1372" s="1">
        <f t="shared" si="1585"/>
        <v>0.21739130434782605</v>
      </c>
      <c r="J1372" s="1">
        <f t="shared" si="1586"/>
        <v>0.32463768115942049</v>
      </c>
      <c r="K1372" s="1">
        <f t="shared" si="1587"/>
        <v>0.7139346938775516</v>
      </c>
      <c r="L1372" s="1">
        <f t="shared" si="1588"/>
        <v>0.70477989542924613</v>
      </c>
      <c r="M1372" s="1">
        <f t="shared" si="1589"/>
        <v>0.5161352657004834</v>
      </c>
      <c r="N1372" s="1">
        <f t="shared" si="1590"/>
        <v>3</v>
      </c>
      <c r="O1372" s="1">
        <f t="shared" si="1591"/>
        <v>0</v>
      </c>
      <c r="P1372" s="1">
        <f t="shared" si="1592"/>
        <v>0</v>
      </c>
      <c r="Q1372" s="1">
        <f t="shared" si="1593"/>
        <v>1</v>
      </c>
      <c r="R1372" s="1">
        <f t="shared" si="1594"/>
        <v>0</v>
      </c>
    </row>
    <row r="1373" spans="1:18" hidden="1" x14ac:dyDescent="0.3">
      <c r="A1373" s="1">
        <f t="shared" si="1595"/>
        <v>19</v>
      </c>
      <c r="B1373" s="1">
        <f t="shared" ref="B1373:D1373" si="1612">INDEX(A$6:A$221,$A1373)-A$1350</f>
        <v>-0.27428571428571435</v>
      </c>
      <c r="C1373" s="1">
        <f t="shared" si="1612"/>
        <v>0.14285714285714302</v>
      </c>
      <c r="D1373" s="1">
        <f t="shared" si="1612"/>
        <v>-0.20285714285714276</v>
      </c>
      <c r="E1373" s="1">
        <f t="shared" si="1581"/>
        <v>-0.61298701298701297</v>
      </c>
      <c r="F1373" s="1">
        <f t="shared" si="1582"/>
        <v>-0.22337662337662323</v>
      </c>
      <c r="G1373" s="1">
        <f t="shared" si="1583"/>
        <v>-0.61298701298701297</v>
      </c>
      <c r="H1373" s="1">
        <f t="shared" si="1584"/>
        <v>-0.60289855072463783</v>
      </c>
      <c r="I1373" s="1">
        <f t="shared" si="1585"/>
        <v>0.41739130434782612</v>
      </c>
      <c r="J1373" s="1">
        <f t="shared" si="1586"/>
        <v>-0.67536231884057973</v>
      </c>
      <c r="K1373" s="1">
        <f t="shared" si="1587"/>
        <v>0.13679183673469392</v>
      </c>
      <c r="L1373" s="1">
        <f t="shared" si="1588"/>
        <v>0.80140327205262263</v>
      </c>
      <c r="M1373" s="1">
        <f t="shared" si="1589"/>
        <v>0.99381642512077328</v>
      </c>
      <c r="N1373" s="1">
        <f t="shared" si="1590"/>
        <v>1</v>
      </c>
      <c r="O1373" s="1">
        <f t="shared" si="1591"/>
        <v>1</v>
      </c>
      <c r="P1373" s="1">
        <f t="shared" si="1592"/>
        <v>0</v>
      </c>
      <c r="Q1373" s="1">
        <f t="shared" si="1593"/>
        <v>0</v>
      </c>
      <c r="R1373" s="1">
        <f t="shared" si="1594"/>
        <v>0</v>
      </c>
    </row>
    <row r="1374" spans="1:18" hidden="1" x14ac:dyDescent="0.3">
      <c r="A1374" s="1">
        <f t="shared" si="1595"/>
        <v>20</v>
      </c>
      <c r="B1374" s="1">
        <f t="shared" ref="B1374:D1374" si="1613">INDEX(A$6:A$221,$A1374)-A$1350</f>
        <v>-0.27428571428571435</v>
      </c>
      <c r="C1374" s="1">
        <f t="shared" si="1613"/>
        <v>0.14285714285714302</v>
      </c>
      <c r="D1374" s="1">
        <f t="shared" si="1613"/>
        <v>-2.8571428571427526E-3</v>
      </c>
      <c r="E1374" s="1">
        <f t="shared" si="1581"/>
        <v>-0.61298701298701297</v>
      </c>
      <c r="F1374" s="1">
        <f t="shared" si="1582"/>
        <v>-0.22337662337662323</v>
      </c>
      <c r="G1374" s="1">
        <f t="shared" si="1583"/>
        <v>-0.41298701298701296</v>
      </c>
      <c r="H1374" s="1">
        <f t="shared" si="1584"/>
        <v>-0.60289855072463783</v>
      </c>
      <c r="I1374" s="1">
        <f t="shared" si="1585"/>
        <v>0.41739130434782612</v>
      </c>
      <c r="J1374" s="1">
        <f t="shared" si="1586"/>
        <v>-0.47536231884057972</v>
      </c>
      <c r="K1374" s="1">
        <f t="shared" si="1587"/>
        <v>9.5648979591836811E-2</v>
      </c>
      <c r="L1374" s="1">
        <f t="shared" si="1588"/>
        <v>0.59620846685781737</v>
      </c>
      <c r="M1374" s="1">
        <f t="shared" si="1589"/>
        <v>0.76367149758454134</v>
      </c>
      <c r="N1374" s="1">
        <f t="shared" si="1590"/>
        <v>1</v>
      </c>
      <c r="O1374" s="1">
        <f t="shared" si="1591"/>
        <v>1</v>
      </c>
      <c r="P1374" s="1">
        <f t="shared" si="1592"/>
        <v>0</v>
      </c>
      <c r="Q1374" s="1">
        <f t="shared" si="1593"/>
        <v>0</v>
      </c>
      <c r="R1374" s="1">
        <f t="shared" si="1594"/>
        <v>0</v>
      </c>
    </row>
    <row r="1375" spans="1:18" hidden="1" x14ac:dyDescent="0.3">
      <c r="A1375" s="1">
        <f t="shared" si="1595"/>
        <v>21</v>
      </c>
      <c r="B1375" s="1">
        <f t="shared" ref="B1375:D1375" si="1614">INDEX(A$6:A$221,$A1375)-A$1350</f>
        <v>-0.27428571428571435</v>
      </c>
      <c r="C1375" s="1">
        <f t="shared" si="1614"/>
        <v>0.14285714285714302</v>
      </c>
      <c r="D1375" s="1">
        <f t="shared" si="1614"/>
        <v>0.19714285714285726</v>
      </c>
      <c r="E1375" s="1">
        <f t="shared" si="1581"/>
        <v>-0.61298701298701297</v>
      </c>
      <c r="F1375" s="1">
        <f t="shared" si="1582"/>
        <v>-0.22337662337662323</v>
      </c>
      <c r="G1375" s="1">
        <f t="shared" si="1583"/>
        <v>-0.21298701298701295</v>
      </c>
      <c r="H1375" s="1">
        <f t="shared" si="1584"/>
        <v>-0.60289855072463783</v>
      </c>
      <c r="I1375" s="1">
        <f t="shared" si="1585"/>
        <v>0.41739130434782612</v>
      </c>
      <c r="J1375" s="1">
        <f t="shared" si="1586"/>
        <v>-0.27536231884057971</v>
      </c>
      <c r="K1375" s="1">
        <f t="shared" si="1587"/>
        <v>0.13450612244897972</v>
      </c>
      <c r="L1375" s="1">
        <f t="shared" si="1588"/>
        <v>0.47101366166301223</v>
      </c>
      <c r="M1375" s="1">
        <f t="shared" si="1589"/>
        <v>0.61352657004830946</v>
      </c>
      <c r="N1375" s="1">
        <f t="shared" si="1590"/>
        <v>1</v>
      </c>
      <c r="O1375" s="1">
        <f t="shared" si="1591"/>
        <v>1</v>
      </c>
      <c r="P1375" s="1">
        <f t="shared" si="1592"/>
        <v>0</v>
      </c>
      <c r="Q1375" s="1">
        <f t="shared" si="1593"/>
        <v>0</v>
      </c>
      <c r="R1375" s="1">
        <f t="shared" si="1594"/>
        <v>0</v>
      </c>
    </row>
    <row r="1376" spans="1:18" hidden="1" x14ac:dyDescent="0.3">
      <c r="A1376" s="1">
        <f t="shared" si="1595"/>
        <v>22</v>
      </c>
      <c r="B1376" s="1">
        <f t="shared" ref="B1376:D1376" si="1615">INDEX(A$6:A$221,$A1376)-A$1350</f>
        <v>-0.27428571428571435</v>
      </c>
      <c r="C1376" s="1">
        <f t="shared" si="1615"/>
        <v>0.14285714285714302</v>
      </c>
      <c r="D1376" s="1">
        <f t="shared" si="1615"/>
        <v>0.39714285714285735</v>
      </c>
      <c r="E1376" s="1">
        <f t="shared" si="1581"/>
        <v>-0.61298701298701297</v>
      </c>
      <c r="F1376" s="1">
        <f t="shared" si="1582"/>
        <v>-0.22337662337662323</v>
      </c>
      <c r="G1376" s="1">
        <f t="shared" si="1583"/>
        <v>-1.298701298701288E-2</v>
      </c>
      <c r="H1376" s="1">
        <f t="shared" si="1584"/>
        <v>-0.60289855072463783</v>
      </c>
      <c r="I1376" s="1">
        <f t="shared" si="1585"/>
        <v>0.41739130434782612</v>
      </c>
      <c r="J1376" s="1">
        <f t="shared" si="1586"/>
        <v>-7.5362318840579645E-2</v>
      </c>
      <c r="K1376" s="1">
        <f t="shared" si="1587"/>
        <v>0.25336326530612269</v>
      </c>
      <c r="L1376" s="1">
        <f t="shared" si="1588"/>
        <v>0.42581885646820705</v>
      </c>
      <c r="M1376" s="1">
        <f t="shared" si="1589"/>
        <v>0.54338164251207755</v>
      </c>
      <c r="N1376" s="1">
        <f t="shared" si="1590"/>
        <v>1</v>
      </c>
      <c r="O1376" s="1">
        <f t="shared" si="1591"/>
        <v>1</v>
      </c>
      <c r="P1376" s="1">
        <f t="shared" si="1592"/>
        <v>0</v>
      </c>
      <c r="Q1376" s="1">
        <f t="shared" si="1593"/>
        <v>0</v>
      </c>
      <c r="R1376" s="1">
        <f t="shared" si="1594"/>
        <v>0</v>
      </c>
    </row>
    <row r="1377" spans="1:18" hidden="1" x14ac:dyDescent="0.3">
      <c r="A1377" s="1">
        <f t="shared" si="1595"/>
        <v>23</v>
      </c>
      <c r="B1377" s="1">
        <f t="shared" ref="B1377:D1377" si="1616">INDEX(A$6:A$221,$A1377)-A$1350</f>
        <v>-0.27428571428571435</v>
      </c>
      <c r="C1377" s="1">
        <f t="shared" si="1616"/>
        <v>0.14285714285714302</v>
      </c>
      <c r="D1377" s="1">
        <f t="shared" si="1616"/>
        <v>0.59714285714285742</v>
      </c>
      <c r="E1377" s="1">
        <f t="shared" si="1581"/>
        <v>-0.61298701298701297</v>
      </c>
      <c r="F1377" s="1">
        <f t="shared" si="1582"/>
        <v>-0.22337662337662323</v>
      </c>
      <c r="G1377" s="1">
        <f t="shared" si="1583"/>
        <v>0.18701298701298719</v>
      </c>
      <c r="H1377" s="1">
        <f t="shared" si="1584"/>
        <v>-0.60289855072463783</v>
      </c>
      <c r="I1377" s="1">
        <f t="shared" si="1585"/>
        <v>0.41739130434782612</v>
      </c>
      <c r="J1377" s="1">
        <f t="shared" si="1586"/>
        <v>0.12463768115942042</v>
      </c>
      <c r="K1377" s="1">
        <f t="shared" si="1587"/>
        <v>0.45222040816326575</v>
      </c>
      <c r="L1377" s="1">
        <f t="shared" si="1588"/>
        <v>0.46062405127340189</v>
      </c>
      <c r="M1377" s="1">
        <f t="shared" si="1589"/>
        <v>0.5532367149758457</v>
      </c>
      <c r="N1377" s="1">
        <f t="shared" si="1590"/>
        <v>1</v>
      </c>
      <c r="O1377" s="1">
        <f t="shared" si="1591"/>
        <v>1</v>
      </c>
      <c r="P1377" s="1">
        <f t="shared" si="1592"/>
        <v>0</v>
      </c>
      <c r="Q1377" s="1">
        <f t="shared" si="1593"/>
        <v>0</v>
      </c>
      <c r="R1377" s="1">
        <f t="shared" si="1594"/>
        <v>0</v>
      </c>
    </row>
    <row r="1378" spans="1:18" hidden="1" x14ac:dyDescent="0.3">
      <c r="A1378" s="1">
        <f t="shared" si="1595"/>
        <v>24</v>
      </c>
      <c r="B1378" s="1">
        <f t="shared" ref="B1378:D1378" si="1617">INDEX(A$6:A$221,$A1378)-A$1350</f>
        <v>-0.27428571428571435</v>
      </c>
      <c r="C1378" s="1">
        <f t="shared" si="1617"/>
        <v>0.14285714285714302</v>
      </c>
      <c r="D1378" s="1">
        <f t="shared" si="1617"/>
        <v>0.79714285714285749</v>
      </c>
      <c r="E1378" s="1">
        <f t="shared" si="1581"/>
        <v>-0.61298701298701297</v>
      </c>
      <c r="F1378" s="1">
        <f t="shared" si="1582"/>
        <v>-0.22337662337662323</v>
      </c>
      <c r="G1378" s="1">
        <f t="shared" si="1583"/>
        <v>0.38701298701298725</v>
      </c>
      <c r="H1378" s="1">
        <f t="shared" si="1584"/>
        <v>-0.60289855072463783</v>
      </c>
      <c r="I1378" s="1">
        <f t="shared" si="1585"/>
        <v>0.41739130434782612</v>
      </c>
      <c r="J1378" s="1">
        <f t="shared" si="1586"/>
        <v>0.32463768115942049</v>
      </c>
      <c r="K1378" s="1">
        <f t="shared" si="1587"/>
        <v>0.73107755102040872</v>
      </c>
      <c r="L1378" s="1">
        <f t="shared" si="1588"/>
        <v>0.5754292460785968</v>
      </c>
      <c r="M1378" s="1">
        <f t="shared" si="1589"/>
        <v>0.64309178743961393</v>
      </c>
      <c r="N1378" s="1">
        <f t="shared" si="1590"/>
        <v>2</v>
      </c>
      <c r="O1378" s="1">
        <f t="shared" si="1591"/>
        <v>0</v>
      </c>
      <c r="P1378" s="1">
        <f t="shared" si="1592"/>
        <v>1</v>
      </c>
      <c r="Q1378" s="1">
        <f t="shared" si="1593"/>
        <v>0</v>
      </c>
      <c r="R1378" s="1">
        <f t="shared" si="1594"/>
        <v>0</v>
      </c>
    </row>
    <row r="1379" spans="1:18" hidden="1" x14ac:dyDescent="0.3">
      <c r="A1379" s="1">
        <f t="shared" si="1595"/>
        <v>25</v>
      </c>
      <c r="B1379" s="1">
        <f t="shared" ref="B1379:D1379" si="1618">INDEX(A$6:A$221,$A1379)-A$1350</f>
        <v>-0.27428571428571435</v>
      </c>
      <c r="C1379" s="1">
        <f t="shared" si="1618"/>
        <v>0.34285714285714297</v>
      </c>
      <c r="D1379" s="1">
        <f t="shared" si="1618"/>
        <v>-0.20285714285714276</v>
      </c>
      <c r="E1379" s="1">
        <f t="shared" si="1581"/>
        <v>-0.61298701298701297</v>
      </c>
      <c r="F1379" s="1">
        <f t="shared" si="1582"/>
        <v>-2.3376623376623273E-2</v>
      </c>
      <c r="G1379" s="1">
        <f t="shared" si="1583"/>
        <v>-0.61298701298701297</v>
      </c>
      <c r="H1379" s="1">
        <f t="shared" si="1584"/>
        <v>-0.60289855072463783</v>
      </c>
      <c r="I1379" s="1">
        <f t="shared" si="1585"/>
        <v>0.61739130434782608</v>
      </c>
      <c r="J1379" s="1">
        <f t="shared" si="1586"/>
        <v>-0.67536231884057973</v>
      </c>
      <c r="K1379" s="1">
        <f t="shared" si="1587"/>
        <v>0.23393469387755109</v>
      </c>
      <c r="L1379" s="1">
        <f t="shared" si="1588"/>
        <v>0.75205262270197337</v>
      </c>
      <c r="M1379" s="1">
        <f t="shared" si="1589"/>
        <v>1.2007729468599035</v>
      </c>
      <c r="N1379" s="1">
        <f t="shared" si="1590"/>
        <v>1</v>
      </c>
      <c r="O1379" s="1">
        <f t="shared" si="1591"/>
        <v>1</v>
      </c>
      <c r="P1379" s="1">
        <f t="shared" si="1592"/>
        <v>0</v>
      </c>
      <c r="Q1379" s="1">
        <f t="shared" si="1593"/>
        <v>0</v>
      </c>
      <c r="R1379" s="1">
        <f t="shared" si="1594"/>
        <v>0</v>
      </c>
    </row>
    <row r="1380" spans="1:18" hidden="1" x14ac:dyDescent="0.3">
      <c r="A1380" s="1">
        <f t="shared" si="1595"/>
        <v>26</v>
      </c>
      <c r="B1380" s="1">
        <f t="shared" ref="B1380:D1380" si="1619">INDEX(A$6:A$221,$A1380)-A$1350</f>
        <v>-0.27428571428571435</v>
      </c>
      <c r="C1380" s="1">
        <f t="shared" si="1619"/>
        <v>0.34285714285714297</v>
      </c>
      <c r="D1380" s="1">
        <f t="shared" si="1619"/>
        <v>-2.8571428571427526E-3</v>
      </c>
      <c r="E1380" s="1">
        <f t="shared" si="1581"/>
        <v>-0.61298701298701297</v>
      </c>
      <c r="F1380" s="1">
        <f t="shared" si="1582"/>
        <v>-2.3376623376623273E-2</v>
      </c>
      <c r="G1380" s="1">
        <f t="shared" si="1583"/>
        <v>-0.41298701298701296</v>
      </c>
      <c r="H1380" s="1">
        <f t="shared" si="1584"/>
        <v>-0.60289855072463783</v>
      </c>
      <c r="I1380" s="1">
        <f t="shared" si="1585"/>
        <v>0.61739130434782608</v>
      </c>
      <c r="J1380" s="1">
        <f t="shared" si="1586"/>
        <v>-0.47536231884057972</v>
      </c>
      <c r="K1380" s="1">
        <f t="shared" si="1587"/>
        <v>0.19279183673469397</v>
      </c>
      <c r="L1380" s="1">
        <f t="shared" si="1588"/>
        <v>0.54685781750716811</v>
      </c>
      <c r="M1380" s="1">
        <f t="shared" si="1589"/>
        <v>0.9706280193236716</v>
      </c>
      <c r="N1380" s="1">
        <f t="shared" si="1590"/>
        <v>1</v>
      </c>
      <c r="O1380" s="1">
        <f t="shared" si="1591"/>
        <v>1</v>
      </c>
      <c r="P1380" s="1">
        <f t="shared" si="1592"/>
        <v>0</v>
      </c>
      <c r="Q1380" s="1">
        <f t="shared" si="1593"/>
        <v>0</v>
      </c>
      <c r="R1380" s="1">
        <f t="shared" si="1594"/>
        <v>0</v>
      </c>
    </row>
    <row r="1381" spans="1:18" hidden="1" x14ac:dyDescent="0.3">
      <c r="A1381" s="1">
        <f t="shared" si="1595"/>
        <v>27</v>
      </c>
      <c r="B1381" s="1">
        <f t="shared" ref="B1381:D1381" si="1620">INDEX(A$6:A$221,$A1381)-A$1350</f>
        <v>-0.27428571428571435</v>
      </c>
      <c r="C1381" s="1">
        <f t="shared" si="1620"/>
        <v>0.34285714285714297</v>
      </c>
      <c r="D1381" s="1">
        <f t="shared" si="1620"/>
        <v>0.19714285714285726</v>
      </c>
      <c r="E1381" s="1">
        <f t="shared" si="1581"/>
        <v>-0.61298701298701297</v>
      </c>
      <c r="F1381" s="1">
        <f t="shared" si="1582"/>
        <v>-2.3376623376623273E-2</v>
      </c>
      <c r="G1381" s="1">
        <f t="shared" si="1583"/>
        <v>-0.21298701298701295</v>
      </c>
      <c r="H1381" s="1">
        <f t="shared" si="1584"/>
        <v>-0.60289855072463783</v>
      </c>
      <c r="I1381" s="1">
        <f t="shared" si="1585"/>
        <v>0.61739130434782608</v>
      </c>
      <c r="J1381" s="1">
        <f t="shared" si="1586"/>
        <v>-0.27536231884057971</v>
      </c>
      <c r="K1381" s="1">
        <f t="shared" si="1587"/>
        <v>0.23164897959183689</v>
      </c>
      <c r="L1381" s="1">
        <f t="shared" si="1588"/>
        <v>0.42166301231236297</v>
      </c>
      <c r="M1381" s="1">
        <f t="shared" si="1589"/>
        <v>0.82048309178743972</v>
      </c>
      <c r="N1381" s="1">
        <f t="shared" si="1590"/>
        <v>1</v>
      </c>
      <c r="O1381" s="1">
        <f t="shared" si="1591"/>
        <v>1</v>
      </c>
      <c r="P1381" s="1">
        <f t="shared" si="1592"/>
        <v>0</v>
      </c>
      <c r="Q1381" s="1">
        <f t="shared" si="1593"/>
        <v>0</v>
      </c>
      <c r="R1381" s="1">
        <f t="shared" si="1594"/>
        <v>0</v>
      </c>
    </row>
    <row r="1382" spans="1:18" hidden="1" x14ac:dyDescent="0.3">
      <c r="A1382" s="1">
        <f t="shared" si="1595"/>
        <v>28</v>
      </c>
      <c r="B1382" s="1">
        <f t="shared" ref="B1382:D1382" si="1621">INDEX(A$6:A$221,$A1382)-A$1350</f>
        <v>-0.27428571428571435</v>
      </c>
      <c r="C1382" s="1">
        <f t="shared" si="1621"/>
        <v>0.34285714285714297</v>
      </c>
      <c r="D1382" s="1">
        <f t="shared" si="1621"/>
        <v>0.39714285714285735</v>
      </c>
      <c r="E1382" s="1">
        <f t="shared" si="1581"/>
        <v>-0.61298701298701297</v>
      </c>
      <c r="F1382" s="1">
        <f t="shared" si="1582"/>
        <v>-2.3376623376623273E-2</v>
      </c>
      <c r="G1382" s="1">
        <f t="shared" si="1583"/>
        <v>-1.298701298701288E-2</v>
      </c>
      <c r="H1382" s="1">
        <f t="shared" si="1584"/>
        <v>-0.60289855072463783</v>
      </c>
      <c r="I1382" s="1">
        <f t="shared" si="1585"/>
        <v>0.61739130434782608</v>
      </c>
      <c r="J1382" s="1">
        <f t="shared" si="1586"/>
        <v>-7.5362318840579645E-2</v>
      </c>
      <c r="K1382" s="1">
        <f t="shared" si="1587"/>
        <v>0.35050612244897983</v>
      </c>
      <c r="L1382" s="1">
        <f t="shared" si="1588"/>
        <v>0.3764682071175578</v>
      </c>
      <c r="M1382" s="1">
        <f t="shared" si="1589"/>
        <v>0.75033816425120781</v>
      </c>
      <c r="N1382" s="1">
        <f t="shared" si="1590"/>
        <v>1</v>
      </c>
      <c r="O1382" s="1">
        <f t="shared" si="1591"/>
        <v>1</v>
      </c>
      <c r="P1382" s="1">
        <f t="shared" si="1592"/>
        <v>0</v>
      </c>
      <c r="Q1382" s="1">
        <f t="shared" si="1593"/>
        <v>0</v>
      </c>
      <c r="R1382" s="1">
        <f t="shared" si="1594"/>
        <v>0</v>
      </c>
    </row>
    <row r="1383" spans="1:18" hidden="1" x14ac:dyDescent="0.3">
      <c r="A1383" s="1">
        <f t="shared" si="1595"/>
        <v>29</v>
      </c>
      <c r="B1383" s="1">
        <f t="shared" ref="B1383:D1383" si="1622">INDEX(A$6:A$221,$A1383)-A$1350</f>
        <v>-0.27428571428571435</v>
      </c>
      <c r="C1383" s="1">
        <f t="shared" si="1622"/>
        <v>0.34285714285714297</v>
      </c>
      <c r="D1383" s="1">
        <f t="shared" si="1622"/>
        <v>0.59714285714285742</v>
      </c>
      <c r="E1383" s="1">
        <f t="shared" si="1581"/>
        <v>-0.61298701298701297</v>
      </c>
      <c r="F1383" s="1">
        <f t="shared" si="1582"/>
        <v>-2.3376623376623273E-2</v>
      </c>
      <c r="G1383" s="1">
        <f t="shared" si="1583"/>
        <v>0.18701298701298719</v>
      </c>
      <c r="H1383" s="1">
        <f t="shared" si="1584"/>
        <v>-0.60289855072463783</v>
      </c>
      <c r="I1383" s="1">
        <f t="shared" si="1585"/>
        <v>0.61739130434782608</v>
      </c>
      <c r="J1383" s="1">
        <f t="shared" si="1586"/>
        <v>0.12463768115942042</v>
      </c>
      <c r="K1383" s="1">
        <f t="shared" si="1587"/>
        <v>0.54936326530612289</v>
      </c>
      <c r="L1383" s="1">
        <f t="shared" si="1588"/>
        <v>0.41127340192275263</v>
      </c>
      <c r="M1383" s="1">
        <f t="shared" si="1589"/>
        <v>0.76019323671497596</v>
      </c>
      <c r="N1383" s="1">
        <f t="shared" si="1590"/>
        <v>2</v>
      </c>
      <c r="O1383" s="1">
        <f t="shared" si="1591"/>
        <v>0</v>
      </c>
      <c r="P1383" s="1">
        <f t="shared" si="1592"/>
        <v>1</v>
      </c>
      <c r="Q1383" s="1">
        <f t="shared" si="1593"/>
        <v>0</v>
      </c>
      <c r="R1383" s="1">
        <f t="shared" si="1594"/>
        <v>0</v>
      </c>
    </row>
    <row r="1384" spans="1:18" hidden="1" x14ac:dyDescent="0.3">
      <c r="A1384" s="1">
        <f t="shared" si="1595"/>
        <v>30</v>
      </c>
      <c r="B1384" s="1">
        <f t="shared" ref="B1384:D1384" si="1623">INDEX(A$6:A$221,$A1384)-A$1350</f>
        <v>-0.27428571428571435</v>
      </c>
      <c r="C1384" s="1">
        <f t="shared" si="1623"/>
        <v>0.34285714285714297</v>
      </c>
      <c r="D1384" s="1">
        <f t="shared" si="1623"/>
        <v>0.79714285714285749</v>
      </c>
      <c r="E1384" s="1">
        <f t="shared" si="1581"/>
        <v>-0.61298701298701297</v>
      </c>
      <c r="F1384" s="1">
        <f t="shared" si="1582"/>
        <v>-2.3376623376623273E-2</v>
      </c>
      <c r="G1384" s="1">
        <f t="shared" si="1583"/>
        <v>0.38701298701298725</v>
      </c>
      <c r="H1384" s="1">
        <f t="shared" si="1584"/>
        <v>-0.60289855072463783</v>
      </c>
      <c r="I1384" s="1">
        <f t="shared" si="1585"/>
        <v>0.61739130434782608</v>
      </c>
      <c r="J1384" s="1">
        <f t="shared" si="1586"/>
        <v>0.32463768115942049</v>
      </c>
      <c r="K1384" s="1">
        <f t="shared" si="1587"/>
        <v>0.82822040816326592</v>
      </c>
      <c r="L1384" s="1">
        <f t="shared" si="1588"/>
        <v>0.52607859672794755</v>
      </c>
      <c r="M1384" s="1">
        <f t="shared" si="1589"/>
        <v>0.85004830917874419</v>
      </c>
      <c r="N1384" s="1">
        <f t="shared" si="1590"/>
        <v>2</v>
      </c>
      <c r="O1384" s="1">
        <f t="shared" si="1591"/>
        <v>0</v>
      </c>
      <c r="P1384" s="1">
        <f t="shared" si="1592"/>
        <v>1</v>
      </c>
      <c r="Q1384" s="1">
        <f t="shared" si="1593"/>
        <v>0</v>
      </c>
      <c r="R1384" s="1">
        <f t="shared" si="1594"/>
        <v>0</v>
      </c>
    </row>
    <row r="1385" spans="1:18" hidden="1" x14ac:dyDescent="0.3">
      <c r="A1385" s="1">
        <f t="shared" si="1595"/>
        <v>31</v>
      </c>
      <c r="B1385" s="1">
        <f t="shared" ref="B1385:D1385" si="1624">INDEX(A$6:A$221,$A1385)-A$1350</f>
        <v>-0.27428571428571435</v>
      </c>
      <c r="C1385" s="1">
        <f t="shared" si="1624"/>
        <v>0.54285714285714293</v>
      </c>
      <c r="D1385" s="1">
        <f t="shared" si="1624"/>
        <v>-0.20285714285714276</v>
      </c>
      <c r="E1385" s="1">
        <f t="shared" si="1581"/>
        <v>-0.61298701298701297</v>
      </c>
      <c r="F1385" s="1">
        <f t="shared" si="1582"/>
        <v>0.17662337662337668</v>
      </c>
      <c r="G1385" s="1">
        <f t="shared" si="1583"/>
        <v>-0.61298701298701297</v>
      </c>
      <c r="H1385" s="1">
        <f t="shared" si="1584"/>
        <v>-0.60289855072463783</v>
      </c>
      <c r="I1385" s="1">
        <f t="shared" si="1585"/>
        <v>0.81739130434782603</v>
      </c>
      <c r="J1385" s="1">
        <f t="shared" si="1586"/>
        <v>-0.67536231884057973</v>
      </c>
      <c r="K1385" s="1">
        <f t="shared" si="1587"/>
        <v>0.41107755102040822</v>
      </c>
      <c r="L1385" s="1">
        <f t="shared" si="1588"/>
        <v>0.78270197335132408</v>
      </c>
      <c r="M1385" s="1">
        <f t="shared" si="1589"/>
        <v>1.4877294685990341</v>
      </c>
      <c r="N1385" s="1">
        <f t="shared" si="1590"/>
        <v>1</v>
      </c>
      <c r="O1385" s="1">
        <f t="shared" si="1591"/>
        <v>1</v>
      </c>
      <c r="P1385" s="1">
        <f t="shared" si="1592"/>
        <v>0</v>
      </c>
      <c r="Q1385" s="1">
        <f t="shared" si="1593"/>
        <v>0</v>
      </c>
      <c r="R1385" s="1">
        <f t="shared" si="1594"/>
        <v>0</v>
      </c>
    </row>
    <row r="1386" spans="1:18" hidden="1" x14ac:dyDescent="0.3">
      <c r="A1386" s="1">
        <f t="shared" si="1595"/>
        <v>32</v>
      </c>
      <c r="B1386" s="1">
        <f t="shared" ref="B1386:D1386" si="1625">INDEX(A$6:A$221,$A1386)-A$1350</f>
        <v>-0.27428571428571435</v>
      </c>
      <c r="C1386" s="1">
        <f t="shared" si="1625"/>
        <v>0.54285714285714293</v>
      </c>
      <c r="D1386" s="1">
        <f t="shared" si="1625"/>
        <v>-2.8571428571427526E-3</v>
      </c>
      <c r="E1386" s="1">
        <f t="shared" si="1581"/>
        <v>-0.61298701298701297</v>
      </c>
      <c r="F1386" s="1">
        <f t="shared" si="1582"/>
        <v>0.17662337662337668</v>
      </c>
      <c r="G1386" s="1">
        <f t="shared" si="1583"/>
        <v>-0.41298701298701296</v>
      </c>
      <c r="H1386" s="1">
        <f t="shared" si="1584"/>
        <v>-0.60289855072463783</v>
      </c>
      <c r="I1386" s="1">
        <f t="shared" si="1585"/>
        <v>0.81739130434782603</v>
      </c>
      <c r="J1386" s="1">
        <f t="shared" si="1586"/>
        <v>-0.47536231884057972</v>
      </c>
      <c r="K1386" s="1">
        <f t="shared" si="1587"/>
        <v>0.36993469387755112</v>
      </c>
      <c r="L1386" s="1">
        <f t="shared" si="1588"/>
        <v>0.57750716815651881</v>
      </c>
      <c r="M1386" s="1">
        <f t="shared" si="1589"/>
        <v>1.2575845410628022</v>
      </c>
      <c r="N1386" s="1">
        <f t="shared" si="1590"/>
        <v>1</v>
      </c>
      <c r="O1386" s="1">
        <f t="shared" si="1591"/>
        <v>1</v>
      </c>
      <c r="P1386" s="1">
        <f t="shared" si="1592"/>
        <v>0</v>
      </c>
      <c r="Q1386" s="1">
        <f t="shared" si="1593"/>
        <v>0</v>
      </c>
      <c r="R1386" s="1">
        <f t="shared" si="1594"/>
        <v>0</v>
      </c>
    </row>
    <row r="1387" spans="1:18" hidden="1" x14ac:dyDescent="0.3">
      <c r="A1387" s="1">
        <f t="shared" si="1595"/>
        <v>33</v>
      </c>
      <c r="B1387" s="1">
        <f t="shared" ref="B1387:D1387" si="1626">INDEX(A$6:A$221,$A1387)-A$1350</f>
        <v>-0.27428571428571435</v>
      </c>
      <c r="C1387" s="1">
        <f t="shared" si="1626"/>
        <v>0.54285714285714293</v>
      </c>
      <c r="D1387" s="1">
        <f t="shared" si="1626"/>
        <v>0.19714285714285726</v>
      </c>
      <c r="E1387" s="1">
        <f t="shared" si="1581"/>
        <v>-0.61298701298701297</v>
      </c>
      <c r="F1387" s="1">
        <f t="shared" si="1582"/>
        <v>0.17662337662337668</v>
      </c>
      <c r="G1387" s="1">
        <f t="shared" si="1583"/>
        <v>-0.21298701298701295</v>
      </c>
      <c r="H1387" s="1">
        <f t="shared" si="1584"/>
        <v>-0.60289855072463783</v>
      </c>
      <c r="I1387" s="1">
        <f t="shared" si="1585"/>
        <v>0.81739130434782603</v>
      </c>
      <c r="J1387" s="1">
        <f t="shared" si="1586"/>
        <v>-0.27536231884057971</v>
      </c>
      <c r="K1387" s="1">
        <f t="shared" si="1587"/>
        <v>0.40879183673469405</v>
      </c>
      <c r="L1387" s="1">
        <f t="shared" si="1588"/>
        <v>0.45231236296171362</v>
      </c>
      <c r="M1387" s="1">
        <f t="shared" si="1589"/>
        <v>1.1074396135265703</v>
      </c>
      <c r="N1387" s="1">
        <f t="shared" si="1590"/>
        <v>1</v>
      </c>
      <c r="O1387" s="1">
        <f t="shared" si="1591"/>
        <v>1</v>
      </c>
      <c r="P1387" s="1">
        <f t="shared" si="1592"/>
        <v>0</v>
      </c>
      <c r="Q1387" s="1">
        <f t="shared" si="1593"/>
        <v>0</v>
      </c>
      <c r="R1387" s="1">
        <f t="shared" si="1594"/>
        <v>0</v>
      </c>
    </row>
    <row r="1388" spans="1:18" hidden="1" x14ac:dyDescent="0.3">
      <c r="A1388" s="1">
        <f t="shared" si="1595"/>
        <v>34</v>
      </c>
      <c r="B1388" s="1">
        <f t="shared" ref="B1388:D1388" si="1627">INDEX(A$6:A$221,$A1388)-A$1350</f>
        <v>-0.27428571428571435</v>
      </c>
      <c r="C1388" s="1">
        <f t="shared" si="1627"/>
        <v>0.54285714285714293</v>
      </c>
      <c r="D1388" s="1">
        <f t="shared" si="1627"/>
        <v>0.39714285714285735</v>
      </c>
      <c r="E1388" s="1">
        <f t="shared" si="1581"/>
        <v>-0.61298701298701297</v>
      </c>
      <c r="F1388" s="1">
        <f t="shared" si="1582"/>
        <v>0.17662337662337668</v>
      </c>
      <c r="G1388" s="1">
        <f t="shared" si="1583"/>
        <v>-1.298701298701288E-2</v>
      </c>
      <c r="H1388" s="1">
        <f t="shared" si="1584"/>
        <v>-0.60289855072463783</v>
      </c>
      <c r="I1388" s="1">
        <f t="shared" si="1585"/>
        <v>0.81739130434782603</v>
      </c>
      <c r="J1388" s="1">
        <f t="shared" si="1586"/>
        <v>-7.5362318840579645E-2</v>
      </c>
      <c r="K1388" s="1">
        <f t="shared" si="1587"/>
        <v>0.52764897959183699</v>
      </c>
      <c r="L1388" s="1">
        <f t="shared" si="1588"/>
        <v>0.40711755776690844</v>
      </c>
      <c r="M1388" s="1">
        <f t="shared" si="1589"/>
        <v>1.0372946859903385</v>
      </c>
      <c r="N1388" s="1">
        <f t="shared" si="1590"/>
        <v>2</v>
      </c>
      <c r="O1388" s="1">
        <f t="shared" si="1591"/>
        <v>0</v>
      </c>
      <c r="P1388" s="1">
        <f t="shared" si="1592"/>
        <v>1</v>
      </c>
      <c r="Q1388" s="1">
        <f t="shared" si="1593"/>
        <v>0</v>
      </c>
      <c r="R1388" s="1">
        <f t="shared" si="1594"/>
        <v>0</v>
      </c>
    </row>
    <row r="1389" spans="1:18" hidden="1" x14ac:dyDescent="0.3">
      <c r="A1389" s="1">
        <f t="shared" si="1595"/>
        <v>35</v>
      </c>
      <c r="B1389" s="1">
        <f t="shared" ref="B1389:D1389" si="1628">INDEX(A$6:A$221,$A1389)-A$1350</f>
        <v>-0.27428571428571435</v>
      </c>
      <c r="C1389" s="1">
        <f t="shared" si="1628"/>
        <v>0.54285714285714293</v>
      </c>
      <c r="D1389" s="1">
        <f t="shared" si="1628"/>
        <v>0.59714285714285742</v>
      </c>
      <c r="E1389" s="1">
        <f t="shared" si="1581"/>
        <v>-0.61298701298701297</v>
      </c>
      <c r="F1389" s="1">
        <f t="shared" si="1582"/>
        <v>0.17662337662337668</v>
      </c>
      <c r="G1389" s="1">
        <f t="shared" si="1583"/>
        <v>0.18701298701298719</v>
      </c>
      <c r="H1389" s="1">
        <f t="shared" si="1584"/>
        <v>-0.60289855072463783</v>
      </c>
      <c r="I1389" s="1">
        <f t="shared" si="1585"/>
        <v>0.81739130434782603</v>
      </c>
      <c r="J1389" s="1">
        <f t="shared" si="1586"/>
        <v>0.12463768115942042</v>
      </c>
      <c r="K1389" s="1">
        <f t="shared" si="1587"/>
        <v>0.72650612244898005</v>
      </c>
      <c r="L1389" s="1">
        <f t="shared" si="1588"/>
        <v>0.44192275257210328</v>
      </c>
      <c r="M1389" s="1">
        <f t="shared" si="1589"/>
        <v>1.0471497584541065</v>
      </c>
      <c r="N1389" s="1">
        <f t="shared" si="1590"/>
        <v>2</v>
      </c>
      <c r="O1389" s="1">
        <f t="shared" si="1591"/>
        <v>0</v>
      </c>
      <c r="P1389" s="1">
        <f t="shared" si="1592"/>
        <v>1</v>
      </c>
      <c r="Q1389" s="1">
        <f t="shared" si="1593"/>
        <v>0</v>
      </c>
      <c r="R1389" s="1">
        <f t="shared" si="1594"/>
        <v>0</v>
      </c>
    </row>
    <row r="1390" spans="1:18" hidden="1" x14ac:dyDescent="0.3">
      <c r="A1390" s="1">
        <f t="shared" si="1595"/>
        <v>36</v>
      </c>
      <c r="B1390" s="1">
        <f t="shared" ref="B1390:D1390" si="1629">INDEX(A$6:A$221,$A1390)-A$1350</f>
        <v>-0.27428571428571435</v>
      </c>
      <c r="C1390" s="1">
        <f t="shared" si="1629"/>
        <v>0.54285714285714293</v>
      </c>
      <c r="D1390" s="1">
        <f t="shared" si="1629"/>
        <v>0.79714285714285749</v>
      </c>
      <c r="E1390" s="1">
        <f t="shared" si="1581"/>
        <v>-0.61298701298701297</v>
      </c>
      <c r="F1390" s="1">
        <f t="shared" si="1582"/>
        <v>0.17662337662337668</v>
      </c>
      <c r="G1390" s="1">
        <f t="shared" si="1583"/>
        <v>0.38701298701298725</v>
      </c>
      <c r="H1390" s="1">
        <f t="shared" si="1584"/>
        <v>-0.60289855072463783</v>
      </c>
      <c r="I1390" s="1">
        <f t="shared" si="1585"/>
        <v>0.81739130434782603</v>
      </c>
      <c r="J1390" s="1">
        <f t="shared" si="1586"/>
        <v>0.32463768115942049</v>
      </c>
      <c r="K1390" s="1">
        <f t="shared" si="1587"/>
        <v>1.0053632653061231</v>
      </c>
      <c r="L1390" s="1">
        <f t="shared" si="1588"/>
        <v>0.55672794737729825</v>
      </c>
      <c r="M1390" s="1">
        <f t="shared" si="1589"/>
        <v>1.1370048309178746</v>
      </c>
      <c r="N1390" s="1">
        <f t="shared" si="1590"/>
        <v>2</v>
      </c>
      <c r="O1390" s="1">
        <f t="shared" si="1591"/>
        <v>0</v>
      </c>
      <c r="P1390" s="1">
        <f t="shared" si="1592"/>
        <v>1</v>
      </c>
      <c r="Q1390" s="1">
        <f t="shared" si="1593"/>
        <v>0</v>
      </c>
      <c r="R1390" s="1">
        <f t="shared" si="1594"/>
        <v>0</v>
      </c>
    </row>
    <row r="1391" spans="1:18" hidden="1" x14ac:dyDescent="0.3">
      <c r="A1391" s="1">
        <f t="shared" si="1595"/>
        <v>37</v>
      </c>
      <c r="B1391" s="1">
        <f t="shared" ref="B1391:D1391" si="1630">INDEX(A$6:A$221,$A1391)-A$1350</f>
        <v>-7.4285714285714344E-2</v>
      </c>
      <c r="C1391" s="1">
        <f t="shared" si="1630"/>
        <v>-0.45714285714285707</v>
      </c>
      <c r="D1391" s="1">
        <f t="shared" si="1630"/>
        <v>-0.20285714285714276</v>
      </c>
      <c r="E1391" s="1">
        <f t="shared" si="1581"/>
        <v>-0.41298701298701296</v>
      </c>
      <c r="F1391" s="1">
        <f t="shared" si="1582"/>
        <v>-0.82337662337662332</v>
      </c>
      <c r="G1391" s="1">
        <f t="shared" si="1583"/>
        <v>-0.61298701298701297</v>
      </c>
      <c r="H1391" s="1">
        <f t="shared" si="1584"/>
        <v>-0.40289855072463782</v>
      </c>
      <c r="I1391" s="1">
        <f t="shared" si="1585"/>
        <v>-0.18260869565217397</v>
      </c>
      <c r="J1391" s="1">
        <f t="shared" si="1586"/>
        <v>-0.67536231884057973</v>
      </c>
      <c r="K1391" s="1">
        <f t="shared" si="1587"/>
        <v>0.25564897959183663</v>
      </c>
      <c r="L1391" s="1">
        <f t="shared" si="1588"/>
        <v>1.2242604149097653</v>
      </c>
      <c r="M1391" s="1">
        <f t="shared" si="1589"/>
        <v>0.6517874396135267</v>
      </c>
      <c r="N1391" s="1">
        <f t="shared" si="1590"/>
        <v>1</v>
      </c>
      <c r="O1391" s="1">
        <f t="shared" si="1591"/>
        <v>1</v>
      </c>
      <c r="P1391" s="1">
        <f t="shared" si="1592"/>
        <v>0</v>
      </c>
      <c r="Q1391" s="1">
        <f t="shared" si="1593"/>
        <v>0</v>
      </c>
      <c r="R1391" s="1">
        <f t="shared" si="1594"/>
        <v>0</v>
      </c>
    </row>
    <row r="1392" spans="1:18" hidden="1" x14ac:dyDescent="0.3">
      <c r="A1392" s="1">
        <f t="shared" si="1595"/>
        <v>38</v>
      </c>
      <c r="B1392" s="1">
        <f t="shared" ref="B1392:D1392" si="1631">INDEX(A$6:A$221,$A1392)-A$1350</f>
        <v>-7.4285714285714344E-2</v>
      </c>
      <c r="C1392" s="1">
        <f t="shared" si="1631"/>
        <v>-0.45714285714285707</v>
      </c>
      <c r="D1392" s="1">
        <f t="shared" si="1631"/>
        <v>-2.8571428571427526E-3</v>
      </c>
      <c r="E1392" s="1">
        <f t="shared" si="1581"/>
        <v>-0.41298701298701296</v>
      </c>
      <c r="F1392" s="1">
        <f t="shared" si="1582"/>
        <v>-0.82337662337662332</v>
      </c>
      <c r="G1392" s="1">
        <f t="shared" si="1583"/>
        <v>-0.41298701298701296</v>
      </c>
      <c r="H1392" s="1">
        <f t="shared" si="1584"/>
        <v>-0.40289855072463782</v>
      </c>
      <c r="I1392" s="1">
        <f t="shared" si="1585"/>
        <v>-0.18260869565217397</v>
      </c>
      <c r="J1392" s="1">
        <f t="shared" si="1586"/>
        <v>-0.47536231884057972</v>
      </c>
      <c r="K1392" s="1">
        <f t="shared" si="1587"/>
        <v>0.21450612244897951</v>
      </c>
      <c r="L1392" s="1">
        <f t="shared" si="1588"/>
        <v>1.0190656097149602</v>
      </c>
      <c r="M1392" s="1">
        <f t="shared" si="1589"/>
        <v>0.42164251207729481</v>
      </c>
      <c r="N1392" s="1">
        <f t="shared" si="1590"/>
        <v>1</v>
      </c>
      <c r="O1392" s="1">
        <f t="shared" si="1591"/>
        <v>1</v>
      </c>
      <c r="P1392" s="1">
        <f t="shared" si="1592"/>
        <v>0</v>
      </c>
      <c r="Q1392" s="1">
        <f t="shared" si="1593"/>
        <v>0</v>
      </c>
      <c r="R1392" s="1">
        <f t="shared" si="1594"/>
        <v>0</v>
      </c>
    </row>
    <row r="1393" spans="1:18" hidden="1" x14ac:dyDescent="0.3">
      <c r="A1393" s="1">
        <f t="shared" si="1595"/>
        <v>39</v>
      </c>
      <c r="B1393" s="1">
        <f t="shared" ref="B1393:D1393" si="1632">INDEX(A$6:A$221,$A1393)-A$1350</f>
        <v>-7.4285714285714344E-2</v>
      </c>
      <c r="C1393" s="1">
        <f t="shared" si="1632"/>
        <v>-0.45714285714285707</v>
      </c>
      <c r="D1393" s="1">
        <f t="shared" si="1632"/>
        <v>0.19714285714285726</v>
      </c>
      <c r="E1393" s="1">
        <f t="shared" si="1581"/>
        <v>-0.41298701298701296</v>
      </c>
      <c r="F1393" s="1">
        <f t="shared" si="1582"/>
        <v>-0.82337662337662332</v>
      </c>
      <c r="G1393" s="1">
        <f t="shared" si="1583"/>
        <v>-0.21298701298701295</v>
      </c>
      <c r="H1393" s="1">
        <f t="shared" si="1584"/>
        <v>-0.40289855072463782</v>
      </c>
      <c r="I1393" s="1">
        <f t="shared" si="1585"/>
        <v>-0.18260869565217397</v>
      </c>
      <c r="J1393" s="1">
        <f t="shared" si="1586"/>
        <v>-0.27536231884057971</v>
      </c>
      <c r="K1393" s="1">
        <f t="shared" si="1587"/>
        <v>0.25336326530612241</v>
      </c>
      <c r="L1393" s="1">
        <f t="shared" si="1588"/>
        <v>0.89387080452015499</v>
      </c>
      <c r="M1393" s="1">
        <f t="shared" si="1589"/>
        <v>0.27149758454106293</v>
      </c>
      <c r="N1393" s="1">
        <f t="shared" si="1590"/>
        <v>1</v>
      </c>
      <c r="O1393" s="1">
        <f t="shared" si="1591"/>
        <v>1</v>
      </c>
      <c r="P1393" s="1">
        <f t="shared" si="1592"/>
        <v>0</v>
      </c>
      <c r="Q1393" s="1">
        <f t="shared" si="1593"/>
        <v>0</v>
      </c>
      <c r="R1393" s="1">
        <f t="shared" si="1594"/>
        <v>0</v>
      </c>
    </row>
    <row r="1394" spans="1:18" hidden="1" x14ac:dyDescent="0.3">
      <c r="A1394" s="1">
        <f t="shared" si="1595"/>
        <v>40</v>
      </c>
      <c r="B1394" s="1">
        <f t="shared" ref="B1394:D1394" si="1633">INDEX(A$6:A$221,$A1394)-A$1350</f>
        <v>-7.4285714285714344E-2</v>
      </c>
      <c r="C1394" s="1">
        <f t="shared" si="1633"/>
        <v>-0.45714285714285707</v>
      </c>
      <c r="D1394" s="1">
        <f t="shared" si="1633"/>
        <v>0.39714285714285735</v>
      </c>
      <c r="E1394" s="1">
        <f t="shared" si="1581"/>
        <v>-0.41298701298701296</v>
      </c>
      <c r="F1394" s="1">
        <f t="shared" si="1582"/>
        <v>-0.82337662337662332</v>
      </c>
      <c r="G1394" s="1">
        <f t="shared" si="1583"/>
        <v>-1.298701298701288E-2</v>
      </c>
      <c r="H1394" s="1">
        <f t="shared" si="1584"/>
        <v>-0.40289855072463782</v>
      </c>
      <c r="I1394" s="1">
        <f t="shared" si="1585"/>
        <v>-0.18260869565217397</v>
      </c>
      <c r="J1394" s="1">
        <f t="shared" si="1586"/>
        <v>-7.5362318840579645E-2</v>
      </c>
      <c r="K1394" s="1">
        <f t="shared" si="1587"/>
        <v>0.3722204081632654</v>
      </c>
      <c r="L1394" s="1">
        <f t="shared" si="1588"/>
        <v>0.84867599932534987</v>
      </c>
      <c r="M1394" s="1">
        <f t="shared" si="1589"/>
        <v>0.20135265700483101</v>
      </c>
      <c r="N1394" s="1">
        <f t="shared" si="1590"/>
        <v>3</v>
      </c>
      <c r="O1394" s="1">
        <f t="shared" si="1591"/>
        <v>0</v>
      </c>
      <c r="P1394" s="1">
        <f t="shared" si="1592"/>
        <v>0</v>
      </c>
      <c r="Q1394" s="1">
        <f t="shared" si="1593"/>
        <v>1</v>
      </c>
      <c r="R1394" s="1">
        <f t="shared" si="1594"/>
        <v>0</v>
      </c>
    </row>
    <row r="1395" spans="1:18" hidden="1" x14ac:dyDescent="0.3">
      <c r="A1395" s="1">
        <f t="shared" si="1595"/>
        <v>41</v>
      </c>
      <c r="B1395" s="1">
        <f t="shared" ref="B1395:D1395" si="1634">INDEX(A$6:A$221,$A1395)-A$1350</f>
        <v>-7.4285714285714344E-2</v>
      </c>
      <c r="C1395" s="1">
        <f t="shared" si="1634"/>
        <v>-0.45714285714285707</v>
      </c>
      <c r="D1395" s="1">
        <f t="shared" si="1634"/>
        <v>0.59714285714285742</v>
      </c>
      <c r="E1395" s="1">
        <f t="shared" si="1581"/>
        <v>-0.41298701298701296</v>
      </c>
      <c r="F1395" s="1">
        <f t="shared" si="1582"/>
        <v>-0.82337662337662332</v>
      </c>
      <c r="G1395" s="1">
        <f t="shared" si="1583"/>
        <v>0.18701298701298719</v>
      </c>
      <c r="H1395" s="1">
        <f t="shared" si="1584"/>
        <v>-0.40289855072463782</v>
      </c>
      <c r="I1395" s="1">
        <f t="shared" si="1585"/>
        <v>-0.18260869565217397</v>
      </c>
      <c r="J1395" s="1">
        <f t="shared" si="1586"/>
        <v>0.12463768115942042</v>
      </c>
      <c r="K1395" s="1">
        <f t="shared" si="1587"/>
        <v>0.57107755102040847</v>
      </c>
      <c r="L1395" s="1">
        <f t="shared" si="1588"/>
        <v>0.88348119413054471</v>
      </c>
      <c r="M1395" s="1">
        <f t="shared" si="1589"/>
        <v>0.2112077294685992</v>
      </c>
      <c r="N1395" s="1">
        <f t="shared" si="1590"/>
        <v>3</v>
      </c>
      <c r="O1395" s="1">
        <f t="shared" si="1591"/>
        <v>0</v>
      </c>
      <c r="P1395" s="1">
        <f t="shared" si="1592"/>
        <v>0</v>
      </c>
      <c r="Q1395" s="1">
        <f t="shared" si="1593"/>
        <v>1</v>
      </c>
      <c r="R1395" s="1">
        <f t="shared" si="1594"/>
        <v>0</v>
      </c>
    </row>
    <row r="1396" spans="1:18" hidden="1" x14ac:dyDescent="0.3">
      <c r="A1396" s="1">
        <f t="shared" si="1595"/>
        <v>42</v>
      </c>
      <c r="B1396" s="1">
        <f t="shared" ref="B1396:D1396" si="1635">INDEX(A$6:A$221,$A1396)-A$1350</f>
        <v>-7.4285714285714344E-2</v>
      </c>
      <c r="C1396" s="1">
        <f t="shared" si="1635"/>
        <v>-0.45714285714285707</v>
      </c>
      <c r="D1396" s="1">
        <f t="shared" si="1635"/>
        <v>0.79714285714285749</v>
      </c>
      <c r="E1396" s="1">
        <f t="shared" si="1581"/>
        <v>-0.41298701298701296</v>
      </c>
      <c r="F1396" s="1">
        <f t="shared" si="1582"/>
        <v>-0.82337662337662332</v>
      </c>
      <c r="G1396" s="1">
        <f t="shared" si="1583"/>
        <v>0.38701298701298725</v>
      </c>
      <c r="H1396" s="1">
        <f t="shared" si="1584"/>
        <v>-0.40289855072463782</v>
      </c>
      <c r="I1396" s="1">
        <f t="shared" si="1585"/>
        <v>-0.18260869565217397</v>
      </c>
      <c r="J1396" s="1">
        <f t="shared" si="1586"/>
        <v>0.32463768115942049</v>
      </c>
      <c r="K1396" s="1">
        <f t="shared" si="1587"/>
        <v>0.84993469387755149</v>
      </c>
      <c r="L1396" s="1">
        <f t="shared" si="1588"/>
        <v>0.99828638893573962</v>
      </c>
      <c r="M1396" s="1">
        <f t="shared" si="1589"/>
        <v>0.3010628019323674</v>
      </c>
      <c r="N1396" s="1">
        <f t="shared" si="1590"/>
        <v>3</v>
      </c>
      <c r="O1396" s="1">
        <f t="shared" si="1591"/>
        <v>0</v>
      </c>
      <c r="P1396" s="1">
        <f t="shared" si="1592"/>
        <v>0</v>
      </c>
      <c r="Q1396" s="1">
        <f t="shared" si="1593"/>
        <v>1</v>
      </c>
      <c r="R1396" s="1">
        <f t="shared" si="1594"/>
        <v>0</v>
      </c>
    </row>
    <row r="1397" spans="1:18" hidden="1" x14ac:dyDescent="0.3">
      <c r="A1397" s="1">
        <f t="shared" si="1595"/>
        <v>43</v>
      </c>
      <c r="B1397" s="1">
        <f t="shared" ref="B1397:D1397" si="1636">INDEX(A$6:A$221,$A1397)-A$1350</f>
        <v>-7.4285714285714344E-2</v>
      </c>
      <c r="C1397" s="1">
        <f t="shared" si="1636"/>
        <v>-0.25714285714285706</v>
      </c>
      <c r="D1397" s="1">
        <f t="shared" si="1636"/>
        <v>-0.20285714285714276</v>
      </c>
      <c r="E1397" s="1">
        <f t="shared" si="1581"/>
        <v>-0.41298701298701296</v>
      </c>
      <c r="F1397" s="1">
        <f t="shared" si="1582"/>
        <v>-0.62337662337662336</v>
      </c>
      <c r="G1397" s="1">
        <f t="shared" si="1583"/>
        <v>-0.61298701298701297</v>
      </c>
      <c r="H1397" s="1">
        <f t="shared" si="1584"/>
        <v>-0.40289855072463782</v>
      </c>
      <c r="I1397" s="1">
        <f t="shared" si="1585"/>
        <v>1.7391304347826042E-2</v>
      </c>
      <c r="J1397" s="1">
        <f t="shared" si="1586"/>
        <v>-0.67536231884057973</v>
      </c>
      <c r="K1397" s="1">
        <f t="shared" si="1587"/>
        <v>0.11279183673469381</v>
      </c>
      <c r="L1397" s="1">
        <f t="shared" si="1588"/>
        <v>0.9349097655591162</v>
      </c>
      <c r="M1397" s="1">
        <f t="shared" si="1589"/>
        <v>0.61874396135265708</v>
      </c>
      <c r="N1397" s="1">
        <f t="shared" si="1590"/>
        <v>1</v>
      </c>
      <c r="O1397" s="1">
        <f t="shared" si="1591"/>
        <v>1</v>
      </c>
      <c r="P1397" s="1">
        <f t="shared" si="1592"/>
        <v>0</v>
      </c>
      <c r="Q1397" s="1">
        <f t="shared" si="1593"/>
        <v>0</v>
      </c>
      <c r="R1397" s="1">
        <f t="shared" si="1594"/>
        <v>0</v>
      </c>
    </row>
    <row r="1398" spans="1:18" hidden="1" x14ac:dyDescent="0.3">
      <c r="A1398" s="1">
        <f t="shared" si="1595"/>
        <v>44</v>
      </c>
      <c r="B1398" s="1">
        <f t="shared" ref="B1398:D1398" si="1637">INDEX(A$6:A$221,$A1398)-A$1350</f>
        <v>-7.4285714285714344E-2</v>
      </c>
      <c r="C1398" s="1">
        <f t="shared" si="1637"/>
        <v>-0.25714285714285706</v>
      </c>
      <c r="D1398" s="1">
        <f t="shared" si="1637"/>
        <v>-2.8571428571427526E-3</v>
      </c>
      <c r="E1398" s="1">
        <f t="shared" si="1581"/>
        <v>-0.41298701298701296</v>
      </c>
      <c r="F1398" s="1">
        <f t="shared" si="1582"/>
        <v>-0.62337662337662336</v>
      </c>
      <c r="G1398" s="1">
        <f t="shared" si="1583"/>
        <v>-0.41298701298701296</v>
      </c>
      <c r="H1398" s="1">
        <f t="shared" si="1584"/>
        <v>-0.40289855072463782</v>
      </c>
      <c r="I1398" s="1">
        <f t="shared" si="1585"/>
        <v>1.7391304347826042E-2</v>
      </c>
      <c r="J1398" s="1">
        <f t="shared" si="1586"/>
        <v>-0.47536231884057972</v>
      </c>
      <c r="K1398" s="1">
        <f t="shared" si="1587"/>
        <v>7.1648979591836692E-2</v>
      </c>
      <c r="L1398" s="1">
        <f t="shared" si="1588"/>
        <v>0.72971496036431094</v>
      </c>
      <c r="M1398" s="1">
        <f t="shared" si="1589"/>
        <v>0.38859903381642524</v>
      </c>
      <c r="N1398" s="1">
        <f t="shared" si="1590"/>
        <v>1</v>
      </c>
      <c r="O1398" s="1">
        <f t="shared" si="1591"/>
        <v>1</v>
      </c>
      <c r="P1398" s="1">
        <f t="shared" si="1592"/>
        <v>0</v>
      </c>
      <c r="Q1398" s="1">
        <f t="shared" si="1593"/>
        <v>0</v>
      </c>
      <c r="R1398" s="1">
        <f t="shared" si="1594"/>
        <v>0</v>
      </c>
    </row>
    <row r="1399" spans="1:18" hidden="1" x14ac:dyDescent="0.3">
      <c r="A1399" s="1">
        <f t="shared" si="1595"/>
        <v>45</v>
      </c>
      <c r="B1399" s="1">
        <f t="shared" ref="B1399:D1399" si="1638">INDEX(A$6:A$221,$A1399)-A$1350</f>
        <v>-7.4285714285714344E-2</v>
      </c>
      <c r="C1399" s="1">
        <f t="shared" si="1638"/>
        <v>-0.25714285714285706</v>
      </c>
      <c r="D1399" s="1">
        <f t="shared" si="1638"/>
        <v>0.19714285714285726</v>
      </c>
      <c r="E1399" s="1">
        <f t="shared" si="1581"/>
        <v>-0.41298701298701296</v>
      </c>
      <c r="F1399" s="1">
        <f t="shared" si="1582"/>
        <v>-0.62337662337662336</v>
      </c>
      <c r="G1399" s="1">
        <f t="shared" si="1583"/>
        <v>-0.21298701298701295</v>
      </c>
      <c r="H1399" s="1">
        <f t="shared" si="1584"/>
        <v>-0.40289855072463782</v>
      </c>
      <c r="I1399" s="1">
        <f t="shared" si="1585"/>
        <v>1.7391304347826042E-2</v>
      </c>
      <c r="J1399" s="1">
        <f t="shared" si="1586"/>
        <v>-0.27536231884057971</v>
      </c>
      <c r="K1399" s="1">
        <f t="shared" si="1587"/>
        <v>0.1105061224489796</v>
      </c>
      <c r="L1399" s="1">
        <f t="shared" si="1588"/>
        <v>0.60452015516950575</v>
      </c>
      <c r="M1399" s="1">
        <f t="shared" si="1589"/>
        <v>0.23845410628019331</v>
      </c>
      <c r="N1399" s="1">
        <f t="shared" si="1590"/>
        <v>1</v>
      </c>
      <c r="O1399" s="1">
        <f t="shared" si="1591"/>
        <v>1</v>
      </c>
      <c r="P1399" s="1">
        <f t="shared" si="1592"/>
        <v>0</v>
      </c>
      <c r="Q1399" s="1">
        <f t="shared" si="1593"/>
        <v>0</v>
      </c>
      <c r="R1399" s="1">
        <f t="shared" si="1594"/>
        <v>0</v>
      </c>
    </row>
    <row r="1400" spans="1:18" hidden="1" x14ac:dyDescent="0.3">
      <c r="A1400" s="1">
        <f t="shared" si="1595"/>
        <v>46</v>
      </c>
      <c r="B1400" s="1">
        <f t="shared" ref="B1400:D1400" si="1639">INDEX(A$6:A$221,$A1400)-A$1350</f>
        <v>-7.4285714285714344E-2</v>
      </c>
      <c r="C1400" s="1">
        <f t="shared" si="1639"/>
        <v>-0.25714285714285706</v>
      </c>
      <c r="D1400" s="1">
        <f t="shared" si="1639"/>
        <v>0.39714285714285735</v>
      </c>
      <c r="E1400" s="1">
        <f t="shared" si="1581"/>
        <v>-0.41298701298701296</v>
      </c>
      <c r="F1400" s="1">
        <f t="shared" si="1582"/>
        <v>-0.62337662337662336</v>
      </c>
      <c r="G1400" s="1">
        <f t="shared" si="1583"/>
        <v>-1.298701298701288E-2</v>
      </c>
      <c r="H1400" s="1">
        <f t="shared" si="1584"/>
        <v>-0.40289855072463782</v>
      </c>
      <c r="I1400" s="1">
        <f t="shared" si="1585"/>
        <v>1.7391304347826042E-2</v>
      </c>
      <c r="J1400" s="1">
        <f t="shared" si="1586"/>
        <v>-7.5362318840579645E-2</v>
      </c>
      <c r="K1400" s="1">
        <f t="shared" si="1587"/>
        <v>0.22936326530612258</v>
      </c>
      <c r="L1400" s="1">
        <f t="shared" si="1588"/>
        <v>0.55932534997470063</v>
      </c>
      <c r="M1400" s="1">
        <f t="shared" si="1589"/>
        <v>0.16830917874396145</v>
      </c>
      <c r="N1400" s="1">
        <f t="shared" si="1590"/>
        <v>3</v>
      </c>
      <c r="O1400" s="1">
        <f t="shared" si="1591"/>
        <v>0</v>
      </c>
      <c r="P1400" s="1">
        <f t="shared" si="1592"/>
        <v>0</v>
      </c>
      <c r="Q1400" s="1">
        <f t="shared" si="1593"/>
        <v>1</v>
      </c>
      <c r="R1400" s="1">
        <f t="shared" si="1594"/>
        <v>0</v>
      </c>
    </row>
    <row r="1401" spans="1:18" hidden="1" x14ac:dyDescent="0.3">
      <c r="A1401" s="1">
        <f t="shared" si="1595"/>
        <v>47</v>
      </c>
      <c r="B1401" s="1">
        <f t="shared" ref="B1401:D1401" si="1640">INDEX(A$6:A$221,$A1401)-A$1350</f>
        <v>-7.4285714285714344E-2</v>
      </c>
      <c r="C1401" s="1">
        <f t="shared" si="1640"/>
        <v>-0.25714285714285706</v>
      </c>
      <c r="D1401" s="1">
        <f t="shared" si="1640"/>
        <v>0.59714285714285742</v>
      </c>
      <c r="E1401" s="1">
        <f t="shared" si="1581"/>
        <v>-0.41298701298701296</v>
      </c>
      <c r="F1401" s="1">
        <f t="shared" si="1582"/>
        <v>-0.62337662337662336</v>
      </c>
      <c r="G1401" s="1">
        <f t="shared" si="1583"/>
        <v>0.18701298701298719</v>
      </c>
      <c r="H1401" s="1">
        <f t="shared" si="1584"/>
        <v>-0.40289855072463782</v>
      </c>
      <c r="I1401" s="1">
        <f t="shared" si="1585"/>
        <v>1.7391304347826042E-2</v>
      </c>
      <c r="J1401" s="1">
        <f t="shared" si="1586"/>
        <v>0.12463768115942042</v>
      </c>
      <c r="K1401" s="1">
        <f t="shared" si="1587"/>
        <v>0.42822040816326562</v>
      </c>
      <c r="L1401" s="1">
        <f t="shared" si="1588"/>
        <v>0.59413054477989546</v>
      </c>
      <c r="M1401" s="1">
        <f t="shared" si="1589"/>
        <v>0.17816425120772961</v>
      </c>
      <c r="N1401" s="1">
        <f t="shared" si="1590"/>
        <v>3</v>
      </c>
      <c r="O1401" s="1">
        <f t="shared" si="1591"/>
        <v>0</v>
      </c>
      <c r="P1401" s="1">
        <f t="shared" si="1592"/>
        <v>0</v>
      </c>
      <c r="Q1401" s="1">
        <f t="shared" si="1593"/>
        <v>1</v>
      </c>
      <c r="R1401" s="1">
        <f t="shared" si="1594"/>
        <v>0</v>
      </c>
    </row>
    <row r="1402" spans="1:18" hidden="1" x14ac:dyDescent="0.3">
      <c r="A1402" s="1">
        <f t="shared" si="1595"/>
        <v>48</v>
      </c>
      <c r="B1402" s="1">
        <f t="shared" ref="B1402:D1402" si="1641">INDEX(A$6:A$221,$A1402)-A$1350</f>
        <v>-7.4285714285714344E-2</v>
      </c>
      <c r="C1402" s="1">
        <f t="shared" si="1641"/>
        <v>-0.25714285714285706</v>
      </c>
      <c r="D1402" s="1">
        <f t="shared" si="1641"/>
        <v>0.79714285714285749</v>
      </c>
      <c r="E1402" s="1">
        <f t="shared" si="1581"/>
        <v>-0.41298701298701296</v>
      </c>
      <c r="F1402" s="1">
        <f t="shared" si="1582"/>
        <v>-0.62337662337662336</v>
      </c>
      <c r="G1402" s="1">
        <f t="shared" si="1583"/>
        <v>0.38701298701298725</v>
      </c>
      <c r="H1402" s="1">
        <f t="shared" si="1584"/>
        <v>-0.40289855072463782</v>
      </c>
      <c r="I1402" s="1">
        <f t="shared" si="1585"/>
        <v>1.7391304347826042E-2</v>
      </c>
      <c r="J1402" s="1">
        <f t="shared" si="1586"/>
        <v>0.32463768115942049</v>
      </c>
      <c r="K1402" s="1">
        <f t="shared" si="1587"/>
        <v>0.70707755102040859</v>
      </c>
      <c r="L1402" s="1">
        <f t="shared" si="1588"/>
        <v>0.70893573958509037</v>
      </c>
      <c r="M1402" s="1">
        <f t="shared" si="1589"/>
        <v>0.26801932367149783</v>
      </c>
      <c r="N1402" s="1">
        <f t="shared" si="1590"/>
        <v>3</v>
      </c>
      <c r="O1402" s="1">
        <f t="shared" si="1591"/>
        <v>0</v>
      </c>
      <c r="P1402" s="1">
        <f t="shared" si="1592"/>
        <v>0</v>
      </c>
      <c r="Q1402" s="1">
        <f t="shared" si="1593"/>
        <v>1</v>
      </c>
      <c r="R1402" s="1">
        <f t="shared" si="1594"/>
        <v>0</v>
      </c>
    </row>
    <row r="1403" spans="1:18" hidden="1" x14ac:dyDescent="0.3">
      <c r="A1403" s="1">
        <f t="shared" si="1595"/>
        <v>49</v>
      </c>
      <c r="B1403" s="1">
        <f t="shared" ref="B1403:D1403" si="1642">INDEX(A$6:A$221,$A1403)-A$1350</f>
        <v>-7.4285714285714344E-2</v>
      </c>
      <c r="C1403" s="1">
        <f t="shared" si="1642"/>
        <v>-5.7142857142857051E-2</v>
      </c>
      <c r="D1403" s="1">
        <f t="shared" si="1642"/>
        <v>-0.20285714285714276</v>
      </c>
      <c r="E1403" s="1">
        <f t="shared" si="1581"/>
        <v>-0.41298701298701296</v>
      </c>
      <c r="F1403" s="1">
        <f t="shared" si="1582"/>
        <v>-0.4233766233766233</v>
      </c>
      <c r="G1403" s="1">
        <f t="shared" si="1583"/>
        <v>-0.61298701298701297</v>
      </c>
      <c r="H1403" s="1">
        <f t="shared" si="1584"/>
        <v>-0.40289855072463782</v>
      </c>
      <c r="I1403" s="1">
        <f t="shared" si="1585"/>
        <v>0.21739130434782605</v>
      </c>
      <c r="J1403" s="1">
        <f t="shared" si="1586"/>
        <v>-0.67536231884057973</v>
      </c>
      <c r="K1403" s="1">
        <f t="shared" si="1587"/>
        <v>4.9934693877550979E-2</v>
      </c>
      <c r="L1403" s="1">
        <f t="shared" si="1588"/>
        <v>0.72555911620846669</v>
      </c>
      <c r="M1403" s="1">
        <f t="shared" si="1589"/>
        <v>0.66570048309178753</v>
      </c>
      <c r="N1403" s="1">
        <f t="shared" si="1590"/>
        <v>1</v>
      </c>
      <c r="O1403" s="1">
        <f t="shared" si="1591"/>
        <v>1</v>
      </c>
      <c r="P1403" s="1">
        <f t="shared" si="1592"/>
        <v>0</v>
      </c>
      <c r="Q1403" s="1">
        <f t="shared" si="1593"/>
        <v>0</v>
      </c>
      <c r="R1403" s="1">
        <f t="shared" si="1594"/>
        <v>0</v>
      </c>
    </row>
    <row r="1404" spans="1:18" hidden="1" x14ac:dyDescent="0.3">
      <c r="A1404" s="1">
        <f t="shared" si="1595"/>
        <v>50</v>
      </c>
      <c r="B1404" s="1">
        <f t="shared" ref="B1404:D1404" si="1643">INDEX(A$6:A$221,$A1404)-A$1350</f>
        <v>-7.4285714285714344E-2</v>
      </c>
      <c r="C1404" s="1">
        <f t="shared" si="1643"/>
        <v>-5.7142857142857051E-2</v>
      </c>
      <c r="D1404" s="1">
        <f t="shared" si="1643"/>
        <v>-2.8571428571427526E-3</v>
      </c>
      <c r="E1404" s="1">
        <f t="shared" si="1581"/>
        <v>-0.41298701298701296</v>
      </c>
      <c r="F1404" s="1">
        <f t="shared" si="1582"/>
        <v>-0.4233766233766233</v>
      </c>
      <c r="G1404" s="1">
        <f t="shared" si="1583"/>
        <v>-0.41298701298701296</v>
      </c>
      <c r="H1404" s="1">
        <f t="shared" si="1584"/>
        <v>-0.40289855072463782</v>
      </c>
      <c r="I1404" s="1">
        <f t="shared" si="1585"/>
        <v>0.21739130434782605</v>
      </c>
      <c r="J1404" s="1">
        <f t="shared" si="1586"/>
        <v>-0.47536231884057972</v>
      </c>
      <c r="K1404" s="1">
        <f t="shared" si="1587"/>
        <v>8.7918367346938742E-3</v>
      </c>
      <c r="L1404" s="1">
        <f t="shared" si="1588"/>
        <v>0.52036431101366154</v>
      </c>
      <c r="M1404" s="1">
        <f t="shared" si="1589"/>
        <v>0.43555555555555564</v>
      </c>
      <c r="N1404" s="1">
        <f t="shared" si="1590"/>
        <v>1</v>
      </c>
      <c r="O1404" s="1">
        <f t="shared" si="1591"/>
        <v>1</v>
      </c>
      <c r="P1404" s="1">
        <f t="shared" si="1592"/>
        <v>0</v>
      </c>
      <c r="Q1404" s="1">
        <f t="shared" si="1593"/>
        <v>0</v>
      </c>
      <c r="R1404" s="1">
        <f t="shared" si="1594"/>
        <v>0</v>
      </c>
    </row>
    <row r="1405" spans="1:18" hidden="1" x14ac:dyDescent="0.3">
      <c r="A1405" s="1">
        <f t="shared" si="1595"/>
        <v>51</v>
      </c>
      <c r="B1405" s="1">
        <f t="shared" ref="B1405:D1405" si="1644">INDEX(A$6:A$221,$A1405)-A$1350</f>
        <v>-7.4285714285714344E-2</v>
      </c>
      <c r="C1405" s="1">
        <f t="shared" si="1644"/>
        <v>-5.7142857142857051E-2</v>
      </c>
      <c r="D1405" s="1">
        <f t="shared" si="1644"/>
        <v>0.19714285714285726</v>
      </c>
      <c r="E1405" s="1">
        <f t="shared" si="1581"/>
        <v>-0.41298701298701296</v>
      </c>
      <c r="F1405" s="1">
        <f t="shared" si="1582"/>
        <v>-0.4233766233766233</v>
      </c>
      <c r="G1405" s="1">
        <f t="shared" si="1583"/>
        <v>-0.21298701298701295</v>
      </c>
      <c r="H1405" s="1">
        <f t="shared" si="1584"/>
        <v>-0.40289855072463782</v>
      </c>
      <c r="I1405" s="1">
        <f t="shared" si="1585"/>
        <v>0.21739130434782605</v>
      </c>
      <c r="J1405" s="1">
        <f t="shared" si="1586"/>
        <v>-0.27536231884057971</v>
      </c>
      <c r="K1405" s="1">
        <f t="shared" si="1587"/>
        <v>4.7648979591836782E-2</v>
      </c>
      <c r="L1405" s="1">
        <f t="shared" si="1588"/>
        <v>0.39516950581885635</v>
      </c>
      <c r="M1405" s="1">
        <f t="shared" si="1589"/>
        <v>0.28541062801932376</v>
      </c>
      <c r="N1405" s="1">
        <f t="shared" si="1590"/>
        <v>1</v>
      </c>
      <c r="O1405" s="1">
        <f t="shared" si="1591"/>
        <v>1</v>
      </c>
      <c r="P1405" s="1">
        <f t="shared" si="1592"/>
        <v>0</v>
      </c>
      <c r="Q1405" s="1">
        <f t="shared" si="1593"/>
        <v>0</v>
      </c>
      <c r="R1405" s="1">
        <f t="shared" si="1594"/>
        <v>0</v>
      </c>
    </row>
    <row r="1406" spans="1:18" hidden="1" x14ac:dyDescent="0.3">
      <c r="A1406" s="1">
        <f t="shared" si="1595"/>
        <v>52</v>
      </c>
      <c r="B1406" s="1">
        <f t="shared" ref="B1406:D1406" si="1645">INDEX(A$6:A$221,$A1406)-A$1350</f>
        <v>-7.4285714285714344E-2</v>
      </c>
      <c r="C1406" s="1">
        <f t="shared" si="1645"/>
        <v>-5.7142857142857051E-2</v>
      </c>
      <c r="D1406" s="1">
        <f t="shared" si="1645"/>
        <v>0.39714285714285735</v>
      </c>
      <c r="E1406" s="1">
        <f t="shared" si="1581"/>
        <v>-0.41298701298701296</v>
      </c>
      <c r="F1406" s="1">
        <f t="shared" si="1582"/>
        <v>-0.4233766233766233</v>
      </c>
      <c r="G1406" s="1">
        <f t="shared" si="1583"/>
        <v>-1.298701298701288E-2</v>
      </c>
      <c r="H1406" s="1">
        <f t="shared" si="1584"/>
        <v>-0.40289855072463782</v>
      </c>
      <c r="I1406" s="1">
        <f t="shared" si="1585"/>
        <v>0.21739130434782605</v>
      </c>
      <c r="J1406" s="1">
        <f t="shared" si="1586"/>
        <v>-7.5362318840579645E-2</v>
      </c>
      <c r="K1406" s="1">
        <f t="shared" si="1587"/>
        <v>0.16650612244897975</v>
      </c>
      <c r="L1406" s="1">
        <f t="shared" si="1588"/>
        <v>0.34997470062405117</v>
      </c>
      <c r="M1406" s="1">
        <f t="shared" si="1589"/>
        <v>0.21526570048309185</v>
      </c>
      <c r="N1406" s="1">
        <f t="shared" si="1590"/>
        <v>1</v>
      </c>
      <c r="O1406" s="1">
        <f t="shared" si="1591"/>
        <v>1</v>
      </c>
      <c r="P1406" s="1">
        <f t="shared" si="1592"/>
        <v>0</v>
      </c>
      <c r="Q1406" s="1">
        <f t="shared" si="1593"/>
        <v>0</v>
      </c>
      <c r="R1406" s="1">
        <f t="shared" si="1594"/>
        <v>0</v>
      </c>
    </row>
    <row r="1407" spans="1:18" hidden="1" x14ac:dyDescent="0.3">
      <c r="A1407" s="1">
        <f t="shared" si="1595"/>
        <v>53</v>
      </c>
      <c r="B1407" s="1">
        <f t="shared" ref="B1407:D1407" si="1646">INDEX(A$6:A$221,$A1407)-A$1350</f>
        <v>-7.4285714285714344E-2</v>
      </c>
      <c r="C1407" s="1">
        <f t="shared" si="1646"/>
        <v>-5.7142857142857051E-2</v>
      </c>
      <c r="D1407" s="1">
        <f t="shared" si="1646"/>
        <v>0.59714285714285742</v>
      </c>
      <c r="E1407" s="1">
        <f t="shared" si="1581"/>
        <v>-0.41298701298701296</v>
      </c>
      <c r="F1407" s="1">
        <f t="shared" si="1582"/>
        <v>-0.4233766233766233</v>
      </c>
      <c r="G1407" s="1">
        <f t="shared" si="1583"/>
        <v>0.18701298701298719</v>
      </c>
      <c r="H1407" s="1">
        <f t="shared" si="1584"/>
        <v>-0.40289855072463782</v>
      </c>
      <c r="I1407" s="1">
        <f t="shared" si="1585"/>
        <v>0.21739130434782605</v>
      </c>
      <c r="J1407" s="1">
        <f t="shared" si="1586"/>
        <v>0.12463768115942042</v>
      </c>
      <c r="K1407" s="1">
        <f t="shared" si="1587"/>
        <v>0.36536326530612279</v>
      </c>
      <c r="L1407" s="1">
        <f t="shared" si="1588"/>
        <v>0.38477989542924601</v>
      </c>
      <c r="M1407" s="1">
        <f t="shared" si="1589"/>
        <v>0.22512077294686003</v>
      </c>
      <c r="N1407" s="1">
        <f t="shared" si="1590"/>
        <v>3</v>
      </c>
      <c r="O1407" s="1">
        <f t="shared" si="1591"/>
        <v>0</v>
      </c>
      <c r="P1407" s="1">
        <f t="shared" si="1592"/>
        <v>0</v>
      </c>
      <c r="Q1407" s="1">
        <f t="shared" si="1593"/>
        <v>1</v>
      </c>
      <c r="R1407" s="1">
        <f t="shared" si="1594"/>
        <v>0</v>
      </c>
    </row>
    <row r="1408" spans="1:18" hidden="1" x14ac:dyDescent="0.3">
      <c r="A1408" s="1">
        <f t="shared" si="1595"/>
        <v>54</v>
      </c>
      <c r="B1408" s="1">
        <f t="shared" ref="B1408:D1408" si="1647">INDEX(A$6:A$221,$A1408)-A$1350</f>
        <v>-7.4285714285714344E-2</v>
      </c>
      <c r="C1408" s="1">
        <f t="shared" si="1647"/>
        <v>-5.7142857142857051E-2</v>
      </c>
      <c r="D1408" s="1">
        <f t="shared" si="1647"/>
        <v>0.79714285714285749</v>
      </c>
      <c r="E1408" s="1">
        <f t="shared" si="1581"/>
        <v>-0.41298701298701296</v>
      </c>
      <c r="F1408" s="1">
        <f t="shared" si="1582"/>
        <v>-0.4233766233766233</v>
      </c>
      <c r="G1408" s="1">
        <f t="shared" si="1583"/>
        <v>0.38701298701298725</v>
      </c>
      <c r="H1408" s="1">
        <f t="shared" si="1584"/>
        <v>-0.40289855072463782</v>
      </c>
      <c r="I1408" s="1">
        <f t="shared" si="1585"/>
        <v>0.21739130434782605</v>
      </c>
      <c r="J1408" s="1">
        <f t="shared" si="1586"/>
        <v>0.32463768115942049</v>
      </c>
      <c r="K1408" s="1">
        <f t="shared" si="1587"/>
        <v>0.64422040816326587</v>
      </c>
      <c r="L1408" s="1">
        <f t="shared" si="1588"/>
        <v>0.49958509023444098</v>
      </c>
      <c r="M1408" s="1">
        <f t="shared" si="1589"/>
        <v>0.31497584541062823</v>
      </c>
      <c r="N1408" s="1">
        <f t="shared" si="1590"/>
        <v>3</v>
      </c>
      <c r="O1408" s="1">
        <f t="shared" si="1591"/>
        <v>0</v>
      </c>
      <c r="P1408" s="1">
        <f t="shared" si="1592"/>
        <v>0</v>
      </c>
      <c r="Q1408" s="1">
        <f t="shared" si="1593"/>
        <v>1</v>
      </c>
      <c r="R1408" s="1">
        <f t="shared" si="1594"/>
        <v>0</v>
      </c>
    </row>
    <row r="1409" spans="1:18" hidden="1" x14ac:dyDescent="0.3">
      <c r="A1409" s="1">
        <f t="shared" si="1595"/>
        <v>55</v>
      </c>
      <c r="B1409" s="1">
        <f t="shared" ref="B1409:D1409" si="1648">INDEX(A$6:A$221,$A1409)-A$1350</f>
        <v>-7.4285714285714344E-2</v>
      </c>
      <c r="C1409" s="1">
        <f t="shared" si="1648"/>
        <v>0.14285714285714302</v>
      </c>
      <c r="D1409" s="1">
        <f t="shared" si="1648"/>
        <v>-0.20285714285714276</v>
      </c>
      <c r="E1409" s="1">
        <f t="shared" si="1581"/>
        <v>-0.41298701298701296</v>
      </c>
      <c r="F1409" s="1">
        <f t="shared" si="1582"/>
        <v>-0.22337662337662323</v>
      </c>
      <c r="G1409" s="1">
        <f t="shared" si="1583"/>
        <v>-0.61298701298701297</v>
      </c>
      <c r="H1409" s="1">
        <f t="shared" si="1584"/>
        <v>-0.40289855072463782</v>
      </c>
      <c r="I1409" s="1">
        <f t="shared" si="1585"/>
        <v>0.41739130434782612</v>
      </c>
      <c r="J1409" s="1">
        <f t="shared" si="1586"/>
        <v>-0.67536231884057973</v>
      </c>
      <c r="K1409" s="1">
        <f t="shared" si="1587"/>
        <v>6.7077551020408188E-2</v>
      </c>
      <c r="L1409" s="1">
        <f t="shared" si="1588"/>
        <v>0.59620846685781737</v>
      </c>
      <c r="M1409" s="1">
        <f t="shared" si="1589"/>
        <v>0.79265700483091805</v>
      </c>
      <c r="N1409" s="1">
        <f t="shared" si="1590"/>
        <v>1</v>
      </c>
      <c r="O1409" s="1">
        <f t="shared" si="1591"/>
        <v>1</v>
      </c>
      <c r="P1409" s="1">
        <f t="shared" si="1592"/>
        <v>0</v>
      </c>
      <c r="Q1409" s="1">
        <f t="shared" si="1593"/>
        <v>0</v>
      </c>
      <c r="R1409" s="1">
        <f t="shared" si="1594"/>
        <v>0</v>
      </c>
    </row>
    <row r="1410" spans="1:18" hidden="1" x14ac:dyDescent="0.3">
      <c r="A1410" s="1">
        <f t="shared" si="1595"/>
        <v>56</v>
      </c>
      <c r="B1410" s="1">
        <f t="shared" ref="B1410:D1410" si="1649">INDEX(A$6:A$221,$A1410)-A$1350</f>
        <v>-7.4285714285714344E-2</v>
      </c>
      <c r="C1410" s="1">
        <f t="shared" si="1649"/>
        <v>0.14285714285714302</v>
      </c>
      <c r="D1410" s="1">
        <f t="shared" si="1649"/>
        <v>-2.8571428571427526E-3</v>
      </c>
      <c r="E1410" s="1">
        <f t="shared" si="1581"/>
        <v>-0.41298701298701296</v>
      </c>
      <c r="F1410" s="1">
        <f t="shared" si="1582"/>
        <v>-0.22337662337662323</v>
      </c>
      <c r="G1410" s="1">
        <f t="shared" si="1583"/>
        <v>-0.41298701298701296</v>
      </c>
      <c r="H1410" s="1">
        <f t="shared" si="1584"/>
        <v>-0.40289855072463782</v>
      </c>
      <c r="I1410" s="1">
        <f t="shared" si="1585"/>
        <v>0.41739130434782612</v>
      </c>
      <c r="J1410" s="1">
        <f t="shared" si="1586"/>
        <v>-0.47536231884057972</v>
      </c>
      <c r="K1410" s="1">
        <f t="shared" si="1587"/>
        <v>2.5934693877551075E-2</v>
      </c>
      <c r="L1410" s="1">
        <f t="shared" si="1588"/>
        <v>0.39101366166301221</v>
      </c>
      <c r="M1410" s="1">
        <f t="shared" si="1589"/>
        <v>0.56251207729468611</v>
      </c>
      <c r="N1410" s="1">
        <f t="shared" si="1590"/>
        <v>1</v>
      </c>
      <c r="O1410" s="1">
        <f t="shared" si="1591"/>
        <v>1</v>
      </c>
      <c r="P1410" s="1">
        <f t="shared" si="1592"/>
        <v>0</v>
      </c>
      <c r="Q1410" s="1">
        <f t="shared" si="1593"/>
        <v>0</v>
      </c>
      <c r="R1410" s="1">
        <f t="shared" si="1594"/>
        <v>0</v>
      </c>
    </row>
    <row r="1411" spans="1:18" hidden="1" x14ac:dyDescent="0.3">
      <c r="A1411" s="1">
        <f t="shared" si="1595"/>
        <v>57</v>
      </c>
      <c r="B1411" s="1">
        <f t="shared" ref="B1411:D1411" si="1650">INDEX(A$6:A$221,$A1411)-A$1350</f>
        <v>-7.4285714285714344E-2</v>
      </c>
      <c r="C1411" s="1">
        <f t="shared" si="1650"/>
        <v>0.14285714285714302</v>
      </c>
      <c r="D1411" s="1">
        <f t="shared" si="1650"/>
        <v>0.19714285714285726</v>
      </c>
      <c r="E1411" s="1">
        <f t="shared" si="1581"/>
        <v>-0.41298701298701296</v>
      </c>
      <c r="F1411" s="1">
        <f t="shared" si="1582"/>
        <v>-0.22337662337662323</v>
      </c>
      <c r="G1411" s="1">
        <f t="shared" si="1583"/>
        <v>-0.21298701298701295</v>
      </c>
      <c r="H1411" s="1">
        <f t="shared" si="1584"/>
        <v>-0.40289855072463782</v>
      </c>
      <c r="I1411" s="1">
        <f t="shared" si="1585"/>
        <v>0.41739130434782612</v>
      </c>
      <c r="J1411" s="1">
        <f t="shared" si="1586"/>
        <v>-0.27536231884057971</v>
      </c>
      <c r="K1411" s="1">
        <f t="shared" si="1587"/>
        <v>6.4791836734693978E-2</v>
      </c>
      <c r="L1411" s="1">
        <f t="shared" si="1588"/>
        <v>0.26581885646820702</v>
      </c>
      <c r="M1411" s="1">
        <f t="shared" si="1589"/>
        <v>0.41236714975845423</v>
      </c>
      <c r="N1411" s="1">
        <f t="shared" si="1590"/>
        <v>1</v>
      </c>
      <c r="O1411" s="1">
        <f t="shared" si="1591"/>
        <v>1</v>
      </c>
      <c r="P1411" s="1">
        <f t="shared" si="1592"/>
        <v>0</v>
      </c>
      <c r="Q1411" s="1">
        <f t="shared" si="1593"/>
        <v>0</v>
      </c>
      <c r="R1411" s="1">
        <f t="shared" si="1594"/>
        <v>0</v>
      </c>
    </row>
    <row r="1412" spans="1:18" hidden="1" x14ac:dyDescent="0.3">
      <c r="A1412" s="1">
        <f t="shared" si="1595"/>
        <v>58</v>
      </c>
      <c r="B1412" s="1">
        <f t="shared" ref="B1412:D1412" si="1651">INDEX(A$6:A$221,$A1412)-A$1350</f>
        <v>-7.4285714285714344E-2</v>
      </c>
      <c r="C1412" s="1">
        <f t="shared" si="1651"/>
        <v>0.14285714285714302</v>
      </c>
      <c r="D1412" s="1">
        <f t="shared" si="1651"/>
        <v>0.39714285714285735</v>
      </c>
      <c r="E1412" s="1">
        <f t="shared" si="1581"/>
        <v>-0.41298701298701296</v>
      </c>
      <c r="F1412" s="1">
        <f t="shared" si="1582"/>
        <v>-0.22337662337662323</v>
      </c>
      <c r="G1412" s="1">
        <f t="shared" si="1583"/>
        <v>-1.298701298701288E-2</v>
      </c>
      <c r="H1412" s="1">
        <f t="shared" si="1584"/>
        <v>-0.40289855072463782</v>
      </c>
      <c r="I1412" s="1">
        <f t="shared" si="1585"/>
        <v>0.41739130434782612</v>
      </c>
      <c r="J1412" s="1">
        <f t="shared" si="1586"/>
        <v>-7.5362318840579645E-2</v>
      </c>
      <c r="K1412" s="1">
        <f t="shared" si="1587"/>
        <v>0.18364897959183696</v>
      </c>
      <c r="L1412" s="1">
        <f t="shared" si="1588"/>
        <v>0.22062405127340182</v>
      </c>
      <c r="M1412" s="1">
        <f t="shared" si="1589"/>
        <v>0.34222222222222232</v>
      </c>
      <c r="N1412" s="1">
        <f t="shared" si="1590"/>
        <v>1</v>
      </c>
      <c r="O1412" s="1">
        <f t="shared" si="1591"/>
        <v>1</v>
      </c>
      <c r="P1412" s="1">
        <f t="shared" si="1592"/>
        <v>0</v>
      </c>
      <c r="Q1412" s="1">
        <f t="shared" si="1593"/>
        <v>0</v>
      </c>
      <c r="R1412" s="1">
        <f t="shared" si="1594"/>
        <v>0</v>
      </c>
    </row>
    <row r="1413" spans="1:18" hidden="1" x14ac:dyDescent="0.3">
      <c r="A1413" s="1">
        <f t="shared" si="1595"/>
        <v>59</v>
      </c>
      <c r="B1413" s="1">
        <f t="shared" ref="B1413:D1413" si="1652">INDEX(A$6:A$221,$A1413)-A$1350</f>
        <v>-7.4285714285714344E-2</v>
      </c>
      <c r="C1413" s="1">
        <f t="shared" si="1652"/>
        <v>0.14285714285714302</v>
      </c>
      <c r="D1413" s="1">
        <f t="shared" si="1652"/>
        <v>0.59714285714285742</v>
      </c>
      <c r="E1413" s="1">
        <f t="shared" si="1581"/>
        <v>-0.41298701298701296</v>
      </c>
      <c r="F1413" s="1">
        <f t="shared" si="1582"/>
        <v>-0.22337662337662323</v>
      </c>
      <c r="G1413" s="1">
        <f t="shared" si="1583"/>
        <v>0.18701298701298719</v>
      </c>
      <c r="H1413" s="1">
        <f t="shared" si="1584"/>
        <v>-0.40289855072463782</v>
      </c>
      <c r="I1413" s="1">
        <f t="shared" si="1585"/>
        <v>0.41739130434782612</v>
      </c>
      <c r="J1413" s="1">
        <f t="shared" si="1586"/>
        <v>0.12463768115942042</v>
      </c>
      <c r="K1413" s="1">
        <f t="shared" si="1587"/>
        <v>0.38250612244897997</v>
      </c>
      <c r="L1413" s="1">
        <f t="shared" si="1588"/>
        <v>0.25542924607859668</v>
      </c>
      <c r="M1413" s="1">
        <f t="shared" si="1589"/>
        <v>0.35207729468599047</v>
      </c>
      <c r="N1413" s="1">
        <f t="shared" si="1590"/>
        <v>2</v>
      </c>
      <c r="O1413" s="1">
        <f t="shared" si="1591"/>
        <v>0</v>
      </c>
      <c r="P1413" s="1">
        <f t="shared" si="1592"/>
        <v>1</v>
      </c>
      <c r="Q1413" s="1">
        <f t="shared" si="1593"/>
        <v>0</v>
      </c>
      <c r="R1413" s="1">
        <f t="shared" si="1594"/>
        <v>0</v>
      </c>
    </row>
    <row r="1414" spans="1:18" hidden="1" x14ac:dyDescent="0.3">
      <c r="A1414" s="1">
        <f t="shared" si="1595"/>
        <v>60</v>
      </c>
      <c r="B1414" s="1">
        <f t="shared" ref="B1414:D1414" si="1653">INDEX(A$6:A$221,$A1414)-A$1350</f>
        <v>-7.4285714285714344E-2</v>
      </c>
      <c r="C1414" s="1">
        <f t="shared" si="1653"/>
        <v>0.14285714285714302</v>
      </c>
      <c r="D1414" s="1">
        <f t="shared" si="1653"/>
        <v>0.79714285714285749</v>
      </c>
      <c r="E1414" s="1">
        <f t="shared" si="1581"/>
        <v>-0.41298701298701296</v>
      </c>
      <c r="F1414" s="1">
        <f t="shared" si="1582"/>
        <v>-0.22337662337662323</v>
      </c>
      <c r="G1414" s="1">
        <f t="shared" si="1583"/>
        <v>0.38701298701298725</v>
      </c>
      <c r="H1414" s="1">
        <f t="shared" si="1584"/>
        <v>-0.40289855072463782</v>
      </c>
      <c r="I1414" s="1">
        <f t="shared" si="1585"/>
        <v>0.41739130434782612</v>
      </c>
      <c r="J1414" s="1">
        <f t="shared" si="1586"/>
        <v>0.32463768115942049</v>
      </c>
      <c r="K1414" s="1">
        <f t="shared" si="1587"/>
        <v>0.66136326530612299</v>
      </c>
      <c r="L1414" s="1">
        <f t="shared" si="1588"/>
        <v>0.37023444088379165</v>
      </c>
      <c r="M1414" s="1">
        <f t="shared" si="1589"/>
        <v>0.4419323671497587</v>
      </c>
      <c r="N1414" s="1">
        <f t="shared" si="1590"/>
        <v>2</v>
      </c>
      <c r="O1414" s="1">
        <f t="shared" si="1591"/>
        <v>0</v>
      </c>
      <c r="P1414" s="1">
        <f t="shared" si="1592"/>
        <v>1</v>
      </c>
      <c r="Q1414" s="1">
        <f t="shared" si="1593"/>
        <v>0</v>
      </c>
      <c r="R1414" s="1">
        <f t="shared" si="1594"/>
        <v>0</v>
      </c>
    </row>
    <row r="1415" spans="1:18" hidden="1" x14ac:dyDescent="0.3">
      <c r="A1415" s="1">
        <f t="shared" si="1595"/>
        <v>61</v>
      </c>
      <c r="B1415" s="1">
        <f t="shared" ref="B1415:D1415" si="1654">INDEX(A$6:A$221,$A1415)-A$1350</f>
        <v>-7.4285714285714344E-2</v>
      </c>
      <c r="C1415" s="1">
        <f t="shared" si="1654"/>
        <v>0.34285714285714297</v>
      </c>
      <c r="D1415" s="1">
        <f t="shared" si="1654"/>
        <v>-0.20285714285714276</v>
      </c>
      <c r="E1415" s="1">
        <f t="shared" si="1581"/>
        <v>-0.41298701298701296</v>
      </c>
      <c r="F1415" s="1">
        <f t="shared" si="1582"/>
        <v>-2.3376623376623273E-2</v>
      </c>
      <c r="G1415" s="1">
        <f t="shared" si="1583"/>
        <v>-0.61298701298701297</v>
      </c>
      <c r="H1415" s="1">
        <f t="shared" si="1584"/>
        <v>-0.40289855072463782</v>
      </c>
      <c r="I1415" s="1">
        <f t="shared" si="1585"/>
        <v>0.61739130434782608</v>
      </c>
      <c r="J1415" s="1">
        <f t="shared" si="1586"/>
        <v>-0.67536231884057973</v>
      </c>
      <c r="K1415" s="1">
        <f t="shared" si="1587"/>
        <v>0.16422040816326536</v>
      </c>
      <c r="L1415" s="1">
        <f t="shared" si="1588"/>
        <v>0.54685781750716811</v>
      </c>
      <c r="M1415" s="1">
        <f t="shared" si="1589"/>
        <v>0.99961352657004832</v>
      </c>
      <c r="N1415" s="1">
        <f t="shared" si="1590"/>
        <v>1</v>
      </c>
      <c r="O1415" s="1">
        <f t="shared" si="1591"/>
        <v>1</v>
      </c>
      <c r="P1415" s="1">
        <f t="shared" si="1592"/>
        <v>0</v>
      </c>
      <c r="Q1415" s="1">
        <f t="shared" si="1593"/>
        <v>0</v>
      </c>
      <c r="R1415" s="1">
        <f t="shared" si="1594"/>
        <v>0</v>
      </c>
    </row>
    <row r="1416" spans="1:18" hidden="1" x14ac:dyDescent="0.3">
      <c r="A1416" s="1">
        <f t="shared" si="1595"/>
        <v>62</v>
      </c>
      <c r="B1416" s="1">
        <f t="shared" ref="B1416:D1416" si="1655">INDEX(A$6:A$221,$A1416)-A$1350</f>
        <v>-7.4285714285714344E-2</v>
      </c>
      <c r="C1416" s="1">
        <f t="shared" si="1655"/>
        <v>0.34285714285714297</v>
      </c>
      <c r="D1416" s="1">
        <f t="shared" si="1655"/>
        <v>-2.8571428571427526E-3</v>
      </c>
      <c r="E1416" s="1">
        <f t="shared" si="1581"/>
        <v>-0.41298701298701296</v>
      </c>
      <c r="F1416" s="1">
        <f t="shared" si="1582"/>
        <v>-2.3376623376623273E-2</v>
      </c>
      <c r="G1416" s="1">
        <f t="shared" si="1583"/>
        <v>-0.41298701298701296</v>
      </c>
      <c r="H1416" s="1">
        <f t="shared" si="1584"/>
        <v>-0.40289855072463782</v>
      </c>
      <c r="I1416" s="1">
        <f t="shared" si="1585"/>
        <v>0.61739130434782608</v>
      </c>
      <c r="J1416" s="1">
        <f t="shared" si="1586"/>
        <v>-0.47536231884057972</v>
      </c>
      <c r="K1416" s="1">
        <f t="shared" si="1587"/>
        <v>0.12307755102040824</v>
      </c>
      <c r="L1416" s="1">
        <f t="shared" si="1588"/>
        <v>0.34166301231236285</v>
      </c>
      <c r="M1416" s="1">
        <f t="shared" si="1589"/>
        <v>0.76946859903381648</v>
      </c>
      <c r="N1416" s="1">
        <f t="shared" si="1590"/>
        <v>1</v>
      </c>
      <c r="O1416" s="1">
        <f t="shared" si="1591"/>
        <v>1</v>
      </c>
      <c r="P1416" s="1">
        <f t="shared" si="1592"/>
        <v>0</v>
      </c>
      <c r="Q1416" s="1">
        <f t="shared" si="1593"/>
        <v>0</v>
      </c>
      <c r="R1416" s="1">
        <f t="shared" si="1594"/>
        <v>0</v>
      </c>
    </row>
    <row r="1417" spans="1:18" hidden="1" x14ac:dyDescent="0.3">
      <c r="A1417" s="1">
        <f t="shared" si="1595"/>
        <v>63</v>
      </c>
      <c r="B1417" s="1">
        <f t="shared" ref="B1417:D1417" si="1656">INDEX(A$6:A$221,$A1417)-A$1350</f>
        <v>-7.4285714285714344E-2</v>
      </c>
      <c r="C1417" s="1">
        <f t="shared" si="1656"/>
        <v>0.34285714285714297</v>
      </c>
      <c r="D1417" s="1">
        <f t="shared" si="1656"/>
        <v>0.19714285714285726</v>
      </c>
      <c r="E1417" s="1">
        <f t="shared" si="1581"/>
        <v>-0.41298701298701296</v>
      </c>
      <c r="F1417" s="1">
        <f t="shared" si="1582"/>
        <v>-2.3376623376623273E-2</v>
      </c>
      <c r="G1417" s="1">
        <f t="shared" si="1583"/>
        <v>-0.21298701298701295</v>
      </c>
      <c r="H1417" s="1">
        <f t="shared" si="1584"/>
        <v>-0.40289855072463782</v>
      </c>
      <c r="I1417" s="1">
        <f t="shared" si="1585"/>
        <v>0.61739130434782608</v>
      </c>
      <c r="J1417" s="1">
        <f t="shared" si="1586"/>
        <v>-0.27536231884057971</v>
      </c>
      <c r="K1417" s="1">
        <f t="shared" si="1587"/>
        <v>0.16193469387755116</v>
      </c>
      <c r="L1417" s="1">
        <f t="shared" si="1588"/>
        <v>0.21646820711755771</v>
      </c>
      <c r="M1417" s="1">
        <f t="shared" si="1589"/>
        <v>0.6193236714975846</v>
      </c>
      <c r="N1417" s="1">
        <f t="shared" si="1590"/>
        <v>1</v>
      </c>
      <c r="O1417" s="1">
        <f t="shared" si="1591"/>
        <v>1</v>
      </c>
      <c r="P1417" s="1">
        <f t="shared" si="1592"/>
        <v>0</v>
      </c>
      <c r="Q1417" s="1">
        <f t="shared" si="1593"/>
        <v>0</v>
      </c>
      <c r="R1417" s="1">
        <f t="shared" si="1594"/>
        <v>0</v>
      </c>
    </row>
    <row r="1418" spans="1:18" hidden="1" x14ac:dyDescent="0.3">
      <c r="A1418" s="1">
        <f t="shared" si="1595"/>
        <v>64</v>
      </c>
      <c r="B1418" s="1">
        <f t="shared" ref="B1418:D1418" si="1657">INDEX(A$6:A$221,$A1418)-A$1350</f>
        <v>-7.4285714285714344E-2</v>
      </c>
      <c r="C1418" s="1">
        <f t="shared" si="1657"/>
        <v>0.34285714285714297</v>
      </c>
      <c r="D1418" s="1">
        <f t="shared" si="1657"/>
        <v>0.39714285714285735</v>
      </c>
      <c r="E1418" s="1">
        <f t="shared" si="1581"/>
        <v>-0.41298701298701296</v>
      </c>
      <c r="F1418" s="1">
        <f t="shared" si="1582"/>
        <v>-2.3376623376623273E-2</v>
      </c>
      <c r="G1418" s="1">
        <f t="shared" si="1583"/>
        <v>-1.298701298701288E-2</v>
      </c>
      <c r="H1418" s="1">
        <f t="shared" si="1584"/>
        <v>-0.40289855072463782</v>
      </c>
      <c r="I1418" s="1">
        <f t="shared" si="1585"/>
        <v>0.61739130434782608</v>
      </c>
      <c r="J1418" s="1">
        <f t="shared" si="1586"/>
        <v>-7.5362318840579645E-2</v>
      </c>
      <c r="K1418" s="1">
        <f t="shared" si="1587"/>
        <v>0.2807918367346941</v>
      </c>
      <c r="L1418" s="1">
        <f t="shared" si="1588"/>
        <v>0.17127340192275251</v>
      </c>
      <c r="M1418" s="1">
        <f t="shared" si="1589"/>
        <v>0.54917874396135269</v>
      </c>
      <c r="N1418" s="1">
        <f t="shared" si="1590"/>
        <v>2</v>
      </c>
      <c r="O1418" s="1">
        <f t="shared" si="1591"/>
        <v>0</v>
      </c>
      <c r="P1418" s="1">
        <f t="shared" si="1592"/>
        <v>1</v>
      </c>
      <c r="Q1418" s="1">
        <f t="shared" si="1593"/>
        <v>0</v>
      </c>
      <c r="R1418" s="1">
        <f t="shared" si="1594"/>
        <v>0</v>
      </c>
    </row>
    <row r="1419" spans="1:18" hidden="1" x14ac:dyDescent="0.3">
      <c r="A1419" s="1">
        <f t="shared" si="1595"/>
        <v>65</v>
      </c>
      <c r="B1419" s="1">
        <f t="shared" ref="B1419:D1419" si="1658">INDEX(A$6:A$221,$A1419)-A$1350</f>
        <v>-7.4285714285714344E-2</v>
      </c>
      <c r="C1419" s="1">
        <f t="shared" si="1658"/>
        <v>0.34285714285714297</v>
      </c>
      <c r="D1419" s="1">
        <f t="shared" si="1658"/>
        <v>0.59714285714285742</v>
      </c>
      <c r="E1419" s="1">
        <f t="shared" si="1581"/>
        <v>-0.41298701298701296</v>
      </c>
      <c r="F1419" s="1">
        <f t="shared" si="1582"/>
        <v>-2.3376623376623273E-2</v>
      </c>
      <c r="G1419" s="1">
        <f t="shared" si="1583"/>
        <v>0.18701298701298719</v>
      </c>
      <c r="H1419" s="1">
        <f t="shared" si="1584"/>
        <v>-0.40289855072463782</v>
      </c>
      <c r="I1419" s="1">
        <f t="shared" si="1585"/>
        <v>0.61739130434782608</v>
      </c>
      <c r="J1419" s="1">
        <f t="shared" si="1586"/>
        <v>0.12463768115942042</v>
      </c>
      <c r="K1419" s="1">
        <f t="shared" si="1587"/>
        <v>0.47964897959183717</v>
      </c>
      <c r="L1419" s="1">
        <f t="shared" si="1588"/>
        <v>0.2060785967279474</v>
      </c>
      <c r="M1419" s="1">
        <f t="shared" si="1589"/>
        <v>0.55903381642512084</v>
      </c>
      <c r="N1419" s="1">
        <f t="shared" si="1590"/>
        <v>2</v>
      </c>
      <c r="O1419" s="1">
        <f t="shared" si="1591"/>
        <v>0</v>
      </c>
      <c r="P1419" s="1">
        <f t="shared" si="1592"/>
        <v>1</v>
      </c>
      <c r="Q1419" s="1">
        <f t="shared" si="1593"/>
        <v>0</v>
      </c>
      <c r="R1419" s="1">
        <f t="shared" si="1594"/>
        <v>0</v>
      </c>
    </row>
    <row r="1420" spans="1:18" hidden="1" x14ac:dyDescent="0.3">
      <c r="A1420" s="1">
        <f t="shared" si="1595"/>
        <v>66</v>
      </c>
      <c r="B1420" s="1">
        <f t="shared" ref="B1420:D1420" si="1659">INDEX(A$6:A$221,$A1420)-A$1350</f>
        <v>-7.4285714285714344E-2</v>
      </c>
      <c r="C1420" s="1">
        <f t="shared" si="1659"/>
        <v>0.34285714285714297</v>
      </c>
      <c r="D1420" s="1">
        <f t="shared" si="1659"/>
        <v>0.79714285714285749</v>
      </c>
      <c r="E1420" s="1">
        <f t="shared" ref="E1420:E1483" si="1660">INDEX(A$6:A$221,$A1420)-A$1351</f>
        <v>-0.41298701298701296</v>
      </c>
      <c r="F1420" s="1">
        <f t="shared" ref="F1420:F1483" si="1661">INDEX(B$6:B$221,$A1420)-B$1351</f>
        <v>-2.3376623376623273E-2</v>
      </c>
      <c r="G1420" s="1">
        <f t="shared" ref="G1420:G1483" si="1662">INDEX(C$6:C$221,$A1420)-C$1351</f>
        <v>0.38701298701298725</v>
      </c>
      <c r="H1420" s="1">
        <f t="shared" ref="H1420:H1483" si="1663">INDEX(A$6:A$221,$A1420)-A$1352</f>
        <v>-0.40289855072463782</v>
      </c>
      <c r="I1420" s="1">
        <f t="shared" ref="I1420:I1483" si="1664">INDEX(B$6:B$221,$A1420)-B$1352</f>
        <v>0.61739130434782608</v>
      </c>
      <c r="J1420" s="1">
        <f t="shared" ref="J1420:J1483" si="1665">INDEX(C$6:C$221,$A1420)-C$1352</f>
        <v>0.32463768115942049</v>
      </c>
      <c r="K1420" s="1">
        <f t="shared" ref="K1420:K1483" si="1666">SUMPRODUCT(B1420:D1420,B1420:D1420)</f>
        <v>0.75850612244898019</v>
      </c>
      <c r="L1420" s="1">
        <f t="shared" ref="L1420:L1483" si="1667">SUMPRODUCT(E1420:G1420,E1420:G1420)</f>
        <v>0.32088379153314228</v>
      </c>
      <c r="M1420" s="1">
        <f t="shared" ref="M1420:M1483" si="1668">SUMPRODUCT(H1420:J1420,H1420:J1420)</f>
        <v>0.64888888888888907</v>
      </c>
      <c r="N1420" s="1">
        <f t="shared" ref="N1420:N1483" si="1669">MATCH(MIN(K1420:M1420),K1420:M1420, 0)</f>
        <v>2</v>
      </c>
      <c r="O1420" s="1">
        <f t="shared" ref="O1420:O1483" si="1670">IF(N1420=1,1,0)</f>
        <v>0</v>
      </c>
      <c r="P1420" s="1">
        <f t="shared" ref="P1420:P1483" si="1671">IF(N1420=2,1,0)</f>
        <v>1</v>
      </c>
      <c r="Q1420" s="1">
        <f t="shared" ref="Q1420:Q1483" si="1672">IF(N1420=3,1,0)</f>
        <v>0</v>
      </c>
      <c r="R1420" s="1">
        <f t="shared" ref="R1420:R1483" si="1673">IF(N1420=N1195, 0, 1)</f>
        <v>0</v>
      </c>
    </row>
    <row r="1421" spans="1:18" hidden="1" x14ac:dyDescent="0.3">
      <c r="A1421" s="1">
        <f t="shared" ref="A1421:A1439" si="1674">A1420+1</f>
        <v>67</v>
      </c>
      <c r="B1421" s="1">
        <f t="shared" ref="B1421:D1421" si="1675">INDEX(A$6:A$221,$A1421)-A$1350</f>
        <v>-7.4285714285714344E-2</v>
      </c>
      <c r="C1421" s="1">
        <f t="shared" si="1675"/>
        <v>0.54285714285714293</v>
      </c>
      <c r="D1421" s="1">
        <f t="shared" si="1675"/>
        <v>-0.20285714285714276</v>
      </c>
      <c r="E1421" s="1">
        <f t="shared" si="1660"/>
        <v>-0.41298701298701296</v>
      </c>
      <c r="F1421" s="1">
        <f t="shared" si="1661"/>
        <v>0.17662337662337668</v>
      </c>
      <c r="G1421" s="1">
        <f t="shared" si="1662"/>
        <v>-0.61298701298701297</v>
      </c>
      <c r="H1421" s="1">
        <f t="shared" si="1663"/>
        <v>-0.40289855072463782</v>
      </c>
      <c r="I1421" s="1">
        <f t="shared" si="1664"/>
        <v>0.81739130434782603</v>
      </c>
      <c r="J1421" s="1">
        <f t="shared" si="1665"/>
        <v>-0.67536231884057973</v>
      </c>
      <c r="K1421" s="1">
        <f t="shared" si="1666"/>
        <v>0.34136326530612249</v>
      </c>
      <c r="L1421" s="1">
        <f t="shared" si="1667"/>
        <v>0.57750716815651881</v>
      </c>
      <c r="M1421" s="1">
        <f t="shared" si="1668"/>
        <v>1.2865700483091789</v>
      </c>
      <c r="N1421" s="1">
        <f t="shared" si="1669"/>
        <v>1</v>
      </c>
      <c r="O1421" s="1">
        <f t="shared" si="1670"/>
        <v>1</v>
      </c>
      <c r="P1421" s="1">
        <f t="shared" si="1671"/>
        <v>0</v>
      </c>
      <c r="Q1421" s="1">
        <f t="shared" si="1672"/>
        <v>0</v>
      </c>
      <c r="R1421" s="1">
        <f t="shared" si="1673"/>
        <v>0</v>
      </c>
    </row>
    <row r="1422" spans="1:18" hidden="1" x14ac:dyDescent="0.3">
      <c r="A1422" s="1">
        <f t="shared" si="1674"/>
        <v>68</v>
      </c>
      <c r="B1422" s="1">
        <f t="shared" ref="B1422:D1422" si="1676">INDEX(A$6:A$221,$A1422)-A$1350</f>
        <v>-7.4285714285714344E-2</v>
      </c>
      <c r="C1422" s="1">
        <f t="shared" si="1676"/>
        <v>0.54285714285714293</v>
      </c>
      <c r="D1422" s="1">
        <f t="shared" si="1676"/>
        <v>-2.8571428571427526E-3</v>
      </c>
      <c r="E1422" s="1">
        <f t="shared" si="1660"/>
        <v>-0.41298701298701296</v>
      </c>
      <c r="F1422" s="1">
        <f t="shared" si="1661"/>
        <v>0.17662337662337668</v>
      </c>
      <c r="G1422" s="1">
        <f t="shared" si="1662"/>
        <v>-0.41298701298701296</v>
      </c>
      <c r="H1422" s="1">
        <f t="shared" si="1663"/>
        <v>-0.40289855072463782</v>
      </c>
      <c r="I1422" s="1">
        <f t="shared" si="1664"/>
        <v>0.81739130434782603</v>
      </c>
      <c r="J1422" s="1">
        <f t="shared" si="1665"/>
        <v>-0.47536231884057972</v>
      </c>
      <c r="K1422" s="1">
        <f t="shared" si="1666"/>
        <v>0.3002204081632654</v>
      </c>
      <c r="L1422" s="1">
        <f t="shared" si="1667"/>
        <v>0.37231236296171355</v>
      </c>
      <c r="M1422" s="1">
        <f t="shared" si="1668"/>
        <v>1.0564251207729469</v>
      </c>
      <c r="N1422" s="1">
        <f t="shared" si="1669"/>
        <v>1</v>
      </c>
      <c r="O1422" s="1">
        <f t="shared" si="1670"/>
        <v>1</v>
      </c>
      <c r="P1422" s="1">
        <f t="shared" si="1671"/>
        <v>0</v>
      </c>
      <c r="Q1422" s="1">
        <f t="shared" si="1672"/>
        <v>0</v>
      </c>
      <c r="R1422" s="1">
        <f t="shared" si="1673"/>
        <v>0</v>
      </c>
    </row>
    <row r="1423" spans="1:18" hidden="1" x14ac:dyDescent="0.3">
      <c r="A1423" s="1">
        <f t="shared" si="1674"/>
        <v>69</v>
      </c>
      <c r="B1423" s="1">
        <f t="shared" ref="B1423:D1423" si="1677">INDEX(A$6:A$221,$A1423)-A$1350</f>
        <v>-7.4285714285714344E-2</v>
      </c>
      <c r="C1423" s="1">
        <f t="shared" si="1677"/>
        <v>0.54285714285714293</v>
      </c>
      <c r="D1423" s="1">
        <f t="shared" si="1677"/>
        <v>0.19714285714285726</v>
      </c>
      <c r="E1423" s="1">
        <f t="shared" si="1660"/>
        <v>-0.41298701298701296</v>
      </c>
      <c r="F1423" s="1">
        <f t="shared" si="1661"/>
        <v>0.17662337662337668</v>
      </c>
      <c r="G1423" s="1">
        <f t="shared" si="1662"/>
        <v>-0.21298701298701295</v>
      </c>
      <c r="H1423" s="1">
        <f t="shared" si="1663"/>
        <v>-0.40289855072463782</v>
      </c>
      <c r="I1423" s="1">
        <f t="shared" si="1664"/>
        <v>0.81739130434782603</v>
      </c>
      <c r="J1423" s="1">
        <f t="shared" si="1665"/>
        <v>-0.27536231884057971</v>
      </c>
      <c r="K1423" s="1">
        <f t="shared" si="1666"/>
        <v>0.33907755102040832</v>
      </c>
      <c r="L1423" s="1">
        <f t="shared" si="1667"/>
        <v>0.24711755776690836</v>
      </c>
      <c r="M1423" s="1">
        <f t="shared" si="1668"/>
        <v>0.90628019323671505</v>
      </c>
      <c r="N1423" s="1">
        <f t="shared" si="1669"/>
        <v>2</v>
      </c>
      <c r="O1423" s="1">
        <f t="shared" si="1670"/>
        <v>0</v>
      </c>
      <c r="P1423" s="1">
        <f t="shared" si="1671"/>
        <v>1</v>
      </c>
      <c r="Q1423" s="1">
        <f t="shared" si="1672"/>
        <v>0</v>
      </c>
      <c r="R1423" s="1">
        <f t="shared" si="1673"/>
        <v>0</v>
      </c>
    </row>
    <row r="1424" spans="1:18" hidden="1" x14ac:dyDescent="0.3">
      <c r="A1424" s="1">
        <f t="shared" si="1674"/>
        <v>70</v>
      </c>
      <c r="B1424" s="1">
        <f t="shared" ref="B1424:D1424" si="1678">INDEX(A$6:A$221,$A1424)-A$1350</f>
        <v>-7.4285714285714344E-2</v>
      </c>
      <c r="C1424" s="1">
        <f t="shared" si="1678"/>
        <v>0.54285714285714293</v>
      </c>
      <c r="D1424" s="1">
        <f t="shared" si="1678"/>
        <v>0.39714285714285735</v>
      </c>
      <c r="E1424" s="1">
        <f t="shared" si="1660"/>
        <v>-0.41298701298701296</v>
      </c>
      <c r="F1424" s="1">
        <f t="shared" si="1661"/>
        <v>0.17662337662337668</v>
      </c>
      <c r="G1424" s="1">
        <f t="shared" si="1662"/>
        <v>-1.298701298701288E-2</v>
      </c>
      <c r="H1424" s="1">
        <f t="shared" si="1663"/>
        <v>-0.40289855072463782</v>
      </c>
      <c r="I1424" s="1">
        <f t="shared" si="1664"/>
        <v>0.81739130434782603</v>
      </c>
      <c r="J1424" s="1">
        <f t="shared" si="1665"/>
        <v>-7.5362318840579645E-2</v>
      </c>
      <c r="K1424" s="1">
        <f t="shared" si="1666"/>
        <v>0.45793469387755126</v>
      </c>
      <c r="L1424" s="1">
        <f t="shared" si="1667"/>
        <v>0.20192275257210318</v>
      </c>
      <c r="M1424" s="1">
        <f t="shared" si="1668"/>
        <v>0.83613526570048313</v>
      </c>
      <c r="N1424" s="1">
        <f t="shared" si="1669"/>
        <v>2</v>
      </c>
      <c r="O1424" s="1">
        <f t="shared" si="1670"/>
        <v>0</v>
      </c>
      <c r="P1424" s="1">
        <f t="shared" si="1671"/>
        <v>1</v>
      </c>
      <c r="Q1424" s="1">
        <f t="shared" si="1672"/>
        <v>0</v>
      </c>
      <c r="R1424" s="1">
        <f t="shared" si="1673"/>
        <v>0</v>
      </c>
    </row>
    <row r="1425" spans="1:18" hidden="1" x14ac:dyDescent="0.3">
      <c r="A1425" s="1">
        <f t="shared" si="1674"/>
        <v>71</v>
      </c>
      <c r="B1425" s="1">
        <f t="shared" ref="B1425:D1425" si="1679">INDEX(A$6:A$221,$A1425)-A$1350</f>
        <v>-7.4285714285714344E-2</v>
      </c>
      <c r="C1425" s="1">
        <f t="shared" si="1679"/>
        <v>0.54285714285714293</v>
      </c>
      <c r="D1425" s="1">
        <f t="shared" si="1679"/>
        <v>0.59714285714285742</v>
      </c>
      <c r="E1425" s="1">
        <f t="shared" si="1660"/>
        <v>-0.41298701298701296</v>
      </c>
      <c r="F1425" s="1">
        <f t="shared" si="1661"/>
        <v>0.17662337662337668</v>
      </c>
      <c r="G1425" s="1">
        <f t="shared" si="1662"/>
        <v>0.18701298701298719</v>
      </c>
      <c r="H1425" s="1">
        <f t="shared" si="1663"/>
        <v>-0.40289855072463782</v>
      </c>
      <c r="I1425" s="1">
        <f t="shared" si="1664"/>
        <v>0.81739130434782603</v>
      </c>
      <c r="J1425" s="1">
        <f t="shared" si="1665"/>
        <v>0.12463768115942042</v>
      </c>
      <c r="K1425" s="1">
        <f t="shared" si="1666"/>
        <v>0.65679183673469432</v>
      </c>
      <c r="L1425" s="1">
        <f t="shared" si="1667"/>
        <v>0.23672794737729808</v>
      </c>
      <c r="M1425" s="1">
        <f t="shared" si="1668"/>
        <v>0.84599033816425129</v>
      </c>
      <c r="N1425" s="1">
        <f t="shared" si="1669"/>
        <v>2</v>
      </c>
      <c r="O1425" s="1">
        <f t="shared" si="1670"/>
        <v>0</v>
      </c>
      <c r="P1425" s="1">
        <f t="shared" si="1671"/>
        <v>1</v>
      </c>
      <c r="Q1425" s="1">
        <f t="shared" si="1672"/>
        <v>0</v>
      </c>
      <c r="R1425" s="1">
        <f t="shared" si="1673"/>
        <v>0</v>
      </c>
    </row>
    <row r="1426" spans="1:18" hidden="1" x14ac:dyDescent="0.3">
      <c r="A1426" s="1">
        <f t="shared" si="1674"/>
        <v>72</v>
      </c>
      <c r="B1426" s="1">
        <f t="shared" ref="B1426:D1426" si="1680">INDEX(A$6:A$221,$A1426)-A$1350</f>
        <v>-7.4285714285714344E-2</v>
      </c>
      <c r="C1426" s="1">
        <f t="shared" si="1680"/>
        <v>0.54285714285714293</v>
      </c>
      <c r="D1426" s="1">
        <f t="shared" si="1680"/>
        <v>0.79714285714285749</v>
      </c>
      <c r="E1426" s="1">
        <f t="shared" si="1660"/>
        <v>-0.41298701298701296</v>
      </c>
      <c r="F1426" s="1">
        <f t="shared" si="1661"/>
        <v>0.17662337662337668</v>
      </c>
      <c r="G1426" s="1">
        <f t="shared" si="1662"/>
        <v>0.38701298701298725</v>
      </c>
      <c r="H1426" s="1">
        <f t="shared" si="1663"/>
        <v>-0.40289855072463782</v>
      </c>
      <c r="I1426" s="1">
        <f t="shared" si="1664"/>
        <v>0.81739130434782603</v>
      </c>
      <c r="J1426" s="1">
        <f t="shared" si="1665"/>
        <v>0.32463768115942049</v>
      </c>
      <c r="K1426" s="1">
        <f t="shared" si="1666"/>
        <v>0.93564897959183735</v>
      </c>
      <c r="L1426" s="1">
        <f t="shared" si="1667"/>
        <v>0.35153314218249299</v>
      </c>
      <c r="M1426" s="1">
        <f t="shared" si="1668"/>
        <v>0.93584541062801951</v>
      </c>
      <c r="N1426" s="1">
        <f t="shared" si="1669"/>
        <v>2</v>
      </c>
      <c r="O1426" s="1">
        <f t="shared" si="1670"/>
        <v>0</v>
      </c>
      <c r="P1426" s="1">
        <f t="shared" si="1671"/>
        <v>1</v>
      </c>
      <c r="Q1426" s="1">
        <f t="shared" si="1672"/>
        <v>0</v>
      </c>
      <c r="R1426" s="1">
        <f t="shared" si="1673"/>
        <v>0</v>
      </c>
    </row>
    <row r="1427" spans="1:18" hidden="1" x14ac:dyDescent="0.3">
      <c r="A1427" s="1">
        <f t="shared" si="1674"/>
        <v>73</v>
      </c>
      <c r="B1427" s="1">
        <f t="shared" ref="B1427:D1427" si="1681">INDEX(A$6:A$221,$A1427)-A$1350</f>
        <v>0.12571428571428567</v>
      </c>
      <c r="C1427" s="1">
        <f t="shared" si="1681"/>
        <v>-0.45714285714285707</v>
      </c>
      <c r="D1427" s="1">
        <f t="shared" si="1681"/>
        <v>-0.20285714285714276</v>
      </c>
      <c r="E1427" s="1">
        <f t="shared" si="1660"/>
        <v>-0.21298701298701295</v>
      </c>
      <c r="F1427" s="1">
        <f t="shared" si="1661"/>
        <v>-0.82337662337662332</v>
      </c>
      <c r="G1427" s="1">
        <f t="shared" si="1662"/>
        <v>-0.61298701298701297</v>
      </c>
      <c r="H1427" s="1">
        <f t="shared" si="1663"/>
        <v>-0.20289855072463781</v>
      </c>
      <c r="I1427" s="1">
        <f t="shared" si="1664"/>
        <v>-0.18260869565217397</v>
      </c>
      <c r="J1427" s="1">
        <f t="shared" si="1665"/>
        <v>-0.67536231884057973</v>
      </c>
      <c r="K1427" s="1">
        <f t="shared" si="1666"/>
        <v>0.26593469387755087</v>
      </c>
      <c r="L1427" s="1">
        <f t="shared" si="1667"/>
        <v>1.0990656097149603</v>
      </c>
      <c r="M1427" s="1">
        <f t="shared" si="1668"/>
        <v>0.53062801932367154</v>
      </c>
      <c r="N1427" s="1">
        <f t="shared" si="1669"/>
        <v>1</v>
      </c>
      <c r="O1427" s="1">
        <f t="shared" si="1670"/>
        <v>1</v>
      </c>
      <c r="P1427" s="1">
        <f t="shared" si="1671"/>
        <v>0</v>
      </c>
      <c r="Q1427" s="1">
        <f t="shared" si="1672"/>
        <v>0</v>
      </c>
      <c r="R1427" s="1">
        <f t="shared" si="1673"/>
        <v>0</v>
      </c>
    </row>
    <row r="1428" spans="1:18" hidden="1" x14ac:dyDescent="0.3">
      <c r="A1428" s="1">
        <f t="shared" si="1674"/>
        <v>74</v>
      </c>
      <c r="B1428" s="1">
        <f t="shared" ref="B1428:D1428" si="1682">INDEX(A$6:A$221,$A1428)-A$1350</f>
        <v>0.12571428571428567</v>
      </c>
      <c r="C1428" s="1">
        <f t="shared" si="1682"/>
        <v>-0.45714285714285707</v>
      </c>
      <c r="D1428" s="1">
        <f t="shared" si="1682"/>
        <v>-2.8571428571427526E-3</v>
      </c>
      <c r="E1428" s="1">
        <f t="shared" si="1660"/>
        <v>-0.21298701298701295</v>
      </c>
      <c r="F1428" s="1">
        <f t="shared" si="1661"/>
        <v>-0.82337662337662332</v>
      </c>
      <c r="G1428" s="1">
        <f t="shared" si="1662"/>
        <v>-0.41298701298701296</v>
      </c>
      <c r="H1428" s="1">
        <f t="shared" si="1663"/>
        <v>-0.20289855072463781</v>
      </c>
      <c r="I1428" s="1">
        <f t="shared" si="1664"/>
        <v>-0.18260869565217397</v>
      </c>
      <c r="J1428" s="1">
        <f t="shared" si="1665"/>
        <v>-0.47536231884057972</v>
      </c>
      <c r="K1428" s="1">
        <f t="shared" si="1666"/>
        <v>0.22479183673469377</v>
      </c>
      <c r="L1428" s="1">
        <f t="shared" si="1667"/>
        <v>0.89387080452015499</v>
      </c>
      <c r="M1428" s="1">
        <f t="shared" si="1668"/>
        <v>0.3004830917874397</v>
      </c>
      <c r="N1428" s="1">
        <f t="shared" si="1669"/>
        <v>1</v>
      </c>
      <c r="O1428" s="1">
        <f t="shared" si="1670"/>
        <v>1</v>
      </c>
      <c r="P1428" s="1">
        <f t="shared" si="1671"/>
        <v>0</v>
      </c>
      <c r="Q1428" s="1">
        <f t="shared" si="1672"/>
        <v>0</v>
      </c>
      <c r="R1428" s="1">
        <f t="shared" si="1673"/>
        <v>0</v>
      </c>
    </row>
    <row r="1429" spans="1:18" hidden="1" x14ac:dyDescent="0.3">
      <c r="A1429" s="1">
        <f t="shared" si="1674"/>
        <v>75</v>
      </c>
      <c r="B1429" s="1">
        <f t="shared" ref="B1429:D1429" si="1683">INDEX(A$6:A$221,$A1429)-A$1350</f>
        <v>0.12571428571428567</v>
      </c>
      <c r="C1429" s="1">
        <f t="shared" si="1683"/>
        <v>-0.45714285714285707</v>
      </c>
      <c r="D1429" s="1">
        <f t="shared" si="1683"/>
        <v>0.19714285714285726</v>
      </c>
      <c r="E1429" s="1">
        <f t="shared" si="1660"/>
        <v>-0.21298701298701295</v>
      </c>
      <c r="F1429" s="1">
        <f t="shared" si="1661"/>
        <v>-0.82337662337662332</v>
      </c>
      <c r="G1429" s="1">
        <f t="shared" si="1662"/>
        <v>-0.21298701298701295</v>
      </c>
      <c r="H1429" s="1">
        <f t="shared" si="1663"/>
        <v>-0.20289855072463781</v>
      </c>
      <c r="I1429" s="1">
        <f t="shared" si="1664"/>
        <v>-0.18260869565217397</v>
      </c>
      <c r="J1429" s="1">
        <f t="shared" si="1665"/>
        <v>-0.27536231884057971</v>
      </c>
      <c r="K1429" s="1">
        <f t="shared" si="1666"/>
        <v>0.2636489795918367</v>
      </c>
      <c r="L1429" s="1">
        <f t="shared" si="1667"/>
        <v>0.7686759993253498</v>
      </c>
      <c r="M1429" s="1">
        <f t="shared" si="1668"/>
        <v>0.15033816425120777</v>
      </c>
      <c r="N1429" s="1">
        <f t="shared" si="1669"/>
        <v>3</v>
      </c>
      <c r="O1429" s="1">
        <f t="shared" si="1670"/>
        <v>0</v>
      </c>
      <c r="P1429" s="1">
        <f t="shared" si="1671"/>
        <v>0</v>
      </c>
      <c r="Q1429" s="1">
        <f t="shared" si="1672"/>
        <v>1</v>
      </c>
      <c r="R1429" s="1">
        <f t="shared" si="1673"/>
        <v>0</v>
      </c>
    </row>
    <row r="1430" spans="1:18" hidden="1" x14ac:dyDescent="0.3">
      <c r="A1430" s="1">
        <f t="shared" si="1674"/>
        <v>76</v>
      </c>
      <c r="B1430" s="1">
        <f t="shared" ref="B1430:D1430" si="1684">INDEX(A$6:A$221,$A1430)-A$1350</f>
        <v>0.12571428571428567</v>
      </c>
      <c r="C1430" s="1">
        <f t="shared" si="1684"/>
        <v>-0.45714285714285707</v>
      </c>
      <c r="D1430" s="1">
        <f t="shared" si="1684"/>
        <v>0.39714285714285735</v>
      </c>
      <c r="E1430" s="1">
        <f t="shared" si="1660"/>
        <v>-0.21298701298701295</v>
      </c>
      <c r="F1430" s="1">
        <f t="shared" si="1661"/>
        <v>-0.82337662337662332</v>
      </c>
      <c r="G1430" s="1">
        <f t="shared" si="1662"/>
        <v>-1.298701298701288E-2</v>
      </c>
      <c r="H1430" s="1">
        <f t="shared" si="1663"/>
        <v>-0.20289855072463781</v>
      </c>
      <c r="I1430" s="1">
        <f t="shared" si="1664"/>
        <v>-0.18260869565217397</v>
      </c>
      <c r="J1430" s="1">
        <f t="shared" si="1665"/>
        <v>-7.5362318840579645E-2</v>
      </c>
      <c r="K1430" s="1">
        <f t="shared" si="1666"/>
        <v>0.38250612244897964</v>
      </c>
      <c r="L1430" s="1">
        <f t="shared" si="1667"/>
        <v>0.72348119413054468</v>
      </c>
      <c r="M1430" s="1">
        <f t="shared" si="1668"/>
        <v>8.0193236714975899E-2</v>
      </c>
      <c r="N1430" s="1">
        <f t="shared" si="1669"/>
        <v>3</v>
      </c>
      <c r="O1430" s="1">
        <f t="shared" si="1670"/>
        <v>0</v>
      </c>
      <c r="P1430" s="1">
        <f t="shared" si="1671"/>
        <v>0</v>
      </c>
      <c r="Q1430" s="1">
        <f t="shared" si="1672"/>
        <v>1</v>
      </c>
      <c r="R1430" s="1">
        <f t="shared" si="1673"/>
        <v>0</v>
      </c>
    </row>
    <row r="1431" spans="1:18" hidden="1" x14ac:dyDescent="0.3">
      <c r="A1431" s="1">
        <f t="shared" si="1674"/>
        <v>77</v>
      </c>
      <c r="B1431" s="1">
        <f t="shared" ref="B1431:D1431" si="1685">INDEX(A$6:A$221,$A1431)-A$1350</f>
        <v>0.12571428571428567</v>
      </c>
      <c r="C1431" s="1">
        <f t="shared" si="1685"/>
        <v>-0.45714285714285707</v>
      </c>
      <c r="D1431" s="1">
        <f t="shared" si="1685"/>
        <v>0.59714285714285742</v>
      </c>
      <c r="E1431" s="1">
        <f t="shared" si="1660"/>
        <v>-0.21298701298701295</v>
      </c>
      <c r="F1431" s="1">
        <f t="shared" si="1661"/>
        <v>-0.82337662337662332</v>
      </c>
      <c r="G1431" s="1">
        <f t="shared" si="1662"/>
        <v>0.18701298701298719</v>
      </c>
      <c r="H1431" s="1">
        <f t="shared" si="1663"/>
        <v>-0.20289855072463781</v>
      </c>
      <c r="I1431" s="1">
        <f t="shared" si="1664"/>
        <v>-0.18260869565217397</v>
      </c>
      <c r="J1431" s="1">
        <f t="shared" si="1665"/>
        <v>0.12463768115942042</v>
      </c>
      <c r="K1431" s="1">
        <f t="shared" si="1666"/>
        <v>0.5813632653061227</v>
      </c>
      <c r="L1431" s="1">
        <f t="shared" si="1667"/>
        <v>0.75828638893573952</v>
      </c>
      <c r="M1431" s="1">
        <f t="shared" si="1668"/>
        <v>9.0048309178744054E-2</v>
      </c>
      <c r="N1431" s="1">
        <f t="shared" si="1669"/>
        <v>3</v>
      </c>
      <c r="O1431" s="1">
        <f t="shared" si="1670"/>
        <v>0</v>
      </c>
      <c r="P1431" s="1">
        <f t="shared" si="1671"/>
        <v>0</v>
      </c>
      <c r="Q1431" s="1">
        <f t="shared" si="1672"/>
        <v>1</v>
      </c>
      <c r="R1431" s="1">
        <f t="shared" si="1673"/>
        <v>0</v>
      </c>
    </row>
    <row r="1432" spans="1:18" hidden="1" x14ac:dyDescent="0.3">
      <c r="A1432" s="1">
        <f t="shared" si="1674"/>
        <v>78</v>
      </c>
      <c r="B1432" s="1">
        <f t="shared" ref="B1432:D1432" si="1686">INDEX(A$6:A$221,$A1432)-A$1350</f>
        <v>0.12571428571428567</v>
      </c>
      <c r="C1432" s="1">
        <f t="shared" si="1686"/>
        <v>-0.45714285714285707</v>
      </c>
      <c r="D1432" s="1">
        <f t="shared" si="1686"/>
        <v>0.79714285714285749</v>
      </c>
      <c r="E1432" s="1">
        <f t="shared" si="1660"/>
        <v>-0.21298701298701295</v>
      </c>
      <c r="F1432" s="1">
        <f t="shared" si="1661"/>
        <v>-0.82337662337662332</v>
      </c>
      <c r="G1432" s="1">
        <f t="shared" si="1662"/>
        <v>0.38701298701298725</v>
      </c>
      <c r="H1432" s="1">
        <f t="shared" si="1663"/>
        <v>-0.20289855072463781</v>
      </c>
      <c r="I1432" s="1">
        <f t="shared" si="1664"/>
        <v>-0.18260869565217397</v>
      </c>
      <c r="J1432" s="1">
        <f t="shared" si="1665"/>
        <v>0.32463768115942049</v>
      </c>
      <c r="K1432" s="1">
        <f t="shared" si="1666"/>
        <v>0.86022040816326573</v>
      </c>
      <c r="L1432" s="1">
        <f t="shared" si="1667"/>
        <v>0.87309158374093443</v>
      </c>
      <c r="M1432" s="1">
        <f t="shared" si="1668"/>
        <v>0.17990338164251227</v>
      </c>
      <c r="N1432" s="1">
        <f t="shared" si="1669"/>
        <v>3</v>
      </c>
      <c r="O1432" s="1">
        <f t="shared" si="1670"/>
        <v>0</v>
      </c>
      <c r="P1432" s="1">
        <f t="shared" si="1671"/>
        <v>0</v>
      </c>
      <c r="Q1432" s="1">
        <f t="shared" si="1672"/>
        <v>1</v>
      </c>
      <c r="R1432" s="1">
        <f t="shared" si="1673"/>
        <v>0</v>
      </c>
    </row>
    <row r="1433" spans="1:18" hidden="1" x14ac:dyDescent="0.3">
      <c r="A1433" s="1">
        <f t="shared" si="1674"/>
        <v>79</v>
      </c>
      <c r="B1433" s="1">
        <f t="shared" ref="B1433:D1433" si="1687">INDEX(A$6:A$221,$A1433)-A$1350</f>
        <v>0.12571428571428567</v>
      </c>
      <c r="C1433" s="1">
        <f t="shared" si="1687"/>
        <v>-0.25714285714285706</v>
      </c>
      <c r="D1433" s="1">
        <f t="shared" si="1687"/>
        <v>-0.20285714285714276</v>
      </c>
      <c r="E1433" s="1">
        <f t="shared" si="1660"/>
        <v>-0.21298701298701295</v>
      </c>
      <c r="F1433" s="1">
        <f t="shared" si="1661"/>
        <v>-0.62337662337662336</v>
      </c>
      <c r="G1433" s="1">
        <f t="shared" si="1662"/>
        <v>-0.61298701298701297</v>
      </c>
      <c r="H1433" s="1">
        <f t="shared" si="1663"/>
        <v>-0.20289855072463781</v>
      </c>
      <c r="I1433" s="1">
        <f t="shared" si="1664"/>
        <v>1.7391304347826042E-2</v>
      </c>
      <c r="J1433" s="1">
        <f t="shared" si="1665"/>
        <v>-0.67536231884057973</v>
      </c>
      <c r="K1433" s="1">
        <f t="shared" si="1666"/>
        <v>0.12307755102040807</v>
      </c>
      <c r="L1433" s="1">
        <f t="shared" si="1667"/>
        <v>0.80971496036431101</v>
      </c>
      <c r="M1433" s="1">
        <f t="shared" si="1668"/>
        <v>0.49758454106280198</v>
      </c>
      <c r="N1433" s="1">
        <f t="shared" si="1669"/>
        <v>1</v>
      </c>
      <c r="O1433" s="1">
        <f t="shared" si="1670"/>
        <v>1</v>
      </c>
      <c r="P1433" s="1">
        <f t="shared" si="1671"/>
        <v>0</v>
      </c>
      <c r="Q1433" s="1">
        <f t="shared" si="1672"/>
        <v>0</v>
      </c>
      <c r="R1433" s="1">
        <f t="shared" si="1673"/>
        <v>0</v>
      </c>
    </row>
    <row r="1434" spans="1:18" hidden="1" x14ac:dyDescent="0.3">
      <c r="A1434" s="1">
        <f t="shared" si="1674"/>
        <v>80</v>
      </c>
      <c r="B1434" s="1">
        <f t="shared" ref="B1434:D1434" si="1688">INDEX(A$6:A$221,$A1434)-A$1350</f>
        <v>0.12571428571428567</v>
      </c>
      <c r="C1434" s="1">
        <f t="shared" si="1688"/>
        <v>-0.25714285714285706</v>
      </c>
      <c r="D1434" s="1">
        <f t="shared" si="1688"/>
        <v>-2.8571428571427526E-3</v>
      </c>
      <c r="E1434" s="1">
        <f t="shared" si="1660"/>
        <v>-0.21298701298701295</v>
      </c>
      <c r="F1434" s="1">
        <f t="shared" si="1661"/>
        <v>-0.62337662337662336</v>
      </c>
      <c r="G1434" s="1">
        <f t="shared" si="1662"/>
        <v>-0.41298701298701296</v>
      </c>
      <c r="H1434" s="1">
        <f t="shared" si="1663"/>
        <v>-0.20289855072463781</v>
      </c>
      <c r="I1434" s="1">
        <f t="shared" si="1664"/>
        <v>1.7391304347826042E-2</v>
      </c>
      <c r="J1434" s="1">
        <f t="shared" si="1665"/>
        <v>-0.47536231884057972</v>
      </c>
      <c r="K1434" s="1">
        <f t="shared" si="1666"/>
        <v>8.1934693877550965E-2</v>
      </c>
      <c r="L1434" s="1">
        <f t="shared" si="1667"/>
        <v>0.60452015516950575</v>
      </c>
      <c r="M1434" s="1">
        <f t="shared" si="1668"/>
        <v>0.26743961352657009</v>
      </c>
      <c r="N1434" s="1">
        <f t="shared" si="1669"/>
        <v>1</v>
      </c>
      <c r="O1434" s="1">
        <f t="shared" si="1670"/>
        <v>1</v>
      </c>
      <c r="P1434" s="1">
        <f t="shared" si="1671"/>
        <v>0</v>
      </c>
      <c r="Q1434" s="1">
        <f t="shared" si="1672"/>
        <v>0</v>
      </c>
      <c r="R1434" s="1">
        <f t="shared" si="1673"/>
        <v>0</v>
      </c>
    </row>
    <row r="1435" spans="1:18" hidden="1" x14ac:dyDescent="0.3">
      <c r="A1435" s="1">
        <f t="shared" si="1674"/>
        <v>81</v>
      </c>
      <c r="B1435" s="1">
        <f t="shared" ref="B1435:D1435" si="1689">INDEX(A$6:A$221,$A1435)-A$1350</f>
        <v>0.12571428571428567</v>
      </c>
      <c r="C1435" s="1">
        <f t="shared" si="1689"/>
        <v>-0.25714285714285706</v>
      </c>
      <c r="D1435" s="1">
        <f t="shared" si="1689"/>
        <v>0.19714285714285726</v>
      </c>
      <c r="E1435" s="1">
        <f t="shared" si="1660"/>
        <v>-0.21298701298701295</v>
      </c>
      <c r="F1435" s="1">
        <f t="shared" si="1661"/>
        <v>-0.62337662337662336</v>
      </c>
      <c r="G1435" s="1">
        <f t="shared" si="1662"/>
        <v>-0.21298701298701295</v>
      </c>
      <c r="H1435" s="1">
        <f t="shared" si="1663"/>
        <v>-0.20289855072463781</v>
      </c>
      <c r="I1435" s="1">
        <f t="shared" si="1664"/>
        <v>1.7391304347826042E-2</v>
      </c>
      <c r="J1435" s="1">
        <f t="shared" si="1665"/>
        <v>-0.27536231884057971</v>
      </c>
      <c r="K1435" s="1">
        <f t="shared" si="1666"/>
        <v>0.12079183673469387</v>
      </c>
      <c r="L1435" s="1">
        <f t="shared" si="1667"/>
        <v>0.47932534997470061</v>
      </c>
      <c r="M1435" s="1">
        <f t="shared" si="1668"/>
        <v>0.11729468599033821</v>
      </c>
      <c r="N1435" s="1">
        <f t="shared" si="1669"/>
        <v>3</v>
      </c>
      <c r="O1435" s="1">
        <f t="shared" si="1670"/>
        <v>0</v>
      </c>
      <c r="P1435" s="1">
        <f t="shared" si="1671"/>
        <v>0</v>
      </c>
      <c r="Q1435" s="1">
        <f t="shared" si="1672"/>
        <v>1</v>
      </c>
      <c r="R1435" s="1">
        <f t="shared" si="1673"/>
        <v>1</v>
      </c>
    </row>
    <row r="1436" spans="1:18" hidden="1" x14ac:dyDescent="0.3">
      <c r="A1436" s="1">
        <f t="shared" si="1674"/>
        <v>82</v>
      </c>
      <c r="B1436" s="1">
        <f t="shared" ref="B1436:D1436" si="1690">INDEX(A$6:A$221,$A1436)-A$1350</f>
        <v>0.12571428571428567</v>
      </c>
      <c r="C1436" s="1">
        <f t="shared" si="1690"/>
        <v>-0.25714285714285706</v>
      </c>
      <c r="D1436" s="1">
        <f t="shared" si="1690"/>
        <v>0.39714285714285735</v>
      </c>
      <c r="E1436" s="1">
        <f t="shared" si="1660"/>
        <v>-0.21298701298701295</v>
      </c>
      <c r="F1436" s="1">
        <f t="shared" si="1661"/>
        <v>-0.62337662337662336</v>
      </c>
      <c r="G1436" s="1">
        <f t="shared" si="1662"/>
        <v>-1.298701298701288E-2</v>
      </c>
      <c r="H1436" s="1">
        <f t="shared" si="1663"/>
        <v>-0.20289855072463781</v>
      </c>
      <c r="I1436" s="1">
        <f t="shared" si="1664"/>
        <v>1.7391304347826042E-2</v>
      </c>
      <c r="J1436" s="1">
        <f t="shared" si="1665"/>
        <v>-7.5362318840579645E-2</v>
      </c>
      <c r="K1436" s="1">
        <f t="shared" si="1666"/>
        <v>0.23964897959183684</v>
      </c>
      <c r="L1436" s="1">
        <f t="shared" si="1667"/>
        <v>0.43413054477989543</v>
      </c>
      <c r="M1436" s="1">
        <f t="shared" si="1668"/>
        <v>4.7149758454106315E-2</v>
      </c>
      <c r="N1436" s="1">
        <f t="shared" si="1669"/>
        <v>3</v>
      </c>
      <c r="O1436" s="1">
        <f t="shared" si="1670"/>
        <v>0</v>
      </c>
      <c r="P1436" s="1">
        <f t="shared" si="1671"/>
        <v>0</v>
      </c>
      <c r="Q1436" s="1">
        <f t="shared" si="1672"/>
        <v>1</v>
      </c>
      <c r="R1436" s="1">
        <f t="shared" si="1673"/>
        <v>0</v>
      </c>
    </row>
    <row r="1437" spans="1:18" hidden="1" x14ac:dyDescent="0.3">
      <c r="A1437" s="1">
        <f t="shared" si="1674"/>
        <v>83</v>
      </c>
      <c r="B1437" s="1">
        <f t="shared" ref="B1437:D1437" si="1691">INDEX(A$6:A$221,$A1437)-A$1350</f>
        <v>0.12571428571428567</v>
      </c>
      <c r="C1437" s="1">
        <f t="shared" si="1691"/>
        <v>-0.25714285714285706</v>
      </c>
      <c r="D1437" s="1">
        <f t="shared" si="1691"/>
        <v>0.59714285714285742</v>
      </c>
      <c r="E1437" s="1">
        <f t="shared" si="1660"/>
        <v>-0.21298701298701295</v>
      </c>
      <c r="F1437" s="1">
        <f t="shared" si="1661"/>
        <v>-0.62337662337662336</v>
      </c>
      <c r="G1437" s="1">
        <f t="shared" si="1662"/>
        <v>0.18701298701298719</v>
      </c>
      <c r="H1437" s="1">
        <f t="shared" si="1663"/>
        <v>-0.20289855072463781</v>
      </c>
      <c r="I1437" s="1">
        <f t="shared" si="1664"/>
        <v>1.7391304347826042E-2</v>
      </c>
      <c r="J1437" s="1">
        <f t="shared" si="1665"/>
        <v>0.12463768115942042</v>
      </c>
      <c r="K1437" s="1">
        <f t="shared" si="1666"/>
        <v>0.43850612244897991</v>
      </c>
      <c r="L1437" s="1">
        <f t="shared" si="1667"/>
        <v>0.46893573958509027</v>
      </c>
      <c r="M1437" s="1">
        <f t="shared" si="1668"/>
        <v>5.7004830917874477E-2</v>
      </c>
      <c r="N1437" s="1">
        <f t="shared" si="1669"/>
        <v>3</v>
      </c>
      <c r="O1437" s="1">
        <f t="shared" si="1670"/>
        <v>0</v>
      </c>
      <c r="P1437" s="1">
        <f t="shared" si="1671"/>
        <v>0</v>
      </c>
      <c r="Q1437" s="1">
        <f t="shared" si="1672"/>
        <v>1</v>
      </c>
      <c r="R1437" s="1">
        <f t="shared" si="1673"/>
        <v>0</v>
      </c>
    </row>
    <row r="1438" spans="1:18" hidden="1" x14ac:dyDescent="0.3">
      <c r="A1438" s="1">
        <f t="shared" si="1674"/>
        <v>84</v>
      </c>
      <c r="B1438" s="1">
        <f t="shared" ref="B1438:D1438" si="1692">INDEX(A$6:A$221,$A1438)-A$1350</f>
        <v>0.12571428571428567</v>
      </c>
      <c r="C1438" s="1">
        <f t="shared" si="1692"/>
        <v>-0.25714285714285706</v>
      </c>
      <c r="D1438" s="1">
        <f t="shared" si="1692"/>
        <v>0.79714285714285749</v>
      </c>
      <c r="E1438" s="1">
        <f t="shared" si="1660"/>
        <v>-0.21298701298701295</v>
      </c>
      <c r="F1438" s="1">
        <f t="shared" si="1661"/>
        <v>-0.62337662337662336</v>
      </c>
      <c r="G1438" s="1">
        <f t="shared" si="1662"/>
        <v>0.38701298701298725</v>
      </c>
      <c r="H1438" s="1">
        <f t="shared" si="1663"/>
        <v>-0.20289855072463781</v>
      </c>
      <c r="I1438" s="1">
        <f t="shared" si="1664"/>
        <v>1.7391304347826042E-2</v>
      </c>
      <c r="J1438" s="1">
        <f t="shared" si="1665"/>
        <v>0.32463768115942049</v>
      </c>
      <c r="K1438" s="1">
        <f t="shared" si="1666"/>
        <v>0.71736326530612293</v>
      </c>
      <c r="L1438" s="1">
        <f t="shared" si="1667"/>
        <v>0.58374093439028518</v>
      </c>
      <c r="M1438" s="1">
        <f t="shared" si="1668"/>
        <v>0.14685990338164268</v>
      </c>
      <c r="N1438" s="1">
        <f t="shared" si="1669"/>
        <v>3</v>
      </c>
      <c r="O1438" s="1">
        <f t="shared" si="1670"/>
        <v>0</v>
      </c>
      <c r="P1438" s="1">
        <f t="shared" si="1671"/>
        <v>0</v>
      </c>
      <c r="Q1438" s="1">
        <f t="shared" si="1672"/>
        <v>1</v>
      </c>
      <c r="R1438" s="1">
        <f t="shared" si="1673"/>
        <v>0</v>
      </c>
    </row>
    <row r="1439" spans="1:18" hidden="1" x14ac:dyDescent="0.3">
      <c r="A1439" s="1">
        <f t="shared" si="1674"/>
        <v>85</v>
      </c>
      <c r="B1439" s="1">
        <f t="shared" ref="B1439:D1439" si="1693">INDEX(A$6:A$221,$A1439)-A$1350</f>
        <v>0.12571428571428567</v>
      </c>
      <c r="C1439" s="1">
        <f t="shared" si="1693"/>
        <v>-5.7142857142857051E-2</v>
      </c>
      <c r="D1439" s="1">
        <f t="shared" si="1693"/>
        <v>-0.20285714285714276</v>
      </c>
      <c r="E1439" s="1">
        <f t="shared" si="1660"/>
        <v>-0.21298701298701295</v>
      </c>
      <c r="F1439" s="1">
        <f t="shared" si="1661"/>
        <v>-0.4233766233766233</v>
      </c>
      <c r="G1439" s="1">
        <f t="shared" si="1662"/>
        <v>-0.61298701298701297</v>
      </c>
      <c r="H1439" s="1">
        <f t="shared" si="1663"/>
        <v>-0.20289855072463781</v>
      </c>
      <c r="I1439" s="1">
        <f t="shared" si="1664"/>
        <v>0.21739130434782605</v>
      </c>
      <c r="J1439" s="1">
        <f t="shared" si="1665"/>
        <v>-0.67536231884057973</v>
      </c>
      <c r="K1439" s="1">
        <f t="shared" si="1666"/>
        <v>6.0220408163265252E-2</v>
      </c>
      <c r="L1439" s="1">
        <f t="shared" si="1667"/>
        <v>0.60036431101366161</v>
      </c>
      <c r="M1439" s="1">
        <f t="shared" si="1668"/>
        <v>0.54454106280193237</v>
      </c>
      <c r="N1439" s="1">
        <f t="shared" si="1669"/>
        <v>1</v>
      </c>
      <c r="O1439" s="1">
        <f t="shared" si="1670"/>
        <v>1</v>
      </c>
      <c r="P1439" s="1">
        <f t="shared" si="1671"/>
        <v>0</v>
      </c>
      <c r="Q1439" s="1">
        <f t="shared" si="1672"/>
        <v>0</v>
      </c>
      <c r="R1439" s="1">
        <f t="shared" si="1673"/>
        <v>0</v>
      </c>
    </row>
    <row r="1440" spans="1:18" hidden="1" x14ac:dyDescent="0.3">
      <c r="A1440" s="1">
        <f>A1439+1</f>
        <v>86</v>
      </c>
      <c r="B1440" s="1">
        <f t="shared" ref="B1440:D1440" si="1694">INDEX(A$6:A$221,$A1440)-A$1350</f>
        <v>0.12571428571428567</v>
      </c>
      <c r="C1440" s="1">
        <f t="shared" si="1694"/>
        <v>-5.7142857142857051E-2</v>
      </c>
      <c r="D1440" s="1">
        <f t="shared" si="1694"/>
        <v>-2.8571428571427526E-3</v>
      </c>
      <c r="E1440" s="1">
        <f t="shared" si="1660"/>
        <v>-0.21298701298701295</v>
      </c>
      <c r="F1440" s="1">
        <f t="shared" si="1661"/>
        <v>-0.4233766233766233</v>
      </c>
      <c r="G1440" s="1">
        <f t="shared" si="1662"/>
        <v>-0.41298701298701296</v>
      </c>
      <c r="H1440" s="1">
        <f t="shared" si="1663"/>
        <v>-0.20289855072463781</v>
      </c>
      <c r="I1440" s="1">
        <f t="shared" si="1664"/>
        <v>0.21739130434782605</v>
      </c>
      <c r="J1440" s="1">
        <f t="shared" si="1665"/>
        <v>-0.47536231884057972</v>
      </c>
      <c r="K1440" s="1">
        <f t="shared" si="1666"/>
        <v>1.9077551020408142E-2</v>
      </c>
      <c r="L1440" s="1">
        <f t="shared" si="1667"/>
        <v>0.39516950581885635</v>
      </c>
      <c r="M1440" s="1">
        <f t="shared" si="1668"/>
        <v>0.31439613526570054</v>
      </c>
      <c r="N1440" s="1">
        <f t="shared" si="1669"/>
        <v>1</v>
      </c>
      <c r="O1440" s="1">
        <f t="shared" si="1670"/>
        <v>1</v>
      </c>
      <c r="P1440" s="1">
        <f t="shared" si="1671"/>
        <v>0</v>
      </c>
      <c r="Q1440" s="1">
        <f t="shared" si="1672"/>
        <v>0</v>
      </c>
      <c r="R1440" s="1">
        <f t="shared" si="1673"/>
        <v>0</v>
      </c>
    </row>
    <row r="1441" spans="1:18" hidden="1" x14ac:dyDescent="0.3">
      <c r="A1441" s="1">
        <f t="shared" ref="A1441:A1504" si="1695">A1440+1</f>
        <v>87</v>
      </c>
      <c r="B1441" s="1">
        <f t="shared" ref="B1441:D1441" si="1696">INDEX(A$6:A$221,$A1441)-A$1350</f>
        <v>0.12571428571428567</v>
      </c>
      <c r="C1441" s="1">
        <f t="shared" si="1696"/>
        <v>-5.7142857142857051E-2</v>
      </c>
      <c r="D1441" s="1">
        <f t="shared" si="1696"/>
        <v>0.19714285714285726</v>
      </c>
      <c r="E1441" s="1">
        <f t="shared" si="1660"/>
        <v>-0.21298701298701295</v>
      </c>
      <c r="F1441" s="1">
        <f t="shared" si="1661"/>
        <v>-0.4233766233766233</v>
      </c>
      <c r="G1441" s="1">
        <f t="shared" si="1662"/>
        <v>-0.21298701298701295</v>
      </c>
      <c r="H1441" s="1">
        <f t="shared" si="1663"/>
        <v>-0.20289855072463781</v>
      </c>
      <c r="I1441" s="1">
        <f t="shared" si="1664"/>
        <v>0.21739130434782605</v>
      </c>
      <c r="J1441" s="1">
        <f t="shared" si="1665"/>
        <v>-0.27536231884057971</v>
      </c>
      <c r="K1441" s="1">
        <f t="shared" si="1666"/>
        <v>5.7934693877551041E-2</v>
      </c>
      <c r="L1441" s="1">
        <f t="shared" si="1667"/>
        <v>0.26997470062405116</v>
      </c>
      <c r="M1441" s="1">
        <f t="shared" si="1668"/>
        <v>0.16425120772946861</v>
      </c>
      <c r="N1441" s="1">
        <f t="shared" si="1669"/>
        <v>1</v>
      </c>
      <c r="O1441" s="1">
        <f t="shared" si="1670"/>
        <v>1</v>
      </c>
      <c r="P1441" s="1">
        <f t="shared" si="1671"/>
        <v>0</v>
      </c>
      <c r="Q1441" s="1">
        <f t="shared" si="1672"/>
        <v>0</v>
      </c>
      <c r="R1441" s="1">
        <f t="shared" si="1673"/>
        <v>0</v>
      </c>
    </row>
    <row r="1442" spans="1:18" hidden="1" x14ac:dyDescent="0.3">
      <c r="A1442" s="1">
        <f t="shared" si="1695"/>
        <v>88</v>
      </c>
      <c r="B1442" s="1">
        <f t="shared" ref="B1442:D1442" si="1697">INDEX(A$6:A$221,$A1442)-A$1350</f>
        <v>0.12571428571428567</v>
      </c>
      <c r="C1442" s="1">
        <f t="shared" si="1697"/>
        <v>-5.7142857142857051E-2</v>
      </c>
      <c r="D1442" s="1">
        <f t="shared" si="1697"/>
        <v>0.39714285714285735</v>
      </c>
      <c r="E1442" s="1">
        <f t="shared" si="1660"/>
        <v>-0.21298701298701295</v>
      </c>
      <c r="F1442" s="1">
        <f t="shared" si="1661"/>
        <v>-0.4233766233766233</v>
      </c>
      <c r="G1442" s="1">
        <f t="shared" si="1662"/>
        <v>-1.298701298701288E-2</v>
      </c>
      <c r="H1442" s="1">
        <f t="shared" si="1663"/>
        <v>-0.20289855072463781</v>
      </c>
      <c r="I1442" s="1">
        <f t="shared" si="1664"/>
        <v>0.21739130434782605</v>
      </c>
      <c r="J1442" s="1">
        <f t="shared" si="1665"/>
        <v>-7.5362318840579645E-2</v>
      </c>
      <c r="K1442" s="1">
        <f t="shared" si="1666"/>
        <v>0.17679183673469404</v>
      </c>
      <c r="L1442" s="1">
        <f t="shared" si="1667"/>
        <v>0.22477989542924595</v>
      </c>
      <c r="M1442" s="1">
        <f t="shared" si="1668"/>
        <v>9.4106280193236733E-2</v>
      </c>
      <c r="N1442" s="1">
        <f t="shared" si="1669"/>
        <v>3</v>
      </c>
      <c r="O1442" s="1">
        <f t="shared" si="1670"/>
        <v>0</v>
      </c>
      <c r="P1442" s="1">
        <f t="shared" si="1671"/>
        <v>0</v>
      </c>
      <c r="Q1442" s="1">
        <f t="shared" si="1672"/>
        <v>1</v>
      </c>
      <c r="R1442" s="1">
        <f t="shared" si="1673"/>
        <v>0</v>
      </c>
    </row>
    <row r="1443" spans="1:18" hidden="1" x14ac:dyDescent="0.3">
      <c r="A1443" s="1">
        <f t="shared" si="1695"/>
        <v>89</v>
      </c>
      <c r="B1443" s="1">
        <f t="shared" ref="B1443:D1443" si="1698">INDEX(A$6:A$221,$A1443)-A$1350</f>
        <v>0.12571428571428567</v>
      </c>
      <c r="C1443" s="1">
        <f t="shared" si="1698"/>
        <v>-5.7142857142857051E-2</v>
      </c>
      <c r="D1443" s="1">
        <f t="shared" si="1698"/>
        <v>0.59714285714285742</v>
      </c>
      <c r="E1443" s="1">
        <f t="shared" si="1660"/>
        <v>-0.21298701298701295</v>
      </c>
      <c r="F1443" s="1">
        <f t="shared" si="1661"/>
        <v>-0.4233766233766233</v>
      </c>
      <c r="G1443" s="1">
        <f t="shared" si="1662"/>
        <v>0.18701298701298719</v>
      </c>
      <c r="H1443" s="1">
        <f t="shared" si="1663"/>
        <v>-0.20289855072463781</v>
      </c>
      <c r="I1443" s="1">
        <f t="shared" si="1664"/>
        <v>0.21739130434782605</v>
      </c>
      <c r="J1443" s="1">
        <f t="shared" si="1665"/>
        <v>0.12463768115942042</v>
      </c>
      <c r="K1443" s="1">
        <f t="shared" si="1666"/>
        <v>0.37564897959183707</v>
      </c>
      <c r="L1443" s="1">
        <f t="shared" si="1667"/>
        <v>0.25958509023444082</v>
      </c>
      <c r="M1443" s="1">
        <f t="shared" si="1668"/>
        <v>0.10396135265700489</v>
      </c>
      <c r="N1443" s="1">
        <f t="shared" si="1669"/>
        <v>3</v>
      </c>
      <c r="O1443" s="1">
        <f t="shared" si="1670"/>
        <v>0</v>
      </c>
      <c r="P1443" s="1">
        <f t="shared" si="1671"/>
        <v>0</v>
      </c>
      <c r="Q1443" s="1">
        <f t="shared" si="1672"/>
        <v>1</v>
      </c>
      <c r="R1443" s="1">
        <f t="shared" si="1673"/>
        <v>0</v>
      </c>
    </row>
    <row r="1444" spans="1:18" hidden="1" x14ac:dyDescent="0.3">
      <c r="A1444" s="1">
        <f t="shared" si="1695"/>
        <v>90</v>
      </c>
      <c r="B1444" s="1">
        <f t="shared" ref="B1444:D1444" si="1699">INDEX(A$6:A$221,$A1444)-A$1350</f>
        <v>0.12571428571428567</v>
      </c>
      <c r="C1444" s="1">
        <f t="shared" si="1699"/>
        <v>-5.7142857142857051E-2</v>
      </c>
      <c r="D1444" s="1">
        <f t="shared" si="1699"/>
        <v>0.79714285714285749</v>
      </c>
      <c r="E1444" s="1">
        <f t="shared" si="1660"/>
        <v>-0.21298701298701295</v>
      </c>
      <c r="F1444" s="1">
        <f t="shared" si="1661"/>
        <v>-0.4233766233766233</v>
      </c>
      <c r="G1444" s="1">
        <f t="shared" si="1662"/>
        <v>0.38701298701298725</v>
      </c>
      <c r="H1444" s="1">
        <f t="shared" si="1663"/>
        <v>-0.20289855072463781</v>
      </c>
      <c r="I1444" s="1">
        <f t="shared" si="1664"/>
        <v>0.21739130434782605</v>
      </c>
      <c r="J1444" s="1">
        <f t="shared" si="1665"/>
        <v>0.32463768115942049</v>
      </c>
      <c r="K1444" s="1">
        <f t="shared" si="1666"/>
        <v>0.6545061224489801</v>
      </c>
      <c r="L1444" s="1">
        <f t="shared" si="1667"/>
        <v>0.37439028503963578</v>
      </c>
      <c r="M1444" s="1">
        <f t="shared" si="1668"/>
        <v>0.1938164251207731</v>
      </c>
      <c r="N1444" s="1">
        <f t="shared" si="1669"/>
        <v>3</v>
      </c>
      <c r="O1444" s="1">
        <f t="shared" si="1670"/>
        <v>0</v>
      </c>
      <c r="P1444" s="1">
        <f t="shared" si="1671"/>
        <v>0</v>
      </c>
      <c r="Q1444" s="1">
        <f t="shared" si="1672"/>
        <v>1</v>
      </c>
      <c r="R1444" s="1">
        <f t="shared" si="1673"/>
        <v>0</v>
      </c>
    </row>
    <row r="1445" spans="1:18" hidden="1" x14ac:dyDescent="0.3">
      <c r="A1445" s="1">
        <f t="shared" si="1695"/>
        <v>91</v>
      </c>
      <c r="B1445" s="1">
        <f t="shared" ref="B1445:D1445" si="1700">INDEX(A$6:A$221,$A1445)-A$1350</f>
        <v>0.12571428571428567</v>
      </c>
      <c r="C1445" s="1">
        <f t="shared" si="1700"/>
        <v>0.14285714285714302</v>
      </c>
      <c r="D1445" s="1">
        <f t="shared" si="1700"/>
        <v>-0.20285714285714276</v>
      </c>
      <c r="E1445" s="1">
        <f t="shared" si="1660"/>
        <v>-0.21298701298701295</v>
      </c>
      <c r="F1445" s="1">
        <f t="shared" si="1661"/>
        <v>-0.22337662337662323</v>
      </c>
      <c r="G1445" s="1">
        <f t="shared" si="1662"/>
        <v>-0.61298701298701297</v>
      </c>
      <c r="H1445" s="1">
        <f t="shared" si="1663"/>
        <v>-0.20289855072463781</v>
      </c>
      <c r="I1445" s="1">
        <f t="shared" si="1664"/>
        <v>0.41739130434782612</v>
      </c>
      <c r="J1445" s="1">
        <f t="shared" si="1665"/>
        <v>-0.67536231884057973</v>
      </c>
      <c r="K1445" s="1">
        <f t="shared" si="1666"/>
        <v>7.7363265306122447E-2</v>
      </c>
      <c r="L1445" s="1">
        <f t="shared" si="1667"/>
        <v>0.47101366166301223</v>
      </c>
      <c r="M1445" s="1">
        <f t="shared" si="1668"/>
        <v>0.6714975845410629</v>
      </c>
      <c r="N1445" s="1">
        <f t="shared" si="1669"/>
        <v>1</v>
      </c>
      <c r="O1445" s="1">
        <f t="shared" si="1670"/>
        <v>1</v>
      </c>
      <c r="P1445" s="1">
        <f t="shared" si="1671"/>
        <v>0</v>
      </c>
      <c r="Q1445" s="1">
        <f t="shared" si="1672"/>
        <v>0</v>
      </c>
      <c r="R1445" s="1">
        <f t="shared" si="1673"/>
        <v>0</v>
      </c>
    </row>
    <row r="1446" spans="1:18" hidden="1" x14ac:dyDescent="0.3">
      <c r="A1446" s="1">
        <f t="shared" si="1695"/>
        <v>92</v>
      </c>
      <c r="B1446" s="1">
        <f t="shared" ref="B1446:D1446" si="1701">INDEX(A$6:A$221,$A1446)-A$1350</f>
        <v>0.12571428571428567</v>
      </c>
      <c r="C1446" s="1">
        <f t="shared" si="1701"/>
        <v>0.14285714285714302</v>
      </c>
      <c r="D1446" s="1">
        <f t="shared" si="1701"/>
        <v>-2.8571428571427526E-3</v>
      </c>
      <c r="E1446" s="1">
        <f t="shared" si="1660"/>
        <v>-0.21298701298701295</v>
      </c>
      <c r="F1446" s="1">
        <f t="shared" si="1661"/>
        <v>-0.22337662337662323</v>
      </c>
      <c r="G1446" s="1">
        <f t="shared" si="1662"/>
        <v>-0.41298701298701296</v>
      </c>
      <c r="H1446" s="1">
        <f t="shared" si="1663"/>
        <v>-0.20289855072463781</v>
      </c>
      <c r="I1446" s="1">
        <f t="shared" si="1664"/>
        <v>0.41739130434782612</v>
      </c>
      <c r="J1446" s="1">
        <f t="shared" si="1665"/>
        <v>-0.47536231884057972</v>
      </c>
      <c r="K1446" s="1">
        <f t="shared" si="1666"/>
        <v>3.6220408163265341E-2</v>
      </c>
      <c r="L1446" s="1">
        <f t="shared" si="1667"/>
        <v>0.26581885646820702</v>
      </c>
      <c r="M1446" s="1">
        <f t="shared" si="1668"/>
        <v>0.44135265700483101</v>
      </c>
      <c r="N1446" s="1">
        <f t="shared" si="1669"/>
        <v>1</v>
      </c>
      <c r="O1446" s="1">
        <f t="shared" si="1670"/>
        <v>1</v>
      </c>
      <c r="P1446" s="1">
        <f t="shared" si="1671"/>
        <v>0</v>
      </c>
      <c r="Q1446" s="1">
        <f t="shared" si="1672"/>
        <v>0</v>
      </c>
      <c r="R1446" s="1">
        <f t="shared" si="1673"/>
        <v>0</v>
      </c>
    </row>
    <row r="1447" spans="1:18" hidden="1" x14ac:dyDescent="0.3">
      <c r="A1447" s="1">
        <f t="shared" si="1695"/>
        <v>93</v>
      </c>
      <c r="B1447" s="1">
        <f t="shared" ref="B1447:D1447" si="1702">INDEX(A$6:A$221,$A1447)-A$1350</f>
        <v>0.12571428571428567</v>
      </c>
      <c r="C1447" s="1">
        <f t="shared" si="1702"/>
        <v>0.14285714285714302</v>
      </c>
      <c r="D1447" s="1">
        <f t="shared" si="1702"/>
        <v>0.19714285714285726</v>
      </c>
      <c r="E1447" s="1">
        <f t="shared" si="1660"/>
        <v>-0.21298701298701295</v>
      </c>
      <c r="F1447" s="1">
        <f t="shared" si="1661"/>
        <v>-0.22337662337662323</v>
      </c>
      <c r="G1447" s="1">
        <f t="shared" si="1662"/>
        <v>-0.21298701298701295</v>
      </c>
      <c r="H1447" s="1">
        <f t="shared" si="1663"/>
        <v>-0.20289855072463781</v>
      </c>
      <c r="I1447" s="1">
        <f t="shared" si="1664"/>
        <v>0.41739130434782612</v>
      </c>
      <c r="J1447" s="1">
        <f t="shared" si="1665"/>
        <v>-0.27536231884057971</v>
      </c>
      <c r="K1447" s="1">
        <f t="shared" si="1666"/>
        <v>7.5077551020408251E-2</v>
      </c>
      <c r="L1447" s="1">
        <f t="shared" si="1667"/>
        <v>0.14062405127340183</v>
      </c>
      <c r="M1447" s="1">
        <f t="shared" si="1668"/>
        <v>0.29120772946859913</v>
      </c>
      <c r="N1447" s="1">
        <f t="shared" si="1669"/>
        <v>1</v>
      </c>
      <c r="O1447" s="1">
        <f t="shared" si="1670"/>
        <v>1</v>
      </c>
      <c r="P1447" s="1">
        <f t="shared" si="1671"/>
        <v>0</v>
      </c>
      <c r="Q1447" s="1">
        <f t="shared" si="1672"/>
        <v>0</v>
      </c>
      <c r="R1447" s="1">
        <f t="shared" si="1673"/>
        <v>0</v>
      </c>
    </row>
    <row r="1448" spans="1:18" hidden="1" x14ac:dyDescent="0.3">
      <c r="A1448" s="1">
        <f t="shared" si="1695"/>
        <v>94</v>
      </c>
      <c r="B1448" s="1">
        <f t="shared" ref="B1448:D1448" si="1703">INDEX(A$6:A$221,$A1448)-A$1350</f>
        <v>0.12571428571428567</v>
      </c>
      <c r="C1448" s="1">
        <f t="shared" si="1703"/>
        <v>0.14285714285714302</v>
      </c>
      <c r="D1448" s="1">
        <f t="shared" si="1703"/>
        <v>0.39714285714285735</v>
      </c>
      <c r="E1448" s="1">
        <f t="shared" si="1660"/>
        <v>-0.21298701298701295</v>
      </c>
      <c r="F1448" s="1">
        <f t="shared" si="1661"/>
        <v>-0.22337662337662323</v>
      </c>
      <c r="G1448" s="1">
        <f t="shared" si="1662"/>
        <v>-1.298701298701288E-2</v>
      </c>
      <c r="H1448" s="1">
        <f t="shared" si="1663"/>
        <v>-0.20289855072463781</v>
      </c>
      <c r="I1448" s="1">
        <f t="shared" si="1664"/>
        <v>0.41739130434782612</v>
      </c>
      <c r="J1448" s="1">
        <f t="shared" si="1665"/>
        <v>-7.5362318840579645E-2</v>
      </c>
      <c r="K1448" s="1">
        <f t="shared" si="1666"/>
        <v>0.19393469387755122</v>
      </c>
      <c r="L1448" s="1">
        <f t="shared" si="1667"/>
        <v>9.5429246078596638E-2</v>
      </c>
      <c r="M1448" s="1">
        <f t="shared" si="1668"/>
        <v>0.22106280193236721</v>
      </c>
      <c r="N1448" s="1">
        <f t="shared" si="1669"/>
        <v>2</v>
      </c>
      <c r="O1448" s="1">
        <f t="shared" si="1670"/>
        <v>0</v>
      </c>
      <c r="P1448" s="1">
        <f t="shared" si="1671"/>
        <v>1</v>
      </c>
      <c r="Q1448" s="1">
        <f t="shared" si="1672"/>
        <v>0</v>
      </c>
      <c r="R1448" s="1">
        <f t="shared" si="1673"/>
        <v>0</v>
      </c>
    </row>
    <row r="1449" spans="1:18" hidden="1" x14ac:dyDescent="0.3">
      <c r="A1449" s="1">
        <f t="shared" si="1695"/>
        <v>95</v>
      </c>
      <c r="B1449" s="1">
        <f t="shared" ref="B1449:D1449" si="1704">INDEX(A$6:A$221,$A1449)-A$1350</f>
        <v>0.12571428571428567</v>
      </c>
      <c r="C1449" s="1">
        <f t="shared" si="1704"/>
        <v>0.14285714285714302</v>
      </c>
      <c r="D1449" s="1">
        <f t="shared" si="1704"/>
        <v>0.59714285714285742</v>
      </c>
      <c r="E1449" s="1">
        <f t="shared" si="1660"/>
        <v>-0.21298701298701295</v>
      </c>
      <c r="F1449" s="1">
        <f t="shared" si="1661"/>
        <v>-0.22337662337662323</v>
      </c>
      <c r="G1449" s="1">
        <f t="shared" si="1662"/>
        <v>0.18701298701298719</v>
      </c>
      <c r="H1449" s="1">
        <f t="shared" si="1663"/>
        <v>-0.20289855072463781</v>
      </c>
      <c r="I1449" s="1">
        <f t="shared" si="1664"/>
        <v>0.41739130434782612</v>
      </c>
      <c r="J1449" s="1">
        <f t="shared" si="1665"/>
        <v>0.12463768115942042</v>
      </c>
      <c r="K1449" s="1">
        <f t="shared" si="1666"/>
        <v>0.39279183673469426</v>
      </c>
      <c r="L1449" s="1">
        <f t="shared" si="1667"/>
        <v>0.13023444088379152</v>
      </c>
      <c r="M1449" s="1">
        <f t="shared" si="1668"/>
        <v>0.2309178743961354</v>
      </c>
      <c r="N1449" s="1">
        <f t="shared" si="1669"/>
        <v>2</v>
      </c>
      <c r="O1449" s="1">
        <f t="shared" si="1670"/>
        <v>0</v>
      </c>
      <c r="P1449" s="1">
        <f t="shared" si="1671"/>
        <v>1</v>
      </c>
      <c r="Q1449" s="1">
        <f t="shared" si="1672"/>
        <v>0</v>
      </c>
      <c r="R1449" s="1">
        <f t="shared" si="1673"/>
        <v>0</v>
      </c>
    </row>
    <row r="1450" spans="1:18" hidden="1" x14ac:dyDescent="0.3">
      <c r="A1450" s="1">
        <f t="shared" si="1695"/>
        <v>96</v>
      </c>
      <c r="B1450" s="1">
        <f t="shared" ref="B1450:D1450" si="1705">INDEX(A$6:A$221,$A1450)-A$1350</f>
        <v>0.12571428571428567</v>
      </c>
      <c r="C1450" s="1">
        <f t="shared" si="1705"/>
        <v>0.14285714285714302</v>
      </c>
      <c r="D1450" s="1">
        <f t="shared" si="1705"/>
        <v>0.79714285714285749</v>
      </c>
      <c r="E1450" s="1">
        <f t="shared" si="1660"/>
        <v>-0.21298701298701295</v>
      </c>
      <c r="F1450" s="1">
        <f t="shared" si="1661"/>
        <v>-0.22337662337662323</v>
      </c>
      <c r="G1450" s="1">
        <f t="shared" si="1662"/>
        <v>0.38701298701298725</v>
      </c>
      <c r="H1450" s="1">
        <f t="shared" si="1663"/>
        <v>-0.20289855072463781</v>
      </c>
      <c r="I1450" s="1">
        <f t="shared" si="1664"/>
        <v>0.41739130434782612</v>
      </c>
      <c r="J1450" s="1">
        <f t="shared" si="1665"/>
        <v>0.32463768115942049</v>
      </c>
      <c r="K1450" s="1">
        <f t="shared" si="1666"/>
        <v>0.67164897959183734</v>
      </c>
      <c r="L1450" s="1">
        <f t="shared" si="1667"/>
        <v>0.24503963568898643</v>
      </c>
      <c r="M1450" s="1">
        <f t="shared" si="1668"/>
        <v>0.3207729468599036</v>
      </c>
      <c r="N1450" s="1">
        <f t="shared" si="1669"/>
        <v>2</v>
      </c>
      <c r="O1450" s="1">
        <f t="shared" si="1670"/>
        <v>0</v>
      </c>
      <c r="P1450" s="1">
        <f t="shared" si="1671"/>
        <v>1</v>
      </c>
      <c r="Q1450" s="1">
        <f t="shared" si="1672"/>
        <v>0</v>
      </c>
      <c r="R1450" s="1">
        <f t="shared" si="1673"/>
        <v>0</v>
      </c>
    </row>
    <row r="1451" spans="1:18" hidden="1" x14ac:dyDescent="0.3">
      <c r="A1451" s="1">
        <f t="shared" si="1695"/>
        <v>97</v>
      </c>
      <c r="B1451" s="1">
        <f t="shared" ref="B1451:D1451" si="1706">INDEX(A$6:A$221,$A1451)-A$1350</f>
        <v>0.12571428571428567</v>
      </c>
      <c r="C1451" s="1">
        <f t="shared" si="1706"/>
        <v>0.34285714285714297</v>
      </c>
      <c r="D1451" s="1">
        <f t="shared" si="1706"/>
        <v>-0.20285714285714276</v>
      </c>
      <c r="E1451" s="1">
        <f t="shared" si="1660"/>
        <v>-0.21298701298701295</v>
      </c>
      <c r="F1451" s="1">
        <f t="shared" si="1661"/>
        <v>-2.3376623376623273E-2</v>
      </c>
      <c r="G1451" s="1">
        <f t="shared" si="1662"/>
        <v>-0.61298701298701297</v>
      </c>
      <c r="H1451" s="1">
        <f t="shared" si="1663"/>
        <v>-0.20289855072463781</v>
      </c>
      <c r="I1451" s="1">
        <f t="shared" si="1664"/>
        <v>0.61739130434782608</v>
      </c>
      <c r="J1451" s="1">
        <f t="shared" si="1665"/>
        <v>-0.67536231884057973</v>
      </c>
      <c r="K1451" s="1">
        <f t="shared" si="1666"/>
        <v>0.17450612244897962</v>
      </c>
      <c r="L1451" s="1">
        <f t="shared" si="1667"/>
        <v>0.42166301231236292</v>
      </c>
      <c r="M1451" s="1">
        <f t="shared" si="1668"/>
        <v>0.87845410628019327</v>
      </c>
      <c r="N1451" s="1">
        <f t="shared" si="1669"/>
        <v>1</v>
      </c>
      <c r="O1451" s="1">
        <f t="shared" si="1670"/>
        <v>1</v>
      </c>
      <c r="P1451" s="1">
        <f t="shared" si="1671"/>
        <v>0</v>
      </c>
      <c r="Q1451" s="1">
        <f t="shared" si="1672"/>
        <v>0</v>
      </c>
      <c r="R1451" s="1">
        <f t="shared" si="1673"/>
        <v>0</v>
      </c>
    </row>
    <row r="1452" spans="1:18" hidden="1" x14ac:dyDescent="0.3">
      <c r="A1452" s="1">
        <f t="shared" si="1695"/>
        <v>98</v>
      </c>
      <c r="B1452" s="1">
        <f t="shared" ref="B1452:D1452" si="1707">INDEX(A$6:A$221,$A1452)-A$1350</f>
        <v>0.12571428571428567</v>
      </c>
      <c r="C1452" s="1">
        <f t="shared" si="1707"/>
        <v>0.34285714285714297</v>
      </c>
      <c r="D1452" s="1">
        <f t="shared" si="1707"/>
        <v>-2.8571428571427526E-3</v>
      </c>
      <c r="E1452" s="1">
        <f t="shared" si="1660"/>
        <v>-0.21298701298701295</v>
      </c>
      <c r="F1452" s="1">
        <f t="shared" si="1661"/>
        <v>-2.3376623376623273E-2</v>
      </c>
      <c r="G1452" s="1">
        <f t="shared" si="1662"/>
        <v>-0.41298701298701296</v>
      </c>
      <c r="H1452" s="1">
        <f t="shared" si="1663"/>
        <v>-0.20289855072463781</v>
      </c>
      <c r="I1452" s="1">
        <f t="shared" si="1664"/>
        <v>0.61739130434782608</v>
      </c>
      <c r="J1452" s="1">
        <f t="shared" si="1665"/>
        <v>-0.47536231884057972</v>
      </c>
      <c r="K1452" s="1">
        <f t="shared" si="1666"/>
        <v>0.1333632653061225</v>
      </c>
      <c r="L1452" s="1">
        <f t="shared" si="1667"/>
        <v>0.21646820711755771</v>
      </c>
      <c r="M1452" s="1">
        <f t="shared" si="1668"/>
        <v>0.64830917874396143</v>
      </c>
      <c r="N1452" s="1">
        <f t="shared" si="1669"/>
        <v>1</v>
      </c>
      <c r="O1452" s="1">
        <f t="shared" si="1670"/>
        <v>1</v>
      </c>
      <c r="P1452" s="1">
        <f t="shared" si="1671"/>
        <v>0</v>
      </c>
      <c r="Q1452" s="1">
        <f t="shared" si="1672"/>
        <v>0</v>
      </c>
      <c r="R1452" s="1">
        <f t="shared" si="1673"/>
        <v>0</v>
      </c>
    </row>
    <row r="1453" spans="1:18" hidden="1" x14ac:dyDescent="0.3">
      <c r="A1453" s="1">
        <f t="shared" si="1695"/>
        <v>99</v>
      </c>
      <c r="B1453" s="1">
        <f t="shared" ref="B1453:D1453" si="1708">INDEX(A$6:A$221,$A1453)-A$1350</f>
        <v>0.12571428571428567</v>
      </c>
      <c r="C1453" s="1">
        <f t="shared" si="1708"/>
        <v>0.34285714285714297</v>
      </c>
      <c r="D1453" s="1">
        <f t="shared" si="1708"/>
        <v>0.19714285714285726</v>
      </c>
      <c r="E1453" s="1">
        <f t="shared" si="1660"/>
        <v>-0.21298701298701295</v>
      </c>
      <c r="F1453" s="1">
        <f t="shared" si="1661"/>
        <v>-2.3376623376623273E-2</v>
      </c>
      <c r="G1453" s="1">
        <f t="shared" si="1662"/>
        <v>-0.21298701298701295</v>
      </c>
      <c r="H1453" s="1">
        <f t="shared" si="1663"/>
        <v>-0.20289855072463781</v>
      </c>
      <c r="I1453" s="1">
        <f t="shared" si="1664"/>
        <v>0.61739130434782608</v>
      </c>
      <c r="J1453" s="1">
        <f t="shared" si="1665"/>
        <v>-0.27536231884057971</v>
      </c>
      <c r="K1453" s="1">
        <f t="shared" si="1666"/>
        <v>0.17222040816326539</v>
      </c>
      <c r="L1453" s="1">
        <f t="shared" si="1667"/>
        <v>9.1273401922752531E-2</v>
      </c>
      <c r="M1453" s="1">
        <f t="shared" si="1668"/>
        <v>0.4981642512077295</v>
      </c>
      <c r="N1453" s="1">
        <f t="shared" si="1669"/>
        <v>2</v>
      </c>
      <c r="O1453" s="1">
        <f t="shared" si="1670"/>
        <v>0</v>
      </c>
      <c r="P1453" s="1">
        <f t="shared" si="1671"/>
        <v>1</v>
      </c>
      <c r="Q1453" s="1">
        <f t="shared" si="1672"/>
        <v>0</v>
      </c>
      <c r="R1453" s="1">
        <f t="shared" si="1673"/>
        <v>0</v>
      </c>
    </row>
    <row r="1454" spans="1:18" hidden="1" x14ac:dyDescent="0.3">
      <c r="A1454" s="1">
        <f t="shared" si="1695"/>
        <v>100</v>
      </c>
      <c r="B1454" s="1">
        <f t="shared" ref="B1454:D1454" si="1709">INDEX(A$6:A$221,$A1454)-A$1350</f>
        <v>0.12571428571428567</v>
      </c>
      <c r="C1454" s="1">
        <f t="shared" si="1709"/>
        <v>0.34285714285714297</v>
      </c>
      <c r="D1454" s="1">
        <f t="shared" si="1709"/>
        <v>0.39714285714285735</v>
      </c>
      <c r="E1454" s="1">
        <f t="shared" si="1660"/>
        <v>-0.21298701298701295</v>
      </c>
      <c r="F1454" s="1">
        <f t="shared" si="1661"/>
        <v>-2.3376623376623273E-2</v>
      </c>
      <c r="G1454" s="1">
        <f t="shared" si="1662"/>
        <v>-1.298701298701288E-2</v>
      </c>
      <c r="H1454" s="1">
        <f t="shared" si="1663"/>
        <v>-0.20289855072463781</v>
      </c>
      <c r="I1454" s="1">
        <f t="shared" si="1664"/>
        <v>0.61739130434782608</v>
      </c>
      <c r="J1454" s="1">
        <f t="shared" si="1665"/>
        <v>-7.5362318840579645E-2</v>
      </c>
      <c r="K1454" s="1">
        <f t="shared" si="1666"/>
        <v>0.29107755102040839</v>
      </c>
      <c r="L1454" s="1">
        <f t="shared" si="1667"/>
        <v>4.6078596727947355E-2</v>
      </c>
      <c r="M1454" s="1">
        <f t="shared" si="1668"/>
        <v>0.42801932367149759</v>
      </c>
      <c r="N1454" s="1">
        <f t="shared" si="1669"/>
        <v>2</v>
      </c>
      <c r="O1454" s="1">
        <f t="shared" si="1670"/>
        <v>0</v>
      </c>
      <c r="P1454" s="1">
        <f t="shared" si="1671"/>
        <v>1</v>
      </c>
      <c r="Q1454" s="1">
        <f t="shared" si="1672"/>
        <v>0</v>
      </c>
      <c r="R1454" s="1">
        <f t="shared" si="1673"/>
        <v>0</v>
      </c>
    </row>
    <row r="1455" spans="1:18" hidden="1" x14ac:dyDescent="0.3">
      <c r="A1455" s="1">
        <f t="shared" si="1695"/>
        <v>101</v>
      </c>
      <c r="B1455" s="1">
        <f t="shared" ref="B1455:D1455" si="1710">INDEX(A$6:A$221,$A1455)-A$1350</f>
        <v>0.12571428571428567</v>
      </c>
      <c r="C1455" s="1">
        <f t="shared" si="1710"/>
        <v>0.34285714285714297</v>
      </c>
      <c r="D1455" s="1">
        <f t="shared" si="1710"/>
        <v>0.59714285714285742</v>
      </c>
      <c r="E1455" s="1">
        <f t="shared" si="1660"/>
        <v>-0.21298701298701295</v>
      </c>
      <c r="F1455" s="1">
        <f t="shared" si="1661"/>
        <v>-2.3376623376623273E-2</v>
      </c>
      <c r="G1455" s="1">
        <f t="shared" si="1662"/>
        <v>0.18701298701298719</v>
      </c>
      <c r="H1455" s="1">
        <f t="shared" si="1663"/>
        <v>-0.20289855072463781</v>
      </c>
      <c r="I1455" s="1">
        <f t="shared" si="1664"/>
        <v>0.61739130434782608</v>
      </c>
      <c r="J1455" s="1">
        <f t="shared" si="1665"/>
        <v>0.12463768115942042</v>
      </c>
      <c r="K1455" s="1">
        <f t="shared" si="1666"/>
        <v>0.4899346938775514</v>
      </c>
      <c r="L1455" s="1">
        <f t="shared" si="1667"/>
        <v>8.0883791533142235E-2</v>
      </c>
      <c r="M1455" s="1">
        <f t="shared" si="1668"/>
        <v>0.43787439613526574</v>
      </c>
      <c r="N1455" s="1">
        <f t="shared" si="1669"/>
        <v>2</v>
      </c>
      <c r="O1455" s="1">
        <f t="shared" si="1670"/>
        <v>0</v>
      </c>
      <c r="P1455" s="1">
        <f t="shared" si="1671"/>
        <v>1</v>
      </c>
      <c r="Q1455" s="1">
        <f t="shared" si="1672"/>
        <v>0</v>
      </c>
      <c r="R1455" s="1">
        <f t="shared" si="1673"/>
        <v>0</v>
      </c>
    </row>
    <row r="1456" spans="1:18" hidden="1" x14ac:dyDescent="0.3">
      <c r="A1456" s="1">
        <f t="shared" si="1695"/>
        <v>102</v>
      </c>
      <c r="B1456" s="1">
        <f t="shared" ref="B1456:D1456" si="1711">INDEX(A$6:A$221,$A1456)-A$1350</f>
        <v>0.12571428571428567</v>
      </c>
      <c r="C1456" s="1">
        <f t="shared" si="1711"/>
        <v>0.34285714285714297</v>
      </c>
      <c r="D1456" s="1">
        <f t="shared" si="1711"/>
        <v>0.79714285714285749</v>
      </c>
      <c r="E1456" s="1">
        <f t="shared" si="1660"/>
        <v>-0.21298701298701295</v>
      </c>
      <c r="F1456" s="1">
        <f t="shared" si="1661"/>
        <v>-2.3376623376623273E-2</v>
      </c>
      <c r="G1456" s="1">
        <f t="shared" si="1662"/>
        <v>0.38701298701298725</v>
      </c>
      <c r="H1456" s="1">
        <f t="shared" si="1663"/>
        <v>-0.20289855072463781</v>
      </c>
      <c r="I1456" s="1">
        <f t="shared" si="1664"/>
        <v>0.61739130434782608</v>
      </c>
      <c r="J1456" s="1">
        <f t="shared" si="1665"/>
        <v>0.32463768115942049</v>
      </c>
      <c r="K1456" s="1">
        <f t="shared" si="1666"/>
        <v>0.76879183673469442</v>
      </c>
      <c r="L1456" s="1">
        <f t="shared" si="1667"/>
        <v>0.19568898633833715</v>
      </c>
      <c r="M1456" s="1">
        <f t="shared" si="1668"/>
        <v>0.52772946859903391</v>
      </c>
      <c r="N1456" s="1">
        <f t="shared" si="1669"/>
        <v>2</v>
      </c>
      <c r="O1456" s="1">
        <f t="shared" si="1670"/>
        <v>0</v>
      </c>
      <c r="P1456" s="1">
        <f t="shared" si="1671"/>
        <v>1</v>
      </c>
      <c r="Q1456" s="1">
        <f t="shared" si="1672"/>
        <v>0</v>
      </c>
      <c r="R1456" s="1">
        <f t="shared" si="1673"/>
        <v>0</v>
      </c>
    </row>
    <row r="1457" spans="1:18" hidden="1" x14ac:dyDescent="0.3">
      <c r="A1457" s="1">
        <f t="shared" si="1695"/>
        <v>103</v>
      </c>
      <c r="B1457" s="1">
        <f t="shared" ref="B1457:D1457" si="1712">INDEX(A$6:A$221,$A1457)-A$1350</f>
        <v>0.12571428571428567</v>
      </c>
      <c r="C1457" s="1">
        <f t="shared" si="1712"/>
        <v>0.54285714285714293</v>
      </c>
      <c r="D1457" s="1">
        <f t="shared" si="1712"/>
        <v>-0.20285714285714276</v>
      </c>
      <c r="E1457" s="1">
        <f t="shared" si="1660"/>
        <v>-0.21298701298701295</v>
      </c>
      <c r="F1457" s="1">
        <f t="shared" si="1661"/>
        <v>0.17662337662337668</v>
      </c>
      <c r="G1457" s="1">
        <f t="shared" si="1662"/>
        <v>-0.61298701298701297</v>
      </c>
      <c r="H1457" s="1">
        <f t="shared" si="1663"/>
        <v>-0.20289855072463781</v>
      </c>
      <c r="I1457" s="1">
        <f t="shared" si="1664"/>
        <v>0.81739130434782603</v>
      </c>
      <c r="J1457" s="1">
        <f t="shared" si="1665"/>
        <v>-0.67536231884057973</v>
      </c>
      <c r="K1457" s="1">
        <f t="shared" si="1666"/>
        <v>0.35164897959183677</v>
      </c>
      <c r="L1457" s="1">
        <f t="shared" si="1667"/>
        <v>0.45231236296171362</v>
      </c>
      <c r="M1457" s="1">
        <f t="shared" si="1668"/>
        <v>1.1654106280193237</v>
      </c>
      <c r="N1457" s="1">
        <f t="shared" si="1669"/>
        <v>1</v>
      </c>
      <c r="O1457" s="1">
        <f t="shared" si="1670"/>
        <v>1</v>
      </c>
      <c r="P1457" s="1">
        <f t="shared" si="1671"/>
        <v>0</v>
      </c>
      <c r="Q1457" s="1">
        <f t="shared" si="1672"/>
        <v>0</v>
      </c>
      <c r="R1457" s="1">
        <f t="shared" si="1673"/>
        <v>0</v>
      </c>
    </row>
    <row r="1458" spans="1:18" hidden="1" x14ac:dyDescent="0.3">
      <c r="A1458" s="1">
        <f t="shared" si="1695"/>
        <v>104</v>
      </c>
      <c r="B1458" s="1">
        <f t="shared" ref="B1458:D1458" si="1713">INDEX(A$6:A$221,$A1458)-A$1350</f>
        <v>0.12571428571428567</v>
      </c>
      <c r="C1458" s="1">
        <f t="shared" si="1713"/>
        <v>0.54285714285714293</v>
      </c>
      <c r="D1458" s="1">
        <f t="shared" si="1713"/>
        <v>-2.8571428571427526E-3</v>
      </c>
      <c r="E1458" s="1">
        <f t="shared" si="1660"/>
        <v>-0.21298701298701295</v>
      </c>
      <c r="F1458" s="1">
        <f t="shared" si="1661"/>
        <v>0.17662337662337668</v>
      </c>
      <c r="G1458" s="1">
        <f t="shared" si="1662"/>
        <v>-0.41298701298701296</v>
      </c>
      <c r="H1458" s="1">
        <f t="shared" si="1663"/>
        <v>-0.20289855072463781</v>
      </c>
      <c r="I1458" s="1">
        <f t="shared" si="1664"/>
        <v>0.81739130434782603</v>
      </c>
      <c r="J1458" s="1">
        <f t="shared" si="1665"/>
        <v>-0.47536231884057972</v>
      </c>
      <c r="K1458" s="1">
        <f t="shared" si="1666"/>
        <v>0.31050612244897968</v>
      </c>
      <c r="L1458" s="1">
        <f t="shared" si="1667"/>
        <v>0.24711755776690839</v>
      </c>
      <c r="M1458" s="1">
        <f t="shared" si="1668"/>
        <v>0.93526570048309177</v>
      </c>
      <c r="N1458" s="1">
        <f t="shared" si="1669"/>
        <v>2</v>
      </c>
      <c r="O1458" s="1">
        <f t="shared" si="1670"/>
        <v>0</v>
      </c>
      <c r="P1458" s="1">
        <f t="shared" si="1671"/>
        <v>1</v>
      </c>
      <c r="Q1458" s="1">
        <f t="shared" si="1672"/>
        <v>0</v>
      </c>
      <c r="R1458" s="1">
        <f t="shared" si="1673"/>
        <v>0</v>
      </c>
    </row>
    <row r="1459" spans="1:18" hidden="1" x14ac:dyDescent="0.3">
      <c r="A1459" s="1">
        <f t="shared" si="1695"/>
        <v>105</v>
      </c>
      <c r="B1459" s="1">
        <f t="shared" ref="B1459:D1459" si="1714">INDEX(A$6:A$221,$A1459)-A$1350</f>
        <v>0.12571428571428567</v>
      </c>
      <c r="C1459" s="1">
        <f t="shared" si="1714"/>
        <v>0.54285714285714293</v>
      </c>
      <c r="D1459" s="1">
        <f t="shared" si="1714"/>
        <v>0.19714285714285726</v>
      </c>
      <c r="E1459" s="1">
        <f t="shared" si="1660"/>
        <v>-0.21298701298701295</v>
      </c>
      <c r="F1459" s="1">
        <f t="shared" si="1661"/>
        <v>0.17662337662337668</v>
      </c>
      <c r="G1459" s="1">
        <f t="shared" si="1662"/>
        <v>-0.21298701298701295</v>
      </c>
      <c r="H1459" s="1">
        <f t="shared" si="1663"/>
        <v>-0.20289855072463781</v>
      </c>
      <c r="I1459" s="1">
        <f t="shared" si="1664"/>
        <v>0.81739130434782603</v>
      </c>
      <c r="J1459" s="1">
        <f t="shared" si="1665"/>
        <v>-0.27536231884057971</v>
      </c>
      <c r="K1459" s="1">
        <f t="shared" si="1666"/>
        <v>0.34936326530612261</v>
      </c>
      <c r="L1459" s="1">
        <f t="shared" si="1667"/>
        <v>0.12192275257210321</v>
      </c>
      <c r="M1459" s="1">
        <f t="shared" si="1668"/>
        <v>0.78512077294685989</v>
      </c>
      <c r="N1459" s="1">
        <f t="shared" si="1669"/>
        <v>2</v>
      </c>
      <c r="O1459" s="1">
        <f t="shared" si="1670"/>
        <v>0</v>
      </c>
      <c r="P1459" s="1">
        <f t="shared" si="1671"/>
        <v>1</v>
      </c>
      <c r="Q1459" s="1">
        <f t="shared" si="1672"/>
        <v>0</v>
      </c>
      <c r="R1459" s="1">
        <f t="shared" si="1673"/>
        <v>0</v>
      </c>
    </row>
    <row r="1460" spans="1:18" hidden="1" x14ac:dyDescent="0.3">
      <c r="A1460" s="1">
        <f t="shared" si="1695"/>
        <v>106</v>
      </c>
      <c r="B1460" s="1">
        <f t="shared" ref="B1460:D1460" si="1715">INDEX(A$6:A$221,$A1460)-A$1350</f>
        <v>0.12571428571428567</v>
      </c>
      <c r="C1460" s="1">
        <f t="shared" si="1715"/>
        <v>0.54285714285714293</v>
      </c>
      <c r="D1460" s="1">
        <f t="shared" si="1715"/>
        <v>0.39714285714285735</v>
      </c>
      <c r="E1460" s="1">
        <f t="shared" si="1660"/>
        <v>-0.21298701298701295</v>
      </c>
      <c r="F1460" s="1">
        <f t="shared" si="1661"/>
        <v>0.17662337662337668</v>
      </c>
      <c r="G1460" s="1">
        <f t="shared" si="1662"/>
        <v>-1.298701298701288E-2</v>
      </c>
      <c r="H1460" s="1">
        <f t="shared" si="1663"/>
        <v>-0.20289855072463781</v>
      </c>
      <c r="I1460" s="1">
        <f t="shared" si="1664"/>
        <v>0.81739130434782603</v>
      </c>
      <c r="J1460" s="1">
        <f t="shared" si="1665"/>
        <v>-7.5362318840579645E-2</v>
      </c>
      <c r="K1460" s="1">
        <f t="shared" si="1666"/>
        <v>0.4682204081632656</v>
      </c>
      <c r="L1460" s="1">
        <f t="shared" si="1667"/>
        <v>7.6727947377298031E-2</v>
      </c>
      <c r="M1460" s="1">
        <f t="shared" si="1668"/>
        <v>0.71497584541062797</v>
      </c>
      <c r="N1460" s="1">
        <f t="shared" si="1669"/>
        <v>2</v>
      </c>
      <c r="O1460" s="1">
        <f t="shared" si="1670"/>
        <v>0</v>
      </c>
      <c r="P1460" s="1">
        <f t="shared" si="1671"/>
        <v>1</v>
      </c>
      <c r="Q1460" s="1">
        <f t="shared" si="1672"/>
        <v>0</v>
      </c>
      <c r="R1460" s="1">
        <f t="shared" si="1673"/>
        <v>0</v>
      </c>
    </row>
    <row r="1461" spans="1:18" hidden="1" x14ac:dyDescent="0.3">
      <c r="A1461" s="1">
        <f t="shared" si="1695"/>
        <v>107</v>
      </c>
      <c r="B1461" s="1">
        <f t="shared" ref="B1461:D1461" si="1716">INDEX(A$6:A$221,$A1461)-A$1350</f>
        <v>0.12571428571428567</v>
      </c>
      <c r="C1461" s="1">
        <f t="shared" si="1716"/>
        <v>0.54285714285714293</v>
      </c>
      <c r="D1461" s="1">
        <f t="shared" si="1716"/>
        <v>0.59714285714285742</v>
      </c>
      <c r="E1461" s="1">
        <f t="shared" si="1660"/>
        <v>-0.21298701298701295</v>
      </c>
      <c r="F1461" s="1">
        <f t="shared" si="1661"/>
        <v>0.17662337662337668</v>
      </c>
      <c r="G1461" s="1">
        <f t="shared" si="1662"/>
        <v>0.18701298701298719</v>
      </c>
      <c r="H1461" s="1">
        <f t="shared" si="1663"/>
        <v>-0.20289855072463781</v>
      </c>
      <c r="I1461" s="1">
        <f t="shared" si="1664"/>
        <v>0.81739130434782603</v>
      </c>
      <c r="J1461" s="1">
        <f t="shared" si="1665"/>
        <v>0.12463768115942042</v>
      </c>
      <c r="K1461" s="1">
        <f t="shared" si="1666"/>
        <v>0.66707755102040855</v>
      </c>
      <c r="L1461" s="1">
        <f t="shared" si="1667"/>
        <v>0.11153314218249291</v>
      </c>
      <c r="M1461" s="1">
        <f t="shared" si="1668"/>
        <v>0.72483091787439613</v>
      </c>
      <c r="N1461" s="1">
        <f t="shared" si="1669"/>
        <v>2</v>
      </c>
      <c r="O1461" s="1">
        <f t="shared" si="1670"/>
        <v>0</v>
      </c>
      <c r="P1461" s="1">
        <f t="shared" si="1671"/>
        <v>1</v>
      </c>
      <c r="Q1461" s="1">
        <f t="shared" si="1672"/>
        <v>0</v>
      </c>
      <c r="R1461" s="1">
        <f t="shared" si="1673"/>
        <v>0</v>
      </c>
    </row>
    <row r="1462" spans="1:18" hidden="1" x14ac:dyDescent="0.3">
      <c r="A1462" s="1">
        <f t="shared" si="1695"/>
        <v>108</v>
      </c>
      <c r="B1462" s="1">
        <f t="shared" ref="B1462:D1462" si="1717">INDEX(A$6:A$221,$A1462)-A$1350</f>
        <v>0.12571428571428567</v>
      </c>
      <c r="C1462" s="1">
        <f t="shared" si="1717"/>
        <v>0.54285714285714293</v>
      </c>
      <c r="D1462" s="1">
        <f t="shared" si="1717"/>
        <v>0.79714285714285749</v>
      </c>
      <c r="E1462" s="1">
        <f t="shared" si="1660"/>
        <v>-0.21298701298701295</v>
      </c>
      <c r="F1462" s="1">
        <f t="shared" si="1661"/>
        <v>0.17662337662337668</v>
      </c>
      <c r="G1462" s="1">
        <f t="shared" si="1662"/>
        <v>0.38701298701298725</v>
      </c>
      <c r="H1462" s="1">
        <f t="shared" si="1663"/>
        <v>-0.20289855072463781</v>
      </c>
      <c r="I1462" s="1">
        <f t="shared" si="1664"/>
        <v>0.81739130434782603</v>
      </c>
      <c r="J1462" s="1">
        <f t="shared" si="1665"/>
        <v>0.32463768115942049</v>
      </c>
      <c r="K1462" s="1">
        <f t="shared" si="1666"/>
        <v>0.94593469387755169</v>
      </c>
      <c r="L1462" s="1">
        <f t="shared" si="1667"/>
        <v>0.22633833698768782</v>
      </c>
      <c r="M1462" s="1">
        <f t="shared" si="1668"/>
        <v>0.81468599033816436</v>
      </c>
      <c r="N1462" s="1">
        <f t="shared" si="1669"/>
        <v>2</v>
      </c>
      <c r="O1462" s="1">
        <f t="shared" si="1670"/>
        <v>0</v>
      </c>
      <c r="P1462" s="1">
        <f t="shared" si="1671"/>
        <v>1</v>
      </c>
      <c r="Q1462" s="1">
        <f t="shared" si="1672"/>
        <v>0</v>
      </c>
      <c r="R1462" s="1">
        <f t="shared" si="1673"/>
        <v>0</v>
      </c>
    </row>
    <row r="1463" spans="1:18" hidden="1" x14ac:dyDescent="0.3">
      <c r="A1463" s="1">
        <f t="shared" si="1695"/>
        <v>109</v>
      </c>
      <c r="B1463" s="1">
        <f t="shared" ref="B1463:D1463" si="1718">INDEX(A$6:A$221,$A1463)-A$1350</f>
        <v>0.32571428571428573</v>
      </c>
      <c r="C1463" s="1">
        <f t="shared" si="1718"/>
        <v>-0.45714285714285707</v>
      </c>
      <c r="D1463" s="1">
        <f t="shared" si="1718"/>
        <v>-0.20285714285714276</v>
      </c>
      <c r="E1463" s="1">
        <f t="shared" si="1660"/>
        <v>-1.298701298701288E-2</v>
      </c>
      <c r="F1463" s="1">
        <f t="shared" si="1661"/>
        <v>-0.82337662337662332</v>
      </c>
      <c r="G1463" s="1">
        <f t="shared" si="1662"/>
        <v>-0.61298701298701297</v>
      </c>
      <c r="H1463" s="1">
        <f t="shared" si="1663"/>
        <v>-2.8985507246377384E-3</v>
      </c>
      <c r="I1463" s="1">
        <f t="shared" si="1664"/>
        <v>-0.18260869565217397</v>
      </c>
      <c r="J1463" s="1">
        <f t="shared" si="1665"/>
        <v>-0.67536231884057973</v>
      </c>
      <c r="K1463" s="1">
        <f t="shared" si="1666"/>
        <v>0.35622040816326517</v>
      </c>
      <c r="L1463" s="1">
        <f t="shared" si="1667"/>
        <v>1.0538708045201552</v>
      </c>
      <c r="M1463" s="1">
        <f t="shared" si="1668"/>
        <v>0.48946859903381645</v>
      </c>
      <c r="N1463" s="1">
        <f t="shared" si="1669"/>
        <v>1</v>
      </c>
      <c r="O1463" s="1">
        <f t="shared" si="1670"/>
        <v>1</v>
      </c>
      <c r="P1463" s="1">
        <f t="shared" si="1671"/>
        <v>0</v>
      </c>
      <c r="Q1463" s="1">
        <f t="shared" si="1672"/>
        <v>0</v>
      </c>
      <c r="R1463" s="1">
        <f t="shared" si="1673"/>
        <v>0</v>
      </c>
    </row>
    <row r="1464" spans="1:18" hidden="1" x14ac:dyDescent="0.3">
      <c r="A1464" s="1">
        <f t="shared" si="1695"/>
        <v>110</v>
      </c>
      <c r="B1464" s="1">
        <f t="shared" ref="B1464:D1464" si="1719">INDEX(A$6:A$221,$A1464)-A$1350</f>
        <v>0.32571428571428573</v>
      </c>
      <c r="C1464" s="1">
        <f t="shared" si="1719"/>
        <v>-0.45714285714285707</v>
      </c>
      <c r="D1464" s="1">
        <f t="shared" si="1719"/>
        <v>-2.8571428571427526E-3</v>
      </c>
      <c r="E1464" s="1">
        <f t="shared" si="1660"/>
        <v>-1.298701298701288E-2</v>
      </c>
      <c r="F1464" s="1">
        <f t="shared" si="1661"/>
        <v>-0.82337662337662332</v>
      </c>
      <c r="G1464" s="1">
        <f t="shared" si="1662"/>
        <v>-0.41298701298701296</v>
      </c>
      <c r="H1464" s="1">
        <f t="shared" si="1663"/>
        <v>-2.8985507246377384E-3</v>
      </c>
      <c r="I1464" s="1">
        <f t="shared" si="1664"/>
        <v>-0.18260869565217397</v>
      </c>
      <c r="J1464" s="1">
        <f t="shared" si="1665"/>
        <v>-0.47536231884057972</v>
      </c>
      <c r="K1464" s="1">
        <f t="shared" si="1666"/>
        <v>0.31507755102040808</v>
      </c>
      <c r="L1464" s="1">
        <f t="shared" si="1667"/>
        <v>0.84867599932534987</v>
      </c>
      <c r="M1464" s="1">
        <f t="shared" si="1668"/>
        <v>0.25932367149758456</v>
      </c>
      <c r="N1464" s="1">
        <f t="shared" si="1669"/>
        <v>3</v>
      </c>
      <c r="O1464" s="1">
        <f t="shared" si="1670"/>
        <v>0</v>
      </c>
      <c r="P1464" s="1">
        <f t="shared" si="1671"/>
        <v>0</v>
      </c>
      <c r="Q1464" s="1">
        <f t="shared" si="1672"/>
        <v>1</v>
      </c>
      <c r="R1464" s="1">
        <f t="shared" si="1673"/>
        <v>0</v>
      </c>
    </row>
    <row r="1465" spans="1:18" hidden="1" x14ac:dyDescent="0.3">
      <c r="A1465" s="1">
        <f t="shared" si="1695"/>
        <v>111</v>
      </c>
      <c r="B1465" s="1">
        <f t="shared" ref="B1465:D1465" si="1720">INDEX(A$6:A$221,$A1465)-A$1350</f>
        <v>0.32571428571428573</v>
      </c>
      <c r="C1465" s="1">
        <f t="shared" si="1720"/>
        <v>-0.45714285714285707</v>
      </c>
      <c r="D1465" s="1">
        <f t="shared" si="1720"/>
        <v>0.19714285714285726</v>
      </c>
      <c r="E1465" s="1">
        <f t="shared" si="1660"/>
        <v>-1.298701298701288E-2</v>
      </c>
      <c r="F1465" s="1">
        <f t="shared" si="1661"/>
        <v>-0.82337662337662332</v>
      </c>
      <c r="G1465" s="1">
        <f t="shared" si="1662"/>
        <v>-0.21298701298701295</v>
      </c>
      <c r="H1465" s="1">
        <f t="shared" si="1663"/>
        <v>-2.8985507246377384E-3</v>
      </c>
      <c r="I1465" s="1">
        <f t="shared" si="1664"/>
        <v>-0.18260869565217397</v>
      </c>
      <c r="J1465" s="1">
        <f t="shared" si="1665"/>
        <v>-0.27536231884057971</v>
      </c>
      <c r="K1465" s="1">
        <f t="shared" si="1666"/>
        <v>0.353934693877551</v>
      </c>
      <c r="L1465" s="1">
        <f t="shared" si="1667"/>
        <v>0.72348119413054468</v>
      </c>
      <c r="M1465" s="1">
        <f t="shared" si="1668"/>
        <v>0.10917874396135267</v>
      </c>
      <c r="N1465" s="1">
        <f t="shared" si="1669"/>
        <v>3</v>
      </c>
      <c r="O1465" s="1">
        <f t="shared" si="1670"/>
        <v>0</v>
      </c>
      <c r="P1465" s="1">
        <f t="shared" si="1671"/>
        <v>0</v>
      </c>
      <c r="Q1465" s="1">
        <f t="shared" si="1672"/>
        <v>1</v>
      </c>
      <c r="R1465" s="1">
        <f t="shared" si="1673"/>
        <v>0</v>
      </c>
    </row>
    <row r="1466" spans="1:18" hidden="1" x14ac:dyDescent="0.3">
      <c r="A1466" s="1">
        <f t="shared" si="1695"/>
        <v>112</v>
      </c>
      <c r="B1466" s="1">
        <f t="shared" ref="B1466:D1466" si="1721">INDEX(A$6:A$221,$A1466)-A$1350</f>
        <v>0.32571428571428573</v>
      </c>
      <c r="C1466" s="1">
        <f t="shared" si="1721"/>
        <v>-0.45714285714285707</v>
      </c>
      <c r="D1466" s="1">
        <f t="shared" si="1721"/>
        <v>0.39714285714285735</v>
      </c>
      <c r="E1466" s="1">
        <f t="shared" si="1660"/>
        <v>-1.298701298701288E-2</v>
      </c>
      <c r="F1466" s="1">
        <f t="shared" si="1661"/>
        <v>-0.82337662337662332</v>
      </c>
      <c r="G1466" s="1">
        <f t="shared" si="1662"/>
        <v>-1.298701298701288E-2</v>
      </c>
      <c r="H1466" s="1">
        <f t="shared" si="1663"/>
        <v>-2.8985507246377384E-3</v>
      </c>
      <c r="I1466" s="1">
        <f t="shared" si="1664"/>
        <v>-0.18260869565217397</v>
      </c>
      <c r="J1466" s="1">
        <f t="shared" si="1665"/>
        <v>-7.5362318840579645E-2</v>
      </c>
      <c r="K1466" s="1">
        <f t="shared" si="1666"/>
        <v>0.47279183673469394</v>
      </c>
      <c r="L1466" s="1">
        <f t="shared" si="1667"/>
        <v>0.67828638893573956</v>
      </c>
      <c r="M1466" s="1">
        <f t="shared" si="1668"/>
        <v>3.9033816425120785E-2</v>
      </c>
      <c r="N1466" s="1">
        <f t="shared" si="1669"/>
        <v>3</v>
      </c>
      <c r="O1466" s="1">
        <f t="shared" si="1670"/>
        <v>0</v>
      </c>
      <c r="P1466" s="1">
        <f t="shared" si="1671"/>
        <v>0</v>
      </c>
      <c r="Q1466" s="1">
        <f t="shared" si="1672"/>
        <v>1</v>
      </c>
      <c r="R1466" s="1">
        <f t="shared" si="1673"/>
        <v>0</v>
      </c>
    </row>
    <row r="1467" spans="1:18" hidden="1" x14ac:dyDescent="0.3">
      <c r="A1467" s="1">
        <f t="shared" si="1695"/>
        <v>113</v>
      </c>
      <c r="B1467" s="1">
        <f t="shared" ref="B1467:D1467" si="1722">INDEX(A$6:A$221,$A1467)-A$1350</f>
        <v>0.32571428571428573</v>
      </c>
      <c r="C1467" s="1">
        <f t="shared" si="1722"/>
        <v>-0.45714285714285707</v>
      </c>
      <c r="D1467" s="1">
        <f t="shared" si="1722"/>
        <v>0.59714285714285742</v>
      </c>
      <c r="E1467" s="1">
        <f t="shared" si="1660"/>
        <v>-1.298701298701288E-2</v>
      </c>
      <c r="F1467" s="1">
        <f t="shared" si="1661"/>
        <v>-0.82337662337662332</v>
      </c>
      <c r="G1467" s="1">
        <f t="shared" si="1662"/>
        <v>0.18701298701298719</v>
      </c>
      <c r="H1467" s="1">
        <f t="shared" si="1663"/>
        <v>-2.8985507246377384E-3</v>
      </c>
      <c r="I1467" s="1">
        <f t="shared" si="1664"/>
        <v>-0.18260869565217397</v>
      </c>
      <c r="J1467" s="1">
        <f t="shared" si="1665"/>
        <v>0.12463768115942042</v>
      </c>
      <c r="K1467" s="1">
        <f t="shared" si="1666"/>
        <v>0.671648979591837</v>
      </c>
      <c r="L1467" s="1">
        <f t="shared" si="1667"/>
        <v>0.7130915837409344</v>
      </c>
      <c r="M1467" s="1">
        <f t="shared" si="1668"/>
        <v>4.888888888888894E-2</v>
      </c>
      <c r="N1467" s="1">
        <f t="shared" si="1669"/>
        <v>3</v>
      </c>
      <c r="O1467" s="1">
        <f t="shared" si="1670"/>
        <v>0</v>
      </c>
      <c r="P1467" s="1">
        <f t="shared" si="1671"/>
        <v>0</v>
      </c>
      <c r="Q1467" s="1">
        <f t="shared" si="1672"/>
        <v>1</v>
      </c>
      <c r="R1467" s="1">
        <f t="shared" si="1673"/>
        <v>0</v>
      </c>
    </row>
    <row r="1468" spans="1:18" hidden="1" x14ac:dyDescent="0.3">
      <c r="A1468" s="1">
        <f t="shared" si="1695"/>
        <v>114</v>
      </c>
      <c r="B1468" s="1">
        <f t="shared" ref="B1468:D1468" si="1723">INDEX(A$6:A$221,$A1468)-A$1350</f>
        <v>0.32571428571428573</v>
      </c>
      <c r="C1468" s="1">
        <f t="shared" si="1723"/>
        <v>-0.45714285714285707</v>
      </c>
      <c r="D1468" s="1">
        <f t="shared" si="1723"/>
        <v>0.79714285714285749</v>
      </c>
      <c r="E1468" s="1">
        <f t="shared" si="1660"/>
        <v>-1.298701298701288E-2</v>
      </c>
      <c r="F1468" s="1">
        <f t="shared" si="1661"/>
        <v>-0.82337662337662332</v>
      </c>
      <c r="G1468" s="1">
        <f t="shared" si="1662"/>
        <v>0.38701298701298725</v>
      </c>
      <c r="H1468" s="1">
        <f t="shared" si="1663"/>
        <v>-2.8985507246377384E-3</v>
      </c>
      <c r="I1468" s="1">
        <f t="shared" si="1664"/>
        <v>-0.18260869565217397</v>
      </c>
      <c r="J1468" s="1">
        <f t="shared" si="1665"/>
        <v>0.32463768115942049</v>
      </c>
      <c r="K1468" s="1">
        <f t="shared" si="1666"/>
        <v>0.95050612244898003</v>
      </c>
      <c r="L1468" s="1">
        <f t="shared" si="1667"/>
        <v>0.82789677854612931</v>
      </c>
      <c r="M1468" s="1">
        <f t="shared" si="1668"/>
        <v>0.13874396135265715</v>
      </c>
      <c r="N1468" s="1">
        <f t="shared" si="1669"/>
        <v>3</v>
      </c>
      <c r="O1468" s="1">
        <f t="shared" si="1670"/>
        <v>0</v>
      </c>
      <c r="P1468" s="1">
        <f t="shared" si="1671"/>
        <v>0</v>
      </c>
      <c r="Q1468" s="1">
        <f t="shared" si="1672"/>
        <v>1</v>
      </c>
      <c r="R1468" s="1">
        <f t="shared" si="1673"/>
        <v>0</v>
      </c>
    </row>
    <row r="1469" spans="1:18" hidden="1" x14ac:dyDescent="0.3">
      <c r="A1469" s="1">
        <f t="shared" si="1695"/>
        <v>115</v>
      </c>
      <c r="B1469" s="1">
        <f t="shared" ref="B1469:D1469" si="1724">INDEX(A$6:A$221,$A1469)-A$1350</f>
        <v>0.32571428571428573</v>
      </c>
      <c r="C1469" s="1">
        <f t="shared" si="1724"/>
        <v>-0.25714285714285706</v>
      </c>
      <c r="D1469" s="1">
        <f t="shared" si="1724"/>
        <v>-0.20285714285714276</v>
      </c>
      <c r="E1469" s="1">
        <f t="shared" si="1660"/>
        <v>-1.298701298701288E-2</v>
      </c>
      <c r="F1469" s="1">
        <f t="shared" si="1661"/>
        <v>-0.62337662337662336</v>
      </c>
      <c r="G1469" s="1">
        <f t="shared" si="1662"/>
        <v>-0.61298701298701297</v>
      </c>
      <c r="H1469" s="1">
        <f t="shared" si="1663"/>
        <v>-2.8985507246377384E-3</v>
      </c>
      <c r="I1469" s="1">
        <f t="shared" si="1664"/>
        <v>1.7391304347826042E-2</v>
      </c>
      <c r="J1469" s="1">
        <f t="shared" si="1665"/>
        <v>-0.67536231884057973</v>
      </c>
      <c r="K1469" s="1">
        <f t="shared" si="1666"/>
        <v>0.2133632653061224</v>
      </c>
      <c r="L1469" s="1">
        <f t="shared" si="1667"/>
        <v>0.76452015516950578</v>
      </c>
      <c r="M1469" s="1">
        <f t="shared" si="1668"/>
        <v>0.45642512077294689</v>
      </c>
      <c r="N1469" s="1">
        <f t="shared" si="1669"/>
        <v>1</v>
      </c>
      <c r="O1469" s="1">
        <f t="shared" si="1670"/>
        <v>1</v>
      </c>
      <c r="P1469" s="1">
        <f t="shared" si="1671"/>
        <v>0</v>
      </c>
      <c r="Q1469" s="1">
        <f t="shared" si="1672"/>
        <v>0</v>
      </c>
      <c r="R1469" s="1">
        <f t="shared" si="1673"/>
        <v>0</v>
      </c>
    </row>
    <row r="1470" spans="1:18" hidden="1" x14ac:dyDescent="0.3">
      <c r="A1470" s="1">
        <f t="shared" si="1695"/>
        <v>116</v>
      </c>
      <c r="B1470" s="1">
        <f t="shared" ref="B1470:D1470" si="1725">INDEX(A$6:A$221,$A1470)-A$1350</f>
        <v>0.32571428571428573</v>
      </c>
      <c r="C1470" s="1">
        <f t="shared" si="1725"/>
        <v>-0.25714285714285706</v>
      </c>
      <c r="D1470" s="1">
        <f t="shared" si="1725"/>
        <v>-2.8571428571427526E-3</v>
      </c>
      <c r="E1470" s="1">
        <f t="shared" si="1660"/>
        <v>-1.298701298701288E-2</v>
      </c>
      <c r="F1470" s="1">
        <f t="shared" si="1661"/>
        <v>-0.62337662337662336</v>
      </c>
      <c r="G1470" s="1">
        <f t="shared" si="1662"/>
        <v>-0.41298701298701296</v>
      </c>
      <c r="H1470" s="1">
        <f t="shared" si="1663"/>
        <v>-2.8985507246377384E-3</v>
      </c>
      <c r="I1470" s="1">
        <f t="shared" si="1664"/>
        <v>1.7391304347826042E-2</v>
      </c>
      <c r="J1470" s="1">
        <f t="shared" si="1665"/>
        <v>-0.47536231884057972</v>
      </c>
      <c r="K1470" s="1">
        <f t="shared" si="1666"/>
        <v>0.17222040816326528</v>
      </c>
      <c r="L1470" s="1">
        <f t="shared" si="1667"/>
        <v>0.55932534997470063</v>
      </c>
      <c r="M1470" s="1">
        <f t="shared" si="1668"/>
        <v>0.22628019323671497</v>
      </c>
      <c r="N1470" s="1">
        <f t="shared" si="1669"/>
        <v>1</v>
      </c>
      <c r="O1470" s="1">
        <f t="shared" si="1670"/>
        <v>1</v>
      </c>
      <c r="P1470" s="1">
        <f t="shared" si="1671"/>
        <v>0</v>
      </c>
      <c r="Q1470" s="1">
        <f t="shared" si="1672"/>
        <v>0</v>
      </c>
      <c r="R1470" s="1">
        <f t="shared" si="1673"/>
        <v>0</v>
      </c>
    </row>
    <row r="1471" spans="1:18" hidden="1" x14ac:dyDescent="0.3">
      <c r="A1471" s="1">
        <f t="shared" si="1695"/>
        <v>117</v>
      </c>
      <c r="B1471" s="1">
        <f t="shared" ref="B1471:D1471" si="1726">INDEX(A$6:A$221,$A1471)-A$1350</f>
        <v>0.32571428571428573</v>
      </c>
      <c r="C1471" s="1">
        <f t="shared" si="1726"/>
        <v>-0.25714285714285706</v>
      </c>
      <c r="D1471" s="1">
        <f t="shared" si="1726"/>
        <v>0.19714285714285726</v>
      </c>
      <c r="E1471" s="1">
        <f t="shared" si="1660"/>
        <v>-1.298701298701288E-2</v>
      </c>
      <c r="F1471" s="1">
        <f t="shared" si="1661"/>
        <v>-0.62337662337662336</v>
      </c>
      <c r="G1471" s="1">
        <f t="shared" si="1662"/>
        <v>-0.21298701298701295</v>
      </c>
      <c r="H1471" s="1">
        <f t="shared" si="1663"/>
        <v>-2.8985507246377384E-3</v>
      </c>
      <c r="I1471" s="1">
        <f t="shared" si="1664"/>
        <v>1.7391304347826042E-2</v>
      </c>
      <c r="J1471" s="1">
        <f t="shared" si="1665"/>
        <v>-0.27536231884057971</v>
      </c>
      <c r="K1471" s="1">
        <f t="shared" si="1666"/>
        <v>0.21107755102040821</v>
      </c>
      <c r="L1471" s="1">
        <f t="shared" si="1667"/>
        <v>0.43413054477989543</v>
      </c>
      <c r="M1471" s="1">
        <f t="shared" si="1668"/>
        <v>7.6135265700483082E-2</v>
      </c>
      <c r="N1471" s="1">
        <f t="shared" si="1669"/>
        <v>3</v>
      </c>
      <c r="O1471" s="1">
        <f t="shared" si="1670"/>
        <v>0</v>
      </c>
      <c r="P1471" s="1">
        <f t="shared" si="1671"/>
        <v>0</v>
      </c>
      <c r="Q1471" s="1">
        <f t="shared" si="1672"/>
        <v>1</v>
      </c>
      <c r="R1471" s="1">
        <f t="shared" si="1673"/>
        <v>0</v>
      </c>
    </row>
    <row r="1472" spans="1:18" hidden="1" x14ac:dyDescent="0.3">
      <c r="A1472" s="1">
        <f t="shared" si="1695"/>
        <v>118</v>
      </c>
      <c r="B1472" s="1">
        <f t="shared" ref="B1472:D1472" si="1727">INDEX(A$6:A$221,$A1472)-A$1350</f>
        <v>0.32571428571428573</v>
      </c>
      <c r="C1472" s="1">
        <f t="shared" si="1727"/>
        <v>-0.25714285714285706</v>
      </c>
      <c r="D1472" s="1">
        <f t="shared" si="1727"/>
        <v>0.39714285714285735</v>
      </c>
      <c r="E1472" s="1">
        <f t="shared" si="1660"/>
        <v>-1.298701298701288E-2</v>
      </c>
      <c r="F1472" s="1">
        <f t="shared" si="1661"/>
        <v>-0.62337662337662336</v>
      </c>
      <c r="G1472" s="1">
        <f t="shared" si="1662"/>
        <v>-1.298701298701288E-2</v>
      </c>
      <c r="H1472" s="1">
        <f t="shared" si="1663"/>
        <v>-2.8985507246377384E-3</v>
      </c>
      <c r="I1472" s="1">
        <f t="shared" si="1664"/>
        <v>1.7391304347826042E-2</v>
      </c>
      <c r="J1472" s="1">
        <f t="shared" si="1665"/>
        <v>-7.5362318840579645E-2</v>
      </c>
      <c r="K1472" s="1">
        <f t="shared" si="1666"/>
        <v>0.32993469387755114</v>
      </c>
      <c r="L1472" s="1">
        <f t="shared" si="1667"/>
        <v>0.38893573958509026</v>
      </c>
      <c r="M1472" s="1">
        <f t="shared" si="1668"/>
        <v>5.9903381642511973E-3</v>
      </c>
      <c r="N1472" s="1">
        <f t="shared" si="1669"/>
        <v>3</v>
      </c>
      <c r="O1472" s="1">
        <f t="shared" si="1670"/>
        <v>0</v>
      </c>
      <c r="P1472" s="1">
        <f t="shared" si="1671"/>
        <v>0</v>
      </c>
      <c r="Q1472" s="1">
        <f t="shared" si="1672"/>
        <v>1</v>
      </c>
      <c r="R1472" s="1">
        <f t="shared" si="1673"/>
        <v>0</v>
      </c>
    </row>
    <row r="1473" spans="1:18" hidden="1" x14ac:dyDescent="0.3">
      <c r="A1473" s="1">
        <f t="shared" si="1695"/>
        <v>119</v>
      </c>
      <c r="B1473" s="1">
        <f t="shared" ref="B1473:D1473" si="1728">INDEX(A$6:A$221,$A1473)-A$1350</f>
        <v>0.32571428571428573</v>
      </c>
      <c r="C1473" s="1">
        <f t="shared" si="1728"/>
        <v>-0.25714285714285706</v>
      </c>
      <c r="D1473" s="1">
        <f t="shared" si="1728"/>
        <v>0.59714285714285742</v>
      </c>
      <c r="E1473" s="1">
        <f t="shared" si="1660"/>
        <v>-1.298701298701288E-2</v>
      </c>
      <c r="F1473" s="1">
        <f t="shared" si="1661"/>
        <v>-0.62337662337662336</v>
      </c>
      <c r="G1473" s="1">
        <f t="shared" si="1662"/>
        <v>0.18701298701298719</v>
      </c>
      <c r="H1473" s="1">
        <f t="shared" si="1663"/>
        <v>-2.8985507246377384E-3</v>
      </c>
      <c r="I1473" s="1">
        <f t="shared" si="1664"/>
        <v>1.7391304347826042E-2</v>
      </c>
      <c r="J1473" s="1">
        <f t="shared" si="1665"/>
        <v>0.12463768115942042</v>
      </c>
      <c r="K1473" s="1">
        <f t="shared" si="1666"/>
        <v>0.52879183673469421</v>
      </c>
      <c r="L1473" s="1">
        <f t="shared" si="1667"/>
        <v>0.4237409343902851</v>
      </c>
      <c r="M1473" s="1">
        <f t="shared" si="1668"/>
        <v>1.5845410628019356E-2</v>
      </c>
      <c r="N1473" s="1">
        <f t="shared" si="1669"/>
        <v>3</v>
      </c>
      <c r="O1473" s="1">
        <f t="shared" si="1670"/>
        <v>0</v>
      </c>
      <c r="P1473" s="1">
        <f t="shared" si="1671"/>
        <v>0</v>
      </c>
      <c r="Q1473" s="1">
        <f t="shared" si="1672"/>
        <v>1</v>
      </c>
      <c r="R1473" s="1">
        <f t="shared" si="1673"/>
        <v>0</v>
      </c>
    </row>
    <row r="1474" spans="1:18" hidden="1" x14ac:dyDescent="0.3">
      <c r="A1474" s="1">
        <f t="shared" si="1695"/>
        <v>120</v>
      </c>
      <c r="B1474" s="1">
        <f t="shared" ref="B1474:D1474" si="1729">INDEX(A$6:A$221,$A1474)-A$1350</f>
        <v>0.32571428571428573</v>
      </c>
      <c r="C1474" s="1">
        <f t="shared" si="1729"/>
        <v>-0.25714285714285706</v>
      </c>
      <c r="D1474" s="1">
        <f t="shared" si="1729"/>
        <v>0.79714285714285749</v>
      </c>
      <c r="E1474" s="1">
        <f t="shared" si="1660"/>
        <v>-1.298701298701288E-2</v>
      </c>
      <c r="F1474" s="1">
        <f t="shared" si="1661"/>
        <v>-0.62337662337662336</v>
      </c>
      <c r="G1474" s="1">
        <f t="shared" si="1662"/>
        <v>0.38701298701298725</v>
      </c>
      <c r="H1474" s="1">
        <f t="shared" si="1663"/>
        <v>-2.8985507246377384E-3</v>
      </c>
      <c r="I1474" s="1">
        <f t="shared" si="1664"/>
        <v>1.7391304347826042E-2</v>
      </c>
      <c r="J1474" s="1">
        <f t="shared" si="1665"/>
        <v>0.32463768115942049</v>
      </c>
      <c r="K1474" s="1">
        <f t="shared" si="1666"/>
        <v>0.80764897959183723</v>
      </c>
      <c r="L1474" s="1">
        <f t="shared" si="1667"/>
        <v>0.53854612919548006</v>
      </c>
      <c r="M1474" s="1">
        <f t="shared" si="1668"/>
        <v>0.10570048309178756</v>
      </c>
      <c r="N1474" s="1">
        <f t="shared" si="1669"/>
        <v>3</v>
      </c>
      <c r="O1474" s="1">
        <f t="shared" si="1670"/>
        <v>0</v>
      </c>
      <c r="P1474" s="1">
        <f t="shared" si="1671"/>
        <v>0</v>
      </c>
      <c r="Q1474" s="1">
        <f t="shared" si="1672"/>
        <v>1</v>
      </c>
      <c r="R1474" s="1">
        <f t="shared" si="1673"/>
        <v>0</v>
      </c>
    </row>
    <row r="1475" spans="1:18" hidden="1" x14ac:dyDescent="0.3">
      <c r="A1475" s="1">
        <f t="shared" si="1695"/>
        <v>121</v>
      </c>
      <c r="B1475" s="1">
        <f t="shared" ref="B1475:D1475" si="1730">INDEX(A$6:A$221,$A1475)-A$1350</f>
        <v>0.32571428571428573</v>
      </c>
      <c r="C1475" s="1">
        <f t="shared" si="1730"/>
        <v>-5.7142857142857051E-2</v>
      </c>
      <c r="D1475" s="1">
        <f t="shared" si="1730"/>
        <v>-0.20285714285714276</v>
      </c>
      <c r="E1475" s="1">
        <f t="shared" si="1660"/>
        <v>-1.298701298701288E-2</v>
      </c>
      <c r="F1475" s="1">
        <f t="shared" si="1661"/>
        <v>-0.4233766233766233</v>
      </c>
      <c r="G1475" s="1">
        <f t="shared" si="1662"/>
        <v>-0.61298701298701297</v>
      </c>
      <c r="H1475" s="1">
        <f t="shared" si="1663"/>
        <v>-2.8985507246377384E-3</v>
      </c>
      <c r="I1475" s="1">
        <f t="shared" si="1664"/>
        <v>0.21739130434782605</v>
      </c>
      <c r="J1475" s="1">
        <f t="shared" si="1665"/>
        <v>-0.67536231884057973</v>
      </c>
      <c r="K1475" s="1">
        <f t="shared" si="1666"/>
        <v>0.15050612244897954</v>
      </c>
      <c r="L1475" s="1">
        <f t="shared" si="1667"/>
        <v>0.55516950581885638</v>
      </c>
      <c r="M1475" s="1">
        <f t="shared" si="1668"/>
        <v>0.50338164251207729</v>
      </c>
      <c r="N1475" s="1">
        <f t="shared" si="1669"/>
        <v>1</v>
      </c>
      <c r="O1475" s="1">
        <f t="shared" si="1670"/>
        <v>1</v>
      </c>
      <c r="P1475" s="1">
        <f t="shared" si="1671"/>
        <v>0</v>
      </c>
      <c r="Q1475" s="1">
        <f t="shared" si="1672"/>
        <v>0</v>
      </c>
      <c r="R1475" s="1">
        <f t="shared" si="1673"/>
        <v>0</v>
      </c>
    </row>
    <row r="1476" spans="1:18" hidden="1" x14ac:dyDescent="0.3">
      <c r="A1476" s="1">
        <f t="shared" si="1695"/>
        <v>122</v>
      </c>
      <c r="B1476" s="1">
        <f t="shared" ref="B1476:D1476" si="1731">INDEX(A$6:A$221,$A1476)-A$1350</f>
        <v>0.32571428571428573</v>
      </c>
      <c r="C1476" s="1">
        <f t="shared" si="1731"/>
        <v>-5.7142857142857051E-2</v>
      </c>
      <c r="D1476" s="1">
        <f t="shared" si="1731"/>
        <v>-2.8571428571427526E-3</v>
      </c>
      <c r="E1476" s="1">
        <f t="shared" si="1660"/>
        <v>-1.298701298701288E-2</v>
      </c>
      <c r="F1476" s="1">
        <f t="shared" si="1661"/>
        <v>-0.4233766233766233</v>
      </c>
      <c r="G1476" s="1">
        <f t="shared" si="1662"/>
        <v>-0.41298701298701296</v>
      </c>
      <c r="H1476" s="1">
        <f t="shared" si="1663"/>
        <v>-2.8985507246377384E-3</v>
      </c>
      <c r="I1476" s="1">
        <f t="shared" si="1664"/>
        <v>0.21739130434782605</v>
      </c>
      <c r="J1476" s="1">
        <f t="shared" si="1665"/>
        <v>-0.47536231884057972</v>
      </c>
      <c r="K1476" s="1">
        <f t="shared" si="1666"/>
        <v>0.10936326530612243</v>
      </c>
      <c r="L1476" s="1">
        <f t="shared" si="1667"/>
        <v>0.34997470062405112</v>
      </c>
      <c r="M1476" s="1">
        <f t="shared" si="1668"/>
        <v>0.2732367149758454</v>
      </c>
      <c r="N1476" s="1">
        <f t="shared" si="1669"/>
        <v>1</v>
      </c>
      <c r="O1476" s="1">
        <f t="shared" si="1670"/>
        <v>1</v>
      </c>
      <c r="P1476" s="1">
        <f t="shared" si="1671"/>
        <v>0</v>
      </c>
      <c r="Q1476" s="1">
        <f t="shared" si="1672"/>
        <v>0</v>
      </c>
      <c r="R1476" s="1">
        <f t="shared" si="1673"/>
        <v>0</v>
      </c>
    </row>
    <row r="1477" spans="1:18" hidden="1" x14ac:dyDescent="0.3">
      <c r="A1477" s="1">
        <f t="shared" si="1695"/>
        <v>123</v>
      </c>
      <c r="B1477" s="1">
        <f t="shared" ref="B1477:D1477" si="1732">INDEX(A$6:A$221,$A1477)-A$1350</f>
        <v>0.32571428571428573</v>
      </c>
      <c r="C1477" s="1">
        <f t="shared" si="1732"/>
        <v>-5.7142857142857051E-2</v>
      </c>
      <c r="D1477" s="1">
        <f t="shared" si="1732"/>
        <v>0.19714285714285726</v>
      </c>
      <c r="E1477" s="1">
        <f t="shared" si="1660"/>
        <v>-1.298701298701288E-2</v>
      </c>
      <c r="F1477" s="1">
        <f t="shared" si="1661"/>
        <v>-0.4233766233766233</v>
      </c>
      <c r="G1477" s="1">
        <f t="shared" si="1662"/>
        <v>-0.21298701298701295</v>
      </c>
      <c r="H1477" s="1">
        <f t="shared" si="1663"/>
        <v>-2.8985507246377384E-3</v>
      </c>
      <c r="I1477" s="1">
        <f t="shared" si="1664"/>
        <v>0.21739130434782605</v>
      </c>
      <c r="J1477" s="1">
        <f t="shared" si="1665"/>
        <v>-0.27536231884057971</v>
      </c>
      <c r="K1477" s="1">
        <f t="shared" si="1666"/>
        <v>0.14822040816326534</v>
      </c>
      <c r="L1477" s="1">
        <f t="shared" si="1667"/>
        <v>0.22477989542924598</v>
      </c>
      <c r="M1477" s="1">
        <f t="shared" si="1668"/>
        <v>0.12309178743961351</v>
      </c>
      <c r="N1477" s="1">
        <f t="shared" si="1669"/>
        <v>3</v>
      </c>
      <c r="O1477" s="1">
        <f t="shared" si="1670"/>
        <v>0</v>
      </c>
      <c r="P1477" s="1">
        <f t="shared" si="1671"/>
        <v>0</v>
      </c>
      <c r="Q1477" s="1">
        <f t="shared" si="1672"/>
        <v>1</v>
      </c>
      <c r="R1477" s="1">
        <f t="shared" si="1673"/>
        <v>0</v>
      </c>
    </row>
    <row r="1478" spans="1:18" hidden="1" x14ac:dyDescent="0.3">
      <c r="A1478" s="1">
        <f t="shared" si="1695"/>
        <v>124</v>
      </c>
      <c r="B1478" s="1">
        <f t="shared" ref="B1478:D1478" si="1733">INDEX(A$6:A$221,$A1478)-A$1350</f>
        <v>0.32571428571428573</v>
      </c>
      <c r="C1478" s="1">
        <f t="shared" si="1733"/>
        <v>-5.7142857142857051E-2</v>
      </c>
      <c r="D1478" s="1">
        <f t="shared" si="1733"/>
        <v>0.39714285714285735</v>
      </c>
      <c r="E1478" s="1">
        <f t="shared" si="1660"/>
        <v>-1.298701298701288E-2</v>
      </c>
      <c r="F1478" s="1">
        <f t="shared" si="1661"/>
        <v>-0.4233766233766233</v>
      </c>
      <c r="G1478" s="1">
        <f t="shared" si="1662"/>
        <v>-1.298701298701288E-2</v>
      </c>
      <c r="H1478" s="1">
        <f t="shared" si="1663"/>
        <v>-2.8985507246377384E-3</v>
      </c>
      <c r="I1478" s="1">
        <f t="shared" si="1664"/>
        <v>0.21739130434782605</v>
      </c>
      <c r="J1478" s="1">
        <f t="shared" si="1665"/>
        <v>-7.5362318840579645E-2</v>
      </c>
      <c r="K1478" s="1">
        <f t="shared" si="1666"/>
        <v>0.26707755102040831</v>
      </c>
      <c r="L1478" s="1">
        <f t="shared" si="1667"/>
        <v>0.17958509023444078</v>
      </c>
      <c r="M1478" s="1">
        <f t="shared" si="1668"/>
        <v>5.2946859903381618E-2</v>
      </c>
      <c r="N1478" s="1">
        <f t="shared" si="1669"/>
        <v>3</v>
      </c>
      <c r="O1478" s="1">
        <f t="shared" si="1670"/>
        <v>0</v>
      </c>
      <c r="P1478" s="1">
        <f t="shared" si="1671"/>
        <v>0</v>
      </c>
      <c r="Q1478" s="1">
        <f t="shared" si="1672"/>
        <v>1</v>
      </c>
      <c r="R1478" s="1">
        <f t="shared" si="1673"/>
        <v>0</v>
      </c>
    </row>
    <row r="1479" spans="1:18" hidden="1" x14ac:dyDescent="0.3">
      <c r="A1479" s="1">
        <f t="shared" si="1695"/>
        <v>125</v>
      </c>
      <c r="B1479" s="1">
        <f t="shared" ref="B1479:D1479" si="1734">INDEX(A$6:A$221,$A1479)-A$1350</f>
        <v>0.32571428571428573</v>
      </c>
      <c r="C1479" s="1">
        <f t="shared" si="1734"/>
        <v>-5.7142857142857051E-2</v>
      </c>
      <c r="D1479" s="1">
        <f t="shared" si="1734"/>
        <v>0.59714285714285742</v>
      </c>
      <c r="E1479" s="1">
        <f t="shared" si="1660"/>
        <v>-1.298701298701288E-2</v>
      </c>
      <c r="F1479" s="1">
        <f t="shared" si="1661"/>
        <v>-0.4233766233766233</v>
      </c>
      <c r="G1479" s="1">
        <f t="shared" si="1662"/>
        <v>0.18701298701298719</v>
      </c>
      <c r="H1479" s="1">
        <f t="shared" si="1663"/>
        <v>-2.8985507246377384E-3</v>
      </c>
      <c r="I1479" s="1">
        <f t="shared" si="1664"/>
        <v>0.21739130434782605</v>
      </c>
      <c r="J1479" s="1">
        <f t="shared" si="1665"/>
        <v>0.12463768115942042</v>
      </c>
      <c r="K1479" s="1">
        <f t="shared" si="1666"/>
        <v>0.46593469387755138</v>
      </c>
      <c r="L1479" s="1">
        <f t="shared" si="1667"/>
        <v>0.21439028503963567</v>
      </c>
      <c r="M1479" s="1">
        <f t="shared" si="1668"/>
        <v>6.2801932367149774E-2</v>
      </c>
      <c r="N1479" s="1">
        <f t="shared" si="1669"/>
        <v>3</v>
      </c>
      <c r="O1479" s="1">
        <f t="shared" si="1670"/>
        <v>0</v>
      </c>
      <c r="P1479" s="1">
        <f t="shared" si="1671"/>
        <v>0</v>
      </c>
      <c r="Q1479" s="1">
        <f t="shared" si="1672"/>
        <v>1</v>
      </c>
      <c r="R1479" s="1">
        <f t="shared" si="1673"/>
        <v>0</v>
      </c>
    </row>
    <row r="1480" spans="1:18" hidden="1" x14ac:dyDescent="0.3">
      <c r="A1480" s="1">
        <f t="shared" si="1695"/>
        <v>126</v>
      </c>
      <c r="B1480" s="1">
        <f t="shared" ref="B1480:D1480" si="1735">INDEX(A$6:A$221,$A1480)-A$1350</f>
        <v>0.32571428571428573</v>
      </c>
      <c r="C1480" s="1">
        <f t="shared" si="1735"/>
        <v>-5.7142857142857051E-2</v>
      </c>
      <c r="D1480" s="1">
        <f t="shared" si="1735"/>
        <v>0.79714285714285749</v>
      </c>
      <c r="E1480" s="1">
        <f t="shared" si="1660"/>
        <v>-1.298701298701288E-2</v>
      </c>
      <c r="F1480" s="1">
        <f t="shared" si="1661"/>
        <v>-0.4233766233766233</v>
      </c>
      <c r="G1480" s="1">
        <f t="shared" si="1662"/>
        <v>0.38701298701298725</v>
      </c>
      <c r="H1480" s="1">
        <f t="shared" si="1663"/>
        <v>-2.8985507246377384E-3</v>
      </c>
      <c r="I1480" s="1">
        <f t="shared" si="1664"/>
        <v>0.21739130434782605</v>
      </c>
      <c r="J1480" s="1">
        <f t="shared" si="1665"/>
        <v>0.32463768115942049</v>
      </c>
      <c r="K1480" s="1">
        <f t="shared" si="1666"/>
        <v>0.7447918367346944</v>
      </c>
      <c r="L1480" s="1">
        <f t="shared" si="1667"/>
        <v>0.32919547984483055</v>
      </c>
      <c r="M1480" s="1">
        <f t="shared" si="1668"/>
        <v>0.15265700483091799</v>
      </c>
      <c r="N1480" s="1">
        <f t="shared" si="1669"/>
        <v>3</v>
      </c>
      <c r="O1480" s="1">
        <f t="shared" si="1670"/>
        <v>0</v>
      </c>
      <c r="P1480" s="1">
        <f t="shared" si="1671"/>
        <v>0</v>
      </c>
      <c r="Q1480" s="1">
        <f t="shared" si="1672"/>
        <v>1</v>
      </c>
      <c r="R1480" s="1">
        <f t="shared" si="1673"/>
        <v>0</v>
      </c>
    </row>
    <row r="1481" spans="1:18" hidden="1" x14ac:dyDescent="0.3">
      <c r="A1481" s="1">
        <f t="shared" si="1695"/>
        <v>127</v>
      </c>
      <c r="B1481" s="1">
        <f t="shared" ref="B1481:D1481" si="1736">INDEX(A$6:A$221,$A1481)-A$1350</f>
        <v>0.32571428571428573</v>
      </c>
      <c r="C1481" s="1">
        <f t="shared" si="1736"/>
        <v>0.14285714285714302</v>
      </c>
      <c r="D1481" s="1">
        <f t="shared" si="1736"/>
        <v>-0.20285714285714276</v>
      </c>
      <c r="E1481" s="1">
        <f t="shared" si="1660"/>
        <v>-1.298701298701288E-2</v>
      </c>
      <c r="F1481" s="1">
        <f t="shared" si="1661"/>
        <v>-0.22337662337662323</v>
      </c>
      <c r="G1481" s="1">
        <f t="shared" si="1662"/>
        <v>-0.61298701298701297</v>
      </c>
      <c r="H1481" s="1">
        <f t="shared" si="1663"/>
        <v>-2.8985507246377384E-3</v>
      </c>
      <c r="I1481" s="1">
        <f t="shared" si="1664"/>
        <v>0.41739130434782612</v>
      </c>
      <c r="J1481" s="1">
        <f t="shared" si="1665"/>
        <v>-0.67536231884057973</v>
      </c>
      <c r="K1481" s="1">
        <f t="shared" si="1666"/>
        <v>0.16764897959183675</v>
      </c>
      <c r="L1481" s="1">
        <f t="shared" si="1667"/>
        <v>0.42581885646820705</v>
      </c>
      <c r="M1481" s="1">
        <f t="shared" si="1668"/>
        <v>0.63033816425120781</v>
      </c>
      <c r="N1481" s="1">
        <f t="shared" si="1669"/>
        <v>1</v>
      </c>
      <c r="O1481" s="1">
        <f t="shared" si="1670"/>
        <v>1</v>
      </c>
      <c r="P1481" s="1">
        <f t="shared" si="1671"/>
        <v>0</v>
      </c>
      <c r="Q1481" s="1">
        <f t="shared" si="1672"/>
        <v>0</v>
      </c>
      <c r="R1481" s="1">
        <f t="shared" si="1673"/>
        <v>0</v>
      </c>
    </row>
    <row r="1482" spans="1:18" hidden="1" x14ac:dyDescent="0.3">
      <c r="A1482" s="1">
        <f t="shared" si="1695"/>
        <v>128</v>
      </c>
      <c r="B1482" s="1">
        <f t="shared" ref="B1482:D1482" si="1737">INDEX(A$6:A$221,$A1482)-A$1350</f>
        <v>0.32571428571428573</v>
      </c>
      <c r="C1482" s="1">
        <f t="shared" si="1737"/>
        <v>0.14285714285714302</v>
      </c>
      <c r="D1482" s="1">
        <f t="shared" si="1737"/>
        <v>-2.8571428571427526E-3</v>
      </c>
      <c r="E1482" s="1">
        <f t="shared" si="1660"/>
        <v>-1.298701298701288E-2</v>
      </c>
      <c r="F1482" s="1">
        <f t="shared" si="1661"/>
        <v>-0.22337662337662323</v>
      </c>
      <c r="G1482" s="1">
        <f t="shared" si="1662"/>
        <v>-0.41298701298701296</v>
      </c>
      <c r="H1482" s="1">
        <f t="shared" si="1663"/>
        <v>-2.8985507246377384E-3</v>
      </c>
      <c r="I1482" s="1">
        <f t="shared" si="1664"/>
        <v>0.41739130434782612</v>
      </c>
      <c r="J1482" s="1">
        <f t="shared" si="1665"/>
        <v>-0.47536231884057972</v>
      </c>
      <c r="K1482" s="1">
        <f t="shared" si="1666"/>
        <v>0.12650612244897963</v>
      </c>
      <c r="L1482" s="1">
        <f t="shared" si="1667"/>
        <v>0.22062405127340182</v>
      </c>
      <c r="M1482" s="1">
        <f t="shared" si="1668"/>
        <v>0.40019323671497586</v>
      </c>
      <c r="N1482" s="1">
        <f t="shared" si="1669"/>
        <v>1</v>
      </c>
      <c r="O1482" s="1">
        <f t="shared" si="1670"/>
        <v>1</v>
      </c>
      <c r="P1482" s="1">
        <f t="shared" si="1671"/>
        <v>0</v>
      </c>
      <c r="Q1482" s="1">
        <f t="shared" si="1672"/>
        <v>0</v>
      </c>
      <c r="R1482" s="1">
        <f t="shared" si="1673"/>
        <v>0</v>
      </c>
    </row>
    <row r="1483" spans="1:18" hidden="1" x14ac:dyDescent="0.3">
      <c r="A1483" s="1">
        <f t="shared" si="1695"/>
        <v>129</v>
      </c>
      <c r="B1483" s="1">
        <f t="shared" ref="B1483:D1483" si="1738">INDEX(A$6:A$221,$A1483)-A$1350</f>
        <v>0.32571428571428573</v>
      </c>
      <c r="C1483" s="1">
        <f t="shared" si="1738"/>
        <v>0.14285714285714302</v>
      </c>
      <c r="D1483" s="1">
        <f t="shared" si="1738"/>
        <v>0.19714285714285726</v>
      </c>
      <c r="E1483" s="1">
        <f t="shared" si="1660"/>
        <v>-1.298701298701288E-2</v>
      </c>
      <c r="F1483" s="1">
        <f t="shared" si="1661"/>
        <v>-0.22337662337662323</v>
      </c>
      <c r="G1483" s="1">
        <f t="shared" si="1662"/>
        <v>-0.21298701298701295</v>
      </c>
      <c r="H1483" s="1">
        <f t="shared" si="1663"/>
        <v>-2.8985507246377384E-3</v>
      </c>
      <c r="I1483" s="1">
        <f t="shared" si="1664"/>
        <v>0.41739130434782612</v>
      </c>
      <c r="J1483" s="1">
        <f t="shared" si="1665"/>
        <v>-0.27536231884057971</v>
      </c>
      <c r="K1483" s="1">
        <f t="shared" si="1666"/>
        <v>0.16536326530612255</v>
      </c>
      <c r="L1483" s="1">
        <f t="shared" si="1667"/>
        <v>9.5429246078596652E-2</v>
      </c>
      <c r="M1483" s="1">
        <f t="shared" si="1668"/>
        <v>0.25004830917874399</v>
      </c>
      <c r="N1483" s="1">
        <f t="shared" si="1669"/>
        <v>2</v>
      </c>
      <c r="O1483" s="1">
        <f t="shared" si="1670"/>
        <v>0</v>
      </c>
      <c r="P1483" s="1">
        <f t="shared" si="1671"/>
        <v>1</v>
      </c>
      <c r="Q1483" s="1">
        <f t="shared" si="1672"/>
        <v>0</v>
      </c>
      <c r="R1483" s="1">
        <f t="shared" si="1673"/>
        <v>0</v>
      </c>
    </row>
    <row r="1484" spans="1:18" hidden="1" x14ac:dyDescent="0.3">
      <c r="A1484" s="1">
        <f t="shared" si="1695"/>
        <v>130</v>
      </c>
      <c r="B1484" s="1">
        <f t="shared" ref="B1484:D1484" si="1739">INDEX(A$6:A$221,$A1484)-A$1350</f>
        <v>0.32571428571428573</v>
      </c>
      <c r="C1484" s="1">
        <f t="shared" si="1739"/>
        <v>0.14285714285714302</v>
      </c>
      <c r="D1484" s="1">
        <f t="shared" si="1739"/>
        <v>0.39714285714285735</v>
      </c>
      <c r="E1484" s="1">
        <f t="shared" ref="E1484:E1547" si="1740">INDEX(A$6:A$221,$A1484)-A$1351</f>
        <v>-1.298701298701288E-2</v>
      </c>
      <c r="F1484" s="1">
        <f t="shared" ref="F1484:F1547" si="1741">INDEX(B$6:B$221,$A1484)-B$1351</f>
        <v>-0.22337662337662323</v>
      </c>
      <c r="G1484" s="1">
        <f t="shared" ref="G1484:G1547" si="1742">INDEX(C$6:C$221,$A1484)-C$1351</f>
        <v>-1.298701298701288E-2</v>
      </c>
      <c r="H1484" s="1">
        <f t="shared" ref="H1484:H1547" si="1743">INDEX(A$6:A$221,$A1484)-A$1352</f>
        <v>-2.8985507246377384E-3</v>
      </c>
      <c r="I1484" s="1">
        <f t="shared" ref="I1484:I1547" si="1744">INDEX(B$6:B$221,$A1484)-B$1352</f>
        <v>0.41739130434782612</v>
      </c>
      <c r="J1484" s="1">
        <f t="shared" ref="J1484:J1547" si="1745">INDEX(C$6:C$221,$A1484)-C$1352</f>
        <v>-7.5362318840579645E-2</v>
      </c>
      <c r="K1484" s="1">
        <f t="shared" ref="K1484:K1547" si="1746">SUMPRODUCT(B1484:D1484,B1484:D1484)</f>
        <v>0.28422040816326555</v>
      </c>
      <c r="L1484" s="1">
        <f t="shared" ref="L1484:L1547" si="1747">SUMPRODUCT(E1484:G1484,E1484:G1484)</f>
        <v>5.0234440883791469E-2</v>
      </c>
      <c r="M1484" s="1">
        <f t="shared" ref="M1484:M1547" si="1748">SUMPRODUCT(H1484:J1484,H1484:J1484)</f>
        <v>0.17990338164251213</v>
      </c>
      <c r="N1484" s="1">
        <f t="shared" ref="N1484:N1547" si="1749">MATCH(MIN(K1484:M1484),K1484:M1484, 0)</f>
        <v>2</v>
      </c>
      <c r="O1484" s="1">
        <f t="shared" ref="O1484:O1547" si="1750">IF(N1484=1,1,0)</f>
        <v>0</v>
      </c>
      <c r="P1484" s="1">
        <f t="shared" ref="P1484:P1547" si="1751">IF(N1484=2,1,0)</f>
        <v>1</v>
      </c>
      <c r="Q1484" s="1">
        <f t="shared" ref="Q1484:Q1547" si="1752">IF(N1484=3,1,0)</f>
        <v>0</v>
      </c>
      <c r="R1484" s="1">
        <f t="shared" ref="R1484:R1547" si="1753">IF(N1484=N1259, 0, 1)</f>
        <v>0</v>
      </c>
    </row>
    <row r="1485" spans="1:18" hidden="1" x14ac:dyDescent="0.3">
      <c r="A1485" s="1">
        <f t="shared" si="1695"/>
        <v>131</v>
      </c>
      <c r="B1485" s="1">
        <f t="shared" ref="B1485:D1485" si="1754">INDEX(A$6:A$221,$A1485)-A$1350</f>
        <v>0.32571428571428573</v>
      </c>
      <c r="C1485" s="1">
        <f t="shared" si="1754"/>
        <v>0.14285714285714302</v>
      </c>
      <c r="D1485" s="1">
        <f t="shared" si="1754"/>
        <v>0.59714285714285742</v>
      </c>
      <c r="E1485" s="1">
        <f t="shared" si="1740"/>
        <v>-1.298701298701288E-2</v>
      </c>
      <c r="F1485" s="1">
        <f t="shared" si="1741"/>
        <v>-0.22337662337662323</v>
      </c>
      <c r="G1485" s="1">
        <f t="shared" si="1742"/>
        <v>0.18701298701298719</v>
      </c>
      <c r="H1485" s="1">
        <f t="shared" si="1743"/>
        <v>-2.8985507246377384E-3</v>
      </c>
      <c r="I1485" s="1">
        <f t="shared" si="1744"/>
        <v>0.41739130434782612</v>
      </c>
      <c r="J1485" s="1">
        <f t="shared" si="1745"/>
        <v>0.12463768115942042</v>
      </c>
      <c r="K1485" s="1">
        <f t="shared" si="1746"/>
        <v>0.48307755102040856</v>
      </c>
      <c r="L1485" s="1">
        <f t="shared" si="1747"/>
        <v>8.5039635688986343E-2</v>
      </c>
      <c r="M1485" s="1">
        <f t="shared" si="1748"/>
        <v>0.18975845410628028</v>
      </c>
      <c r="N1485" s="1">
        <f t="shared" si="1749"/>
        <v>2</v>
      </c>
      <c r="O1485" s="1">
        <f t="shared" si="1750"/>
        <v>0</v>
      </c>
      <c r="P1485" s="1">
        <f t="shared" si="1751"/>
        <v>1</v>
      </c>
      <c r="Q1485" s="1">
        <f t="shared" si="1752"/>
        <v>0</v>
      </c>
      <c r="R1485" s="1">
        <f t="shared" si="1753"/>
        <v>0</v>
      </c>
    </row>
    <row r="1486" spans="1:18" hidden="1" x14ac:dyDescent="0.3">
      <c r="A1486" s="1">
        <f t="shared" si="1695"/>
        <v>132</v>
      </c>
      <c r="B1486" s="1">
        <f t="shared" ref="B1486:D1486" si="1755">INDEX(A$6:A$221,$A1486)-A$1350</f>
        <v>0.32571428571428573</v>
      </c>
      <c r="C1486" s="1">
        <f t="shared" si="1755"/>
        <v>0.14285714285714302</v>
      </c>
      <c r="D1486" s="1">
        <f t="shared" si="1755"/>
        <v>0.79714285714285749</v>
      </c>
      <c r="E1486" s="1">
        <f t="shared" si="1740"/>
        <v>-1.298701298701288E-2</v>
      </c>
      <c r="F1486" s="1">
        <f t="shared" si="1741"/>
        <v>-0.22337662337662323</v>
      </c>
      <c r="G1486" s="1">
        <f t="shared" si="1742"/>
        <v>0.38701298701298725</v>
      </c>
      <c r="H1486" s="1">
        <f t="shared" si="1743"/>
        <v>-2.8985507246377384E-3</v>
      </c>
      <c r="I1486" s="1">
        <f t="shared" si="1744"/>
        <v>0.41739130434782612</v>
      </c>
      <c r="J1486" s="1">
        <f t="shared" si="1745"/>
        <v>0.32463768115942049</v>
      </c>
      <c r="K1486" s="1">
        <f t="shared" si="1746"/>
        <v>0.76193469387755153</v>
      </c>
      <c r="L1486" s="1">
        <f t="shared" si="1747"/>
        <v>0.19984483049418125</v>
      </c>
      <c r="M1486" s="1">
        <f t="shared" si="1748"/>
        <v>0.27961352657004845</v>
      </c>
      <c r="N1486" s="1">
        <f t="shared" si="1749"/>
        <v>2</v>
      </c>
      <c r="O1486" s="1">
        <f t="shared" si="1750"/>
        <v>0</v>
      </c>
      <c r="P1486" s="1">
        <f t="shared" si="1751"/>
        <v>1</v>
      </c>
      <c r="Q1486" s="1">
        <f t="shared" si="1752"/>
        <v>0</v>
      </c>
      <c r="R1486" s="1">
        <f t="shared" si="1753"/>
        <v>0</v>
      </c>
    </row>
    <row r="1487" spans="1:18" hidden="1" x14ac:dyDescent="0.3">
      <c r="A1487" s="1">
        <f t="shared" si="1695"/>
        <v>133</v>
      </c>
      <c r="B1487" s="1">
        <f t="shared" ref="B1487:D1487" si="1756">INDEX(A$6:A$221,$A1487)-A$1350</f>
        <v>0.32571428571428573</v>
      </c>
      <c r="C1487" s="1">
        <f t="shared" si="1756"/>
        <v>0.34285714285714297</v>
      </c>
      <c r="D1487" s="1">
        <f t="shared" si="1756"/>
        <v>-0.20285714285714276</v>
      </c>
      <c r="E1487" s="1">
        <f t="shared" si="1740"/>
        <v>-1.298701298701288E-2</v>
      </c>
      <c r="F1487" s="1">
        <f t="shared" si="1741"/>
        <v>-2.3376623376623273E-2</v>
      </c>
      <c r="G1487" s="1">
        <f t="shared" si="1742"/>
        <v>-0.61298701298701297</v>
      </c>
      <c r="H1487" s="1">
        <f t="shared" si="1743"/>
        <v>-2.8985507246377384E-3</v>
      </c>
      <c r="I1487" s="1">
        <f t="shared" si="1744"/>
        <v>0.61739130434782608</v>
      </c>
      <c r="J1487" s="1">
        <f t="shared" si="1745"/>
        <v>-0.67536231884057973</v>
      </c>
      <c r="K1487" s="1">
        <f t="shared" si="1746"/>
        <v>0.26479183673469392</v>
      </c>
      <c r="L1487" s="1">
        <f t="shared" si="1747"/>
        <v>0.37646820711755774</v>
      </c>
      <c r="M1487" s="1">
        <f t="shared" si="1748"/>
        <v>0.83729468599033807</v>
      </c>
      <c r="N1487" s="1">
        <f t="shared" si="1749"/>
        <v>1</v>
      </c>
      <c r="O1487" s="1">
        <f t="shared" si="1750"/>
        <v>1</v>
      </c>
      <c r="P1487" s="1">
        <f t="shared" si="1751"/>
        <v>0</v>
      </c>
      <c r="Q1487" s="1">
        <f t="shared" si="1752"/>
        <v>0</v>
      </c>
      <c r="R1487" s="1">
        <f t="shared" si="1753"/>
        <v>0</v>
      </c>
    </row>
    <row r="1488" spans="1:18" hidden="1" x14ac:dyDescent="0.3">
      <c r="A1488" s="1">
        <f t="shared" si="1695"/>
        <v>134</v>
      </c>
      <c r="B1488" s="1">
        <f t="shared" ref="B1488:D1488" si="1757">INDEX(A$6:A$221,$A1488)-A$1350</f>
        <v>0.32571428571428573</v>
      </c>
      <c r="C1488" s="1">
        <f t="shared" si="1757"/>
        <v>0.34285714285714297</v>
      </c>
      <c r="D1488" s="1">
        <f t="shared" si="1757"/>
        <v>-2.8571428571427526E-3</v>
      </c>
      <c r="E1488" s="1">
        <f t="shared" si="1740"/>
        <v>-1.298701298701288E-2</v>
      </c>
      <c r="F1488" s="1">
        <f t="shared" si="1741"/>
        <v>-2.3376623376623273E-2</v>
      </c>
      <c r="G1488" s="1">
        <f t="shared" si="1742"/>
        <v>-0.41298701298701296</v>
      </c>
      <c r="H1488" s="1">
        <f t="shared" si="1743"/>
        <v>-2.8985507246377384E-3</v>
      </c>
      <c r="I1488" s="1">
        <f t="shared" si="1744"/>
        <v>0.61739130434782608</v>
      </c>
      <c r="J1488" s="1">
        <f t="shared" si="1745"/>
        <v>-0.47536231884057972</v>
      </c>
      <c r="K1488" s="1">
        <f t="shared" si="1746"/>
        <v>0.22364897959183683</v>
      </c>
      <c r="L1488" s="1">
        <f t="shared" si="1747"/>
        <v>0.17127340192275253</v>
      </c>
      <c r="M1488" s="1">
        <f t="shared" si="1748"/>
        <v>0.60714975845410624</v>
      </c>
      <c r="N1488" s="1">
        <f t="shared" si="1749"/>
        <v>2</v>
      </c>
      <c r="O1488" s="1">
        <f t="shared" si="1750"/>
        <v>0</v>
      </c>
      <c r="P1488" s="1">
        <f t="shared" si="1751"/>
        <v>1</v>
      </c>
      <c r="Q1488" s="1">
        <f t="shared" si="1752"/>
        <v>0</v>
      </c>
      <c r="R1488" s="1">
        <f t="shared" si="1753"/>
        <v>0</v>
      </c>
    </row>
    <row r="1489" spans="1:18" hidden="1" x14ac:dyDescent="0.3">
      <c r="A1489" s="1">
        <f t="shared" si="1695"/>
        <v>135</v>
      </c>
      <c r="B1489" s="1">
        <f t="shared" ref="B1489:D1489" si="1758">INDEX(A$6:A$221,$A1489)-A$1350</f>
        <v>0.32571428571428573</v>
      </c>
      <c r="C1489" s="1">
        <f t="shared" si="1758"/>
        <v>0.34285714285714297</v>
      </c>
      <c r="D1489" s="1">
        <f t="shared" si="1758"/>
        <v>0.19714285714285726</v>
      </c>
      <c r="E1489" s="1">
        <f t="shared" si="1740"/>
        <v>-1.298701298701288E-2</v>
      </c>
      <c r="F1489" s="1">
        <f t="shared" si="1741"/>
        <v>-2.3376623376623273E-2</v>
      </c>
      <c r="G1489" s="1">
        <f t="shared" si="1742"/>
        <v>-0.21298701298701295</v>
      </c>
      <c r="H1489" s="1">
        <f t="shared" si="1743"/>
        <v>-2.8985507246377384E-3</v>
      </c>
      <c r="I1489" s="1">
        <f t="shared" si="1744"/>
        <v>0.61739130434782608</v>
      </c>
      <c r="J1489" s="1">
        <f t="shared" si="1745"/>
        <v>-0.27536231884057971</v>
      </c>
      <c r="K1489" s="1">
        <f t="shared" si="1746"/>
        <v>0.26250612244897975</v>
      </c>
      <c r="L1489" s="1">
        <f t="shared" si="1747"/>
        <v>4.6078596727947348E-2</v>
      </c>
      <c r="M1489" s="1">
        <f t="shared" si="1748"/>
        <v>0.45700483091787436</v>
      </c>
      <c r="N1489" s="1">
        <f t="shared" si="1749"/>
        <v>2</v>
      </c>
      <c r="O1489" s="1">
        <f t="shared" si="1750"/>
        <v>0</v>
      </c>
      <c r="P1489" s="1">
        <f t="shared" si="1751"/>
        <v>1</v>
      </c>
      <c r="Q1489" s="1">
        <f t="shared" si="1752"/>
        <v>0</v>
      </c>
      <c r="R1489" s="1">
        <f t="shared" si="1753"/>
        <v>0</v>
      </c>
    </row>
    <row r="1490" spans="1:18" hidden="1" x14ac:dyDescent="0.3">
      <c r="A1490" s="1">
        <f t="shared" si="1695"/>
        <v>136</v>
      </c>
      <c r="B1490" s="1">
        <f t="shared" ref="B1490:D1490" si="1759">INDEX(A$6:A$221,$A1490)-A$1350</f>
        <v>0.32571428571428573</v>
      </c>
      <c r="C1490" s="1">
        <f t="shared" si="1759"/>
        <v>0.34285714285714297</v>
      </c>
      <c r="D1490" s="1">
        <f t="shared" si="1759"/>
        <v>0.39714285714285735</v>
      </c>
      <c r="E1490" s="1">
        <f t="shared" si="1740"/>
        <v>-1.298701298701288E-2</v>
      </c>
      <c r="F1490" s="1">
        <f t="shared" si="1741"/>
        <v>-2.3376623376623273E-2</v>
      </c>
      <c r="G1490" s="1">
        <f t="shared" si="1742"/>
        <v>-1.298701298701288E-2</v>
      </c>
      <c r="H1490" s="1">
        <f t="shared" si="1743"/>
        <v>-2.8985507246377384E-3</v>
      </c>
      <c r="I1490" s="1">
        <f t="shared" si="1744"/>
        <v>0.61739130434782608</v>
      </c>
      <c r="J1490" s="1">
        <f t="shared" si="1745"/>
        <v>-7.5362318840579645E-2</v>
      </c>
      <c r="K1490" s="1">
        <f t="shared" si="1746"/>
        <v>0.38136326530612275</v>
      </c>
      <c r="L1490" s="1">
        <f t="shared" si="1747"/>
        <v>8.837915331421721E-4</v>
      </c>
      <c r="M1490" s="1">
        <f t="shared" si="1748"/>
        <v>0.38685990338164244</v>
      </c>
      <c r="N1490" s="1">
        <f t="shared" si="1749"/>
        <v>2</v>
      </c>
      <c r="O1490" s="1">
        <f t="shared" si="1750"/>
        <v>0</v>
      </c>
      <c r="P1490" s="1">
        <f t="shared" si="1751"/>
        <v>1</v>
      </c>
      <c r="Q1490" s="1">
        <f t="shared" si="1752"/>
        <v>0</v>
      </c>
      <c r="R1490" s="1">
        <f t="shared" si="1753"/>
        <v>0</v>
      </c>
    </row>
    <row r="1491" spans="1:18" hidden="1" x14ac:dyDescent="0.3">
      <c r="A1491" s="1">
        <f t="shared" si="1695"/>
        <v>137</v>
      </c>
      <c r="B1491" s="1">
        <f t="shared" ref="B1491:D1491" si="1760">INDEX(A$6:A$221,$A1491)-A$1350</f>
        <v>0.32571428571428573</v>
      </c>
      <c r="C1491" s="1">
        <f t="shared" si="1760"/>
        <v>0.34285714285714297</v>
      </c>
      <c r="D1491" s="1">
        <f t="shared" si="1760"/>
        <v>0.59714285714285742</v>
      </c>
      <c r="E1491" s="1">
        <f t="shared" si="1740"/>
        <v>-1.298701298701288E-2</v>
      </c>
      <c r="F1491" s="1">
        <f t="shared" si="1741"/>
        <v>-2.3376623376623273E-2</v>
      </c>
      <c r="G1491" s="1">
        <f t="shared" si="1742"/>
        <v>0.18701298701298719</v>
      </c>
      <c r="H1491" s="1">
        <f t="shared" si="1743"/>
        <v>-2.8985507246377384E-3</v>
      </c>
      <c r="I1491" s="1">
        <f t="shared" si="1744"/>
        <v>0.61739130434782608</v>
      </c>
      <c r="J1491" s="1">
        <f t="shared" si="1745"/>
        <v>0.12463768115942042</v>
      </c>
      <c r="K1491" s="1">
        <f t="shared" si="1746"/>
        <v>0.58022040816326581</v>
      </c>
      <c r="L1491" s="1">
        <f t="shared" si="1747"/>
        <v>3.5688986338337045E-2</v>
      </c>
      <c r="M1491" s="1">
        <f t="shared" si="1748"/>
        <v>0.3967149758454106</v>
      </c>
      <c r="N1491" s="1">
        <f t="shared" si="1749"/>
        <v>2</v>
      </c>
      <c r="O1491" s="1">
        <f t="shared" si="1750"/>
        <v>0</v>
      </c>
      <c r="P1491" s="1">
        <f t="shared" si="1751"/>
        <v>1</v>
      </c>
      <c r="Q1491" s="1">
        <f t="shared" si="1752"/>
        <v>0</v>
      </c>
      <c r="R1491" s="1">
        <f t="shared" si="1753"/>
        <v>0</v>
      </c>
    </row>
    <row r="1492" spans="1:18" hidden="1" x14ac:dyDescent="0.3">
      <c r="A1492" s="1">
        <f t="shared" si="1695"/>
        <v>138</v>
      </c>
      <c r="B1492" s="1">
        <f t="shared" ref="B1492:D1492" si="1761">INDEX(A$6:A$221,$A1492)-A$1350</f>
        <v>0.32571428571428573</v>
      </c>
      <c r="C1492" s="1">
        <f t="shared" si="1761"/>
        <v>0.34285714285714297</v>
      </c>
      <c r="D1492" s="1">
        <f t="shared" si="1761"/>
        <v>0.79714285714285749</v>
      </c>
      <c r="E1492" s="1">
        <f t="shared" si="1740"/>
        <v>-1.298701298701288E-2</v>
      </c>
      <c r="F1492" s="1">
        <f t="shared" si="1741"/>
        <v>-2.3376623376623273E-2</v>
      </c>
      <c r="G1492" s="1">
        <f t="shared" si="1742"/>
        <v>0.38701298701298725</v>
      </c>
      <c r="H1492" s="1">
        <f t="shared" si="1743"/>
        <v>-2.8985507246377384E-3</v>
      </c>
      <c r="I1492" s="1">
        <f t="shared" si="1744"/>
        <v>0.61739130434782608</v>
      </c>
      <c r="J1492" s="1">
        <f t="shared" si="1745"/>
        <v>0.32463768115942049</v>
      </c>
      <c r="K1492" s="1">
        <f t="shared" si="1746"/>
        <v>0.85907755102040873</v>
      </c>
      <c r="L1492" s="1">
        <f t="shared" si="1747"/>
        <v>0.15049418114353197</v>
      </c>
      <c r="M1492" s="1">
        <f t="shared" si="1748"/>
        <v>0.48657004830917883</v>
      </c>
      <c r="N1492" s="1">
        <f t="shared" si="1749"/>
        <v>2</v>
      </c>
      <c r="O1492" s="1">
        <f t="shared" si="1750"/>
        <v>0</v>
      </c>
      <c r="P1492" s="1">
        <f t="shared" si="1751"/>
        <v>1</v>
      </c>
      <c r="Q1492" s="1">
        <f t="shared" si="1752"/>
        <v>0</v>
      </c>
      <c r="R1492" s="1">
        <f t="shared" si="1753"/>
        <v>0</v>
      </c>
    </row>
    <row r="1493" spans="1:18" hidden="1" x14ac:dyDescent="0.3">
      <c r="A1493" s="1">
        <f t="shared" si="1695"/>
        <v>139</v>
      </c>
      <c r="B1493" s="1">
        <f t="shared" ref="B1493:D1493" si="1762">INDEX(A$6:A$221,$A1493)-A$1350</f>
        <v>0.32571428571428573</v>
      </c>
      <c r="C1493" s="1">
        <f t="shared" si="1762"/>
        <v>0.54285714285714293</v>
      </c>
      <c r="D1493" s="1">
        <f t="shared" si="1762"/>
        <v>-0.20285714285714276</v>
      </c>
      <c r="E1493" s="1">
        <f t="shared" si="1740"/>
        <v>-1.298701298701288E-2</v>
      </c>
      <c r="F1493" s="1">
        <f t="shared" si="1741"/>
        <v>0.17662337662337668</v>
      </c>
      <c r="G1493" s="1">
        <f t="shared" si="1742"/>
        <v>-0.61298701298701297</v>
      </c>
      <c r="H1493" s="1">
        <f t="shared" si="1743"/>
        <v>-2.8985507246377384E-3</v>
      </c>
      <c r="I1493" s="1">
        <f t="shared" si="1744"/>
        <v>0.81739130434782603</v>
      </c>
      <c r="J1493" s="1">
        <f t="shared" si="1745"/>
        <v>-0.67536231884057973</v>
      </c>
      <c r="K1493" s="1">
        <f t="shared" si="1746"/>
        <v>0.44193469387755108</v>
      </c>
      <c r="L1493" s="1">
        <f t="shared" si="1747"/>
        <v>0.40711755776690844</v>
      </c>
      <c r="M1493" s="1">
        <f t="shared" si="1748"/>
        <v>1.1242512077294686</v>
      </c>
      <c r="N1493" s="1">
        <f t="shared" si="1749"/>
        <v>2</v>
      </c>
      <c r="O1493" s="1">
        <f t="shared" si="1750"/>
        <v>0</v>
      </c>
      <c r="P1493" s="1">
        <f t="shared" si="1751"/>
        <v>1</v>
      </c>
      <c r="Q1493" s="1">
        <f t="shared" si="1752"/>
        <v>0</v>
      </c>
      <c r="R1493" s="1">
        <f t="shared" si="1753"/>
        <v>0</v>
      </c>
    </row>
    <row r="1494" spans="1:18" hidden="1" x14ac:dyDescent="0.3">
      <c r="A1494" s="1">
        <f t="shared" si="1695"/>
        <v>140</v>
      </c>
      <c r="B1494" s="1">
        <f t="shared" ref="B1494:D1494" si="1763">INDEX(A$6:A$221,$A1494)-A$1350</f>
        <v>0.32571428571428573</v>
      </c>
      <c r="C1494" s="1">
        <f t="shared" si="1763"/>
        <v>0.54285714285714293</v>
      </c>
      <c r="D1494" s="1">
        <f t="shared" si="1763"/>
        <v>-2.8571428571427526E-3</v>
      </c>
      <c r="E1494" s="1">
        <f t="shared" si="1740"/>
        <v>-1.298701298701288E-2</v>
      </c>
      <c r="F1494" s="1">
        <f t="shared" si="1741"/>
        <v>0.17662337662337668</v>
      </c>
      <c r="G1494" s="1">
        <f t="shared" si="1742"/>
        <v>-0.41298701298701296</v>
      </c>
      <c r="H1494" s="1">
        <f t="shared" si="1743"/>
        <v>-2.8985507246377384E-3</v>
      </c>
      <c r="I1494" s="1">
        <f t="shared" si="1744"/>
        <v>0.81739130434782603</v>
      </c>
      <c r="J1494" s="1">
        <f t="shared" si="1745"/>
        <v>-0.47536231884057972</v>
      </c>
      <c r="K1494" s="1">
        <f t="shared" si="1746"/>
        <v>0.40079183673469398</v>
      </c>
      <c r="L1494" s="1">
        <f t="shared" si="1747"/>
        <v>0.20192275257210321</v>
      </c>
      <c r="M1494" s="1">
        <f t="shared" si="1748"/>
        <v>0.89410628019323668</v>
      </c>
      <c r="N1494" s="1">
        <f t="shared" si="1749"/>
        <v>2</v>
      </c>
      <c r="O1494" s="1">
        <f t="shared" si="1750"/>
        <v>0</v>
      </c>
      <c r="P1494" s="1">
        <f t="shared" si="1751"/>
        <v>1</v>
      </c>
      <c r="Q1494" s="1">
        <f t="shared" si="1752"/>
        <v>0</v>
      </c>
      <c r="R1494" s="1">
        <f t="shared" si="1753"/>
        <v>0</v>
      </c>
    </row>
    <row r="1495" spans="1:18" hidden="1" x14ac:dyDescent="0.3">
      <c r="A1495" s="1">
        <f t="shared" si="1695"/>
        <v>141</v>
      </c>
      <c r="B1495" s="1">
        <f t="shared" ref="B1495:D1495" si="1764">INDEX(A$6:A$221,$A1495)-A$1350</f>
        <v>0.32571428571428573</v>
      </c>
      <c r="C1495" s="1">
        <f t="shared" si="1764"/>
        <v>0.54285714285714293</v>
      </c>
      <c r="D1495" s="1">
        <f t="shared" si="1764"/>
        <v>0.19714285714285726</v>
      </c>
      <c r="E1495" s="1">
        <f t="shared" si="1740"/>
        <v>-1.298701298701288E-2</v>
      </c>
      <c r="F1495" s="1">
        <f t="shared" si="1741"/>
        <v>0.17662337662337668</v>
      </c>
      <c r="G1495" s="1">
        <f t="shared" si="1742"/>
        <v>-0.21298701298701295</v>
      </c>
      <c r="H1495" s="1">
        <f t="shared" si="1743"/>
        <v>-2.8985507246377384E-3</v>
      </c>
      <c r="I1495" s="1">
        <f t="shared" si="1744"/>
        <v>0.81739130434782603</v>
      </c>
      <c r="J1495" s="1">
        <f t="shared" si="1745"/>
        <v>-0.27536231884057971</v>
      </c>
      <c r="K1495" s="1">
        <f t="shared" si="1746"/>
        <v>0.43964897959183691</v>
      </c>
      <c r="L1495" s="1">
        <f t="shared" si="1747"/>
        <v>7.6727947377298017E-2</v>
      </c>
      <c r="M1495" s="1">
        <f t="shared" si="1748"/>
        <v>0.7439613526570048</v>
      </c>
      <c r="N1495" s="1">
        <f t="shared" si="1749"/>
        <v>2</v>
      </c>
      <c r="O1495" s="1">
        <f t="shared" si="1750"/>
        <v>0</v>
      </c>
      <c r="P1495" s="1">
        <f t="shared" si="1751"/>
        <v>1</v>
      </c>
      <c r="Q1495" s="1">
        <f t="shared" si="1752"/>
        <v>0</v>
      </c>
      <c r="R1495" s="1">
        <f t="shared" si="1753"/>
        <v>0</v>
      </c>
    </row>
    <row r="1496" spans="1:18" hidden="1" x14ac:dyDescent="0.3">
      <c r="A1496" s="1">
        <f t="shared" si="1695"/>
        <v>142</v>
      </c>
      <c r="B1496" s="1">
        <f t="shared" ref="B1496:D1496" si="1765">INDEX(A$6:A$221,$A1496)-A$1350</f>
        <v>0.32571428571428573</v>
      </c>
      <c r="C1496" s="1">
        <f t="shared" si="1765"/>
        <v>0.54285714285714293</v>
      </c>
      <c r="D1496" s="1">
        <f t="shared" si="1765"/>
        <v>0.39714285714285735</v>
      </c>
      <c r="E1496" s="1">
        <f t="shared" si="1740"/>
        <v>-1.298701298701288E-2</v>
      </c>
      <c r="F1496" s="1">
        <f t="shared" si="1741"/>
        <v>0.17662337662337668</v>
      </c>
      <c r="G1496" s="1">
        <f t="shared" si="1742"/>
        <v>-1.298701298701288E-2</v>
      </c>
      <c r="H1496" s="1">
        <f t="shared" si="1743"/>
        <v>-2.8985507246377384E-3</v>
      </c>
      <c r="I1496" s="1">
        <f t="shared" si="1744"/>
        <v>0.81739130434782603</v>
      </c>
      <c r="J1496" s="1">
        <f t="shared" si="1745"/>
        <v>-7.5362318840579645E-2</v>
      </c>
      <c r="K1496" s="1">
        <f t="shared" si="1746"/>
        <v>0.5585061224489799</v>
      </c>
      <c r="L1496" s="1">
        <f t="shared" si="1747"/>
        <v>3.1533142182492847E-2</v>
      </c>
      <c r="M1496" s="1">
        <f t="shared" si="1748"/>
        <v>0.67381642512077289</v>
      </c>
      <c r="N1496" s="1">
        <f t="shared" si="1749"/>
        <v>2</v>
      </c>
      <c r="O1496" s="1">
        <f t="shared" si="1750"/>
        <v>0</v>
      </c>
      <c r="P1496" s="1">
        <f t="shared" si="1751"/>
        <v>1</v>
      </c>
      <c r="Q1496" s="1">
        <f t="shared" si="1752"/>
        <v>0</v>
      </c>
      <c r="R1496" s="1">
        <f t="shared" si="1753"/>
        <v>0</v>
      </c>
    </row>
    <row r="1497" spans="1:18" hidden="1" x14ac:dyDescent="0.3">
      <c r="A1497" s="1">
        <f t="shared" si="1695"/>
        <v>143</v>
      </c>
      <c r="B1497" s="1">
        <f t="shared" ref="B1497:D1497" si="1766">INDEX(A$6:A$221,$A1497)-A$1350</f>
        <v>0.32571428571428573</v>
      </c>
      <c r="C1497" s="1">
        <f t="shared" si="1766"/>
        <v>0.54285714285714293</v>
      </c>
      <c r="D1497" s="1">
        <f t="shared" si="1766"/>
        <v>0.59714285714285742</v>
      </c>
      <c r="E1497" s="1">
        <f t="shared" si="1740"/>
        <v>-1.298701298701288E-2</v>
      </c>
      <c r="F1497" s="1">
        <f t="shared" si="1741"/>
        <v>0.17662337662337668</v>
      </c>
      <c r="G1497" s="1">
        <f t="shared" si="1742"/>
        <v>0.18701298701298719</v>
      </c>
      <c r="H1497" s="1">
        <f t="shared" si="1743"/>
        <v>-2.8985507246377384E-3</v>
      </c>
      <c r="I1497" s="1">
        <f t="shared" si="1744"/>
        <v>0.81739130434782603</v>
      </c>
      <c r="J1497" s="1">
        <f t="shared" si="1745"/>
        <v>0.12463768115942042</v>
      </c>
      <c r="K1497" s="1">
        <f t="shared" si="1746"/>
        <v>0.75736326530612286</v>
      </c>
      <c r="L1497" s="1">
        <f t="shared" si="1747"/>
        <v>6.6338336987687721E-2</v>
      </c>
      <c r="M1497" s="1">
        <f t="shared" si="1748"/>
        <v>0.68367149758454104</v>
      </c>
      <c r="N1497" s="1">
        <f t="shared" si="1749"/>
        <v>2</v>
      </c>
      <c r="O1497" s="1">
        <f t="shared" si="1750"/>
        <v>0</v>
      </c>
      <c r="P1497" s="1">
        <f t="shared" si="1751"/>
        <v>1</v>
      </c>
      <c r="Q1497" s="1">
        <f t="shared" si="1752"/>
        <v>0</v>
      </c>
      <c r="R1497" s="1">
        <f t="shared" si="1753"/>
        <v>0</v>
      </c>
    </row>
    <row r="1498" spans="1:18" hidden="1" x14ac:dyDescent="0.3">
      <c r="A1498" s="1">
        <f t="shared" si="1695"/>
        <v>144</v>
      </c>
      <c r="B1498" s="1">
        <f t="shared" ref="B1498:D1498" si="1767">INDEX(A$6:A$221,$A1498)-A$1350</f>
        <v>0.32571428571428573</v>
      </c>
      <c r="C1498" s="1">
        <f t="shared" si="1767"/>
        <v>0.54285714285714293</v>
      </c>
      <c r="D1498" s="1">
        <f t="shared" si="1767"/>
        <v>0.79714285714285749</v>
      </c>
      <c r="E1498" s="1">
        <f t="shared" si="1740"/>
        <v>-1.298701298701288E-2</v>
      </c>
      <c r="F1498" s="1">
        <f t="shared" si="1741"/>
        <v>0.17662337662337668</v>
      </c>
      <c r="G1498" s="1">
        <f t="shared" si="1742"/>
        <v>0.38701298701298725</v>
      </c>
      <c r="H1498" s="1">
        <f t="shared" si="1743"/>
        <v>-2.8985507246377384E-3</v>
      </c>
      <c r="I1498" s="1">
        <f t="shared" si="1744"/>
        <v>0.81739130434782603</v>
      </c>
      <c r="J1498" s="1">
        <f t="shared" si="1745"/>
        <v>0.32463768115942049</v>
      </c>
      <c r="K1498" s="1">
        <f t="shared" si="1746"/>
        <v>1.036220408163266</v>
      </c>
      <c r="L1498" s="1">
        <f t="shared" si="1747"/>
        <v>0.18114353179288264</v>
      </c>
      <c r="M1498" s="1">
        <f t="shared" si="1748"/>
        <v>0.77352657004830927</v>
      </c>
      <c r="N1498" s="1">
        <f t="shared" si="1749"/>
        <v>2</v>
      </c>
      <c r="O1498" s="1">
        <f t="shared" si="1750"/>
        <v>0</v>
      </c>
      <c r="P1498" s="1">
        <f t="shared" si="1751"/>
        <v>1</v>
      </c>
      <c r="Q1498" s="1">
        <f t="shared" si="1752"/>
        <v>0</v>
      </c>
      <c r="R1498" s="1">
        <f t="shared" si="1753"/>
        <v>0</v>
      </c>
    </row>
    <row r="1499" spans="1:18" hidden="1" x14ac:dyDescent="0.3">
      <c r="A1499" s="1">
        <f t="shared" si="1695"/>
        <v>145</v>
      </c>
      <c r="B1499" s="1">
        <f t="shared" ref="B1499:D1499" si="1768">INDEX(A$6:A$221,$A1499)-A$1350</f>
        <v>0.52571428571428569</v>
      </c>
      <c r="C1499" s="1">
        <f t="shared" si="1768"/>
        <v>-0.45714285714285707</v>
      </c>
      <c r="D1499" s="1">
        <f t="shared" si="1768"/>
        <v>-0.20285714285714276</v>
      </c>
      <c r="E1499" s="1">
        <f t="shared" si="1740"/>
        <v>0.18701298701298708</v>
      </c>
      <c r="F1499" s="1">
        <f t="shared" si="1741"/>
        <v>-0.82337662337662332</v>
      </c>
      <c r="G1499" s="1">
        <f t="shared" si="1742"/>
        <v>-0.61298701298701297</v>
      </c>
      <c r="H1499" s="1">
        <f t="shared" si="1743"/>
        <v>0.19710144927536222</v>
      </c>
      <c r="I1499" s="1">
        <f t="shared" si="1744"/>
        <v>-0.18260869565217397</v>
      </c>
      <c r="J1499" s="1">
        <f t="shared" si="1745"/>
        <v>-0.67536231884057973</v>
      </c>
      <c r="K1499" s="1">
        <f t="shared" si="1746"/>
        <v>0.52650612244897943</v>
      </c>
      <c r="L1499" s="1">
        <f t="shared" si="1747"/>
        <v>1.0886759993253499</v>
      </c>
      <c r="M1499" s="1">
        <f t="shared" si="1748"/>
        <v>0.52830917874396133</v>
      </c>
      <c r="N1499" s="1">
        <f t="shared" si="1749"/>
        <v>1</v>
      </c>
      <c r="O1499" s="1">
        <f t="shared" si="1750"/>
        <v>1</v>
      </c>
      <c r="P1499" s="1">
        <f t="shared" si="1751"/>
        <v>0</v>
      </c>
      <c r="Q1499" s="1">
        <f t="shared" si="1752"/>
        <v>0</v>
      </c>
      <c r="R1499" s="1">
        <f t="shared" si="1753"/>
        <v>0</v>
      </c>
    </row>
    <row r="1500" spans="1:18" hidden="1" x14ac:dyDescent="0.3">
      <c r="A1500" s="1">
        <f t="shared" si="1695"/>
        <v>146</v>
      </c>
      <c r="B1500" s="1">
        <f t="shared" ref="B1500:D1500" si="1769">INDEX(A$6:A$221,$A1500)-A$1350</f>
        <v>0.52571428571428569</v>
      </c>
      <c r="C1500" s="1">
        <f t="shared" si="1769"/>
        <v>-0.45714285714285707</v>
      </c>
      <c r="D1500" s="1">
        <f t="shared" si="1769"/>
        <v>-2.8571428571427526E-3</v>
      </c>
      <c r="E1500" s="1">
        <f t="shared" si="1740"/>
        <v>0.18701298701298708</v>
      </c>
      <c r="F1500" s="1">
        <f t="shared" si="1741"/>
        <v>-0.82337662337662332</v>
      </c>
      <c r="G1500" s="1">
        <f t="shared" si="1742"/>
        <v>-0.41298701298701296</v>
      </c>
      <c r="H1500" s="1">
        <f t="shared" si="1743"/>
        <v>0.19710144927536222</v>
      </c>
      <c r="I1500" s="1">
        <f t="shared" si="1744"/>
        <v>-0.18260869565217397</v>
      </c>
      <c r="J1500" s="1">
        <f t="shared" si="1745"/>
        <v>-0.47536231884057972</v>
      </c>
      <c r="K1500" s="1">
        <f t="shared" si="1746"/>
        <v>0.48536326530612234</v>
      </c>
      <c r="L1500" s="1">
        <f t="shared" si="1747"/>
        <v>0.88348119413054471</v>
      </c>
      <c r="M1500" s="1">
        <f t="shared" si="1748"/>
        <v>0.29816425120772944</v>
      </c>
      <c r="N1500" s="1">
        <f t="shared" si="1749"/>
        <v>3</v>
      </c>
      <c r="O1500" s="1">
        <f t="shared" si="1750"/>
        <v>0</v>
      </c>
      <c r="P1500" s="1">
        <f t="shared" si="1751"/>
        <v>0</v>
      </c>
      <c r="Q1500" s="1">
        <f t="shared" si="1752"/>
        <v>1</v>
      </c>
      <c r="R1500" s="1">
        <f t="shared" si="1753"/>
        <v>0</v>
      </c>
    </row>
    <row r="1501" spans="1:18" hidden="1" x14ac:dyDescent="0.3">
      <c r="A1501" s="1">
        <f t="shared" si="1695"/>
        <v>147</v>
      </c>
      <c r="B1501" s="1">
        <f t="shared" ref="B1501:D1501" si="1770">INDEX(A$6:A$221,$A1501)-A$1350</f>
        <v>0.52571428571428569</v>
      </c>
      <c r="C1501" s="1">
        <f t="shared" si="1770"/>
        <v>-0.45714285714285707</v>
      </c>
      <c r="D1501" s="1">
        <f t="shared" si="1770"/>
        <v>0.19714285714285726</v>
      </c>
      <c r="E1501" s="1">
        <f t="shared" si="1740"/>
        <v>0.18701298701298708</v>
      </c>
      <c r="F1501" s="1">
        <f t="shared" si="1741"/>
        <v>-0.82337662337662332</v>
      </c>
      <c r="G1501" s="1">
        <f t="shared" si="1742"/>
        <v>-0.21298701298701295</v>
      </c>
      <c r="H1501" s="1">
        <f t="shared" si="1743"/>
        <v>0.19710144927536222</v>
      </c>
      <c r="I1501" s="1">
        <f t="shared" si="1744"/>
        <v>-0.18260869565217397</v>
      </c>
      <c r="J1501" s="1">
        <f t="shared" si="1745"/>
        <v>-0.27536231884057971</v>
      </c>
      <c r="K1501" s="1">
        <f t="shared" si="1746"/>
        <v>0.52422040816326521</v>
      </c>
      <c r="L1501" s="1">
        <f t="shared" si="1747"/>
        <v>0.75828638893573952</v>
      </c>
      <c r="M1501" s="1">
        <f t="shared" si="1748"/>
        <v>0.14801932367149756</v>
      </c>
      <c r="N1501" s="1">
        <f t="shared" si="1749"/>
        <v>3</v>
      </c>
      <c r="O1501" s="1">
        <f t="shared" si="1750"/>
        <v>0</v>
      </c>
      <c r="P1501" s="1">
        <f t="shared" si="1751"/>
        <v>0</v>
      </c>
      <c r="Q1501" s="1">
        <f t="shared" si="1752"/>
        <v>1</v>
      </c>
      <c r="R1501" s="1">
        <f t="shared" si="1753"/>
        <v>0</v>
      </c>
    </row>
    <row r="1502" spans="1:18" hidden="1" x14ac:dyDescent="0.3">
      <c r="A1502" s="1">
        <f t="shared" si="1695"/>
        <v>148</v>
      </c>
      <c r="B1502" s="1">
        <f t="shared" ref="B1502:D1502" si="1771">INDEX(A$6:A$221,$A1502)-A$1350</f>
        <v>0.52571428571428569</v>
      </c>
      <c r="C1502" s="1">
        <f t="shared" si="1771"/>
        <v>-0.45714285714285707</v>
      </c>
      <c r="D1502" s="1">
        <f t="shared" si="1771"/>
        <v>0.39714285714285735</v>
      </c>
      <c r="E1502" s="1">
        <f t="shared" si="1740"/>
        <v>0.18701298701298708</v>
      </c>
      <c r="F1502" s="1">
        <f t="shared" si="1741"/>
        <v>-0.82337662337662332</v>
      </c>
      <c r="G1502" s="1">
        <f t="shared" si="1742"/>
        <v>-1.298701298701288E-2</v>
      </c>
      <c r="H1502" s="1">
        <f t="shared" si="1743"/>
        <v>0.19710144927536222</v>
      </c>
      <c r="I1502" s="1">
        <f t="shared" si="1744"/>
        <v>-0.18260869565217397</v>
      </c>
      <c r="J1502" s="1">
        <f t="shared" si="1745"/>
        <v>-7.5362318840579645E-2</v>
      </c>
      <c r="K1502" s="1">
        <f t="shared" si="1746"/>
        <v>0.6430775510204082</v>
      </c>
      <c r="L1502" s="1">
        <f t="shared" si="1747"/>
        <v>0.7130915837409344</v>
      </c>
      <c r="M1502" s="1">
        <f t="shared" si="1748"/>
        <v>7.7874396135265672E-2</v>
      </c>
      <c r="N1502" s="1">
        <f t="shared" si="1749"/>
        <v>3</v>
      </c>
      <c r="O1502" s="1">
        <f t="shared" si="1750"/>
        <v>0</v>
      </c>
      <c r="P1502" s="1">
        <f t="shared" si="1751"/>
        <v>0</v>
      </c>
      <c r="Q1502" s="1">
        <f t="shared" si="1752"/>
        <v>1</v>
      </c>
      <c r="R1502" s="1">
        <f t="shared" si="1753"/>
        <v>0</v>
      </c>
    </row>
    <row r="1503" spans="1:18" hidden="1" x14ac:dyDescent="0.3">
      <c r="A1503" s="1">
        <f t="shared" si="1695"/>
        <v>149</v>
      </c>
      <c r="B1503" s="1">
        <f t="shared" ref="B1503:D1503" si="1772">INDEX(A$6:A$221,$A1503)-A$1350</f>
        <v>0.52571428571428569</v>
      </c>
      <c r="C1503" s="1">
        <f t="shared" si="1772"/>
        <v>-0.45714285714285707</v>
      </c>
      <c r="D1503" s="1">
        <f t="shared" si="1772"/>
        <v>0.59714285714285742</v>
      </c>
      <c r="E1503" s="1">
        <f t="shared" si="1740"/>
        <v>0.18701298701298708</v>
      </c>
      <c r="F1503" s="1">
        <f t="shared" si="1741"/>
        <v>-0.82337662337662332</v>
      </c>
      <c r="G1503" s="1">
        <f t="shared" si="1742"/>
        <v>0.18701298701298719</v>
      </c>
      <c r="H1503" s="1">
        <f t="shared" si="1743"/>
        <v>0.19710144927536222</v>
      </c>
      <c r="I1503" s="1">
        <f t="shared" si="1744"/>
        <v>-0.18260869565217397</v>
      </c>
      <c r="J1503" s="1">
        <f t="shared" si="1745"/>
        <v>0.12463768115942042</v>
      </c>
      <c r="K1503" s="1">
        <f t="shared" si="1746"/>
        <v>0.84193469387755127</v>
      </c>
      <c r="L1503" s="1">
        <f t="shared" si="1747"/>
        <v>0.74789677854612924</v>
      </c>
      <c r="M1503" s="1">
        <f t="shared" si="1748"/>
        <v>8.7729468599033827E-2</v>
      </c>
      <c r="N1503" s="1">
        <f t="shared" si="1749"/>
        <v>3</v>
      </c>
      <c r="O1503" s="1">
        <f t="shared" si="1750"/>
        <v>0</v>
      </c>
      <c r="P1503" s="1">
        <f t="shared" si="1751"/>
        <v>0</v>
      </c>
      <c r="Q1503" s="1">
        <f t="shared" si="1752"/>
        <v>1</v>
      </c>
      <c r="R1503" s="1">
        <f t="shared" si="1753"/>
        <v>0</v>
      </c>
    </row>
    <row r="1504" spans="1:18" hidden="1" x14ac:dyDescent="0.3">
      <c r="A1504" s="1">
        <f t="shared" si="1695"/>
        <v>150</v>
      </c>
      <c r="B1504" s="1">
        <f t="shared" ref="B1504:D1504" si="1773">INDEX(A$6:A$221,$A1504)-A$1350</f>
        <v>0.52571428571428569</v>
      </c>
      <c r="C1504" s="1">
        <f t="shared" si="1773"/>
        <v>-0.45714285714285707</v>
      </c>
      <c r="D1504" s="1">
        <f t="shared" si="1773"/>
        <v>0.79714285714285749</v>
      </c>
      <c r="E1504" s="1">
        <f t="shared" si="1740"/>
        <v>0.18701298701298708</v>
      </c>
      <c r="F1504" s="1">
        <f t="shared" si="1741"/>
        <v>-0.82337662337662332</v>
      </c>
      <c r="G1504" s="1">
        <f t="shared" si="1742"/>
        <v>0.38701298701298725</v>
      </c>
      <c r="H1504" s="1">
        <f t="shared" si="1743"/>
        <v>0.19710144927536222</v>
      </c>
      <c r="I1504" s="1">
        <f t="shared" si="1744"/>
        <v>-0.18260869565217397</v>
      </c>
      <c r="J1504" s="1">
        <f t="shared" si="1745"/>
        <v>0.32463768115942049</v>
      </c>
      <c r="K1504" s="1">
        <f t="shared" si="1746"/>
        <v>1.1207918367346943</v>
      </c>
      <c r="L1504" s="1">
        <f t="shared" si="1747"/>
        <v>0.86270197335132415</v>
      </c>
      <c r="M1504" s="1">
        <f t="shared" si="1748"/>
        <v>0.17758454106280203</v>
      </c>
      <c r="N1504" s="1">
        <f t="shared" si="1749"/>
        <v>3</v>
      </c>
      <c r="O1504" s="1">
        <f t="shared" si="1750"/>
        <v>0</v>
      </c>
      <c r="P1504" s="1">
        <f t="shared" si="1751"/>
        <v>0</v>
      </c>
      <c r="Q1504" s="1">
        <f t="shared" si="1752"/>
        <v>1</v>
      </c>
      <c r="R1504" s="1">
        <f t="shared" si="1753"/>
        <v>0</v>
      </c>
    </row>
    <row r="1505" spans="1:18" hidden="1" x14ac:dyDescent="0.3">
      <c r="A1505" s="1">
        <f t="shared" ref="A1505" si="1774">A1504+1</f>
        <v>151</v>
      </c>
      <c r="B1505" s="1">
        <f t="shared" ref="B1505:D1505" si="1775">INDEX(A$6:A$221,$A1505)-A$1350</f>
        <v>0.52571428571428569</v>
      </c>
      <c r="C1505" s="1">
        <f t="shared" si="1775"/>
        <v>-0.25714285714285706</v>
      </c>
      <c r="D1505" s="1">
        <f t="shared" si="1775"/>
        <v>-0.20285714285714276</v>
      </c>
      <c r="E1505" s="1">
        <f t="shared" si="1740"/>
        <v>0.18701298701298708</v>
      </c>
      <c r="F1505" s="1">
        <f t="shared" si="1741"/>
        <v>-0.62337662337662336</v>
      </c>
      <c r="G1505" s="1">
        <f t="shared" si="1742"/>
        <v>-0.61298701298701297</v>
      </c>
      <c r="H1505" s="1">
        <f t="shared" si="1743"/>
        <v>0.19710144927536222</v>
      </c>
      <c r="I1505" s="1">
        <f t="shared" si="1744"/>
        <v>1.7391304347826042E-2</v>
      </c>
      <c r="J1505" s="1">
        <f t="shared" si="1745"/>
        <v>-0.67536231884057973</v>
      </c>
      <c r="K1505" s="1">
        <f t="shared" si="1746"/>
        <v>0.38364897959183664</v>
      </c>
      <c r="L1505" s="1">
        <f t="shared" si="1747"/>
        <v>0.79932534997470062</v>
      </c>
      <c r="M1505" s="1">
        <f t="shared" si="1748"/>
        <v>0.49526570048309176</v>
      </c>
      <c r="N1505" s="1">
        <f t="shared" si="1749"/>
        <v>1</v>
      </c>
      <c r="O1505" s="1">
        <f t="shared" si="1750"/>
        <v>1</v>
      </c>
      <c r="P1505" s="1">
        <f t="shared" si="1751"/>
        <v>0</v>
      </c>
      <c r="Q1505" s="1">
        <f t="shared" si="1752"/>
        <v>0</v>
      </c>
      <c r="R1505" s="1">
        <f t="shared" si="1753"/>
        <v>0</v>
      </c>
    </row>
    <row r="1506" spans="1:18" hidden="1" x14ac:dyDescent="0.3">
      <c r="A1506" s="1">
        <f>A1505+1</f>
        <v>152</v>
      </c>
      <c r="B1506" s="1">
        <f t="shared" ref="B1506:D1506" si="1776">INDEX(A$6:A$221,$A1506)-A$1350</f>
        <v>0.52571428571428569</v>
      </c>
      <c r="C1506" s="1">
        <f t="shared" si="1776"/>
        <v>-0.25714285714285706</v>
      </c>
      <c r="D1506" s="1">
        <f t="shared" si="1776"/>
        <v>-2.8571428571427526E-3</v>
      </c>
      <c r="E1506" s="1">
        <f t="shared" si="1740"/>
        <v>0.18701298701298708</v>
      </c>
      <c r="F1506" s="1">
        <f t="shared" si="1741"/>
        <v>-0.62337662337662336</v>
      </c>
      <c r="G1506" s="1">
        <f t="shared" si="1742"/>
        <v>-0.41298701298701296</v>
      </c>
      <c r="H1506" s="1">
        <f t="shared" si="1743"/>
        <v>0.19710144927536222</v>
      </c>
      <c r="I1506" s="1">
        <f t="shared" si="1744"/>
        <v>1.7391304347826042E-2</v>
      </c>
      <c r="J1506" s="1">
        <f t="shared" si="1745"/>
        <v>-0.47536231884057972</v>
      </c>
      <c r="K1506" s="1">
        <f t="shared" si="1746"/>
        <v>0.34250612244897954</v>
      </c>
      <c r="L1506" s="1">
        <f t="shared" si="1747"/>
        <v>0.59413054477989546</v>
      </c>
      <c r="M1506" s="1">
        <f t="shared" si="1748"/>
        <v>0.26512077294685987</v>
      </c>
      <c r="N1506" s="1">
        <f t="shared" si="1749"/>
        <v>3</v>
      </c>
      <c r="O1506" s="1">
        <f t="shared" si="1750"/>
        <v>0</v>
      </c>
      <c r="P1506" s="1">
        <f t="shared" si="1751"/>
        <v>0</v>
      </c>
      <c r="Q1506" s="1">
        <f t="shared" si="1752"/>
        <v>1</v>
      </c>
      <c r="R1506" s="1">
        <f t="shared" si="1753"/>
        <v>0</v>
      </c>
    </row>
    <row r="1507" spans="1:18" hidden="1" x14ac:dyDescent="0.3">
      <c r="A1507" s="1">
        <f t="shared" ref="A1507:A1514" si="1777">A1506+1</f>
        <v>153</v>
      </c>
      <c r="B1507" s="1">
        <f t="shared" ref="B1507:D1507" si="1778">INDEX(A$6:A$221,$A1507)-A$1350</f>
        <v>0.52571428571428569</v>
      </c>
      <c r="C1507" s="1">
        <f t="shared" si="1778"/>
        <v>-0.25714285714285706</v>
      </c>
      <c r="D1507" s="1">
        <f t="shared" si="1778"/>
        <v>0.19714285714285726</v>
      </c>
      <c r="E1507" s="1">
        <f t="shared" si="1740"/>
        <v>0.18701298701298708</v>
      </c>
      <c r="F1507" s="1">
        <f t="shared" si="1741"/>
        <v>-0.62337662337662336</v>
      </c>
      <c r="G1507" s="1">
        <f t="shared" si="1742"/>
        <v>-0.21298701298701295</v>
      </c>
      <c r="H1507" s="1">
        <f t="shared" si="1743"/>
        <v>0.19710144927536222</v>
      </c>
      <c r="I1507" s="1">
        <f t="shared" si="1744"/>
        <v>1.7391304347826042E-2</v>
      </c>
      <c r="J1507" s="1">
        <f t="shared" si="1745"/>
        <v>-0.27536231884057971</v>
      </c>
      <c r="K1507" s="1">
        <f t="shared" si="1746"/>
        <v>0.38136326530612247</v>
      </c>
      <c r="L1507" s="1">
        <f t="shared" si="1747"/>
        <v>0.46893573958509027</v>
      </c>
      <c r="M1507" s="1">
        <f t="shared" si="1748"/>
        <v>0.11497584541062797</v>
      </c>
      <c r="N1507" s="1">
        <f t="shared" si="1749"/>
        <v>3</v>
      </c>
      <c r="O1507" s="1">
        <f t="shared" si="1750"/>
        <v>0</v>
      </c>
      <c r="P1507" s="1">
        <f t="shared" si="1751"/>
        <v>0</v>
      </c>
      <c r="Q1507" s="1">
        <f t="shared" si="1752"/>
        <v>1</v>
      </c>
      <c r="R1507" s="1">
        <f t="shared" si="1753"/>
        <v>0</v>
      </c>
    </row>
    <row r="1508" spans="1:18" hidden="1" x14ac:dyDescent="0.3">
      <c r="A1508" s="1">
        <f t="shared" si="1777"/>
        <v>154</v>
      </c>
      <c r="B1508" s="1">
        <f t="shared" ref="B1508:D1508" si="1779">INDEX(A$6:A$221,$A1508)-A$1350</f>
        <v>0.52571428571428569</v>
      </c>
      <c r="C1508" s="1">
        <f t="shared" si="1779"/>
        <v>-0.25714285714285706</v>
      </c>
      <c r="D1508" s="1">
        <f t="shared" si="1779"/>
        <v>0.39714285714285735</v>
      </c>
      <c r="E1508" s="1">
        <f t="shared" si="1740"/>
        <v>0.18701298701298708</v>
      </c>
      <c r="F1508" s="1">
        <f t="shared" si="1741"/>
        <v>-0.62337662337662336</v>
      </c>
      <c r="G1508" s="1">
        <f t="shared" si="1742"/>
        <v>-1.298701298701288E-2</v>
      </c>
      <c r="H1508" s="1">
        <f t="shared" si="1743"/>
        <v>0.19710144927536222</v>
      </c>
      <c r="I1508" s="1">
        <f t="shared" si="1744"/>
        <v>1.7391304347826042E-2</v>
      </c>
      <c r="J1508" s="1">
        <f t="shared" si="1745"/>
        <v>-7.5362318840579645E-2</v>
      </c>
      <c r="K1508" s="1">
        <f t="shared" si="1746"/>
        <v>0.50022040816326541</v>
      </c>
      <c r="L1508" s="1">
        <f t="shared" si="1747"/>
        <v>0.4237409343902851</v>
      </c>
      <c r="M1508" s="1">
        <f t="shared" si="1748"/>
        <v>4.4830917874396081E-2</v>
      </c>
      <c r="N1508" s="1">
        <f t="shared" si="1749"/>
        <v>3</v>
      </c>
      <c r="O1508" s="1">
        <f t="shared" si="1750"/>
        <v>0</v>
      </c>
      <c r="P1508" s="1">
        <f t="shared" si="1751"/>
        <v>0</v>
      </c>
      <c r="Q1508" s="1">
        <f t="shared" si="1752"/>
        <v>1</v>
      </c>
      <c r="R1508" s="1">
        <f t="shared" si="1753"/>
        <v>0</v>
      </c>
    </row>
    <row r="1509" spans="1:18" hidden="1" x14ac:dyDescent="0.3">
      <c r="A1509" s="1">
        <f t="shared" si="1777"/>
        <v>155</v>
      </c>
      <c r="B1509" s="1">
        <f t="shared" ref="B1509:D1509" si="1780">INDEX(A$6:A$221,$A1509)-A$1350</f>
        <v>0.52571428571428569</v>
      </c>
      <c r="C1509" s="1">
        <f t="shared" si="1780"/>
        <v>-0.25714285714285706</v>
      </c>
      <c r="D1509" s="1">
        <f t="shared" si="1780"/>
        <v>0.59714285714285742</v>
      </c>
      <c r="E1509" s="1">
        <f t="shared" si="1740"/>
        <v>0.18701298701298708</v>
      </c>
      <c r="F1509" s="1">
        <f t="shared" si="1741"/>
        <v>-0.62337662337662336</v>
      </c>
      <c r="G1509" s="1">
        <f t="shared" si="1742"/>
        <v>0.18701298701298719</v>
      </c>
      <c r="H1509" s="1">
        <f t="shared" si="1743"/>
        <v>0.19710144927536222</v>
      </c>
      <c r="I1509" s="1">
        <f t="shared" si="1744"/>
        <v>1.7391304347826042E-2</v>
      </c>
      <c r="J1509" s="1">
        <f t="shared" si="1745"/>
        <v>0.12463768115942042</v>
      </c>
      <c r="K1509" s="1">
        <f t="shared" si="1746"/>
        <v>0.69907755102040847</v>
      </c>
      <c r="L1509" s="1">
        <f t="shared" si="1747"/>
        <v>0.45854612919547993</v>
      </c>
      <c r="M1509" s="1">
        <f t="shared" si="1748"/>
        <v>5.4685990338164236E-2</v>
      </c>
      <c r="N1509" s="1">
        <f t="shared" si="1749"/>
        <v>3</v>
      </c>
      <c r="O1509" s="1">
        <f t="shared" si="1750"/>
        <v>0</v>
      </c>
      <c r="P1509" s="1">
        <f t="shared" si="1751"/>
        <v>0</v>
      </c>
      <c r="Q1509" s="1">
        <f t="shared" si="1752"/>
        <v>1</v>
      </c>
      <c r="R1509" s="1">
        <f t="shared" si="1753"/>
        <v>0</v>
      </c>
    </row>
    <row r="1510" spans="1:18" hidden="1" x14ac:dyDescent="0.3">
      <c r="A1510" s="1">
        <f t="shared" si="1777"/>
        <v>156</v>
      </c>
      <c r="B1510" s="1">
        <f t="shared" ref="B1510:D1510" si="1781">INDEX(A$6:A$221,$A1510)-A$1350</f>
        <v>0.52571428571428569</v>
      </c>
      <c r="C1510" s="1">
        <f t="shared" si="1781"/>
        <v>-0.25714285714285706</v>
      </c>
      <c r="D1510" s="1">
        <f t="shared" si="1781"/>
        <v>0.79714285714285749</v>
      </c>
      <c r="E1510" s="1">
        <f t="shared" si="1740"/>
        <v>0.18701298701298708</v>
      </c>
      <c r="F1510" s="1">
        <f t="shared" si="1741"/>
        <v>-0.62337662337662336</v>
      </c>
      <c r="G1510" s="1">
        <f t="shared" si="1742"/>
        <v>0.38701298701298725</v>
      </c>
      <c r="H1510" s="1">
        <f t="shared" si="1743"/>
        <v>0.19710144927536222</v>
      </c>
      <c r="I1510" s="1">
        <f t="shared" si="1744"/>
        <v>1.7391304347826042E-2</v>
      </c>
      <c r="J1510" s="1">
        <f t="shared" si="1745"/>
        <v>0.32463768115942049</v>
      </c>
      <c r="K1510" s="1">
        <f t="shared" si="1746"/>
        <v>0.9779346938775515</v>
      </c>
      <c r="L1510" s="1">
        <f t="shared" si="1747"/>
        <v>0.5733513240006749</v>
      </c>
      <c r="M1510" s="1">
        <f t="shared" si="1748"/>
        <v>0.14454106280193246</v>
      </c>
      <c r="N1510" s="1">
        <f t="shared" si="1749"/>
        <v>3</v>
      </c>
      <c r="O1510" s="1">
        <f t="shared" si="1750"/>
        <v>0</v>
      </c>
      <c r="P1510" s="1">
        <f t="shared" si="1751"/>
        <v>0</v>
      </c>
      <c r="Q1510" s="1">
        <f t="shared" si="1752"/>
        <v>1</v>
      </c>
      <c r="R1510" s="1">
        <f t="shared" si="1753"/>
        <v>0</v>
      </c>
    </row>
    <row r="1511" spans="1:18" hidden="1" x14ac:dyDescent="0.3">
      <c r="A1511" s="1">
        <f t="shared" si="1777"/>
        <v>157</v>
      </c>
      <c r="B1511" s="1">
        <f t="shared" ref="B1511:D1511" si="1782">INDEX(A$6:A$221,$A1511)-A$1350</f>
        <v>0.52571428571428569</v>
      </c>
      <c r="C1511" s="1">
        <f t="shared" si="1782"/>
        <v>-5.7142857142857051E-2</v>
      </c>
      <c r="D1511" s="1">
        <f t="shared" si="1782"/>
        <v>-0.20285714285714276</v>
      </c>
      <c r="E1511" s="1">
        <f t="shared" si="1740"/>
        <v>0.18701298701298708</v>
      </c>
      <c r="F1511" s="1">
        <f t="shared" si="1741"/>
        <v>-0.4233766233766233</v>
      </c>
      <c r="G1511" s="1">
        <f t="shared" si="1742"/>
        <v>-0.61298701298701297</v>
      </c>
      <c r="H1511" s="1">
        <f t="shared" si="1743"/>
        <v>0.19710144927536222</v>
      </c>
      <c r="I1511" s="1">
        <f t="shared" si="1744"/>
        <v>0.21739130434782605</v>
      </c>
      <c r="J1511" s="1">
        <f t="shared" si="1745"/>
        <v>-0.67536231884057973</v>
      </c>
      <c r="K1511" s="1">
        <f t="shared" si="1746"/>
        <v>0.3207918367346938</v>
      </c>
      <c r="L1511" s="1">
        <f t="shared" si="1747"/>
        <v>0.58997470062405122</v>
      </c>
      <c r="M1511" s="1">
        <f t="shared" si="1748"/>
        <v>0.54222222222222216</v>
      </c>
      <c r="N1511" s="1">
        <f t="shared" si="1749"/>
        <v>1</v>
      </c>
      <c r="O1511" s="1">
        <f t="shared" si="1750"/>
        <v>1</v>
      </c>
      <c r="P1511" s="1">
        <f t="shared" si="1751"/>
        <v>0</v>
      </c>
      <c r="Q1511" s="1">
        <f t="shared" si="1752"/>
        <v>0</v>
      </c>
      <c r="R1511" s="1">
        <f t="shared" si="1753"/>
        <v>0</v>
      </c>
    </row>
    <row r="1512" spans="1:18" hidden="1" x14ac:dyDescent="0.3">
      <c r="A1512" s="1">
        <f t="shared" si="1777"/>
        <v>158</v>
      </c>
      <c r="B1512" s="1">
        <f t="shared" ref="B1512:D1512" si="1783">INDEX(A$6:A$221,$A1512)-A$1350</f>
        <v>0.52571428571428569</v>
      </c>
      <c r="C1512" s="1">
        <f t="shared" si="1783"/>
        <v>-5.7142857142857051E-2</v>
      </c>
      <c r="D1512" s="1">
        <f t="shared" si="1783"/>
        <v>-2.8571428571427526E-3</v>
      </c>
      <c r="E1512" s="1">
        <f t="shared" si="1740"/>
        <v>0.18701298701298708</v>
      </c>
      <c r="F1512" s="1">
        <f t="shared" si="1741"/>
        <v>-0.4233766233766233</v>
      </c>
      <c r="G1512" s="1">
        <f t="shared" si="1742"/>
        <v>-0.41298701298701296</v>
      </c>
      <c r="H1512" s="1">
        <f t="shared" si="1743"/>
        <v>0.19710144927536222</v>
      </c>
      <c r="I1512" s="1">
        <f t="shared" si="1744"/>
        <v>0.21739130434782605</v>
      </c>
      <c r="J1512" s="1">
        <f t="shared" si="1745"/>
        <v>-0.47536231884057972</v>
      </c>
      <c r="K1512" s="1">
        <f t="shared" si="1746"/>
        <v>0.27964897959183671</v>
      </c>
      <c r="L1512" s="1">
        <f t="shared" si="1747"/>
        <v>0.38477989542924596</v>
      </c>
      <c r="M1512" s="1">
        <f t="shared" si="1748"/>
        <v>0.31207729468599027</v>
      </c>
      <c r="N1512" s="1">
        <f t="shared" si="1749"/>
        <v>1</v>
      </c>
      <c r="O1512" s="1">
        <f t="shared" si="1750"/>
        <v>1</v>
      </c>
      <c r="P1512" s="1">
        <f t="shared" si="1751"/>
        <v>0</v>
      </c>
      <c r="Q1512" s="1">
        <f t="shared" si="1752"/>
        <v>0</v>
      </c>
      <c r="R1512" s="1">
        <f t="shared" si="1753"/>
        <v>0</v>
      </c>
    </row>
    <row r="1513" spans="1:18" hidden="1" x14ac:dyDescent="0.3">
      <c r="A1513" s="1">
        <f t="shared" si="1777"/>
        <v>159</v>
      </c>
      <c r="B1513" s="1">
        <f t="shared" ref="B1513:D1513" si="1784">INDEX(A$6:A$221,$A1513)-A$1350</f>
        <v>0.52571428571428569</v>
      </c>
      <c r="C1513" s="1">
        <f t="shared" si="1784"/>
        <v>-5.7142857142857051E-2</v>
      </c>
      <c r="D1513" s="1">
        <f t="shared" si="1784"/>
        <v>0.19714285714285726</v>
      </c>
      <c r="E1513" s="1">
        <f t="shared" si="1740"/>
        <v>0.18701298701298708</v>
      </c>
      <c r="F1513" s="1">
        <f t="shared" si="1741"/>
        <v>-0.4233766233766233</v>
      </c>
      <c r="G1513" s="1">
        <f t="shared" si="1742"/>
        <v>-0.21298701298701295</v>
      </c>
      <c r="H1513" s="1">
        <f t="shared" si="1743"/>
        <v>0.19710144927536222</v>
      </c>
      <c r="I1513" s="1">
        <f t="shared" si="1744"/>
        <v>0.21739130434782605</v>
      </c>
      <c r="J1513" s="1">
        <f t="shared" si="1745"/>
        <v>-0.27536231884057971</v>
      </c>
      <c r="K1513" s="1">
        <f t="shared" si="1746"/>
        <v>0.31850612244897963</v>
      </c>
      <c r="L1513" s="1">
        <f t="shared" si="1747"/>
        <v>0.25958509023444082</v>
      </c>
      <c r="M1513" s="1">
        <f t="shared" si="1748"/>
        <v>0.16193236714975839</v>
      </c>
      <c r="N1513" s="1">
        <f t="shared" si="1749"/>
        <v>3</v>
      </c>
      <c r="O1513" s="1">
        <f t="shared" si="1750"/>
        <v>0</v>
      </c>
      <c r="P1513" s="1">
        <f t="shared" si="1751"/>
        <v>0</v>
      </c>
      <c r="Q1513" s="1">
        <f t="shared" si="1752"/>
        <v>1</v>
      </c>
      <c r="R1513" s="1">
        <f t="shared" si="1753"/>
        <v>0</v>
      </c>
    </row>
    <row r="1514" spans="1:18" hidden="1" x14ac:dyDescent="0.3">
      <c r="A1514" s="1">
        <f t="shared" si="1777"/>
        <v>160</v>
      </c>
      <c r="B1514" s="1">
        <f t="shared" ref="B1514:D1514" si="1785">INDEX(A$6:A$221,$A1514)-A$1350</f>
        <v>0.52571428571428569</v>
      </c>
      <c r="C1514" s="1">
        <f t="shared" si="1785"/>
        <v>-5.7142857142857051E-2</v>
      </c>
      <c r="D1514" s="1">
        <f t="shared" si="1785"/>
        <v>0.39714285714285735</v>
      </c>
      <c r="E1514" s="1">
        <f t="shared" si="1740"/>
        <v>0.18701298701298708</v>
      </c>
      <c r="F1514" s="1">
        <f t="shared" si="1741"/>
        <v>-0.4233766233766233</v>
      </c>
      <c r="G1514" s="1">
        <f t="shared" si="1742"/>
        <v>-1.298701298701288E-2</v>
      </c>
      <c r="H1514" s="1">
        <f t="shared" si="1743"/>
        <v>0.19710144927536222</v>
      </c>
      <c r="I1514" s="1">
        <f t="shared" si="1744"/>
        <v>0.21739130434782605</v>
      </c>
      <c r="J1514" s="1">
        <f t="shared" si="1745"/>
        <v>-7.5362318840579645E-2</v>
      </c>
      <c r="K1514" s="1">
        <f t="shared" si="1746"/>
        <v>0.43736326530612257</v>
      </c>
      <c r="L1514" s="1">
        <f t="shared" si="1747"/>
        <v>0.21439028503963561</v>
      </c>
      <c r="M1514" s="1">
        <f t="shared" si="1748"/>
        <v>9.1787439613526506E-2</v>
      </c>
      <c r="N1514" s="1">
        <f t="shared" si="1749"/>
        <v>3</v>
      </c>
      <c r="O1514" s="1">
        <f t="shared" si="1750"/>
        <v>0</v>
      </c>
      <c r="P1514" s="1">
        <f t="shared" si="1751"/>
        <v>0</v>
      </c>
      <c r="Q1514" s="1">
        <f t="shared" si="1752"/>
        <v>1</v>
      </c>
      <c r="R1514" s="1">
        <f t="shared" si="1753"/>
        <v>0</v>
      </c>
    </row>
    <row r="1515" spans="1:18" hidden="1" x14ac:dyDescent="0.3">
      <c r="A1515" s="1">
        <f>A1514+1</f>
        <v>161</v>
      </c>
      <c r="B1515" s="1">
        <f t="shared" ref="B1515:D1515" si="1786">INDEX(A$6:A$221,$A1515)-A$1350</f>
        <v>0.52571428571428569</v>
      </c>
      <c r="C1515" s="1">
        <f t="shared" si="1786"/>
        <v>-5.7142857142857051E-2</v>
      </c>
      <c r="D1515" s="1">
        <f t="shared" si="1786"/>
        <v>0.59714285714285742</v>
      </c>
      <c r="E1515" s="1">
        <f t="shared" si="1740"/>
        <v>0.18701298701298708</v>
      </c>
      <c r="F1515" s="1">
        <f t="shared" si="1741"/>
        <v>-0.4233766233766233</v>
      </c>
      <c r="G1515" s="1">
        <f t="shared" si="1742"/>
        <v>0.18701298701298719</v>
      </c>
      <c r="H1515" s="1">
        <f t="shared" si="1743"/>
        <v>0.19710144927536222</v>
      </c>
      <c r="I1515" s="1">
        <f t="shared" si="1744"/>
        <v>0.21739130434782605</v>
      </c>
      <c r="J1515" s="1">
        <f t="shared" si="1745"/>
        <v>0.12463768115942042</v>
      </c>
      <c r="K1515" s="1">
        <f t="shared" si="1746"/>
        <v>0.63622040816326564</v>
      </c>
      <c r="L1515" s="1">
        <f t="shared" si="1747"/>
        <v>0.24919547984483051</v>
      </c>
      <c r="M1515" s="1">
        <f t="shared" si="1748"/>
        <v>0.10164251207729466</v>
      </c>
      <c r="N1515" s="1">
        <f t="shared" si="1749"/>
        <v>3</v>
      </c>
      <c r="O1515" s="1">
        <f t="shared" si="1750"/>
        <v>0</v>
      </c>
      <c r="P1515" s="1">
        <f t="shared" si="1751"/>
        <v>0</v>
      </c>
      <c r="Q1515" s="1">
        <f t="shared" si="1752"/>
        <v>1</v>
      </c>
      <c r="R1515" s="1">
        <f t="shared" si="1753"/>
        <v>0</v>
      </c>
    </row>
    <row r="1516" spans="1:18" hidden="1" x14ac:dyDescent="0.3">
      <c r="A1516" s="1">
        <f t="shared" ref="A1516:A1525" si="1787">A1515+1</f>
        <v>162</v>
      </c>
      <c r="B1516" s="1">
        <f t="shared" ref="B1516:D1516" si="1788">INDEX(A$6:A$221,$A1516)-A$1350</f>
        <v>0.52571428571428569</v>
      </c>
      <c r="C1516" s="1">
        <f t="shared" si="1788"/>
        <v>-5.7142857142857051E-2</v>
      </c>
      <c r="D1516" s="1">
        <f t="shared" si="1788"/>
        <v>0.79714285714285749</v>
      </c>
      <c r="E1516" s="1">
        <f t="shared" si="1740"/>
        <v>0.18701298701298708</v>
      </c>
      <c r="F1516" s="1">
        <f t="shared" si="1741"/>
        <v>-0.4233766233766233</v>
      </c>
      <c r="G1516" s="1">
        <f t="shared" si="1742"/>
        <v>0.38701298701298725</v>
      </c>
      <c r="H1516" s="1">
        <f t="shared" si="1743"/>
        <v>0.19710144927536222</v>
      </c>
      <c r="I1516" s="1">
        <f t="shared" si="1744"/>
        <v>0.21739130434782605</v>
      </c>
      <c r="J1516" s="1">
        <f t="shared" si="1745"/>
        <v>0.32463768115942049</v>
      </c>
      <c r="K1516" s="1">
        <f t="shared" si="1746"/>
        <v>0.91507755102040866</v>
      </c>
      <c r="L1516" s="1">
        <f t="shared" si="1747"/>
        <v>0.36400067465002539</v>
      </c>
      <c r="M1516" s="1">
        <f t="shared" si="1748"/>
        <v>0.19149758454106286</v>
      </c>
      <c r="N1516" s="1">
        <f t="shared" si="1749"/>
        <v>3</v>
      </c>
      <c r="O1516" s="1">
        <f t="shared" si="1750"/>
        <v>0</v>
      </c>
      <c r="P1516" s="1">
        <f t="shared" si="1751"/>
        <v>0</v>
      </c>
      <c r="Q1516" s="1">
        <f t="shared" si="1752"/>
        <v>1</v>
      </c>
      <c r="R1516" s="1">
        <f t="shared" si="1753"/>
        <v>0</v>
      </c>
    </row>
    <row r="1517" spans="1:18" hidden="1" x14ac:dyDescent="0.3">
      <c r="A1517" s="1">
        <f t="shared" si="1787"/>
        <v>163</v>
      </c>
      <c r="B1517" s="1">
        <f t="shared" ref="B1517:D1517" si="1789">INDEX(A$6:A$221,$A1517)-A$1350</f>
        <v>0.52571428571428569</v>
      </c>
      <c r="C1517" s="1">
        <f t="shared" si="1789"/>
        <v>0.14285714285714302</v>
      </c>
      <c r="D1517" s="1">
        <f t="shared" si="1789"/>
        <v>-0.20285714285714276</v>
      </c>
      <c r="E1517" s="1">
        <f t="shared" si="1740"/>
        <v>0.18701298701298708</v>
      </c>
      <c r="F1517" s="1">
        <f t="shared" si="1741"/>
        <v>-0.22337662337662323</v>
      </c>
      <c r="G1517" s="1">
        <f t="shared" si="1742"/>
        <v>-0.61298701298701297</v>
      </c>
      <c r="H1517" s="1">
        <f t="shared" si="1743"/>
        <v>0.19710144927536222</v>
      </c>
      <c r="I1517" s="1">
        <f t="shared" si="1744"/>
        <v>0.41739130434782612</v>
      </c>
      <c r="J1517" s="1">
        <f t="shared" si="1745"/>
        <v>-0.67536231884057973</v>
      </c>
      <c r="K1517" s="1">
        <f t="shared" si="1746"/>
        <v>0.33793469387755098</v>
      </c>
      <c r="L1517" s="1">
        <f t="shared" si="1747"/>
        <v>0.46062405127340189</v>
      </c>
      <c r="M1517" s="1">
        <f t="shared" si="1748"/>
        <v>0.66917874396135268</v>
      </c>
      <c r="N1517" s="1">
        <f t="shared" si="1749"/>
        <v>1</v>
      </c>
      <c r="O1517" s="1">
        <f t="shared" si="1750"/>
        <v>1</v>
      </c>
      <c r="P1517" s="1">
        <f t="shared" si="1751"/>
        <v>0</v>
      </c>
      <c r="Q1517" s="1">
        <f t="shared" si="1752"/>
        <v>0</v>
      </c>
      <c r="R1517" s="1">
        <f t="shared" si="1753"/>
        <v>0</v>
      </c>
    </row>
    <row r="1518" spans="1:18" hidden="1" x14ac:dyDescent="0.3">
      <c r="A1518" s="1">
        <f t="shared" si="1787"/>
        <v>164</v>
      </c>
      <c r="B1518" s="1">
        <f t="shared" ref="B1518:D1518" si="1790">INDEX(A$6:A$221,$A1518)-A$1350</f>
        <v>0.52571428571428569</v>
      </c>
      <c r="C1518" s="1">
        <f t="shared" si="1790"/>
        <v>0.14285714285714302</v>
      </c>
      <c r="D1518" s="1">
        <f t="shared" si="1790"/>
        <v>-2.8571428571427526E-3</v>
      </c>
      <c r="E1518" s="1">
        <f t="shared" si="1740"/>
        <v>0.18701298701298708</v>
      </c>
      <c r="F1518" s="1">
        <f t="shared" si="1741"/>
        <v>-0.22337662337662323</v>
      </c>
      <c r="G1518" s="1">
        <f t="shared" si="1742"/>
        <v>-0.41298701298701296</v>
      </c>
      <c r="H1518" s="1">
        <f t="shared" si="1743"/>
        <v>0.19710144927536222</v>
      </c>
      <c r="I1518" s="1">
        <f t="shared" si="1744"/>
        <v>0.41739130434782612</v>
      </c>
      <c r="J1518" s="1">
        <f t="shared" si="1745"/>
        <v>-0.47536231884057972</v>
      </c>
      <c r="K1518" s="1">
        <f t="shared" si="1746"/>
        <v>0.29679183673469389</v>
      </c>
      <c r="L1518" s="1">
        <f t="shared" si="1747"/>
        <v>0.25542924607859663</v>
      </c>
      <c r="M1518" s="1">
        <f t="shared" si="1748"/>
        <v>0.43903381642512074</v>
      </c>
      <c r="N1518" s="1">
        <f t="shared" si="1749"/>
        <v>2</v>
      </c>
      <c r="O1518" s="1">
        <f t="shared" si="1750"/>
        <v>0</v>
      </c>
      <c r="P1518" s="1">
        <f t="shared" si="1751"/>
        <v>1</v>
      </c>
      <c r="Q1518" s="1">
        <f t="shared" si="1752"/>
        <v>0</v>
      </c>
      <c r="R1518" s="1">
        <f t="shared" si="1753"/>
        <v>0</v>
      </c>
    </row>
    <row r="1519" spans="1:18" hidden="1" x14ac:dyDescent="0.3">
      <c r="A1519" s="1">
        <f t="shared" si="1787"/>
        <v>165</v>
      </c>
      <c r="B1519" s="1">
        <f t="shared" ref="B1519:D1519" si="1791">INDEX(A$6:A$221,$A1519)-A$1350</f>
        <v>0.52571428571428569</v>
      </c>
      <c r="C1519" s="1">
        <f t="shared" si="1791"/>
        <v>0.14285714285714302</v>
      </c>
      <c r="D1519" s="1">
        <f t="shared" si="1791"/>
        <v>0.19714285714285726</v>
      </c>
      <c r="E1519" s="1">
        <f t="shared" si="1740"/>
        <v>0.18701298701298708</v>
      </c>
      <c r="F1519" s="1">
        <f t="shared" si="1741"/>
        <v>-0.22337662337662323</v>
      </c>
      <c r="G1519" s="1">
        <f t="shared" si="1742"/>
        <v>-0.21298701298701295</v>
      </c>
      <c r="H1519" s="1">
        <f t="shared" si="1743"/>
        <v>0.19710144927536222</v>
      </c>
      <c r="I1519" s="1">
        <f t="shared" si="1744"/>
        <v>0.41739130434782612</v>
      </c>
      <c r="J1519" s="1">
        <f t="shared" si="1745"/>
        <v>-0.27536231884057971</v>
      </c>
      <c r="K1519" s="1">
        <f t="shared" si="1746"/>
        <v>0.33564897959183682</v>
      </c>
      <c r="L1519" s="1">
        <f t="shared" si="1747"/>
        <v>0.13023444088379149</v>
      </c>
      <c r="M1519" s="1">
        <f t="shared" si="1748"/>
        <v>0.28888888888888886</v>
      </c>
      <c r="N1519" s="1">
        <f t="shared" si="1749"/>
        <v>2</v>
      </c>
      <c r="O1519" s="1">
        <f t="shared" si="1750"/>
        <v>0</v>
      </c>
      <c r="P1519" s="1">
        <f t="shared" si="1751"/>
        <v>1</v>
      </c>
      <c r="Q1519" s="1">
        <f t="shared" si="1752"/>
        <v>0</v>
      </c>
      <c r="R1519" s="1">
        <f t="shared" si="1753"/>
        <v>0</v>
      </c>
    </row>
    <row r="1520" spans="1:18" hidden="1" x14ac:dyDescent="0.3">
      <c r="A1520" s="1">
        <f t="shared" si="1787"/>
        <v>166</v>
      </c>
      <c r="B1520" s="1">
        <f t="shared" ref="B1520:D1520" si="1792">INDEX(A$6:A$221,$A1520)-A$1350</f>
        <v>0.52571428571428569</v>
      </c>
      <c r="C1520" s="1">
        <f t="shared" si="1792"/>
        <v>0.14285714285714302</v>
      </c>
      <c r="D1520" s="1">
        <f t="shared" si="1792"/>
        <v>0.39714285714285735</v>
      </c>
      <c r="E1520" s="1">
        <f t="shared" si="1740"/>
        <v>0.18701298701298708</v>
      </c>
      <c r="F1520" s="1">
        <f t="shared" si="1741"/>
        <v>-0.22337662337662323</v>
      </c>
      <c r="G1520" s="1">
        <f t="shared" si="1742"/>
        <v>-1.298701298701288E-2</v>
      </c>
      <c r="H1520" s="1">
        <f t="shared" si="1743"/>
        <v>0.19710144927536222</v>
      </c>
      <c r="I1520" s="1">
        <f t="shared" si="1744"/>
        <v>0.41739130434782612</v>
      </c>
      <c r="J1520" s="1">
        <f t="shared" si="1745"/>
        <v>-7.5362318840579645E-2</v>
      </c>
      <c r="K1520" s="1">
        <f t="shared" si="1746"/>
        <v>0.45450612244897981</v>
      </c>
      <c r="L1520" s="1">
        <f t="shared" si="1747"/>
        <v>8.5039635688986301E-2</v>
      </c>
      <c r="M1520" s="1">
        <f t="shared" si="1748"/>
        <v>0.218743961352657</v>
      </c>
      <c r="N1520" s="1">
        <f t="shared" si="1749"/>
        <v>2</v>
      </c>
      <c r="O1520" s="1">
        <f t="shared" si="1750"/>
        <v>0</v>
      </c>
      <c r="P1520" s="1">
        <f t="shared" si="1751"/>
        <v>1</v>
      </c>
      <c r="Q1520" s="1">
        <f t="shared" si="1752"/>
        <v>0</v>
      </c>
      <c r="R1520" s="1">
        <f t="shared" si="1753"/>
        <v>0</v>
      </c>
    </row>
    <row r="1521" spans="1:18" hidden="1" x14ac:dyDescent="0.3">
      <c r="A1521" s="1">
        <f t="shared" si="1787"/>
        <v>167</v>
      </c>
      <c r="B1521" s="1">
        <f t="shared" ref="B1521:D1521" si="1793">INDEX(A$6:A$221,$A1521)-A$1350</f>
        <v>0.52571428571428569</v>
      </c>
      <c r="C1521" s="1">
        <f t="shared" si="1793"/>
        <v>0.14285714285714302</v>
      </c>
      <c r="D1521" s="1">
        <f t="shared" si="1793"/>
        <v>0.59714285714285742</v>
      </c>
      <c r="E1521" s="1">
        <f t="shared" si="1740"/>
        <v>0.18701298701298708</v>
      </c>
      <c r="F1521" s="1">
        <f t="shared" si="1741"/>
        <v>-0.22337662337662323</v>
      </c>
      <c r="G1521" s="1">
        <f t="shared" si="1742"/>
        <v>0.18701298701298719</v>
      </c>
      <c r="H1521" s="1">
        <f t="shared" si="1743"/>
        <v>0.19710144927536222</v>
      </c>
      <c r="I1521" s="1">
        <f t="shared" si="1744"/>
        <v>0.41739130434782612</v>
      </c>
      <c r="J1521" s="1">
        <f t="shared" si="1745"/>
        <v>0.12463768115942042</v>
      </c>
      <c r="K1521" s="1">
        <f t="shared" si="1746"/>
        <v>0.65336326530612276</v>
      </c>
      <c r="L1521" s="1">
        <f t="shared" si="1747"/>
        <v>0.11984483049418118</v>
      </c>
      <c r="M1521" s="1">
        <f t="shared" si="1748"/>
        <v>0.22859903381642516</v>
      </c>
      <c r="N1521" s="1">
        <f t="shared" si="1749"/>
        <v>2</v>
      </c>
      <c r="O1521" s="1">
        <f t="shared" si="1750"/>
        <v>0</v>
      </c>
      <c r="P1521" s="1">
        <f t="shared" si="1751"/>
        <v>1</v>
      </c>
      <c r="Q1521" s="1">
        <f t="shared" si="1752"/>
        <v>0</v>
      </c>
      <c r="R1521" s="1">
        <f t="shared" si="1753"/>
        <v>0</v>
      </c>
    </row>
    <row r="1522" spans="1:18" hidden="1" x14ac:dyDescent="0.3">
      <c r="A1522" s="1">
        <f t="shared" si="1787"/>
        <v>168</v>
      </c>
      <c r="B1522" s="1">
        <f t="shared" ref="B1522:D1522" si="1794">INDEX(A$6:A$221,$A1522)-A$1350</f>
        <v>0.52571428571428569</v>
      </c>
      <c r="C1522" s="1">
        <f t="shared" si="1794"/>
        <v>0.14285714285714302</v>
      </c>
      <c r="D1522" s="1">
        <f t="shared" si="1794"/>
        <v>0.79714285714285749</v>
      </c>
      <c r="E1522" s="1">
        <f t="shared" si="1740"/>
        <v>0.18701298701298708</v>
      </c>
      <c r="F1522" s="1">
        <f t="shared" si="1741"/>
        <v>-0.22337662337662323</v>
      </c>
      <c r="G1522" s="1">
        <f t="shared" si="1742"/>
        <v>0.38701298701298725</v>
      </c>
      <c r="H1522" s="1">
        <f t="shared" si="1743"/>
        <v>0.19710144927536222</v>
      </c>
      <c r="I1522" s="1">
        <f t="shared" si="1744"/>
        <v>0.41739130434782612</v>
      </c>
      <c r="J1522" s="1">
        <f t="shared" si="1745"/>
        <v>0.32463768115942049</v>
      </c>
      <c r="K1522" s="1">
        <f t="shared" si="1746"/>
        <v>0.9322204081632659</v>
      </c>
      <c r="L1522" s="1">
        <f t="shared" si="1747"/>
        <v>0.23465002529937609</v>
      </c>
      <c r="M1522" s="1">
        <f t="shared" si="1748"/>
        <v>0.31845410628019333</v>
      </c>
      <c r="N1522" s="1">
        <f t="shared" si="1749"/>
        <v>2</v>
      </c>
      <c r="O1522" s="1">
        <f t="shared" si="1750"/>
        <v>0</v>
      </c>
      <c r="P1522" s="1">
        <f t="shared" si="1751"/>
        <v>1</v>
      </c>
      <c r="Q1522" s="1">
        <f t="shared" si="1752"/>
        <v>0</v>
      </c>
      <c r="R1522" s="1">
        <f t="shared" si="1753"/>
        <v>0</v>
      </c>
    </row>
    <row r="1523" spans="1:18" hidden="1" x14ac:dyDescent="0.3">
      <c r="A1523" s="1">
        <f t="shared" si="1787"/>
        <v>169</v>
      </c>
      <c r="B1523" s="1">
        <f t="shared" ref="B1523:D1523" si="1795">INDEX(A$6:A$221,$A1523)-A$1350</f>
        <v>0.52571428571428569</v>
      </c>
      <c r="C1523" s="1">
        <f t="shared" si="1795"/>
        <v>0.34285714285714297</v>
      </c>
      <c r="D1523" s="1">
        <f t="shared" si="1795"/>
        <v>-0.20285714285714276</v>
      </c>
      <c r="E1523" s="1">
        <f t="shared" si="1740"/>
        <v>0.18701298701298708</v>
      </c>
      <c r="F1523" s="1">
        <f t="shared" si="1741"/>
        <v>-2.3376623376623273E-2</v>
      </c>
      <c r="G1523" s="1">
        <f t="shared" si="1742"/>
        <v>-0.61298701298701297</v>
      </c>
      <c r="H1523" s="1">
        <f t="shared" si="1743"/>
        <v>0.19710144927536222</v>
      </c>
      <c r="I1523" s="1">
        <f t="shared" si="1744"/>
        <v>0.61739130434782608</v>
      </c>
      <c r="J1523" s="1">
        <f t="shared" si="1745"/>
        <v>-0.67536231884057973</v>
      </c>
      <c r="K1523" s="1">
        <f t="shared" si="1746"/>
        <v>0.43507755102040818</v>
      </c>
      <c r="L1523" s="1">
        <f t="shared" si="1747"/>
        <v>0.41127340192275258</v>
      </c>
      <c r="M1523" s="1">
        <f t="shared" si="1748"/>
        <v>0.87613526570048306</v>
      </c>
      <c r="N1523" s="1">
        <f t="shared" si="1749"/>
        <v>2</v>
      </c>
      <c r="O1523" s="1">
        <f t="shared" si="1750"/>
        <v>0</v>
      </c>
      <c r="P1523" s="1">
        <f t="shared" si="1751"/>
        <v>1</v>
      </c>
      <c r="Q1523" s="1">
        <f t="shared" si="1752"/>
        <v>0</v>
      </c>
      <c r="R1523" s="1">
        <f t="shared" si="1753"/>
        <v>0</v>
      </c>
    </row>
    <row r="1524" spans="1:18" hidden="1" x14ac:dyDescent="0.3">
      <c r="A1524" s="1">
        <f t="shared" si="1787"/>
        <v>170</v>
      </c>
      <c r="B1524" s="1">
        <f t="shared" ref="B1524:D1524" si="1796">INDEX(A$6:A$221,$A1524)-A$1350</f>
        <v>0.52571428571428569</v>
      </c>
      <c r="C1524" s="1">
        <f t="shared" si="1796"/>
        <v>0.34285714285714297</v>
      </c>
      <c r="D1524" s="1">
        <f t="shared" si="1796"/>
        <v>-2.8571428571427526E-3</v>
      </c>
      <c r="E1524" s="1">
        <f t="shared" si="1740"/>
        <v>0.18701298701298708</v>
      </c>
      <c r="F1524" s="1">
        <f t="shared" si="1741"/>
        <v>-2.3376623376623273E-2</v>
      </c>
      <c r="G1524" s="1">
        <f t="shared" si="1742"/>
        <v>-0.41298701298701296</v>
      </c>
      <c r="H1524" s="1">
        <f t="shared" si="1743"/>
        <v>0.19710144927536222</v>
      </c>
      <c r="I1524" s="1">
        <f t="shared" si="1744"/>
        <v>0.61739130434782608</v>
      </c>
      <c r="J1524" s="1">
        <f t="shared" si="1745"/>
        <v>-0.47536231884057972</v>
      </c>
      <c r="K1524" s="1">
        <f t="shared" si="1746"/>
        <v>0.39393469387755109</v>
      </c>
      <c r="L1524" s="1">
        <f t="shared" si="1747"/>
        <v>0.20607859672794737</v>
      </c>
      <c r="M1524" s="1">
        <f t="shared" si="1748"/>
        <v>0.64599033816425111</v>
      </c>
      <c r="N1524" s="1">
        <f t="shared" si="1749"/>
        <v>2</v>
      </c>
      <c r="O1524" s="1">
        <f t="shared" si="1750"/>
        <v>0</v>
      </c>
      <c r="P1524" s="1">
        <f t="shared" si="1751"/>
        <v>1</v>
      </c>
      <c r="Q1524" s="1">
        <f t="shared" si="1752"/>
        <v>0</v>
      </c>
      <c r="R1524" s="1">
        <f t="shared" si="1753"/>
        <v>0</v>
      </c>
    </row>
    <row r="1525" spans="1:18" hidden="1" x14ac:dyDescent="0.3">
      <c r="A1525" s="1">
        <f t="shared" si="1787"/>
        <v>171</v>
      </c>
      <c r="B1525" s="1">
        <f t="shared" ref="B1525:D1525" si="1797">INDEX(A$6:A$221,$A1525)-A$1350</f>
        <v>0.52571428571428569</v>
      </c>
      <c r="C1525" s="1">
        <f t="shared" si="1797"/>
        <v>0.34285714285714297</v>
      </c>
      <c r="D1525" s="1">
        <f t="shared" si="1797"/>
        <v>0.19714285714285726</v>
      </c>
      <c r="E1525" s="1">
        <f t="shared" si="1740"/>
        <v>0.18701298701298708</v>
      </c>
      <c r="F1525" s="1">
        <f t="shared" si="1741"/>
        <v>-2.3376623376623273E-2</v>
      </c>
      <c r="G1525" s="1">
        <f t="shared" si="1742"/>
        <v>-0.21298701298701295</v>
      </c>
      <c r="H1525" s="1">
        <f t="shared" si="1743"/>
        <v>0.19710144927536222</v>
      </c>
      <c r="I1525" s="1">
        <f t="shared" si="1744"/>
        <v>0.61739130434782608</v>
      </c>
      <c r="J1525" s="1">
        <f t="shared" si="1745"/>
        <v>-0.27536231884057971</v>
      </c>
      <c r="K1525" s="1">
        <f t="shared" si="1746"/>
        <v>0.43279183673469401</v>
      </c>
      <c r="L1525" s="1">
        <f t="shared" si="1747"/>
        <v>8.088379153314218E-2</v>
      </c>
      <c r="M1525" s="1">
        <f t="shared" si="1748"/>
        <v>0.49584541062801929</v>
      </c>
      <c r="N1525" s="1">
        <f t="shared" si="1749"/>
        <v>2</v>
      </c>
      <c r="O1525" s="1">
        <f t="shared" si="1750"/>
        <v>0</v>
      </c>
      <c r="P1525" s="1">
        <f t="shared" si="1751"/>
        <v>1</v>
      </c>
      <c r="Q1525" s="1">
        <f t="shared" si="1752"/>
        <v>0</v>
      </c>
      <c r="R1525" s="1">
        <f t="shared" si="1753"/>
        <v>0</v>
      </c>
    </row>
    <row r="1526" spans="1:18" hidden="1" x14ac:dyDescent="0.3">
      <c r="A1526" s="1">
        <f>A1525+1</f>
        <v>172</v>
      </c>
      <c r="B1526" s="1">
        <f t="shared" ref="B1526:D1526" si="1798">INDEX(A$6:A$221,$A1526)-A$1350</f>
        <v>0.52571428571428569</v>
      </c>
      <c r="C1526" s="1">
        <f t="shared" si="1798"/>
        <v>0.34285714285714297</v>
      </c>
      <c r="D1526" s="1">
        <f t="shared" si="1798"/>
        <v>0.39714285714285735</v>
      </c>
      <c r="E1526" s="1">
        <f t="shared" si="1740"/>
        <v>0.18701298701298708</v>
      </c>
      <c r="F1526" s="1">
        <f t="shared" si="1741"/>
        <v>-2.3376623376623273E-2</v>
      </c>
      <c r="G1526" s="1">
        <f t="shared" si="1742"/>
        <v>-1.298701298701288E-2</v>
      </c>
      <c r="H1526" s="1">
        <f t="shared" si="1743"/>
        <v>0.19710144927536222</v>
      </c>
      <c r="I1526" s="1">
        <f t="shared" si="1744"/>
        <v>0.61739130434782608</v>
      </c>
      <c r="J1526" s="1">
        <f t="shared" si="1745"/>
        <v>-7.5362318840579645E-2</v>
      </c>
      <c r="K1526" s="1">
        <f t="shared" si="1746"/>
        <v>0.55164897959183701</v>
      </c>
      <c r="L1526" s="1">
        <f t="shared" si="1747"/>
        <v>3.568898633833701E-2</v>
      </c>
      <c r="M1526" s="1">
        <f t="shared" si="1748"/>
        <v>0.42570048309178737</v>
      </c>
      <c r="N1526" s="1">
        <f t="shared" si="1749"/>
        <v>2</v>
      </c>
      <c r="O1526" s="1">
        <f t="shared" si="1750"/>
        <v>0</v>
      </c>
      <c r="P1526" s="1">
        <f t="shared" si="1751"/>
        <v>1</v>
      </c>
      <c r="Q1526" s="1">
        <f t="shared" si="1752"/>
        <v>0</v>
      </c>
      <c r="R1526" s="1">
        <f t="shared" si="1753"/>
        <v>0</v>
      </c>
    </row>
    <row r="1527" spans="1:18" hidden="1" x14ac:dyDescent="0.3">
      <c r="A1527" s="1">
        <f t="shared" ref="A1527:A1541" si="1799">A1526+1</f>
        <v>173</v>
      </c>
      <c r="B1527" s="1">
        <f t="shared" ref="B1527:D1527" si="1800">INDEX(A$6:A$221,$A1527)-A$1350</f>
        <v>0.52571428571428569</v>
      </c>
      <c r="C1527" s="1">
        <f t="shared" si="1800"/>
        <v>0.34285714285714297</v>
      </c>
      <c r="D1527" s="1">
        <f t="shared" si="1800"/>
        <v>0.59714285714285742</v>
      </c>
      <c r="E1527" s="1">
        <f t="shared" si="1740"/>
        <v>0.18701298701298708</v>
      </c>
      <c r="F1527" s="1">
        <f t="shared" si="1741"/>
        <v>-2.3376623376623273E-2</v>
      </c>
      <c r="G1527" s="1">
        <f t="shared" si="1742"/>
        <v>0.18701298701298719</v>
      </c>
      <c r="H1527" s="1">
        <f t="shared" si="1743"/>
        <v>0.19710144927536222</v>
      </c>
      <c r="I1527" s="1">
        <f t="shared" si="1744"/>
        <v>0.61739130434782608</v>
      </c>
      <c r="J1527" s="1">
        <f t="shared" si="1745"/>
        <v>0.12463768115942042</v>
      </c>
      <c r="K1527" s="1">
        <f t="shared" si="1746"/>
        <v>0.75050612244897996</v>
      </c>
      <c r="L1527" s="1">
        <f t="shared" si="1747"/>
        <v>7.0494181143531884E-2</v>
      </c>
      <c r="M1527" s="1">
        <f t="shared" si="1748"/>
        <v>0.43555555555555553</v>
      </c>
      <c r="N1527" s="1">
        <f t="shared" si="1749"/>
        <v>2</v>
      </c>
      <c r="O1527" s="1">
        <f t="shared" si="1750"/>
        <v>0</v>
      </c>
      <c r="P1527" s="1">
        <f t="shared" si="1751"/>
        <v>1</v>
      </c>
      <c r="Q1527" s="1">
        <f t="shared" si="1752"/>
        <v>0</v>
      </c>
      <c r="R1527" s="1">
        <f t="shared" si="1753"/>
        <v>0</v>
      </c>
    </row>
    <row r="1528" spans="1:18" hidden="1" x14ac:dyDescent="0.3">
      <c r="A1528" s="1">
        <f t="shared" si="1799"/>
        <v>174</v>
      </c>
      <c r="B1528" s="1">
        <f t="shared" ref="B1528:D1528" si="1801">INDEX(A$6:A$221,$A1528)-A$1350</f>
        <v>0.52571428571428569</v>
      </c>
      <c r="C1528" s="1">
        <f t="shared" si="1801"/>
        <v>0.34285714285714297</v>
      </c>
      <c r="D1528" s="1">
        <f t="shared" si="1801"/>
        <v>0.79714285714285749</v>
      </c>
      <c r="E1528" s="1">
        <f t="shared" si="1740"/>
        <v>0.18701298701298708</v>
      </c>
      <c r="F1528" s="1">
        <f t="shared" si="1741"/>
        <v>-2.3376623376623273E-2</v>
      </c>
      <c r="G1528" s="1">
        <f t="shared" si="1742"/>
        <v>0.38701298701298725</v>
      </c>
      <c r="H1528" s="1">
        <f t="shared" si="1743"/>
        <v>0.19710144927536222</v>
      </c>
      <c r="I1528" s="1">
        <f t="shared" si="1744"/>
        <v>0.61739130434782608</v>
      </c>
      <c r="J1528" s="1">
        <f t="shared" si="1745"/>
        <v>0.32463768115942049</v>
      </c>
      <c r="K1528" s="1">
        <f t="shared" si="1746"/>
        <v>1.0293632653061231</v>
      </c>
      <c r="L1528" s="1">
        <f t="shared" si="1747"/>
        <v>0.18529937594872681</v>
      </c>
      <c r="M1528" s="1">
        <f t="shared" si="1748"/>
        <v>0.52541062801932381</v>
      </c>
      <c r="N1528" s="1">
        <f t="shared" si="1749"/>
        <v>2</v>
      </c>
      <c r="O1528" s="1">
        <f t="shared" si="1750"/>
        <v>0</v>
      </c>
      <c r="P1528" s="1">
        <f t="shared" si="1751"/>
        <v>1</v>
      </c>
      <c r="Q1528" s="1">
        <f t="shared" si="1752"/>
        <v>0</v>
      </c>
      <c r="R1528" s="1">
        <f t="shared" si="1753"/>
        <v>0</v>
      </c>
    </row>
    <row r="1529" spans="1:18" hidden="1" x14ac:dyDescent="0.3">
      <c r="A1529" s="1">
        <f t="shared" si="1799"/>
        <v>175</v>
      </c>
      <c r="B1529" s="1">
        <f t="shared" ref="B1529:D1529" si="1802">INDEX(A$6:A$221,$A1529)-A$1350</f>
        <v>0.52571428571428569</v>
      </c>
      <c r="C1529" s="1">
        <f t="shared" si="1802"/>
        <v>0.54285714285714293</v>
      </c>
      <c r="D1529" s="1">
        <f t="shared" si="1802"/>
        <v>-0.20285714285714276</v>
      </c>
      <c r="E1529" s="1">
        <f t="shared" si="1740"/>
        <v>0.18701298701298708</v>
      </c>
      <c r="F1529" s="1">
        <f t="shared" si="1741"/>
        <v>0.17662337662337668</v>
      </c>
      <c r="G1529" s="1">
        <f t="shared" si="1742"/>
        <v>-0.61298701298701297</v>
      </c>
      <c r="H1529" s="1">
        <f t="shared" si="1743"/>
        <v>0.19710144927536222</v>
      </c>
      <c r="I1529" s="1">
        <f t="shared" si="1744"/>
        <v>0.81739130434782603</v>
      </c>
      <c r="J1529" s="1">
        <f t="shared" si="1745"/>
        <v>-0.67536231884057973</v>
      </c>
      <c r="K1529" s="1">
        <f t="shared" si="1746"/>
        <v>0.61222040816326528</v>
      </c>
      <c r="L1529" s="1">
        <f t="shared" si="1747"/>
        <v>0.44192275257210328</v>
      </c>
      <c r="M1529" s="1">
        <f t="shared" si="1748"/>
        <v>1.1630917874396134</v>
      </c>
      <c r="N1529" s="1">
        <f t="shared" si="1749"/>
        <v>2</v>
      </c>
      <c r="O1529" s="1">
        <f t="shared" si="1750"/>
        <v>0</v>
      </c>
      <c r="P1529" s="1">
        <f t="shared" si="1751"/>
        <v>1</v>
      </c>
      <c r="Q1529" s="1">
        <f t="shared" si="1752"/>
        <v>0</v>
      </c>
      <c r="R1529" s="1">
        <f t="shared" si="1753"/>
        <v>0</v>
      </c>
    </row>
    <row r="1530" spans="1:18" hidden="1" x14ac:dyDescent="0.3">
      <c r="A1530" s="1">
        <f t="shared" si="1799"/>
        <v>176</v>
      </c>
      <c r="B1530" s="1">
        <f t="shared" ref="B1530:D1530" si="1803">INDEX(A$6:A$221,$A1530)-A$1350</f>
        <v>0.52571428571428569</v>
      </c>
      <c r="C1530" s="1">
        <f t="shared" si="1803"/>
        <v>0.54285714285714293</v>
      </c>
      <c r="D1530" s="1">
        <f t="shared" si="1803"/>
        <v>-2.8571428571427526E-3</v>
      </c>
      <c r="E1530" s="1">
        <f t="shared" si="1740"/>
        <v>0.18701298701298708</v>
      </c>
      <c r="F1530" s="1">
        <f t="shared" si="1741"/>
        <v>0.17662337662337668</v>
      </c>
      <c r="G1530" s="1">
        <f t="shared" si="1742"/>
        <v>-0.41298701298701296</v>
      </c>
      <c r="H1530" s="1">
        <f t="shared" si="1743"/>
        <v>0.19710144927536222</v>
      </c>
      <c r="I1530" s="1">
        <f t="shared" si="1744"/>
        <v>0.81739130434782603</v>
      </c>
      <c r="J1530" s="1">
        <f t="shared" si="1745"/>
        <v>-0.47536231884057972</v>
      </c>
      <c r="K1530" s="1">
        <f t="shared" si="1746"/>
        <v>0.57107755102040825</v>
      </c>
      <c r="L1530" s="1">
        <f t="shared" si="1747"/>
        <v>0.23672794737729802</v>
      </c>
      <c r="M1530" s="1">
        <f t="shared" si="1748"/>
        <v>0.93294685990338155</v>
      </c>
      <c r="N1530" s="1">
        <f t="shared" si="1749"/>
        <v>2</v>
      </c>
      <c r="O1530" s="1">
        <f t="shared" si="1750"/>
        <v>0</v>
      </c>
      <c r="P1530" s="1">
        <f t="shared" si="1751"/>
        <v>1</v>
      </c>
      <c r="Q1530" s="1">
        <f t="shared" si="1752"/>
        <v>0</v>
      </c>
      <c r="R1530" s="1">
        <f t="shared" si="1753"/>
        <v>0</v>
      </c>
    </row>
    <row r="1531" spans="1:18" hidden="1" x14ac:dyDescent="0.3">
      <c r="A1531" s="1">
        <f t="shared" si="1799"/>
        <v>177</v>
      </c>
      <c r="B1531" s="1">
        <f t="shared" ref="B1531:D1531" si="1804">INDEX(A$6:A$221,$A1531)-A$1350</f>
        <v>0.52571428571428569</v>
      </c>
      <c r="C1531" s="1">
        <f t="shared" si="1804"/>
        <v>0.54285714285714293</v>
      </c>
      <c r="D1531" s="1">
        <f t="shared" si="1804"/>
        <v>0.19714285714285726</v>
      </c>
      <c r="E1531" s="1">
        <f t="shared" si="1740"/>
        <v>0.18701298701298708</v>
      </c>
      <c r="F1531" s="1">
        <f t="shared" si="1741"/>
        <v>0.17662337662337668</v>
      </c>
      <c r="G1531" s="1">
        <f t="shared" si="1742"/>
        <v>-0.21298701298701295</v>
      </c>
      <c r="H1531" s="1">
        <f t="shared" si="1743"/>
        <v>0.19710144927536222</v>
      </c>
      <c r="I1531" s="1">
        <f t="shared" si="1744"/>
        <v>0.81739130434782603</v>
      </c>
      <c r="J1531" s="1">
        <f t="shared" si="1745"/>
        <v>-0.27536231884057971</v>
      </c>
      <c r="K1531" s="1">
        <f t="shared" si="1746"/>
        <v>0.60993469387755106</v>
      </c>
      <c r="L1531" s="1">
        <f t="shared" si="1747"/>
        <v>0.11153314218249286</v>
      </c>
      <c r="M1531" s="1">
        <f t="shared" si="1748"/>
        <v>0.78280193236714968</v>
      </c>
      <c r="N1531" s="1">
        <f t="shared" si="1749"/>
        <v>2</v>
      </c>
      <c r="O1531" s="1">
        <f t="shared" si="1750"/>
        <v>0</v>
      </c>
      <c r="P1531" s="1">
        <f t="shared" si="1751"/>
        <v>1</v>
      </c>
      <c r="Q1531" s="1">
        <f t="shared" si="1752"/>
        <v>0</v>
      </c>
      <c r="R1531" s="1">
        <f t="shared" si="1753"/>
        <v>0</v>
      </c>
    </row>
    <row r="1532" spans="1:18" hidden="1" x14ac:dyDescent="0.3">
      <c r="A1532" s="1">
        <f t="shared" si="1799"/>
        <v>178</v>
      </c>
      <c r="B1532" s="1">
        <f t="shared" ref="B1532:D1532" si="1805">INDEX(A$6:A$221,$A1532)-A$1350</f>
        <v>0.52571428571428569</v>
      </c>
      <c r="C1532" s="1">
        <f t="shared" si="1805"/>
        <v>0.54285714285714293</v>
      </c>
      <c r="D1532" s="1">
        <f t="shared" si="1805"/>
        <v>0.39714285714285735</v>
      </c>
      <c r="E1532" s="1">
        <f t="shared" si="1740"/>
        <v>0.18701298701298708</v>
      </c>
      <c r="F1532" s="1">
        <f t="shared" si="1741"/>
        <v>0.17662337662337668</v>
      </c>
      <c r="G1532" s="1">
        <f t="shared" si="1742"/>
        <v>-1.298701298701288E-2</v>
      </c>
      <c r="H1532" s="1">
        <f t="shared" si="1743"/>
        <v>0.19710144927536222</v>
      </c>
      <c r="I1532" s="1">
        <f t="shared" si="1744"/>
        <v>0.81739130434782603</v>
      </c>
      <c r="J1532" s="1">
        <f t="shared" si="1745"/>
        <v>-7.5362318840579645E-2</v>
      </c>
      <c r="K1532" s="1">
        <f t="shared" si="1746"/>
        <v>0.72879183673469405</v>
      </c>
      <c r="L1532" s="1">
        <f t="shared" si="1747"/>
        <v>6.6338336987687679E-2</v>
      </c>
      <c r="M1532" s="1">
        <f t="shared" si="1748"/>
        <v>0.71265700483091776</v>
      </c>
      <c r="N1532" s="1">
        <f t="shared" si="1749"/>
        <v>2</v>
      </c>
      <c r="O1532" s="1">
        <f t="shared" si="1750"/>
        <v>0</v>
      </c>
      <c r="P1532" s="1">
        <f t="shared" si="1751"/>
        <v>1</v>
      </c>
      <c r="Q1532" s="1">
        <f t="shared" si="1752"/>
        <v>0</v>
      </c>
      <c r="R1532" s="1">
        <f t="shared" si="1753"/>
        <v>0</v>
      </c>
    </row>
    <row r="1533" spans="1:18" hidden="1" x14ac:dyDescent="0.3">
      <c r="A1533" s="1">
        <f t="shared" si="1799"/>
        <v>179</v>
      </c>
      <c r="B1533" s="1">
        <f t="shared" ref="B1533:D1533" si="1806">INDEX(A$6:A$221,$A1533)-A$1350</f>
        <v>0.52571428571428569</v>
      </c>
      <c r="C1533" s="1">
        <f t="shared" si="1806"/>
        <v>0.54285714285714293</v>
      </c>
      <c r="D1533" s="1">
        <f t="shared" si="1806"/>
        <v>0.59714285714285742</v>
      </c>
      <c r="E1533" s="1">
        <f t="shared" si="1740"/>
        <v>0.18701298701298708</v>
      </c>
      <c r="F1533" s="1">
        <f t="shared" si="1741"/>
        <v>0.17662337662337668</v>
      </c>
      <c r="G1533" s="1">
        <f t="shared" si="1742"/>
        <v>0.18701298701298719</v>
      </c>
      <c r="H1533" s="1">
        <f t="shared" si="1743"/>
        <v>0.19710144927536222</v>
      </c>
      <c r="I1533" s="1">
        <f t="shared" si="1744"/>
        <v>0.81739130434782603</v>
      </c>
      <c r="J1533" s="1">
        <f t="shared" si="1745"/>
        <v>0.12463768115942042</v>
      </c>
      <c r="K1533" s="1">
        <f t="shared" si="1746"/>
        <v>0.92764897959183712</v>
      </c>
      <c r="L1533" s="1">
        <f t="shared" si="1747"/>
        <v>0.10114353179288255</v>
      </c>
      <c r="M1533" s="1">
        <f t="shared" si="1748"/>
        <v>0.72251207729468592</v>
      </c>
      <c r="N1533" s="1">
        <f t="shared" si="1749"/>
        <v>2</v>
      </c>
      <c r="O1533" s="1">
        <f t="shared" si="1750"/>
        <v>0</v>
      </c>
      <c r="P1533" s="1">
        <f t="shared" si="1751"/>
        <v>1</v>
      </c>
      <c r="Q1533" s="1">
        <f t="shared" si="1752"/>
        <v>0</v>
      </c>
      <c r="R1533" s="1">
        <f t="shared" si="1753"/>
        <v>0</v>
      </c>
    </row>
    <row r="1534" spans="1:18" hidden="1" x14ac:dyDescent="0.3">
      <c r="A1534" s="1">
        <f t="shared" si="1799"/>
        <v>180</v>
      </c>
      <c r="B1534" s="1">
        <f t="shared" ref="B1534:D1534" si="1807">INDEX(A$6:A$221,$A1534)-A$1350</f>
        <v>0.52571428571428569</v>
      </c>
      <c r="C1534" s="1">
        <f t="shared" si="1807"/>
        <v>0.54285714285714293</v>
      </c>
      <c r="D1534" s="1">
        <f t="shared" si="1807"/>
        <v>0.79714285714285749</v>
      </c>
      <c r="E1534" s="1">
        <f t="shared" si="1740"/>
        <v>0.18701298701298708</v>
      </c>
      <c r="F1534" s="1">
        <f t="shared" si="1741"/>
        <v>0.17662337662337668</v>
      </c>
      <c r="G1534" s="1">
        <f t="shared" si="1742"/>
        <v>0.38701298701298725</v>
      </c>
      <c r="H1534" s="1">
        <f t="shared" si="1743"/>
        <v>0.19710144927536222</v>
      </c>
      <c r="I1534" s="1">
        <f t="shared" si="1744"/>
        <v>0.81739130434782603</v>
      </c>
      <c r="J1534" s="1">
        <f t="shared" si="1745"/>
        <v>0.32463768115942049</v>
      </c>
      <c r="K1534" s="1">
        <f t="shared" si="1746"/>
        <v>1.2065061224489801</v>
      </c>
      <c r="L1534" s="1">
        <f t="shared" si="1747"/>
        <v>0.21594872659807746</v>
      </c>
      <c r="M1534" s="1">
        <f t="shared" si="1748"/>
        <v>0.81236714975845414</v>
      </c>
      <c r="N1534" s="1">
        <f t="shared" si="1749"/>
        <v>2</v>
      </c>
      <c r="O1534" s="1">
        <f t="shared" si="1750"/>
        <v>0</v>
      </c>
      <c r="P1534" s="1">
        <f t="shared" si="1751"/>
        <v>1</v>
      </c>
      <c r="Q1534" s="1">
        <f t="shared" si="1752"/>
        <v>0</v>
      </c>
      <c r="R1534" s="1">
        <f t="shared" si="1753"/>
        <v>0</v>
      </c>
    </row>
    <row r="1535" spans="1:18" hidden="1" x14ac:dyDescent="0.3">
      <c r="A1535" s="1">
        <f t="shared" si="1799"/>
        <v>181</v>
      </c>
      <c r="B1535" s="1">
        <f t="shared" ref="B1535:D1535" si="1808">INDEX(A$6:A$221,$A1535)-A$1350</f>
        <v>0.72571428571428565</v>
      </c>
      <c r="C1535" s="1">
        <f t="shared" si="1808"/>
        <v>-0.45714285714285707</v>
      </c>
      <c r="D1535" s="1">
        <f t="shared" si="1808"/>
        <v>-0.20285714285714276</v>
      </c>
      <c r="E1535" s="1">
        <f t="shared" si="1740"/>
        <v>0.38701298701298703</v>
      </c>
      <c r="F1535" s="1">
        <f t="shared" si="1741"/>
        <v>-0.82337662337662332</v>
      </c>
      <c r="G1535" s="1">
        <f t="shared" si="1742"/>
        <v>-0.61298701298701297</v>
      </c>
      <c r="H1535" s="1">
        <f t="shared" si="1743"/>
        <v>0.39710144927536217</v>
      </c>
      <c r="I1535" s="1">
        <f t="shared" si="1744"/>
        <v>-0.18260869565217397</v>
      </c>
      <c r="J1535" s="1">
        <f t="shared" si="1745"/>
        <v>-0.67536231884057973</v>
      </c>
      <c r="K1535" s="1">
        <f t="shared" si="1746"/>
        <v>0.77679183673469365</v>
      </c>
      <c r="L1535" s="1">
        <f t="shared" si="1747"/>
        <v>1.2034811941305448</v>
      </c>
      <c r="M1535" s="1">
        <f t="shared" si="1748"/>
        <v>0.64714975845410616</v>
      </c>
      <c r="N1535" s="1">
        <f t="shared" si="1749"/>
        <v>3</v>
      </c>
      <c r="O1535" s="1">
        <f t="shared" si="1750"/>
        <v>0</v>
      </c>
      <c r="P1535" s="1">
        <f t="shared" si="1751"/>
        <v>0</v>
      </c>
      <c r="Q1535" s="1">
        <f t="shared" si="1752"/>
        <v>1</v>
      </c>
      <c r="R1535" s="1">
        <f t="shared" si="1753"/>
        <v>0</v>
      </c>
    </row>
    <row r="1536" spans="1:18" hidden="1" x14ac:dyDescent="0.3">
      <c r="A1536" s="1">
        <f t="shared" si="1799"/>
        <v>182</v>
      </c>
      <c r="B1536" s="1">
        <f t="shared" ref="B1536:D1536" si="1809">INDEX(A$6:A$221,$A1536)-A$1350</f>
        <v>0.72571428571428565</v>
      </c>
      <c r="C1536" s="1">
        <f t="shared" si="1809"/>
        <v>-0.45714285714285707</v>
      </c>
      <c r="D1536" s="1">
        <f t="shared" si="1809"/>
        <v>-2.8571428571427526E-3</v>
      </c>
      <c r="E1536" s="1">
        <f t="shared" si="1740"/>
        <v>0.38701298701298703</v>
      </c>
      <c r="F1536" s="1">
        <f t="shared" si="1741"/>
        <v>-0.82337662337662332</v>
      </c>
      <c r="G1536" s="1">
        <f t="shared" si="1742"/>
        <v>-0.41298701298701296</v>
      </c>
      <c r="H1536" s="1">
        <f t="shared" si="1743"/>
        <v>0.39710144927536217</v>
      </c>
      <c r="I1536" s="1">
        <f t="shared" si="1744"/>
        <v>-0.18260869565217397</v>
      </c>
      <c r="J1536" s="1">
        <f t="shared" si="1745"/>
        <v>-0.47536231884057972</v>
      </c>
      <c r="K1536" s="1">
        <f t="shared" si="1746"/>
        <v>0.73564897959183662</v>
      </c>
      <c r="L1536" s="1">
        <f t="shared" si="1747"/>
        <v>0.99828638893573951</v>
      </c>
      <c r="M1536" s="1">
        <f t="shared" si="1748"/>
        <v>0.41700483091787433</v>
      </c>
      <c r="N1536" s="1">
        <f t="shared" si="1749"/>
        <v>3</v>
      </c>
      <c r="O1536" s="1">
        <f t="shared" si="1750"/>
        <v>0</v>
      </c>
      <c r="P1536" s="1">
        <f t="shared" si="1751"/>
        <v>0</v>
      </c>
      <c r="Q1536" s="1">
        <f t="shared" si="1752"/>
        <v>1</v>
      </c>
      <c r="R1536" s="1">
        <f t="shared" si="1753"/>
        <v>0</v>
      </c>
    </row>
    <row r="1537" spans="1:18" hidden="1" x14ac:dyDescent="0.3">
      <c r="A1537" s="1">
        <f t="shared" si="1799"/>
        <v>183</v>
      </c>
      <c r="B1537" s="1">
        <f t="shared" ref="B1537:D1537" si="1810">INDEX(A$6:A$221,$A1537)-A$1350</f>
        <v>0.72571428571428565</v>
      </c>
      <c r="C1537" s="1">
        <f t="shared" si="1810"/>
        <v>-0.45714285714285707</v>
      </c>
      <c r="D1537" s="1">
        <f t="shared" si="1810"/>
        <v>0.19714285714285726</v>
      </c>
      <c r="E1537" s="1">
        <f t="shared" si="1740"/>
        <v>0.38701298701298703</v>
      </c>
      <c r="F1537" s="1">
        <f t="shared" si="1741"/>
        <v>-0.82337662337662332</v>
      </c>
      <c r="G1537" s="1">
        <f t="shared" si="1742"/>
        <v>-0.21298701298701295</v>
      </c>
      <c r="H1537" s="1">
        <f t="shared" si="1743"/>
        <v>0.39710144927536217</v>
      </c>
      <c r="I1537" s="1">
        <f t="shared" si="1744"/>
        <v>-0.18260869565217397</v>
      </c>
      <c r="J1537" s="1">
        <f t="shared" si="1745"/>
        <v>-0.27536231884057971</v>
      </c>
      <c r="K1537" s="1">
        <f t="shared" si="1746"/>
        <v>0.77450612244897943</v>
      </c>
      <c r="L1537" s="1">
        <f t="shared" si="1747"/>
        <v>0.87309158374093432</v>
      </c>
      <c r="M1537" s="1">
        <f t="shared" si="1748"/>
        <v>0.26685990338164239</v>
      </c>
      <c r="N1537" s="1">
        <f t="shared" si="1749"/>
        <v>3</v>
      </c>
      <c r="O1537" s="1">
        <f t="shared" si="1750"/>
        <v>0</v>
      </c>
      <c r="P1537" s="1">
        <f t="shared" si="1751"/>
        <v>0</v>
      </c>
      <c r="Q1537" s="1">
        <f t="shared" si="1752"/>
        <v>1</v>
      </c>
      <c r="R1537" s="1">
        <f t="shared" si="1753"/>
        <v>0</v>
      </c>
    </row>
    <row r="1538" spans="1:18" hidden="1" x14ac:dyDescent="0.3">
      <c r="A1538" s="1">
        <f t="shared" si="1799"/>
        <v>184</v>
      </c>
      <c r="B1538" s="1">
        <f t="shared" ref="B1538:D1538" si="1811">INDEX(A$6:A$221,$A1538)-A$1350</f>
        <v>0.72571428571428565</v>
      </c>
      <c r="C1538" s="1">
        <f t="shared" si="1811"/>
        <v>-0.45714285714285707</v>
      </c>
      <c r="D1538" s="1">
        <f t="shared" si="1811"/>
        <v>0.39714285714285735</v>
      </c>
      <c r="E1538" s="1">
        <f t="shared" si="1740"/>
        <v>0.38701298701298703</v>
      </c>
      <c r="F1538" s="1">
        <f t="shared" si="1741"/>
        <v>-0.82337662337662332</v>
      </c>
      <c r="G1538" s="1">
        <f t="shared" si="1742"/>
        <v>-1.298701298701288E-2</v>
      </c>
      <c r="H1538" s="1">
        <f t="shared" si="1743"/>
        <v>0.39710144927536217</v>
      </c>
      <c r="I1538" s="1">
        <f t="shared" si="1744"/>
        <v>-0.18260869565217397</v>
      </c>
      <c r="J1538" s="1">
        <f t="shared" si="1745"/>
        <v>-7.5362318840579645E-2</v>
      </c>
      <c r="K1538" s="1">
        <f t="shared" si="1746"/>
        <v>0.89336326530612242</v>
      </c>
      <c r="L1538" s="1">
        <f t="shared" si="1747"/>
        <v>0.8278967785461292</v>
      </c>
      <c r="M1538" s="1">
        <f t="shared" si="1748"/>
        <v>0.19671497584541053</v>
      </c>
      <c r="N1538" s="1">
        <f t="shared" si="1749"/>
        <v>3</v>
      </c>
      <c r="O1538" s="1">
        <f t="shared" si="1750"/>
        <v>0</v>
      </c>
      <c r="P1538" s="1">
        <f t="shared" si="1751"/>
        <v>0</v>
      </c>
      <c r="Q1538" s="1">
        <f t="shared" si="1752"/>
        <v>1</v>
      </c>
      <c r="R1538" s="1">
        <f t="shared" si="1753"/>
        <v>0</v>
      </c>
    </row>
    <row r="1539" spans="1:18" hidden="1" x14ac:dyDescent="0.3">
      <c r="A1539" s="1">
        <f t="shared" si="1799"/>
        <v>185</v>
      </c>
      <c r="B1539" s="1">
        <f t="shared" ref="B1539:D1539" si="1812">INDEX(A$6:A$221,$A1539)-A$1350</f>
        <v>0.72571428571428565</v>
      </c>
      <c r="C1539" s="1">
        <f t="shared" si="1812"/>
        <v>-0.45714285714285707</v>
      </c>
      <c r="D1539" s="1">
        <f t="shared" si="1812"/>
        <v>0.59714285714285742</v>
      </c>
      <c r="E1539" s="1">
        <f t="shared" si="1740"/>
        <v>0.38701298701298703</v>
      </c>
      <c r="F1539" s="1">
        <f t="shared" si="1741"/>
        <v>-0.82337662337662332</v>
      </c>
      <c r="G1539" s="1">
        <f t="shared" si="1742"/>
        <v>0.18701298701298719</v>
      </c>
      <c r="H1539" s="1">
        <f t="shared" si="1743"/>
        <v>0.39710144927536217</v>
      </c>
      <c r="I1539" s="1">
        <f t="shared" si="1744"/>
        <v>-0.18260869565217397</v>
      </c>
      <c r="J1539" s="1">
        <f t="shared" si="1745"/>
        <v>0.12463768115942042</v>
      </c>
      <c r="K1539" s="1">
        <f t="shared" si="1746"/>
        <v>1.0922204081632656</v>
      </c>
      <c r="L1539" s="1">
        <f t="shared" si="1747"/>
        <v>0.86270197335132404</v>
      </c>
      <c r="M1539" s="1">
        <f t="shared" si="1748"/>
        <v>0.20657004830917869</v>
      </c>
      <c r="N1539" s="1">
        <f t="shared" si="1749"/>
        <v>3</v>
      </c>
      <c r="O1539" s="1">
        <f t="shared" si="1750"/>
        <v>0</v>
      </c>
      <c r="P1539" s="1">
        <f t="shared" si="1751"/>
        <v>0</v>
      </c>
      <c r="Q1539" s="1">
        <f t="shared" si="1752"/>
        <v>1</v>
      </c>
      <c r="R1539" s="1">
        <f t="shared" si="1753"/>
        <v>0</v>
      </c>
    </row>
    <row r="1540" spans="1:18" hidden="1" x14ac:dyDescent="0.3">
      <c r="A1540" s="1">
        <f t="shared" si="1799"/>
        <v>186</v>
      </c>
      <c r="B1540" s="1">
        <f t="shared" ref="B1540:D1540" si="1813">INDEX(A$6:A$221,$A1540)-A$1350</f>
        <v>0.72571428571428565</v>
      </c>
      <c r="C1540" s="1">
        <f t="shared" si="1813"/>
        <v>-0.45714285714285707</v>
      </c>
      <c r="D1540" s="1">
        <f t="shared" si="1813"/>
        <v>0.79714285714285749</v>
      </c>
      <c r="E1540" s="1">
        <f t="shared" si="1740"/>
        <v>0.38701298701298703</v>
      </c>
      <c r="F1540" s="1">
        <f t="shared" si="1741"/>
        <v>-0.82337662337662332</v>
      </c>
      <c r="G1540" s="1">
        <f t="shared" si="1742"/>
        <v>0.38701298701298725</v>
      </c>
      <c r="H1540" s="1">
        <f t="shared" si="1743"/>
        <v>0.39710144927536217</v>
      </c>
      <c r="I1540" s="1">
        <f t="shared" si="1744"/>
        <v>-0.18260869565217397</v>
      </c>
      <c r="J1540" s="1">
        <f t="shared" si="1745"/>
        <v>0.32463768115942049</v>
      </c>
      <c r="K1540" s="1">
        <f t="shared" si="1746"/>
        <v>1.3710775510204085</v>
      </c>
      <c r="L1540" s="1">
        <f t="shared" si="1747"/>
        <v>0.97750716815651895</v>
      </c>
      <c r="M1540" s="1">
        <f t="shared" si="1748"/>
        <v>0.29642512077294692</v>
      </c>
      <c r="N1540" s="1">
        <f t="shared" si="1749"/>
        <v>3</v>
      </c>
      <c r="O1540" s="1">
        <f t="shared" si="1750"/>
        <v>0</v>
      </c>
      <c r="P1540" s="1">
        <f t="shared" si="1751"/>
        <v>0</v>
      </c>
      <c r="Q1540" s="1">
        <f t="shared" si="1752"/>
        <v>1</v>
      </c>
      <c r="R1540" s="1">
        <f t="shared" si="1753"/>
        <v>0</v>
      </c>
    </row>
    <row r="1541" spans="1:18" hidden="1" x14ac:dyDescent="0.3">
      <c r="A1541" s="1">
        <f t="shared" si="1799"/>
        <v>187</v>
      </c>
      <c r="B1541" s="1">
        <f t="shared" ref="B1541:D1541" si="1814">INDEX(A$6:A$221,$A1541)-A$1350</f>
        <v>0.72571428571428565</v>
      </c>
      <c r="C1541" s="1">
        <f t="shared" si="1814"/>
        <v>-0.25714285714285706</v>
      </c>
      <c r="D1541" s="1">
        <f t="shared" si="1814"/>
        <v>-0.20285714285714276</v>
      </c>
      <c r="E1541" s="1">
        <f t="shared" si="1740"/>
        <v>0.38701298701298703</v>
      </c>
      <c r="F1541" s="1">
        <f t="shared" si="1741"/>
        <v>-0.62337662337662336</v>
      </c>
      <c r="G1541" s="1">
        <f t="shared" si="1742"/>
        <v>-0.61298701298701297</v>
      </c>
      <c r="H1541" s="1">
        <f t="shared" si="1743"/>
        <v>0.39710144927536217</v>
      </c>
      <c r="I1541" s="1">
        <f t="shared" si="1744"/>
        <v>1.7391304347826042E-2</v>
      </c>
      <c r="J1541" s="1">
        <f t="shared" si="1745"/>
        <v>-0.67536231884057973</v>
      </c>
      <c r="K1541" s="1">
        <f t="shared" si="1746"/>
        <v>0.63393469387755086</v>
      </c>
      <c r="L1541" s="1">
        <f t="shared" si="1747"/>
        <v>0.91413054477989542</v>
      </c>
      <c r="M1541" s="1">
        <f t="shared" si="1748"/>
        <v>0.61410628019323665</v>
      </c>
      <c r="N1541" s="1">
        <f t="shared" si="1749"/>
        <v>3</v>
      </c>
      <c r="O1541" s="1">
        <f t="shared" si="1750"/>
        <v>0</v>
      </c>
      <c r="P1541" s="1">
        <f t="shared" si="1751"/>
        <v>0</v>
      </c>
      <c r="Q1541" s="1">
        <f t="shared" si="1752"/>
        <v>1</v>
      </c>
      <c r="R1541" s="1">
        <f t="shared" si="1753"/>
        <v>0</v>
      </c>
    </row>
    <row r="1542" spans="1:18" hidden="1" x14ac:dyDescent="0.3">
      <c r="A1542" s="1">
        <f>A1541+1</f>
        <v>188</v>
      </c>
      <c r="B1542" s="1">
        <f t="shared" ref="B1542:D1542" si="1815">INDEX(A$6:A$221,$A1542)-A$1350</f>
        <v>0.72571428571428565</v>
      </c>
      <c r="C1542" s="1">
        <f t="shared" si="1815"/>
        <v>-0.25714285714285706</v>
      </c>
      <c r="D1542" s="1">
        <f t="shared" si="1815"/>
        <v>-2.8571428571427526E-3</v>
      </c>
      <c r="E1542" s="1">
        <f t="shared" si="1740"/>
        <v>0.38701298701298703</v>
      </c>
      <c r="F1542" s="1">
        <f t="shared" si="1741"/>
        <v>-0.62337662337662336</v>
      </c>
      <c r="G1542" s="1">
        <f t="shared" si="1742"/>
        <v>-0.41298701298701296</v>
      </c>
      <c r="H1542" s="1">
        <f t="shared" si="1743"/>
        <v>0.39710144927536217</v>
      </c>
      <c r="I1542" s="1">
        <f t="shared" si="1744"/>
        <v>1.7391304347826042E-2</v>
      </c>
      <c r="J1542" s="1">
        <f t="shared" si="1745"/>
        <v>-0.47536231884057972</v>
      </c>
      <c r="K1542" s="1">
        <f t="shared" si="1746"/>
        <v>0.59279183673469382</v>
      </c>
      <c r="L1542" s="1">
        <f t="shared" si="1747"/>
        <v>0.70893573958509015</v>
      </c>
      <c r="M1542" s="1">
        <f t="shared" si="1748"/>
        <v>0.38396135265700471</v>
      </c>
      <c r="N1542" s="1">
        <f t="shared" si="1749"/>
        <v>3</v>
      </c>
      <c r="O1542" s="1">
        <f t="shared" si="1750"/>
        <v>0</v>
      </c>
      <c r="P1542" s="1">
        <f t="shared" si="1751"/>
        <v>0</v>
      </c>
      <c r="Q1542" s="1">
        <f t="shared" si="1752"/>
        <v>1</v>
      </c>
      <c r="R1542" s="1">
        <f t="shared" si="1753"/>
        <v>0</v>
      </c>
    </row>
    <row r="1543" spans="1:18" hidden="1" x14ac:dyDescent="0.3">
      <c r="A1543" s="1">
        <f t="shared" ref="A1543:A1570" si="1816">A1542+1</f>
        <v>189</v>
      </c>
      <c r="B1543" s="1">
        <f t="shared" ref="B1543:D1543" si="1817">INDEX(A$6:A$221,$A1543)-A$1350</f>
        <v>0.72571428571428565</v>
      </c>
      <c r="C1543" s="1">
        <f t="shared" si="1817"/>
        <v>-0.25714285714285706</v>
      </c>
      <c r="D1543" s="1">
        <f t="shared" si="1817"/>
        <v>0.19714285714285726</v>
      </c>
      <c r="E1543" s="1">
        <f t="shared" si="1740"/>
        <v>0.38701298701298703</v>
      </c>
      <c r="F1543" s="1">
        <f t="shared" si="1741"/>
        <v>-0.62337662337662336</v>
      </c>
      <c r="G1543" s="1">
        <f t="shared" si="1742"/>
        <v>-0.21298701298701295</v>
      </c>
      <c r="H1543" s="1">
        <f t="shared" si="1743"/>
        <v>0.39710144927536217</v>
      </c>
      <c r="I1543" s="1">
        <f t="shared" si="1744"/>
        <v>1.7391304347826042E-2</v>
      </c>
      <c r="J1543" s="1">
        <f t="shared" si="1745"/>
        <v>-0.27536231884057971</v>
      </c>
      <c r="K1543" s="1">
        <f t="shared" si="1746"/>
        <v>0.63164897959183663</v>
      </c>
      <c r="L1543" s="1">
        <f t="shared" si="1747"/>
        <v>0.58374093439028496</v>
      </c>
      <c r="M1543" s="1">
        <f t="shared" si="1748"/>
        <v>0.23381642512077283</v>
      </c>
      <c r="N1543" s="1">
        <f t="shared" si="1749"/>
        <v>3</v>
      </c>
      <c r="O1543" s="1">
        <f t="shared" si="1750"/>
        <v>0</v>
      </c>
      <c r="P1543" s="1">
        <f t="shared" si="1751"/>
        <v>0</v>
      </c>
      <c r="Q1543" s="1">
        <f t="shared" si="1752"/>
        <v>1</v>
      </c>
      <c r="R1543" s="1">
        <f t="shared" si="1753"/>
        <v>0</v>
      </c>
    </row>
    <row r="1544" spans="1:18" hidden="1" x14ac:dyDescent="0.3">
      <c r="A1544" s="1">
        <f t="shared" si="1816"/>
        <v>190</v>
      </c>
      <c r="B1544" s="1">
        <f t="shared" ref="B1544:D1544" si="1818">INDEX(A$6:A$221,$A1544)-A$1350</f>
        <v>0.72571428571428565</v>
      </c>
      <c r="C1544" s="1">
        <f t="shared" si="1818"/>
        <v>-0.25714285714285706</v>
      </c>
      <c r="D1544" s="1">
        <f t="shared" si="1818"/>
        <v>0.39714285714285735</v>
      </c>
      <c r="E1544" s="1">
        <f t="shared" si="1740"/>
        <v>0.38701298701298703</v>
      </c>
      <c r="F1544" s="1">
        <f t="shared" si="1741"/>
        <v>-0.62337662337662336</v>
      </c>
      <c r="G1544" s="1">
        <f t="shared" si="1742"/>
        <v>-1.298701298701288E-2</v>
      </c>
      <c r="H1544" s="1">
        <f t="shared" si="1743"/>
        <v>0.39710144927536217</v>
      </c>
      <c r="I1544" s="1">
        <f t="shared" si="1744"/>
        <v>1.7391304347826042E-2</v>
      </c>
      <c r="J1544" s="1">
        <f t="shared" si="1745"/>
        <v>-7.5362318840579645E-2</v>
      </c>
      <c r="K1544" s="1">
        <f t="shared" si="1746"/>
        <v>0.75050612244897963</v>
      </c>
      <c r="L1544" s="1">
        <f t="shared" si="1747"/>
        <v>0.53854612919547984</v>
      </c>
      <c r="M1544" s="1">
        <f t="shared" si="1748"/>
        <v>0.16367149758454091</v>
      </c>
      <c r="N1544" s="1">
        <f t="shared" si="1749"/>
        <v>3</v>
      </c>
      <c r="O1544" s="1">
        <f t="shared" si="1750"/>
        <v>0</v>
      </c>
      <c r="P1544" s="1">
        <f t="shared" si="1751"/>
        <v>0</v>
      </c>
      <c r="Q1544" s="1">
        <f t="shared" si="1752"/>
        <v>1</v>
      </c>
      <c r="R1544" s="1">
        <f t="shared" si="1753"/>
        <v>0</v>
      </c>
    </row>
    <row r="1545" spans="1:18" hidden="1" x14ac:dyDescent="0.3">
      <c r="A1545" s="1">
        <f t="shared" si="1816"/>
        <v>191</v>
      </c>
      <c r="B1545" s="1">
        <f t="shared" ref="B1545:D1545" si="1819">INDEX(A$6:A$221,$A1545)-A$1350</f>
        <v>0.72571428571428565</v>
      </c>
      <c r="C1545" s="1">
        <f t="shared" si="1819"/>
        <v>-0.25714285714285706</v>
      </c>
      <c r="D1545" s="1">
        <f t="shared" si="1819"/>
        <v>0.59714285714285742</v>
      </c>
      <c r="E1545" s="1">
        <f t="shared" si="1740"/>
        <v>0.38701298701298703</v>
      </c>
      <c r="F1545" s="1">
        <f t="shared" si="1741"/>
        <v>-0.62337662337662336</v>
      </c>
      <c r="G1545" s="1">
        <f t="shared" si="1742"/>
        <v>0.18701298701298719</v>
      </c>
      <c r="H1545" s="1">
        <f t="shared" si="1743"/>
        <v>0.39710144927536217</v>
      </c>
      <c r="I1545" s="1">
        <f t="shared" si="1744"/>
        <v>1.7391304347826042E-2</v>
      </c>
      <c r="J1545" s="1">
        <f t="shared" si="1745"/>
        <v>0.12463768115942042</v>
      </c>
      <c r="K1545" s="1">
        <f t="shared" si="1746"/>
        <v>0.94936326530612269</v>
      </c>
      <c r="L1545" s="1">
        <f t="shared" si="1747"/>
        <v>0.57335132400067468</v>
      </c>
      <c r="M1545" s="1">
        <f t="shared" si="1748"/>
        <v>0.1735265700483091</v>
      </c>
      <c r="N1545" s="1">
        <f t="shared" si="1749"/>
        <v>3</v>
      </c>
      <c r="O1545" s="1">
        <f t="shared" si="1750"/>
        <v>0</v>
      </c>
      <c r="P1545" s="1">
        <f t="shared" si="1751"/>
        <v>0</v>
      </c>
      <c r="Q1545" s="1">
        <f t="shared" si="1752"/>
        <v>1</v>
      </c>
      <c r="R1545" s="1">
        <f t="shared" si="1753"/>
        <v>0</v>
      </c>
    </row>
    <row r="1546" spans="1:18" hidden="1" x14ac:dyDescent="0.3">
      <c r="A1546" s="1">
        <f t="shared" si="1816"/>
        <v>192</v>
      </c>
      <c r="B1546" s="1">
        <f t="shared" ref="B1546:D1546" si="1820">INDEX(A$6:A$221,$A1546)-A$1350</f>
        <v>0.72571428571428565</v>
      </c>
      <c r="C1546" s="1">
        <f t="shared" si="1820"/>
        <v>-0.25714285714285706</v>
      </c>
      <c r="D1546" s="1">
        <f t="shared" si="1820"/>
        <v>0.79714285714285749</v>
      </c>
      <c r="E1546" s="1">
        <f t="shared" si="1740"/>
        <v>0.38701298701298703</v>
      </c>
      <c r="F1546" s="1">
        <f t="shared" si="1741"/>
        <v>-0.62337662337662336</v>
      </c>
      <c r="G1546" s="1">
        <f t="shared" si="1742"/>
        <v>0.38701298701298725</v>
      </c>
      <c r="H1546" s="1">
        <f t="shared" si="1743"/>
        <v>0.39710144927536217</v>
      </c>
      <c r="I1546" s="1">
        <f t="shared" si="1744"/>
        <v>1.7391304347826042E-2</v>
      </c>
      <c r="J1546" s="1">
        <f t="shared" si="1745"/>
        <v>0.32463768115942049</v>
      </c>
      <c r="K1546" s="1">
        <f t="shared" si="1746"/>
        <v>1.2282204081632657</v>
      </c>
      <c r="L1546" s="1">
        <f t="shared" si="1747"/>
        <v>0.68815651880586959</v>
      </c>
      <c r="M1546" s="1">
        <f t="shared" si="1748"/>
        <v>0.2633816425120773</v>
      </c>
      <c r="N1546" s="1">
        <f t="shared" si="1749"/>
        <v>3</v>
      </c>
      <c r="O1546" s="1">
        <f t="shared" si="1750"/>
        <v>0</v>
      </c>
      <c r="P1546" s="1">
        <f t="shared" si="1751"/>
        <v>0</v>
      </c>
      <c r="Q1546" s="1">
        <f t="shared" si="1752"/>
        <v>1</v>
      </c>
      <c r="R1546" s="1">
        <f t="shared" si="1753"/>
        <v>0</v>
      </c>
    </row>
    <row r="1547" spans="1:18" hidden="1" x14ac:dyDescent="0.3">
      <c r="A1547" s="1">
        <f t="shared" si="1816"/>
        <v>193</v>
      </c>
      <c r="B1547" s="1">
        <f t="shared" ref="B1547:D1547" si="1821">INDEX(A$6:A$221,$A1547)-A$1350</f>
        <v>0.72571428571428565</v>
      </c>
      <c r="C1547" s="1">
        <f t="shared" si="1821"/>
        <v>-5.7142857142857051E-2</v>
      </c>
      <c r="D1547" s="1">
        <f t="shared" si="1821"/>
        <v>-0.20285714285714276</v>
      </c>
      <c r="E1547" s="1">
        <f t="shared" si="1740"/>
        <v>0.38701298701298703</v>
      </c>
      <c r="F1547" s="1">
        <f t="shared" si="1741"/>
        <v>-0.4233766233766233</v>
      </c>
      <c r="G1547" s="1">
        <f t="shared" si="1742"/>
        <v>-0.61298701298701297</v>
      </c>
      <c r="H1547" s="1">
        <f t="shared" si="1743"/>
        <v>0.39710144927536217</v>
      </c>
      <c r="I1547" s="1">
        <f t="shared" si="1744"/>
        <v>0.21739130434782605</v>
      </c>
      <c r="J1547" s="1">
        <f t="shared" si="1745"/>
        <v>-0.67536231884057973</v>
      </c>
      <c r="K1547" s="1">
        <f t="shared" si="1746"/>
        <v>0.57107755102040803</v>
      </c>
      <c r="L1547" s="1">
        <f t="shared" si="1747"/>
        <v>0.70477989542924602</v>
      </c>
      <c r="M1547" s="1">
        <f t="shared" si="1748"/>
        <v>0.66106280193236699</v>
      </c>
      <c r="N1547" s="1">
        <f t="shared" si="1749"/>
        <v>1</v>
      </c>
      <c r="O1547" s="1">
        <f t="shared" si="1750"/>
        <v>1</v>
      </c>
      <c r="P1547" s="1">
        <f t="shared" si="1751"/>
        <v>0</v>
      </c>
      <c r="Q1547" s="1">
        <f t="shared" si="1752"/>
        <v>0</v>
      </c>
      <c r="R1547" s="1">
        <f t="shared" si="1753"/>
        <v>0</v>
      </c>
    </row>
    <row r="1548" spans="1:18" hidden="1" x14ac:dyDescent="0.3">
      <c r="A1548" s="1">
        <f t="shared" si="1816"/>
        <v>194</v>
      </c>
      <c r="B1548" s="1">
        <f t="shared" ref="B1548:D1548" si="1822">INDEX(A$6:A$221,$A1548)-A$1350</f>
        <v>0.72571428571428565</v>
      </c>
      <c r="C1548" s="1">
        <f t="shared" si="1822"/>
        <v>-5.7142857142857051E-2</v>
      </c>
      <c r="D1548" s="1">
        <f t="shared" si="1822"/>
        <v>-2.8571428571427526E-3</v>
      </c>
      <c r="E1548" s="1">
        <f t="shared" ref="E1548:E1570" si="1823">INDEX(A$6:A$221,$A1548)-A$1351</f>
        <v>0.38701298701298703</v>
      </c>
      <c r="F1548" s="1">
        <f t="shared" ref="F1548:F1570" si="1824">INDEX(B$6:B$221,$A1548)-B$1351</f>
        <v>-0.4233766233766233</v>
      </c>
      <c r="G1548" s="1">
        <f t="shared" ref="G1548:G1570" si="1825">INDEX(C$6:C$221,$A1548)-C$1351</f>
        <v>-0.41298701298701296</v>
      </c>
      <c r="H1548" s="1">
        <f t="shared" ref="H1548:H1570" si="1826">INDEX(A$6:A$221,$A1548)-A$1352</f>
        <v>0.39710144927536217</v>
      </c>
      <c r="I1548" s="1">
        <f t="shared" ref="I1548:I1570" si="1827">INDEX(B$6:B$221,$A1548)-B$1352</f>
        <v>0.21739130434782605</v>
      </c>
      <c r="J1548" s="1">
        <f t="shared" ref="J1548:J1570" si="1828">INDEX(C$6:C$221,$A1548)-C$1352</f>
        <v>-0.47536231884057972</v>
      </c>
      <c r="K1548" s="1">
        <f t="shared" ref="K1548:K1570" si="1829">SUMPRODUCT(B1548:D1548,B1548:D1548)</f>
        <v>0.52993469387755099</v>
      </c>
      <c r="L1548" s="1">
        <f t="shared" ref="L1548:L1570" si="1830">SUMPRODUCT(E1548:G1548,E1548:G1548)</f>
        <v>0.49958509023444075</v>
      </c>
      <c r="M1548" s="1">
        <f t="shared" ref="M1548:M1570" si="1831">SUMPRODUCT(H1548:J1548,H1548:J1548)</f>
        <v>0.43091787439613516</v>
      </c>
      <c r="N1548" s="1">
        <f t="shared" ref="N1548:N1570" si="1832">MATCH(MIN(K1548:M1548),K1548:M1548, 0)</f>
        <v>3</v>
      </c>
      <c r="O1548" s="1">
        <f t="shared" ref="O1548:O1570" si="1833">IF(N1548=1,1,0)</f>
        <v>0</v>
      </c>
      <c r="P1548" s="1">
        <f t="shared" ref="P1548:P1570" si="1834">IF(N1548=2,1,0)</f>
        <v>0</v>
      </c>
      <c r="Q1548" s="1">
        <f t="shared" ref="Q1548:Q1570" si="1835">IF(N1548=3,1,0)</f>
        <v>1</v>
      </c>
      <c r="R1548" s="1">
        <f t="shared" ref="R1548:R1570" si="1836">IF(N1548=N1323, 0, 1)</f>
        <v>0</v>
      </c>
    </row>
    <row r="1549" spans="1:18" hidden="1" x14ac:dyDescent="0.3">
      <c r="A1549" s="1">
        <f t="shared" si="1816"/>
        <v>195</v>
      </c>
      <c r="B1549" s="1">
        <f t="shared" ref="B1549:D1549" si="1837">INDEX(A$6:A$221,$A1549)-A$1350</f>
        <v>0.72571428571428565</v>
      </c>
      <c r="C1549" s="1">
        <f t="shared" si="1837"/>
        <v>-5.7142857142857051E-2</v>
      </c>
      <c r="D1549" s="1">
        <f t="shared" si="1837"/>
        <v>0.19714285714285726</v>
      </c>
      <c r="E1549" s="1">
        <f t="shared" si="1823"/>
        <v>0.38701298701298703</v>
      </c>
      <c r="F1549" s="1">
        <f t="shared" si="1824"/>
        <v>-0.4233766233766233</v>
      </c>
      <c r="G1549" s="1">
        <f t="shared" si="1825"/>
        <v>-0.21298701298701295</v>
      </c>
      <c r="H1549" s="1">
        <f t="shared" si="1826"/>
        <v>0.39710144927536217</v>
      </c>
      <c r="I1549" s="1">
        <f t="shared" si="1827"/>
        <v>0.21739130434782605</v>
      </c>
      <c r="J1549" s="1">
        <f t="shared" si="1828"/>
        <v>-0.27536231884057971</v>
      </c>
      <c r="K1549" s="1">
        <f t="shared" si="1829"/>
        <v>0.5687918367346938</v>
      </c>
      <c r="L1549" s="1">
        <f t="shared" si="1830"/>
        <v>0.37439028503963562</v>
      </c>
      <c r="M1549" s="1">
        <f t="shared" si="1831"/>
        <v>0.28077294685990323</v>
      </c>
      <c r="N1549" s="1">
        <f t="shared" si="1832"/>
        <v>3</v>
      </c>
      <c r="O1549" s="1">
        <f t="shared" si="1833"/>
        <v>0</v>
      </c>
      <c r="P1549" s="1">
        <f t="shared" si="1834"/>
        <v>0</v>
      </c>
      <c r="Q1549" s="1">
        <f t="shared" si="1835"/>
        <v>1</v>
      </c>
      <c r="R1549" s="1">
        <f t="shared" si="1836"/>
        <v>0</v>
      </c>
    </row>
    <row r="1550" spans="1:18" hidden="1" x14ac:dyDescent="0.3">
      <c r="A1550" s="1">
        <f t="shared" si="1816"/>
        <v>196</v>
      </c>
      <c r="B1550" s="1">
        <f t="shared" ref="B1550:D1550" si="1838">INDEX(A$6:A$221,$A1550)-A$1350</f>
        <v>0.72571428571428565</v>
      </c>
      <c r="C1550" s="1">
        <f t="shared" si="1838"/>
        <v>-5.7142857142857051E-2</v>
      </c>
      <c r="D1550" s="1">
        <f t="shared" si="1838"/>
        <v>0.39714285714285735</v>
      </c>
      <c r="E1550" s="1">
        <f t="shared" si="1823"/>
        <v>0.38701298701298703</v>
      </c>
      <c r="F1550" s="1">
        <f t="shared" si="1824"/>
        <v>-0.4233766233766233</v>
      </c>
      <c r="G1550" s="1">
        <f t="shared" si="1825"/>
        <v>-1.298701298701288E-2</v>
      </c>
      <c r="H1550" s="1">
        <f t="shared" si="1826"/>
        <v>0.39710144927536217</v>
      </c>
      <c r="I1550" s="1">
        <f t="shared" si="1827"/>
        <v>0.21739130434782605</v>
      </c>
      <c r="J1550" s="1">
        <f t="shared" si="1828"/>
        <v>-7.5362318840579645E-2</v>
      </c>
      <c r="K1550" s="1">
        <f t="shared" si="1829"/>
        <v>0.6876489795918368</v>
      </c>
      <c r="L1550" s="1">
        <f t="shared" si="1830"/>
        <v>0.32919547984483044</v>
      </c>
      <c r="M1550" s="1">
        <f t="shared" si="1831"/>
        <v>0.21062801932367137</v>
      </c>
      <c r="N1550" s="1">
        <f t="shared" si="1832"/>
        <v>3</v>
      </c>
      <c r="O1550" s="1">
        <f t="shared" si="1833"/>
        <v>0</v>
      </c>
      <c r="P1550" s="1">
        <f t="shared" si="1834"/>
        <v>0</v>
      </c>
      <c r="Q1550" s="1">
        <f t="shared" si="1835"/>
        <v>1</v>
      </c>
      <c r="R1550" s="1">
        <f t="shared" si="1836"/>
        <v>0</v>
      </c>
    </row>
    <row r="1551" spans="1:18" hidden="1" x14ac:dyDescent="0.3">
      <c r="A1551" s="1">
        <f t="shared" si="1816"/>
        <v>197</v>
      </c>
      <c r="B1551" s="1">
        <f t="shared" ref="B1551:D1551" si="1839">INDEX(A$6:A$221,$A1551)-A$1350</f>
        <v>0.72571428571428565</v>
      </c>
      <c r="C1551" s="1">
        <f t="shared" si="1839"/>
        <v>-5.7142857142857051E-2</v>
      </c>
      <c r="D1551" s="1">
        <f t="shared" si="1839"/>
        <v>0.59714285714285742</v>
      </c>
      <c r="E1551" s="1">
        <f t="shared" si="1823"/>
        <v>0.38701298701298703</v>
      </c>
      <c r="F1551" s="1">
        <f t="shared" si="1824"/>
        <v>-0.4233766233766233</v>
      </c>
      <c r="G1551" s="1">
        <f t="shared" si="1825"/>
        <v>0.18701298701298719</v>
      </c>
      <c r="H1551" s="1">
        <f t="shared" si="1826"/>
        <v>0.39710144927536217</v>
      </c>
      <c r="I1551" s="1">
        <f t="shared" si="1827"/>
        <v>0.21739130434782605</v>
      </c>
      <c r="J1551" s="1">
        <f t="shared" si="1828"/>
        <v>0.12463768115942042</v>
      </c>
      <c r="K1551" s="1">
        <f t="shared" si="1829"/>
        <v>0.88650612244897986</v>
      </c>
      <c r="L1551" s="1">
        <f t="shared" si="1830"/>
        <v>0.36400067465002528</v>
      </c>
      <c r="M1551" s="1">
        <f t="shared" si="1831"/>
        <v>0.22048309178743952</v>
      </c>
      <c r="N1551" s="1">
        <f t="shared" si="1832"/>
        <v>3</v>
      </c>
      <c r="O1551" s="1">
        <f t="shared" si="1833"/>
        <v>0</v>
      </c>
      <c r="P1551" s="1">
        <f t="shared" si="1834"/>
        <v>0</v>
      </c>
      <c r="Q1551" s="1">
        <f t="shared" si="1835"/>
        <v>1</v>
      </c>
      <c r="R1551" s="1">
        <f t="shared" si="1836"/>
        <v>0</v>
      </c>
    </row>
    <row r="1552" spans="1:18" hidden="1" x14ac:dyDescent="0.3">
      <c r="A1552" s="1">
        <f t="shared" si="1816"/>
        <v>198</v>
      </c>
      <c r="B1552" s="1">
        <f t="shared" ref="B1552:D1552" si="1840">INDEX(A$6:A$221,$A1552)-A$1350</f>
        <v>0.72571428571428565</v>
      </c>
      <c r="C1552" s="1">
        <f t="shared" si="1840"/>
        <v>-5.7142857142857051E-2</v>
      </c>
      <c r="D1552" s="1">
        <f t="shared" si="1840"/>
        <v>0.79714285714285749</v>
      </c>
      <c r="E1552" s="1">
        <f t="shared" si="1823"/>
        <v>0.38701298701298703</v>
      </c>
      <c r="F1552" s="1">
        <f t="shared" si="1824"/>
        <v>-0.4233766233766233</v>
      </c>
      <c r="G1552" s="1">
        <f t="shared" si="1825"/>
        <v>0.38701298701298725</v>
      </c>
      <c r="H1552" s="1">
        <f t="shared" si="1826"/>
        <v>0.39710144927536217</v>
      </c>
      <c r="I1552" s="1">
        <f t="shared" si="1827"/>
        <v>0.21739130434782605</v>
      </c>
      <c r="J1552" s="1">
        <f t="shared" si="1828"/>
        <v>0.32463768115942049</v>
      </c>
      <c r="K1552" s="1">
        <f t="shared" si="1829"/>
        <v>1.165363265306123</v>
      </c>
      <c r="L1552" s="1">
        <f t="shared" si="1830"/>
        <v>0.47880586945522019</v>
      </c>
      <c r="M1552" s="1">
        <f t="shared" si="1831"/>
        <v>0.31033816425120775</v>
      </c>
      <c r="N1552" s="1">
        <f t="shared" si="1832"/>
        <v>3</v>
      </c>
      <c r="O1552" s="1">
        <f t="shared" si="1833"/>
        <v>0</v>
      </c>
      <c r="P1552" s="1">
        <f t="shared" si="1834"/>
        <v>0</v>
      </c>
      <c r="Q1552" s="1">
        <f t="shared" si="1835"/>
        <v>1</v>
      </c>
      <c r="R1552" s="1">
        <f t="shared" si="1836"/>
        <v>0</v>
      </c>
    </row>
    <row r="1553" spans="1:18" hidden="1" x14ac:dyDescent="0.3">
      <c r="A1553" s="1">
        <f t="shared" si="1816"/>
        <v>199</v>
      </c>
      <c r="B1553" s="1">
        <f t="shared" ref="B1553:D1553" si="1841">INDEX(A$6:A$221,$A1553)-A$1350</f>
        <v>0.72571428571428565</v>
      </c>
      <c r="C1553" s="1">
        <f t="shared" si="1841"/>
        <v>0.14285714285714302</v>
      </c>
      <c r="D1553" s="1">
        <f t="shared" si="1841"/>
        <v>-0.20285714285714276</v>
      </c>
      <c r="E1553" s="1">
        <f t="shared" si="1823"/>
        <v>0.38701298701298703</v>
      </c>
      <c r="F1553" s="1">
        <f t="shared" si="1824"/>
        <v>-0.22337662337662323</v>
      </c>
      <c r="G1553" s="1">
        <f t="shared" si="1825"/>
        <v>-0.61298701298701297</v>
      </c>
      <c r="H1553" s="1">
        <f t="shared" si="1826"/>
        <v>0.39710144927536217</v>
      </c>
      <c r="I1553" s="1">
        <f t="shared" si="1827"/>
        <v>0.41739130434782612</v>
      </c>
      <c r="J1553" s="1">
        <f t="shared" si="1828"/>
        <v>-0.67536231884057973</v>
      </c>
      <c r="K1553" s="1">
        <f t="shared" si="1829"/>
        <v>0.58822040816326515</v>
      </c>
      <c r="L1553" s="1">
        <f t="shared" si="1830"/>
        <v>0.57542924607859669</v>
      </c>
      <c r="M1553" s="1">
        <f t="shared" si="1831"/>
        <v>0.78801932367149752</v>
      </c>
      <c r="N1553" s="1">
        <f t="shared" si="1832"/>
        <v>2</v>
      </c>
      <c r="O1553" s="1">
        <f t="shared" si="1833"/>
        <v>0</v>
      </c>
      <c r="P1553" s="1">
        <f t="shared" si="1834"/>
        <v>1</v>
      </c>
      <c r="Q1553" s="1">
        <f t="shared" si="1835"/>
        <v>0</v>
      </c>
      <c r="R1553" s="1">
        <f t="shared" si="1836"/>
        <v>0</v>
      </c>
    </row>
    <row r="1554" spans="1:18" hidden="1" x14ac:dyDescent="0.3">
      <c r="A1554" s="1">
        <f t="shared" si="1816"/>
        <v>200</v>
      </c>
      <c r="B1554" s="1">
        <f t="shared" ref="B1554:D1554" si="1842">INDEX(A$6:A$221,$A1554)-A$1350</f>
        <v>0.72571428571428565</v>
      </c>
      <c r="C1554" s="1">
        <f t="shared" si="1842"/>
        <v>0.14285714285714302</v>
      </c>
      <c r="D1554" s="1">
        <f t="shared" si="1842"/>
        <v>-2.8571428571427526E-3</v>
      </c>
      <c r="E1554" s="1">
        <f t="shared" si="1823"/>
        <v>0.38701298701298703</v>
      </c>
      <c r="F1554" s="1">
        <f t="shared" si="1824"/>
        <v>-0.22337662337662323</v>
      </c>
      <c r="G1554" s="1">
        <f t="shared" si="1825"/>
        <v>-0.41298701298701296</v>
      </c>
      <c r="H1554" s="1">
        <f t="shared" si="1826"/>
        <v>0.39710144927536217</v>
      </c>
      <c r="I1554" s="1">
        <f t="shared" si="1827"/>
        <v>0.41739130434782612</v>
      </c>
      <c r="J1554" s="1">
        <f t="shared" si="1828"/>
        <v>-0.47536231884057972</v>
      </c>
      <c r="K1554" s="1">
        <f t="shared" si="1829"/>
        <v>0.54707755102040811</v>
      </c>
      <c r="L1554" s="1">
        <f t="shared" si="1830"/>
        <v>0.37023444088379143</v>
      </c>
      <c r="M1554" s="1">
        <f t="shared" si="1831"/>
        <v>0.55787439613526568</v>
      </c>
      <c r="N1554" s="1">
        <f t="shared" si="1832"/>
        <v>2</v>
      </c>
      <c r="O1554" s="1">
        <f t="shared" si="1833"/>
        <v>0</v>
      </c>
      <c r="P1554" s="1">
        <f t="shared" si="1834"/>
        <v>1</v>
      </c>
      <c r="Q1554" s="1">
        <f t="shared" si="1835"/>
        <v>0</v>
      </c>
      <c r="R1554" s="1">
        <f t="shared" si="1836"/>
        <v>0</v>
      </c>
    </row>
    <row r="1555" spans="1:18" hidden="1" x14ac:dyDescent="0.3">
      <c r="A1555" s="1">
        <f t="shared" si="1816"/>
        <v>201</v>
      </c>
      <c r="B1555" s="1">
        <f t="shared" ref="B1555:D1555" si="1843">INDEX(A$6:A$221,$A1555)-A$1350</f>
        <v>0.72571428571428565</v>
      </c>
      <c r="C1555" s="1">
        <f t="shared" si="1843"/>
        <v>0.14285714285714302</v>
      </c>
      <c r="D1555" s="1">
        <f t="shared" si="1843"/>
        <v>0.19714285714285726</v>
      </c>
      <c r="E1555" s="1">
        <f t="shared" si="1823"/>
        <v>0.38701298701298703</v>
      </c>
      <c r="F1555" s="1">
        <f t="shared" si="1824"/>
        <v>-0.22337662337662323</v>
      </c>
      <c r="G1555" s="1">
        <f t="shared" si="1825"/>
        <v>-0.21298701298701295</v>
      </c>
      <c r="H1555" s="1">
        <f t="shared" si="1826"/>
        <v>0.39710144927536217</v>
      </c>
      <c r="I1555" s="1">
        <f t="shared" si="1827"/>
        <v>0.41739130434782612</v>
      </c>
      <c r="J1555" s="1">
        <f t="shared" si="1828"/>
        <v>-0.27536231884057971</v>
      </c>
      <c r="K1555" s="1">
        <f t="shared" si="1829"/>
        <v>0.58593469387755093</v>
      </c>
      <c r="L1555" s="1">
        <f t="shared" si="1830"/>
        <v>0.24503963568898629</v>
      </c>
      <c r="M1555" s="1">
        <f t="shared" si="1831"/>
        <v>0.40772946859903375</v>
      </c>
      <c r="N1555" s="1">
        <f t="shared" si="1832"/>
        <v>2</v>
      </c>
      <c r="O1555" s="1">
        <f t="shared" si="1833"/>
        <v>0</v>
      </c>
      <c r="P1555" s="1">
        <f t="shared" si="1834"/>
        <v>1</v>
      </c>
      <c r="Q1555" s="1">
        <f t="shared" si="1835"/>
        <v>0</v>
      </c>
      <c r="R1555" s="1">
        <f t="shared" si="1836"/>
        <v>0</v>
      </c>
    </row>
    <row r="1556" spans="1:18" hidden="1" x14ac:dyDescent="0.3">
      <c r="A1556" s="1">
        <f t="shared" si="1816"/>
        <v>202</v>
      </c>
      <c r="B1556" s="1">
        <f t="shared" ref="B1556:D1556" si="1844">INDEX(A$6:A$221,$A1556)-A$1350</f>
        <v>0.72571428571428565</v>
      </c>
      <c r="C1556" s="1">
        <f t="shared" si="1844"/>
        <v>0.14285714285714302</v>
      </c>
      <c r="D1556" s="1">
        <f t="shared" si="1844"/>
        <v>0.39714285714285735</v>
      </c>
      <c r="E1556" s="1">
        <f t="shared" si="1823"/>
        <v>0.38701298701298703</v>
      </c>
      <c r="F1556" s="1">
        <f t="shared" si="1824"/>
        <v>-0.22337662337662323</v>
      </c>
      <c r="G1556" s="1">
        <f t="shared" si="1825"/>
        <v>-1.298701298701288E-2</v>
      </c>
      <c r="H1556" s="1">
        <f t="shared" si="1826"/>
        <v>0.39710144927536217</v>
      </c>
      <c r="I1556" s="1">
        <f t="shared" si="1827"/>
        <v>0.41739130434782612</v>
      </c>
      <c r="J1556" s="1">
        <f t="shared" si="1828"/>
        <v>-7.5362318840579645E-2</v>
      </c>
      <c r="K1556" s="1">
        <f t="shared" si="1829"/>
        <v>0.70479183673469392</v>
      </c>
      <c r="L1556" s="1">
        <f t="shared" si="1830"/>
        <v>0.19984483049418109</v>
      </c>
      <c r="M1556" s="1">
        <f t="shared" si="1831"/>
        <v>0.33758454106280184</v>
      </c>
      <c r="N1556" s="1">
        <f t="shared" si="1832"/>
        <v>2</v>
      </c>
      <c r="O1556" s="1">
        <f t="shared" si="1833"/>
        <v>0</v>
      </c>
      <c r="P1556" s="1">
        <f t="shared" si="1834"/>
        <v>1</v>
      </c>
      <c r="Q1556" s="1">
        <f t="shared" si="1835"/>
        <v>0</v>
      </c>
      <c r="R1556" s="1">
        <f t="shared" si="1836"/>
        <v>0</v>
      </c>
    </row>
    <row r="1557" spans="1:18" hidden="1" x14ac:dyDescent="0.3">
      <c r="A1557" s="1">
        <f t="shared" si="1816"/>
        <v>203</v>
      </c>
      <c r="B1557" s="1">
        <f t="shared" ref="B1557:D1557" si="1845">INDEX(A$6:A$221,$A1557)-A$1350</f>
        <v>0.72571428571428565</v>
      </c>
      <c r="C1557" s="1">
        <f t="shared" si="1845"/>
        <v>0.14285714285714302</v>
      </c>
      <c r="D1557" s="1">
        <f t="shared" si="1845"/>
        <v>0.59714285714285742</v>
      </c>
      <c r="E1557" s="1">
        <f t="shared" si="1823"/>
        <v>0.38701298701298703</v>
      </c>
      <c r="F1557" s="1">
        <f t="shared" si="1824"/>
        <v>-0.22337662337662323</v>
      </c>
      <c r="G1557" s="1">
        <f t="shared" si="1825"/>
        <v>0.18701298701298719</v>
      </c>
      <c r="H1557" s="1">
        <f t="shared" si="1826"/>
        <v>0.39710144927536217</v>
      </c>
      <c r="I1557" s="1">
        <f t="shared" si="1827"/>
        <v>0.41739130434782612</v>
      </c>
      <c r="J1557" s="1">
        <f t="shared" si="1828"/>
        <v>0.12463768115942042</v>
      </c>
      <c r="K1557" s="1">
        <f t="shared" si="1829"/>
        <v>0.90364897959183699</v>
      </c>
      <c r="L1557" s="1">
        <f t="shared" si="1830"/>
        <v>0.23465002529937598</v>
      </c>
      <c r="M1557" s="1">
        <f t="shared" si="1831"/>
        <v>0.34743961352656999</v>
      </c>
      <c r="N1557" s="1">
        <f t="shared" si="1832"/>
        <v>2</v>
      </c>
      <c r="O1557" s="1">
        <f t="shared" si="1833"/>
        <v>0</v>
      </c>
      <c r="P1557" s="1">
        <f t="shared" si="1834"/>
        <v>1</v>
      </c>
      <c r="Q1557" s="1">
        <f t="shared" si="1835"/>
        <v>0</v>
      </c>
      <c r="R1557" s="1">
        <f t="shared" si="1836"/>
        <v>0</v>
      </c>
    </row>
    <row r="1558" spans="1:18" hidden="1" x14ac:dyDescent="0.3">
      <c r="A1558" s="1">
        <f t="shared" si="1816"/>
        <v>204</v>
      </c>
      <c r="B1558" s="1">
        <f t="shared" ref="B1558:D1558" si="1846">INDEX(A$6:A$221,$A1558)-A$1350</f>
        <v>0.72571428571428565</v>
      </c>
      <c r="C1558" s="1">
        <f t="shared" si="1846"/>
        <v>0.14285714285714302</v>
      </c>
      <c r="D1558" s="1">
        <f t="shared" si="1846"/>
        <v>0.79714285714285749</v>
      </c>
      <c r="E1558" s="1">
        <f t="shared" si="1823"/>
        <v>0.38701298701298703</v>
      </c>
      <c r="F1558" s="1">
        <f t="shared" si="1824"/>
        <v>-0.22337662337662323</v>
      </c>
      <c r="G1558" s="1">
        <f t="shared" si="1825"/>
        <v>0.38701298701298725</v>
      </c>
      <c r="H1558" s="1">
        <f t="shared" si="1826"/>
        <v>0.39710144927536217</v>
      </c>
      <c r="I1558" s="1">
        <f t="shared" si="1827"/>
        <v>0.41739130434782612</v>
      </c>
      <c r="J1558" s="1">
        <f t="shared" si="1828"/>
        <v>0.32463768115942049</v>
      </c>
      <c r="K1558" s="1">
        <f t="shared" si="1829"/>
        <v>1.1825061224489799</v>
      </c>
      <c r="L1558" s="1">
        <f t="shared" si="1830"/>
        <v>0.34945522010457086</v>
      </c>
      <c r="M1558" s="1">
        <f t="shared" si="1831"/>
        <v>0.43729468599033822</v>
      </c>
      <c r="N1558" s="1">
        <f t="shared" si="1832"/>
        <v>2</v>
      </c>
      <c r="O1558" s="1">
        <f t="shared" si="1833"/>
        <v>0</v>
      </c>
      <c r="P1558" s="1">
        <f t="shared" si="1834"/>
        <v>1</v>
      </c>
      <c r="Q1558" s="1">
        <f t="shared" si="1835"/>
        <v>0</v>
      </c>
      <c r="R1558" s="1">
        <f t="shared" si="1836"/>
        <v>0</v>
      </c>
    </row>
    <row r="1559" spans="1:18" hidden="1" x14ac:dyDescent="0.3">
      <c r="A1559" s="1">
        <f t="shared" si="1816"/>
        <v>205</v>
      </c>
      <c r="B1559" s="1">
        <f t="shared" ref="B1559:D1559" si="1847">INDEX(A$6:A$221,$A1559)-A$1350</f>
        <v>0.72571428571428565</v>
      </c>
      <c r="C1559" s="1">
        <f t="shared" si="1847"/>
        <v>0.34285714285714297</v>
      </c>
      <c r="D1559" s="1">
        <f t="shared" si="1847"/>
        <v>-0.20285714285714276</v>
      </c>
      <c r="E1559" s="1">
        <f t="shared" si="1823"/>
        <v>0.38701298701298703</v>
      </c>
      <c r="F1559" s="1">
        <f t="shared" si="1824"/>
        <v>-2.3376623376623273E-2</v>
      </c>
      <c r="G1559" s="1">
        <f t="shared" si="1825"/>
        <v>-0.61298701298701297</v>
      </c>
      <c r="H1559" s="1">
        <f t="shared" si="1826"/>
        <v>0.39710144927536217</v>
      </c>
      <c r="I1559" s="1">
        <f t="shared" si="1827"/>
        <v>0.61739130434782608</v>
      </c>
      <c r="J1559" s="1">
        <f t="shared" si="1828"/>
        <v>-0.67536231884057973</v>
      </c>
      <c r="K1559" s="1">
        <f t="shared" si="1829"/>
        <v>0.68536326530612235</v>
      </c>
      <c r="L1559" s="1">
        <f t="shared" si="1830"/>
        <v>0.52607859672794732</v>
      </c>
      <c r="M1559" s="1">
        <f t="shared" si="1831"/>
        <v>0.99497584541062789</v>
      </c>
      <c r="N1559" s="1">
        <f t="shared" si="1832"/>
        <v>2</v>
      </c>
      <c r="O1559" s="1">
        <f t="shared" si="1833"/>
        <v>0</v>
      </c>
      <c r="P1559" s="1">
        <f t="shared" si="1834"/>
        <v>1</v>
      </c>
      <c r="Q1559" s="1">
        <f t="shared" si="1835"/>
        <v>0</v>
      </c>
      <c r="R1559" s="1">
        <f t="shared" si="1836"/>
        <v>0</v>
      </c>
    </row>
    <row r="1560" spans="1:18" hidden="1" x14ac:dyDescent="0.3">
      <c r="A1560" s="1">
        <f t="shared" si="1816"/>
        <v>206</v>
      </c>
      <c r="B1560" s="1">
        <f t="shared" ref="B1560:D1560" si="1848">INDEX(A$6:A$221,$A1560)-A$1350</f>
        <v>0.72571428571428565</v>
      </c>
      <c r="C1560" s="1">
        <f t="shared" si="1848"/>
        <v>0.34285714285714297</v>
      </c>
      <c r="D1560" s="1">
        <f t="shared" si="1848"/>
        <v>-2.8571428571427526E-3</v>
      </c>
      <c r="E1560" s="1">
        <f t="shared" si="1823"/>
        <v>0.38701298701298703</v>
      </c>
      <c r="F1560" s="1">
        <f t="shared" si="1824"/>
        <v>-2.3376623376623273E-2</v>
      </c>
      <c r="G1560" s="1">
        <f t="shared" si="1825"/>
        <v>-0.41298701298701296</v>
      </c>
      <c r="H1560" s="1">
        <f t="shared" si="1826"/>
        <v>0.39710144927536217</v>
      </c>
      <c r="I1560" s="1">
        <f t="shared" si="1827"/>
        <v>0.61739130434782608</v>
      </c>
      <c r="J1560" s="1">
        <f t="shared" si="1828"/>
        <v>-0.47536231884057972</v>
      </c>
      <c r="K1560" s="1">
        <f t="shared" si="1829"/>
        <v>0.64422040816326531</v>
      </c>
      <c r="L1560" s="1">
        <f t="shared" si="1830"/>
        <v>0.32088379153314217</v>
      </c>
      <c r="M1560" s="1">
        <f t="shared" si="1831"/>
        <v>0.76483091787439594</v>
      </c>
      <c r="N1560" s="1">
        <f t="shared" si="1832"/>
        <v>2</v>
      </c>
      <c r="O1560" s="1">
        <f t="shared" si="1833"/>
        <v>0</v>
      </c>
      <c r="P1560" s="1">
        <f t="shared" si="1834"/>
        <v>1</v>
      </c>
      <c r="Q1560" s="1">
        <f t="shared" si="1835"/>
        <v>0</v>
      </c>
      <c r="R1560" s="1">
        <f t="shared" si="1836"/>
        <v>0</v>
      </c>
    </row>
    <row r="1561" spans="1:18" hidden="1" x14ac:dyDescent="0.3">
      <c r="A1561" s="1">
        <f t="shared" si="1816"/>
        <v>207</v>
      </c>
      <c r="B1561" s="1">
        <f t="shared" ref="B1561:D1561" si="1849">INDEX(A$6:A$221,$A1561)-A$1350</f>
        <v>0.72571428571428565</v>
      </c>
      <c r="C1561" s="1">
        <f t="shared" si="1849"/>
        <v>0.34285714285714297</v>
      </c>
      <c r="D1561" s="1">
        <f t="shared" si="1849"/>
        <v>0.19714285714285726</v>
      </c>
      <c r="E1561" s="1">
        <f t="shared" si="1823"/>
        <v>0.38701298701298703</v>
      </c>
      <c r="F1561" s="1">
        <f t="shared" si="1824"/>
        <v>-2.3376623376623273E-2</v>
      </c>
      <c r="G1561" s="1">
        <f t="shared" si="1825"/>
        <v>-0.21298701298701295</v>
      </c>
      <c r="H1561" s="1">
        <f t="shared" si="1826"/>
        <v>0.39710144927536217</v>
      </c>
      <c r="I1561" s="1">
        <f t="shared" si="1827"/>
        <v>0.61739130434782608</v>
      </c>
      <c r="J1561" s="1">
        <f t="shared" si="1828"/>
        <v>-0.27536231884057971</v>
      </c>
      <c r="K1561" s="1">
        <f t="shared" si="1829"/>
        <v>0.68307755102040812</v>
      </c>
      <c r="L1561" s="1">
        <f t="shared" si="1830"/>
        <v>0.19568898633833698</v>
      </c>
      <c r="M1561" s="1">
        <f t="shared" si="1831"/>
        <v>0.61468599033816407</v>
      </c>
      <c r="N1561" s="1">
        <f t="shared" si="1832"/>
        <v>2</v>
      </c>
      <c r="O1561" s="1">
        <f t="shared" si="1833"/>
        <v>0</v>
      </c>
      <c r="P1561" s="1">
        <f t="shared" si="1834"/>
        <v>1</v>
      </c>
      <c r="Q1561" s="1">
        <f t="shared" si="1835"/>
        <v>0</v>
      </c>
      <c r="R1561" s="1">
        <f t="shared" si="1836"/>
        <v>0</v>
      </c>
    </row>
    <row r="1562" spans="1:18" hidden="1" x14ac:dyDescent="0.3">
      <c r="A1562" s="1">
        <f t="shared" si="1816"/>
        <v>208</v>
      </c>
      <c r="B1562" s="1">
        <f t="shared" ref="B1562:D1562" si="1850">INDEX(A$6:A$221,$A1562)-A$1350</f>
        <v>0.72571428571428565</v>
      </c>
      <c r="C1562" s="1">
        <f t="shared" si="1850"/>
        <v>0.34285714285714297</v>
      </c>
      <c r="D1562" s="1">
        <f t="shared" si="1850"/>
        <v>0.39714285714285735</v>
      </c>
      <c r="E1562" s="1">
        <f t="shared" si="1823"/>
        <v>0.38701298701298703</v>
      </c>
      <c r="F1562" s="1">
        <f t="shared" si="1824"/>
        <v>-2.3376623376623273E-2</v>
      </c>
      <c r="G1562" s="1">
        <f t="shared" si="1825"/>
        <v>-1.298701298701288E-2</v>
      </c>
      <c r="H1562" s="1">
        <f t="shared" si="1826"/>
        <v>0.39710144927536217</v>
      </c>
      <c r="I1562" s="1">
        <f t="shared" si="1827"/>
        <v>0.61739130434782608</v>
      </c>
      <c r="J1562" s="1">
        <f t="shared" si="1828"/>
        <v>-7.5362318840579645E-2</v>
      </c>
      <c r="K1562" s="1">
        <f t="shared" si="1829"/>
        <v>0.80193469387755112</v>
      </c>
      <c r="L1562" s="1">
        <f t="shared" si="1830"/>
        <v>0.15049418114353177</v>
      </c>
      <c r="M1562" s="1">
        <f t="shared" si="1831"/>
        <v>0.54454106280193215</v>
      </c>
      <c r="N1562" s="1">
        <f t="shared" si="1832"/>
        <v>2</v>
      </c>
      <c r="O1562" s="1">
        <f t="shared" si="1833"/>
        <v>0</v>
      </c>
      <c r="P1562" s="1">
        <f t="shared" si="1834"/>
        <v>1</v>
      </c>
      <c r="Q1562" s="1">
        <f t="shared" si="1835"/>
        <v>0</v>
      </c>
      <c r="R1562" s="1">
        <f t="shared" si="1836"/>
        <v>0</v>
      </c>
    </row>
    <row r="1563" spans="1:18" hidden="1" x14ac:dyDescent="0.3">
      <c r="A1563" s="1">
        <f t="shared" si="1816"/>
        <v>209</v>
      </c>
      <c r="B1563" s="1">
        <f t="shared" ref="B1563:D1563" si="1851">INDEX(A$6:A$221,$A1563)-A$1350</f>
        <v>0.72571428571428565</v>
      </c>
      <c r="C1563" s="1">
        <f t="shared" si="1851"/>
        <v>0.34285714285714297</v>
      </c>
      <c r="D1563" s="1">
        <f t="shared" si="1851"/>
        <v>0.59714285714285742</v>
      </c>
      <c r="E1563" s="1">
        <f t="shared" si="1823"/>
        <v>0.38701298701298703</v>
      </c>
      <c r="F1563" s="1">
        <f t="shared" si="1824"/>
        <v>-2.3376623376623273E-2</v>
      </c>
      <c r="G1563" s="1">
        <f t="shared" si="1825"/>
        <v>0.18701298701298719</v>
      </c>
      <c r="H1563" s="1">
        <f t="shared" si="1826"/>
        <v>0.39710144927536217</v>
      </c>
      <c r="I1563" s="1">
        <f t="shared" si="1827"/>
        <v>0.61739130434782608</v>
      </c>
      <c r="J1563" s="1">
        <f t="shared" si="1828"/>
        <v>0.12463768115942042</v>
      </c>
      <c r="K1563" s="1">
        <f t="shared" si="1829"/>
        <v>1.0007918367346942</v>
      </c>
      <c r="L1563" s="1">
        <f t="shared" si="1830"/>
        <v>0.18529937594872667</v>
      </c>
      <c r="M1563" s="1">
        <f t="shared" si="1831"/>
        <v>0.55439613526570031</v>
      </c>
      <c r="N1563" s="1">
        <f t="shared" si="1832"/>
        <v>2</v>
      </c>
      <c r="O1563" s="1">
        <f t="shared" si="1833"/>
        <v>0</v>
      </c>
      <c r="P1563" s="1">
        <f t="shared" si="1834"/>
        <v>1</v>
      </c>
      <c r="Q1563" s="1">
        <f t="shared" si="1835"/>
        <v>0</v>
      </c>
      <c r="R1563" s="1">
        <f t="shared" si="1836"/>
        <v>0</v>
      </c>
    </row>
    <row r="1564" spans="1:18" hidden="1" x14ac:dyDescent="0.3">
      <c r="A1564" s="1">
        <f t="shared" si="1816"/>
        <v>210</v>
      </c>
      <c r="B1564" s="1">
        <f t="shared" ref="B1564:D1564" si="1852">INDEX(A$6:A$221,$A1564)-A$1350</f>
        <v>0.72571428571428565</v>
      </c>
      <c r="C1564" s="1">
        <f t="shared" si="1852"/>
        <v>0.34285714285714297</v>
      </c>
      <c r="D1564" s="1">
        <f t="shared" si="1852"/>
        <v>0.79714285714285749</v>
      </c>
      <c r="E1564" s="1">
        <f t="shared" si="1823"/>
        <v>0.38701298701298703</v>
      </c>
      <c r="F1564" s="1">
        <f t="shared" si="1824"/>
        <v>-2.3376623376623273E-2</v>
      </c>
      <c r="G1564" s="1">
        <f t="shared" si="1825"/>
        <v>0.38701298701298725</v>
      </c>
      <c r="H1564" s="1">
        <f t="shared" si="1826"/>
        <v>0.39710144927536217</v>
      </c>
      <c r="I1564" s="1">
        <f t="shared" si="1827"/>
        <v>0.61739130434782608</v>
      </c>
      <c r="J1564" s="1">
        <f t="shared" si="1828"/>
        <v>0.32463768115942049</v>
      </c>
      <c r="K1564" s="1">
        <f t="shared" si="1829"/>
        <v>1.2796489795918373</v>
      </c>
      <c r="L1564" s="1">
        <f t="shared" si="1830"/>
        <v>0.30010457075392161</v>
      </c>
      <c r="M1564" s="1">
        <f t="shared" si="1831"/>
        <v>0.64425120772946853</v>
      </c>
      <c r="N1564" s="1">
        <f t="shared" si="1832"/>
        <v>2</v>
      </c>
      <c r="O1564" s="1">
        <f t="shared" si="1833"/>
        <v>0</v>
      </c>
      <c r="P1564" s="1">
        <f t="shared" si="1834"/>
        <v>1</v>
      </c>
      <c r="Q1564" s="1">
        <f t="shared" si="1835"/>
        <v>0</v>
      </c>
      <c r="R1564" s="1">
        <f t="shared" si="1836"/>
        <v>0</v>
      </c>
    </row>
    <row r="1565" spans="1:18" hidden="1" x14ac:dyDescent="0.3">
      <c r="A1565" s="1">
        <f t="shared" si="1816"/>
        <v>211</v>
      </c>
      <c r="B1565" s="1">
        <f t="shared" ref="B1565:D1565" si="1853">INDEX(A$6:A$221,$A1565)-A$1350</f>
        <v>0.72571428571428565</v>
      </c>
      <c r="C1565" s="1">
        <f t="shared" si="1853"/>
        <v>0.54285714285714293</v>
      </c>
      <c r="D1565" s="1">
        <f t="shared" si="1853"/>
        <v>-0.20285714285714276</v>
      </c>
      <c r="E1565" s="1">
        <f t="shared" si="1823"/>
        <v>0.38701298701298703</v>
      </c>
      <c r="F1565" s="1">
        <f t="shared" si="1824"/>
        <v>0.17662337662337668</v>
      </c>
      <c r="G1565" s="1">
        <f t="shared" si="1825"/>
        <v>-0.61298701298701297</v>
      </c>
      <c r="H1565" s="1">
        <f t="shared" si="1826"/>
        <v>0.39710144927536217</v>
      </c>
      <c r="I1565" s="1">
        <f t="shared" si="1827"/>
        <v>0.81739130434782603</v>
      </c>
      <c r="J1565" s="1">
        <f t="shared" si="1828"/>
        <v>-0.67536231884057973</v>
      </c>
      <c r="K1565" s="1">
        <f t="shared" si="1829"/>
        <v>0.86250612244897951</v>
      </c>
      <c r="L1565" s="1">
        <f t="shared" si="1830"/>
        <v>0.55672794737729803</v>
      </c>
      <c r="M1565" s="1">
        <f t="shared" si="1831"/>
        <v>1.2819323671497582</v>
      </c>
      <c r="N1565" s="1">
        <f t="shared" si="1832"/>
        <v>2</v>
      </c>
      <c r="O1565" s="1">
        <f t="shared" si="1833"/>
        <v>0</v>
      </c>
      <c r="P1565" s="1">
        <f t="shared" si="1834"/>
        <v>1</v>
      </c>
      <c r="Q1565" s="1">
        <f t="shared" si="1835"/>
        <v>0</v>
      </c>
      <c r="R1565" s="1">
        <f t="shared" si="1836"/>
        <v>0</v>
      </c>
    </row>
    <row r="1566" spans="1:18" hidden="1" x14ac:dyDescent="0.3">
      <c r="A1566" s="1">
        <f t="shared" si="1816"/>
        <v>212</v>
      </c>
      <c r="B1566" s="1">
        <f t="shared" ref="B1566:D1566" si="1854">INDEX(A$6:A$221,$A1566)-A$1350</f>
        <v>0.72571428571428565</v>
      </c>
      <c r="C1566" s="1">
        <f t="shared" si="1854"/>
        <v>0.54285714285714293</v>
      </c>
      <c r="D1566" s="1">
        <f t="shared" si="1854"/>
        <v>-2.8571428571427526E-3</v>
      </c>
      <c r="E1566" s="1">
        <f t="shared" si="1823"/>
        <v>0.38701298701298703</v>
      </c>
      <c r="F1566" s="1">
        <f t="shared" si="1824"/>
        <v>0.17662337662337668</v>
      </c>
      <c r="G1566" s="1">
        <f t="shared" si="1825"/>
        <v>-0.41298701298701296</v>
      </c>
      <c r="H1566" s="1">
        <f t="shared" si="1826"/>
        <v>0.39710144927536217</v>
      </c>
      <c r="I1566" s="1">
        <f t="shared" si="1827"/>
        <v>0.81739130434782603</v>
      </c>
      <c r="J1566" s="1">
        <f t="shared" si="1828"/>
        <v>-0.47536231884057972</v>
      </c>
      <c r="K1566" s="1">
        <f t="shared" si="1829"/>
        <v>0.82136326530612247</v>
      </c>
      <c r="L1566" s="1">
        <f t="shared" si="1830"/>
        <v>0.35153314218249282</v>
      </c>
      <c r="M1566" s="1">
        <f t="shared" si="1831"/>
        <v>1.0517874396135265</v>
      </c>
      <c r="N1566" s="1">
        <f t="shared" si="1832"/>
        <v>2</v>
      </c>
      <c r="O1566" s="1">
        <f t="shared" si="1833"/>
        <v>0</v>
      </c>
      <c r="P1566" s="1">
        <f t="shared" si="1834"/>
        <v>1</v>
      </c>
      <c r="Q1566" s="1">
        <f t="shared" si="1835"/>
        <v>0</v>
      </c>
      <c r="R1566" s="1">
        <f t="shared" si="1836"/>
        <v>0</v>
      </c>
    </row>
    <row r="1567" spans="1:18" x14ac:dyDescent="0.3">
      <c r="A1567" s="1">
        <f t="shared" si="1816"/>
        <v>213</v>
      </c>
      <c r="B1567" s="1">
        <f t="shared" ref="B1567:D1567" si="1855">INDEX(A$6:A$221,$A1567)-A$1350</f>
        <v>0.72571428571428565</v>
      </c>
      <c r="C1567" s="1">
        <f t="shared" si="1855"/>
        <v>0.54285714285714293</v>
      </c>
      <c r="D1567" s="1">
        <f t="shared" si="1855"/>
        <v>0.19714285714285726</v>
      </c>
      <c r="E1567" s="1">
        <f t="shared" si="1823"/>
        <v>0.38701298701298703</v>
      </c>
      <c r="F1567" s="1">
        <f t="shared" si="1824"/>
        <v>0.17662337662337668</v>
      </c>
      <c r="G1567" s="1">
        <f t="shared" si="1825"/>
        <v>-0.21298701298701295</v>
      </c>
      <c r="H1567" s="1">
        <f t="shared" si="1826"/>
        <v>0.39710144927536217</v>
      </c>
      <c r="I1567" s="1">
        <f t="shared" si="1827"/>
        <v>0.81739130434782603</v>
      </c>
      <c r="J1567" s="1">
        <f t="shared" si="1828"/>
        <v>-0.27536231884057971</v>
      </c>
      <c r="K1567" s="1">
        <f t="shared" si="1829"/>
        <v>0.86022040816326528</v>
      </c>
      <c r="L1567" s="1">
        <f t="shared" si="1830"/>
        <v>0.22633833698768763</v>
      </c>
      <c r="M1567" s="1">
        <f t="shared" si="1831"/>
        <v>0.90164251207729451</v>
      </c>
      <c r="N1567" s="1">
        <f t="shared" si="1832"/>
        <v>2</v>
      </c>
      <c r="O1567" s="1">
        <f t="shared" si="1833"/>
        <v>0</v>
      </c>
      <c r="P1567" s="1">
        <f t="shared" si="1834"/>
        <v>1</v>
      </c>
      <c r="Q1567" s="1">
        <f t="shared" si="1835"/>
        <v>0</v>
      </c>
      <c r="R1567" s="1">
        <f t="shared" si="1836"/>
        <v>0</v>
      </c>
    </row>
    <row r="1568" spans="1:18" x14ac:dyDescent="0.3">
      <c r="A1568" s="1">
        <f t="shared" si="1816"/>
        <v>214</v>
      </c>
      <c r="B1568" s="1">
        <f t="shared" ref="B1568:D1568" si="1856">INDEX(A$6:A$221,$A1568)-A$1350</f>
        <v>0.72571428571428565</v>
      </c>
      <c r="C1568" s="1">
        <f t="shared" si="1856"/>
        <v>0.54285714285714293</v>
      </c>
      <c r="D1568" s="1">
        <f t="shared" si="1856"/>
        <v>0.39714285714285735</v>
      </c>
      <c r="E1568" s="1">
        <f t="shared" si="1823"/>
        <v>0.38701298701298703</v>
      </c>
      <c r="F1568" s="1">
        <f t="shared" si="1824"/>
        <v>0.17662337662337668</v>
      </c>
      <c r="G1568" s="1">
        <f t="shared" si="1825"/>
        <v>-1.298701298701288E-2</v>
      </c>
      <c r="H1568" s="1">
        <f t="shared" si="1826"/>
        <v>0.39710144927536217</v>
      </c>
      <c r="I1568" s="1">
        <f t="shared" si="1827"/>
        <v>0.81739130434782603</v>
      </c>
      <c r="J1568" s="1">
        <f t="shared" si="1828"/>
        <v>-7.5362318840579645E-2</v>
      </c>
      <c r="K1568" s="1">
        <f t="shared" si="1829"/>
        <v>0.97907755102040828</v>
      </c>
      <c r="L1568" s="1">
        <f t="shared" si="1830"/>
        <v>0.18114353179288245</v>
      </c>
      <c r="M1568" s="1">
        <f t="shared" si="1831"/>
        <v>0.8314975845410626</v>
      </c>
      <c r="N1568" s="1">
        <f t="shared" si="1832"/>
        <v>2</v>
      </c>
      <c r="O1568" s="1">
        <f t="shared" si="1833"/>
        <v>0</v>
      </c>
      <c r="P1568" s="1">
        <f t="shared" si="1834"/>
        <v>1</v>
      </c>
      <c r="Q1568" s="1">
        <f t="shared" si="1835"/>
        <v>0</v>
      </c>
      <c r="R1568" s="1">
        <f t="shared" si="1836"/>
        <v>0</v>
      </c>
    </row>
    <row r="1569" spans="1:18" x14ac:dyDescent="0.3">
      <c r="A1569" s="1">
        <f t="shared" si="1816"/>
        <v>215</v>
      </c>
      <c r="B1569" s="1">
        <f t="shared" ref="B1569:D1569" si="1857">INDEX(A$6:A$221,$A1569)-A$1350</f>
        <v>0.72571428571428565</v>
      </c>
      <c r="C1569" s="1">
        <f t="shared" si="1857"/>
        <v>0.54285714285714293</v>
      </c>
      <c r="D1569" s="1">
        <f t="shared" si="1857"/>
        <v>0.59714285714285742</v>
      </c>
      <c r="E1569" s="1">
        <f t="shared" si="1823"/>
        <v>0.38701298701298703</v>
      </c>
      <c r="F1569" s="1">
        <f t="shared" si="1824"/>
        <v>0.17662337662337668</v>
      </c>
      <c r="G1569" s="1">
        <f t="shared" si="1825"/>
        <v>0.18701298701298719</v>
      </c>
      <c r="H1569" s="1">
        <f t="shared" si="1826"/>
        <v>0.39710144927536217</v>
      </c>
      <c r="I1569" s="1">
        <f t="shared" si="1827"/>
        <v>0.81739130434782603</v>
      </c>
      <c r="J1569" s="1">
        <f t="shared" si="1828"/>
        <v>0.12463768115942042</v>
      </c>
      <c r="K1569" s="1">
        <f t="shared" si="1829"/>
        <v>1.1779346938775515</v>
      </c>
      <c r="L1569" s="1">
        <f t="shared" si="1830"/>
        <v>0.21594872659807735</v>
      </c>
      <c r="M1569" s="1">
        <f t="shared" si="1831"/>
        <v>0.84135265700483075</v>
      </c>
      <c r="N1569" s="1">
        <f t="shared" si="1832"/>
        <v>2</v>
      </c>
      <c r="O1569" s="1">
        <f t="shared" si="1833"/>
        <v>0</v>
      </c>
      <c r="P1569" s="1">
        <f t="shared" si="1834"/>
        <v>1</v>
      </c>
      <c r="Q1569" s="1">
        <f t="shared" si="1835"/>
        <v>0</v>
      </c>
      <c r="R1569" s="1">
        <f t="shared" si="1836"/>
        <v>0</v>
      </c>
    </row>
    <row r="1570" spans="1:18" x14ac:dyDescent="0.3">
      <c r="A1570" s="1">
        <f t="shared" si="1816"/>
        <v>216</v>
      </c>
      <c r="B1570" s="1">
        <f t="shared" ref="B1570:D1570" si="1858">INDEX(A$6:A$221,$A1570)-A$1350</f>
        <v>0.72571428571428565</v>
      </c>
      <c r="C1570" s="1">
        <f t="shared" si="1858"/>
        <v>0.54285714285714293</v>
      </c>
      <c r="D1570" s="1">
        <f t="shared" si="1858"/>
        <v>0.79714285714285749</v>
      </c>
      <c r="E1570" s="1">
        <f t="shared" si="1823"/>
        <v>0.38701298701298703</v>
      </c>
      <c r="F1570" s="1">
        <f t="shared" si="1824"/>
        <v>0.17662337662337668</v>
      </c>
      <c r="G1570" s="1">
        <f t="shared" si="1825"/>
        <v>0.38701298701298725</v>
      </c>
      <c r="H1570" s="1">
        <f t="shared" si="1826"/>
        <v>0.39710144927536217</v>
      </c>
      <c r="I1570" s="1">
        <f t="shared" si="1827"/>
        <v>0.81739130434782603</v>
      </c>
      <c r="J1570" s="1">
        <f t="shared" si="1828"/>
        <v>0.32463768115942049</v>
      </c>
      <c r="K1570" s="1">
        <f t="shared" si="1829"/>
        <v>1.4567918367346944</v>
      </c>
      <c r="L1570" s="1">
        <f t="shared" si="1830"/>
        <v>0.33075392140327226</v>
      </c>
      <c r="M1570" s="1">
        <f t="shared" si="1831"/>
        <v>0.93120772946859898</v>
      </c>
      <c r="N1570" s="1">
        <f t="shared" si="1832"/>
        <v>2</v>
      </c>
      <c r="O1570" s="1">
        <f t="shared" si="1833"/>
        <v>0</v>
      </c>
      <c r="P1570" s="1">
        <f t="shared" si="1834"/>
        <v>1</v>
      </c>
      <c r="Q1570" s="1">
        <f t="shared" si="1835"/>
        <v>0</v>
      </c>
      <c r="R1570" s="1">
        <f t="shared" si="1836"/>
        <v>0</v>
      </c>
    </row>
    <row r="1571" spans="1:18" x14ac:dyDescent="0.3">
      <c r="N1571" s="1" t="s">
        <v>77</v>
      </c>
      <c r="O1571" s="1">
        <f>SUM(O1355:O1570)</f>
        <v>69</v>
      </c>
      <c r="P1571" s="1">
        <f>SUM(P1355:P1570)</f>
        <v>77</v>
      </c>
      <c r="Q1571" s="1">
        <f>SUM(Q1355:Q1570)</f>
        <v>70</v>
      </c>
      <c r="R1571" s="1">
        <f>SUM(R1355:R1570)</f>
        <v>1</v>
      </c>
    </row>
    <row r="1573" spans="1:18" x14ac:dyDescent="0.3">
      <c r="A1573" s="1" t="s">
        <v>105</v>
      </c>
    </row>
    <row r="1574" spans="1:18" x14ac:dyDescent="0.3">
      <c r="A1574" s="1">
        <f>A1349</f>
        <v>3</v>
      </c>
      <c r="B1574" s="1">
        <f>B1349</f>
        <v>3</v>
      </c>
    </row>
    <row r="1575" spans="1:18" x14ac:dyDescent="0.3">
      <c r="A1575" s="1">
        <f>SUMPRODUCT($O1355:$O1570,A$6:A$221)/O1571</f>
        <v>0.27246376811594208</v>
      </c>
      <c r="B1575" s="1">
        <f>SUMPRODUCT($O1355:$O1570,B$6:B$221)/O1571</f>
        <v>0.46086956521739125</v>
      </c>
      <c r="C1575" s="1">
        <f>SUMPRODUCT($O1355:$O1570,C$6:C$221)/O1571</f>
        <v>0.1999999999999999</v>
      </c>
    </row>
    <row r="1576" spans="1:18" x14ac:dyDescent="0.3">
      <c r="A1576" s="1">
        <f>SUMPRODUCT($P1355:$P1570,A$6:A$221)/$P1571</f>
        <v>0.61298701298701297</v>
      </c>
      <c r="B1576" s="1">
        <f>SUMPRODUCT($P1355:$P1570,B$6:B$221)/$P1571</f>
        <v>0.82337662337662332</v>
      </c>
      <c r="C1576" s="1">
        <f>SUMPRODUCT($P1355:$P1570,C$6:C$221)/$P1571</f>
        <v>0.61298701298701297</v>
      </c>
    </row>
    <row r="1577" spans="1:18" x14ac:dyDescent="0.3">
      <c r="A1577" s="1">
        <f>SUMPRODUCT($Q1355:$Q1570,A$6:A$221)/$Q1571</f>
        <v>0.60000000000000009</v>
      </c>
      <c r="B1577" s="1">
        <f>SUMPRODUCT($Q1355:$Q1570,B$6:B$221)/$Q1571</f>
        <v>0.18285714285714288</v>
      </c>
      <c r="C1577" s="1">
        <f>SUMPRODUCT($Q1355:$Q1570,C$6:C$221)/$Q1571</f>
        <v>0.67142857142857149</v>
      </c>
    </row>
    <row r="1579" spans="1:18" x14ac:dyDescent="0.3">
      <c r="A1579" s="1" t="s">
        <v>6</v>
      </c>
      <c r="B1579" s="1" t="s">
        <v>7</v>
      </c>
      <c r="C1579" s="1" t="s">
        <v>8</v>
      </c>
      <c r="D1579" s="1" t="s">
        <v>70</v>
      </c>
      <c r="E1579" s="1" t="s">
        <v>9</v>
      </c>
      <c r="F1579" s="1" t="s">
        <v>10</v>
      </c>
      <c r="G1579" s="1" t="s">
        <v>73</v>
      </c>
      <c r="H1579" s="1" t="s">
        <v>11</v>
      </c>
      <c r="I1579" s="1" t="s">
        <v>12</v>
      </c>
      <c r="J1579" s="1" t="s">
        <v>102</v>
      </c>
      <c r="K1579" s="1" t="s">
        <v>13</v>
      </c>
      <c r="L1579" s="1" t="s">
        <v>14</v>
      </c>
      <c r="M1579" s="1" t="s">
        <v>15</v>
      </c>
      <c r="N1579" s="1" t="s">
        <v>38</v>
      </c>
      <c r="O1579" s="1" t="s">
        <v>75</v>
      </c>
      <c r="P1579" s="1" t="s">
        <v>76</v>
      </c>
      <c r="Q1579" s="1" t="s">
        <v>85</v>
      </c>
      <c r="R1579" s="1" t="s">
        <v>86</v>
      </c>
    </row>
    <row r="1580" spans="1:18" x14ac:dyDescent="0.3">
      <c r="A1580" s="1">
        <v>1</v>
      </c>
      <c r="B1580" s="1">
        <f>INDEX(A$6:A$221,$A1580)-A$1575</f>
        <v>-0.27246376811594208</v>
      </c>
      <c r="C1580" s="1">
        <f>INDEX(B$6:B$221,$A1580)-B$1575</f>
        <v>-0.46086956521739125</v>
      </c>
      <c r="D1580" s="1">
        <f>INDEX(C$6:C$221,$A1580)-C$1575</f>
        <v>-0.1999999999999999</v>
      </c>
      <c r="E1580" s="1">
        <f>INDEX(A$6:A$221,$A1580)-A$1576</f>
        <v>-0.61298701298701297</v>
      </c>
      <c r="F1580" s="1">
        <f>INDEX(B$6:B$221,$A1580)-B$1576</f>
        <v>-0.82337662337662332</v>
      </c>
      <c r="G1580" s="1">
        <f>INDEX(C$6:C$221,$A1580)-C$1576</f>
        <v>-0.61298701298701297</v>
      </c>
      <c r="H1580" s="1">
        <f>INDEX(A$6:A$221,$A1580)-A$1577</f>
        <v>-0.60000000000000009</v>
      </c>
      <c r="I1580" s="1">
        <f>INDEX(B$6:B$221,$A1580)-B$1577</f>
        <v>-0.18285714285714288</v>
      </c>
      <c r="J1580" s="1">
        <f>INDEX(C$6:C$221,$A1580)-C$1577</f>
        <v>-0.67142857142857149</v>
      </c>
      <c r="K1580" s="1">
        <f>SUMPRODUCT(B1580:D1580,B1580:D1580)</f>
        <v>0.32663726107960506</v>
      </c>
      <c r="L1580" s="1">
        <f>SUMPRODUCT(E1580:G1580,E1580:G1580)</f>
        <v>1.4294552201045709</v>
      </c>
      <c r="M1580" s="1">
        <f>SUMPRODUCT(H1580:J1580,H1580:J1580)</f>
        <v>0.84425306122448995</v>
      </c>
      <c r="N1580" s="1">
        <f>MATCH(MIN(K1580:M1580),K1580:M1580, 0)</f>
        <v>1</v>
      </c>
      <c r="O1580" s="1">
        <f>IF(N1580=1,1,0)</f>
        <v>1</v>
      </c>
      <c r="P1580" s="1">
        <f>IF(N1580=2,1,0)</f>
        <v>0</v>
      </c>
      <c r="Q1580" s="1">
        <f>IF(N1580=3,1,0)</f>
        <v>0</v>
      </c>
      <c r="R1580" s="1">
        <f>IF(N1580=N1355, 0, 1)</f>
        <v>0</v>
      </c>
    </row>
    <row r="1581" spans="1:18" hidden="1" x14ac:dyDescent="0.3">
      <c r="A1581" s="1">
        <f>A1580+1</f>
        <v>2</v>
      </c>
      <c r="B1581" s="1">
        <f t="shared" ref="B1581:D1581" si="1859">INDEX(A$6:A$221,$A1581)-A$1575</f>
        <v>-0.27246376811594208</v>
      </c>
      <c r="C1581" s="1">
        <f t="shared" si="1859"/>
        <v>-0.46086956521739125</v>
      </c>
      <c r="D1581" s="1">
        <f t="shared" si="1859"/>
        <v>0</v>
      </c>
      <c r="E1581" s="1">
        <f t="shared" ref="E1581:E1644" si="1860">INDEX(A$6:A$221,$A1581)-A$1576</f>
        <v>-0.61298701298701297</v>
      </c>
      <c r="F1581" s="1">
        <f t="shared" ref="F1581:F1644" si="1861">INDEX(B$6:B$221,$A1581)-B$1576</f>
        <v>-0.82337662337662332</v>
      </c>
      <c r="G1581" s="1">
        <f t="shared" ref="G1581:G1644" si="1862">INDEX(C$6:C$221,$A1581)-C$1576</f>
        <v>-0.41298701298701296</v>
      </c>
      <c r="H1581" s="1">
        <f t="shared" ref="H1581:H1644" si="1863">INDEX(A$6:A$221,$A1581)-A$1577</f>
        <v>-0.60000000000000009</v>
      </c>
      <c r="I1581" s="1">
        <f t="shared" ref="I1581:I1644" si="1864">INDEX(B$6:B$221,$A1581)-B$1577</f>
        <v>-0.18285714285714288</v>
      </c>
      <c r="J1581" s="1">
        <f t="shared" ref="J1581:J1644" si="1865">INDEX(C$6:C$221,$A1581)-C$1577</f>
        <v>-0.47142857142857147</v>
      </c>
      <c r="K1581" s="1">
        <f t="shared" ref="K1581:K1644" si="1866">SUMPRODUCT(B1581:D1581,B1581:D1581)</f>
        <v>0.28663726107960508</v>
      </c>
      <c r="L1581" s="1">
        <f t="shared" ref="L1581:L1644" si="1867">SUMPRODUCT(E1581:G1581,E1581:G1581)</f>
        <v>1.2242604149097656</v>
      </c>
      <c r="M1581" s="1">
        <f t="shared" ref="M1581:M1644" si="1868">SUMPRODUCT(H1581:J1581,H1581:J1581)</f>
        <v>0.61568163265306142</v>
      </c>
      <c r="N1581" s="1">
        <f t="shared" ref="N1581:N1644" si="1869">MATCH(MIN(K1581:M1581),K1581:M1581, 0)</f>
        <v>1</v>
      </c>
      <c r="O1581" s="1">
        <f t="shared" ref="O1581:O1644" si="1870">IF(N1581=1,1,0)</f>
        <v>1</v>
      </c>
      <c r="P1581" s="1">
        <f t="shared" ref="P1581:P1644" si="1871">IF(N1581=2,1,0)</f>
        <v>0</v>
      </c>
      <c r="Q1581" s="1">
        <f t="shared" ref="Q1581:Q1644" si="1872">IF(N1581=3,1,0)</f>
        <v>0</v>
      </c>
      <c r="R1581" s="1">
        <f t="shared" ref="R1581:R1644" si="1873">IF(N1581=N1356, 0, 1)</f>
        <v>0</v>
      </c>
    </row>
    <row r="1582" spans="1:18" hidden="1" x14ac:dyDescent="0.3">
      <c r="A1582" s="1">
        <f t="shared" ref="A1582:A1645" si="1874">A1581+1</f>
        <v>3</v>
      </c>
      <c r="B1582" s="1">
        <f t="shared" ref="B1582:D1582" si="1875">INDEX(A$6:A$221,$A1582)-A$1575</f>
        <v>-0.27246376811594208</v>
      </c>
      <c r="C1582" s="1">
        <f t="shared" si="1875"/>
        <v>-0.46086956521739125</v>
      </c>
      <c r="D1582" s="1">
        <f t="shared" si="1875"/>
        <v>0.20000000000000012</v>
      </c>
      <c r="E1582" s="1">
        <f t="shared" si="1860"/>
        <v>-0.61298701298701297</v>
      </c>
      <c r="F1582" s="1">
        <f t="shared" si="1861"/>
        <v>-0.82337662337662332</v>
      </c>
      <c r="G1582" s="1">
        <f t="shared" si="1862"/>
        <v>-0.21298701298701295</v>
      </c>
      <c r="H1582" s="1">
        <f t="shared" si="1863"/>
        <v>-0.60000000000000009</v>
      </c>
      <c r="I1582" s="1">
        <f t="shared" si="1864"/>
        <v>-0.18285714285714288</v>
      </c>
      <c r="J1582" s="1">
        <f t="shared" si="1865"/>
        <v>-0.27142857142857146</v>
      </c>
      <c r="K1582" s="1">
        <f t="shared" si="1866"/>
        <v>0.32663726107960511</v>
      </c>
      <c r="L1582" s="1">
        <f t="shared" si="1867"/>
        <v>1.0990656097149605</v>
      </c>
      <c r="M1582" s="1">
        <f t="shared" si="1868"/>
        <v>0.46711020408163273</v>
      </c>
      <c r="N1582" s="1">
        <f t="shared" si="1869"/>
        <v>1</v>
      </c>
      <c r="O1582" s="1">
        <f t="shared" si="1870"/>
        <v>1</v>
      </c>
      <c r="P1582" s="1">
        <f t="shared" si="1871"/>
        <v>0</v>
      </c>
      <c r="Q1582" s="1">
        <f t="shared" si="1872"/>
        <v>0</v>
      </c>
      <c r="R1582" s="1">
        <f t="shared" si="1873"/>
        <v>0</v>
      </c>
    </row>
    <row r="1583" spans="1:18" hidden="1" x14ac:dyDescent="0.3">
      <c r="A1583" s="1">
        <f t="shared" si="1874"/>
        <v>4</v>
      </c>
      <c r="B1583" s="1">
        <f t="shared" ref="B1583:D1583" si="1876">INDEX(A$6:A$221,$A1583)-A$1575</f>
        <v>-0.27246376811594208</v>
      </c>
      <c r="C1583" s="1">
        <f t="shared" si="1876"/>
        <v>-0.46086956521739125</v>
      </c>
      <c r="D1583" s="1">
        <f t="shared" si="1876"/>
        <v>0.40000000000000019</v>
      </c>
      <c r="E1583" s="1">
        <f t="shared" si="1860"/>
        <v>-0.61298701298701297</v>
      </c>
      <c r="F1583" s="1">
        <f t="shared" si="1861"/>
        <v>-0.82337662337662332</v>
      </c>
      <c r="G1583" s="1">
        <f t="shared" si="1862"/>
        <v>-1.298701298701288E-2</v>
      </c>
      <c r="H1583" s="1">
        <f t="shared" si="1863"/>
        <v>-0.60000000000000009</v>
      </c>
      <c r="I1583" s="1">
        <f t="shared" si="1864"/>
        <v>-0.18285714285714288</v>
      </c>
      <c r="J1583" s="1">
        <f t="shared" si="1865"/>
        <v>-7.1428571428571397E-2</v>
      </c>
      <c r="K1583" s="1">
        <f t="shared" si="1866"/>
        <v>0.44663726107960522</v>
      </c>
      <c r="L1583" s="1">
        <f t="shared" si="1867"/>
        <v>1.0538708045201552</v>
      </c>
      <c r="M1583" s="1">
        <f t="shared" si="1868"/>
        <v>0.39853877551020417</v>
      </c>
      <c r="N1583" s="1">
        <f t="shared" si="1869"/>
        <v>3</v>
      </c>
      <c r="O1583" s="1">
        <f t="shared" si="1870"/>
        <v>0</v>
      </c>
      <c r="P1583" s="1">
        <f t="shared" si="1871"/>
        <v>0</v>
      </c>
      <c r="Q1583" s="1">
        <f t="shared" si="1872"/>
        <v>1</v>
      </c>
      <c r="R1583" s="1">
        <f t="shared" si="1873"/>
        <v>0</v>
      </c>
    </row>
    <row r="1584" spans="1:18" hidden="1" x14ac:dyDescent="0.3">
      <c r="A1584" s="1">
        <f t="shared" si="1874"/>
        <v>5</v>
      </c>
      <c r="B1584" s="1">
        <f t="shared" ref="B1584:D1584" si="1877">INDEX(A$6:A$221,$A1584)-A$1575</f>
        <v>-0.27246376811594208</v>
      </c>
      <c r="C1584" s="1">
        <f t="shared" si="1877"/>
        <v>-0.46086956521739125</v>
      </c>
      <c r="D1584" s="1">
        <f t="shared" si="1877"/>
        <v>0.60000000000000031</v>
      </c>
      <c r="E1584" s="1">
        <f t="shared" si="1860"/>
        <v>-0.61298701298701297</v>
      </c>
      <c r="F1584" s="1">
        <f t="shared" si="1861"/>
        <v>-0.82337662337662332</v>
      </c>
      <c r="G1584" s="1">
        <f t="shared" si="1862"/>
        <v>0.18701298701298719</v>
      </c>
      <c r="H1584" s="1">
        <f t="shared" si="1863"/>
        <v>-0.60000000000000009</v>
      </c>
      <c r="I1584" s="1">
        <f t="shared" si="1864"/>
        <v>-0.18285714285714288</v>
      </c>
      <c r="J1584" s="1">
        <f t="shared" si="1865"/>
        <v>0.12857142857142867</v>
      </c>
      <c r="K1584" s="1">
        <f t="shared" si="1866"/>
        <v>0.6466372610796054</v>
      </c>
      <c r="L1584" s="1">
        <f t="shared" si="1867"/>
        <v>1.0886759993253501</v>
      </c>
      <c r="M1584" s="1">
        <f t="shared" si="1868"/>
        <v>0.40996734693877562</v>
      </c>
      <c r="N1584" s="1">
        <f t="shared" si="1869"/>
        <v>3</v>
      </c>
      <c r="O1584" s="1">
        <f t="shared" si="1870"/>
        <v>0</v>
      </c>
      <c r="P1584" s="1">
        <f t="shared" si="1871"/>
        <v>0</v>
      </c>
      <c r="Q1584" s="1">
        <f t="shared" si="1872"/>
        <v>1</v>
      </c>
      <c r="R1584" s="1">
        <f t="shared" si="1873"/>
        <v>0</v>
      </c>
    </row>
    <row r="1585" spans="1:18" hidden="1" x14ac:dyDescent="0.3">
      <c r="A1585" s="1">
        <f t="shared" si="1874"/>
        <v>6</v>
      </c>
      <c r="B1585" s="1">
        <f t="shared" ref="B1585:D1585" si="1878">INDEX(A$6:A$221,$A1585)-A$1575</f>
        <v>-0.27246376811594208</v>
      </c>
      <c r="C1585" s="1">
        <f t="shared" si="1878"/>
        <v>-0.46086956521739125</v>
      </c>
      <c r="D1585" s="1">
        <f t="shared" si="1878"/>
        <v>0.80000000000000027</v>
      </c>
      <c r="E1585" s="1">
        <f t="shared" si="1860"/>
        <v>-0.61298701298701297</v>
      </c>
      <c r="F1585" s="1">
        <f t="shared" si="1861"/>
        <v>-0.82337662337662332</v>
      </c>
      <c r="G1585" s="1">
        <f t="shared" si="1862"/>
        <v>0.38701298701298725</v>
      </c>
      <c r="H1585" s="1">
        <f t="shared" si="1863"/>
        <v>-0.60000000000000009</v>
      </c>
      <c r="I1585" s="1">
        <f t="shared" si="1864"/>
        <v>-0.18285714285714288</v>
      </c>
      <c r="J1585" s="1">
        <f t="shared" si="1865"/>
        <v>0.32857142857142874</v>
      </c>
      <c r="K1585" s="1">
        <f t="shared" si="1866"/>
        <v>0.92663726107960553</v>
      </c>
      <c r="L1585" s="1">
        <f t="shared" si="1867"/>
        <v>1.203481194130545</v>
      </c>
      <c r="M1585" s="1">
        <f t="shared" si="1868"/>
        <v>0.50139591836734709</v>
      </c>
      <c r="N1585" s="1">
        <f t="shared" si="1869"/>
        <v>3</v>
      </c>
      <c r="O1585" s="1">
        <f t="shared" si="1870"/>
        <v>0</v>
      </c>
      <c r="P1585" s="1">
        <f t="shared" si="1871"/>
        <v>0</v>
      </c>
      <c r="Q1585" s="1">
        <f t="shared" si="1872"/>
        <v>1</v>
      </c>
      <c r="R1585" s="1">
        <f t="shared" si="1873"/>
        <v>0</v>
      </c>
    </row>
    <row r="1586" spans="1:18" hidden="1" x14ac:dyDescent="0.3">
      <c r="A1586" s="1">
        <f t="shared" si="1874"/>
        <v>7</v>
      </c>
      <c r="B1586" s="1">
        <f t="shared" ref="B1586:D1586" si="1879">INDEX(A$6:A$221,$A1586)-A$1575</f>
        <v>-0.27246376811594208</v>
      </c>
      <c r="C1586" s="1">
        <f t="shared" si="1879"/>
        <v>-0.26086956521739124</v>
      </c>
      <c r="D1586" s="1">
        <f t="shared" si="1879"/>
        <v>-0.1999999999999999</v>
      </c>
      <c r="E1586" s="1">
        <f t="shared" si="1860"/>
        <v>-0.61298701298701297</v>
      </c>
      <c r="F1586" s="1">
        <f t="shared" si="1861"/>
        <v>-0.62337662337662336</v>
      </c>
      <c r="G1586" s="1">
        <f t="shared" si="1862"/>
        <v>-0.61298701298701297</v>
      </c>
      <c r="H1586" s="1">
        <f t="shared" si="1863"/>
        <v>-0.60000000000000009</v>
      </c>
      <c r="I1586" s="1">
        <f t="shared" si="1864"/>
        <v>1.7142857142857126E-2</v>
      </c>
      <c r="J1586" s="1">
        <f t="shared" si="1865"/>
        <v>-0.67142857142857149</v>
      </c>
      <c r="K1586" s="1">
        <f t="shared" si="1866"/>
        <v>0.18228943499264857</v>
      </c>
      <c r="L1586" s="1">
        <f t="shared" si="1867"/>
        <v>1.1401045707539215</v>
      </c>
      <c r="M1586" s="1">
        <f t="shared" si="1868"/>
        <v>0.81111020408163281</v>
      </c>
      <c r="N1586" s="1">
        <f t="shared" si="1869"/>
        <v>1</v>
      </c>
      <c r="O1586" s="1">
        <f t="shared" si="1870"/>
        <v>1</v>
      </c>
      <c r="P1586" s="1">
        <f t="shared" si="1871"/>
        <v>0</v>
      </c>
      <c r="Q1586" s="1">
        <f t="shared" si="1872"/>
        <v>0</v>
      </c>
      <c r="R1586" s="1">
        <f t="shared" si="1873"/>
        <v>0</v>
      </c>
    </row>
    <row r="1587" spans="1:18" hidden="1" x14ac:dyDescent="0.3">
      <c r="A1587" s="1">
        <f t="shared" si="1874"/>
        <v>8</v>
      </c>
      <c r="B1587" s="1">
        <f t="shared" ref="B1587:D1587" si="1880">INDEX(A$6:A$221,$A1587)-A$1575</f>
        <v>-0.27246376811594208</v>
      </c>
      <c r="C1587" s="1">
        <f t="shared" si="1880"/>
        <v>-0.26086956521739124</v>
      </c>
      <c r="D1587" s="1">
        <f t="shared" si="1880"/>
        <v>0</v>
      </c>
      <c r="E1587" s="1">
        <f t="shared" si="1860"/>
        <v>-0.61298701298701297</v>
      </c>
      <c r="F1587" s="1">
        <f t="shared" si="1861"/>
        <v>-0.62337662337662336</v>
      </c>
      <c r="G1587" s="1">
        <f t="shared" si="1862"/>
        <v>-0.41298701298701296</v>
      </c>
      <c r="H1587" s="1">
        <f t="shared" si="1863"/>
        <v>-0.60000000000000009</v>
      </c>
      <c r="I1587" s="1">
        <f t="shared" si="1864"/>
        <v>1.7142857142857126E-2</v>
      </c>
      <c r="J1587" s="1">
        <f t="shared" si="1865"/>
        <v>-0.47142857142857147</v>
      </c>
      <c r="K1587" s="1">
        <f t="shared" si="1866"/>
        <v>0.14228943499264862</v>
      </c>
      <c r="L1587" s="1">
        <f t="shared" si="1867"/>
        <v>0.93490976555911609</v>
      </c>
      <c r="M1587" s="1">
        <f t="shared" si="1868"/>
        <v>0.58253877551020428</v>
      </c>
      <c r="N1587" s="1">
        <f t="shared" si="1869"/>
        <v>1</v>
      </c>
      <c r="O1587" s="1">
        <f t="shared" si="1870"/>
        <v>1</v>
      </c>
      <c r="P1587" s="1">
        <f t="shared" si="1871"/>
        <v>0</v>
      </c>
      <c r="Q1587" s="1">
        <f t="shared" si="1872"/>
        <v>0</v>
      </c>
      <c r="R1587" s="1">
        <f t="shared" si="1873"/>
        <v>0</v>
      </c>
    </row>
    <row r="1588" spans="1:18" hidden="1" x14ac:dyDescent="0.3">
      <c r="A1588" s="1">
        <f t="shared" si="1874"/>
        <v>9</v>
      </c>
      <c r="B1588" s="1">
        <f t="shared" ref="B1588:D1588" si="1881">INDEX(A$6:A$221,$A1588)-A$1575</f>
        <v>-0.27246376811594208</v>
      </c>
      <c r="C1588" s="1">
        <f t="shared" si="1881"/>
        <v>-0.26086956521739124</v>
      </c>
      <c r="D1588" s="1">
        <f t="shared" si="1881"/>
        <v>0.20000000000000012</v>
      </c>
      <c r="E1588" s="1">
        <f t="shared" si="1860"/>
        <v>-0.61298701298701297</v>
      </c>
      <c r="F1588" s="1">
        <f t="shared" si="1861"/>
        <v>-0.62337662337662336</v>
      </c>
      <c r="G1588" s="1">
        <f t="shared" si="1862"/>
        <v>-0.21298701298701295</v>
      </c>
      <c r="H1588" s="1">
        <f t="shared" si="1863"/>
        <v>-0.60000000000000009</v>
      </c>
      <c r="I1588" s="1">
        <f t="shared" si="1864"/>
        <v>1.7142857142857126E-2</v>
      </c>
      <c r="J1588" s="1">
        <f t="shared" si="1865"/>
        <v>-0.27142857142857146</v>
      </c>
      <c r="K1588" s="1">
        <f t="shared" si="1866"/>
        <v>0.18228943499264866</v>
      </c>
      <c r="L1588" s="1">
        <f t="shared" si="1867"/>
        <v>0.8097149603643109</v>
      </c>
      <c r="M1588" s="1">
        <f t="shared" si="1868"/>
        <v>0.43396734693877559</v>
      </c>
      <c r="N1588" s="1">
        <f t="shared" si="1869"/>
        <v>1</v>
      </c>
      <c r="O1588" s="1">
        <f t="shared" si="1870"/>
        <v>1</v>
      </c>
      <c r="P1588" s="1">
        <f t="shared" si="1871"/>
        <v>0</v>
      </c>
      <c r="Q1588" s="1">
        <f t="shared" si="1872"/>
        <v>0</v>
      </c>
      <c r="R1588" s="1">
        <f t="shared" si="1873"/>
        <v>0</v>
      </c>
    </row>
    <row r="1589" spans="1:18" hidden="1" x14ac:dyDescent="0.3">
      <c r="A1589" s="1">
        <f t="shared" si="1874"/>
        <v>10</v>
      </c>
      <c r="B1589" s="1">
        <f t="shared" ref="B1589:D1589" si="1882">INDEX(A$6:A$221,$A1589)-A$1575</f>
        <v>-0.27246376811594208</v>
      </c>
      <c r="C1589" s="1">
        <f t="shared" si="1882"/>
        <v>-0.26086956521739124</v>
      </c>
      <c r="D1589" s="1">
        <f t="shared" si="1882"/>
        <v>0.40000000000000019</v>
      </c>
      <c r="E1589" s="1">
        <f t="shared" si="1860"/>
        <v>-0.61298701298701297</v>
      </c>
      <c r="F1589" s="1">
        <f t="shared" si="1861"/>
        <v>-0.62337662337662336</v>
      </c>
      <c r="G1589" s="1">
        <f t="shared" si="1862"/>
        <v>-1.298701298701288E-2</v>
      </c>
      <c r="H1589" s="1">
        <f t="shared" si="1863"/>
        <v>-0.60000000000000009</v>
      </c>
      <c r="I1589" s="1">
        <f t="shared" si="1864"/>
        <v>1.7142857142857126E-2</v>
      </c>
      <c r="J1589" s="1">
        <f t="shared" si="1865"/>
        <v>-7.1428571428571397E-2</v>
      </c>
      <c r="K1589" s="1">
        <f t="shared" si="1866"/>
        <v>0.30228943499264876</v>
      </c>
      <c r="L1589" s="1">
        <f t="shared" si="1867"/>
        <v>0.76452015516950578</v>
      </c>
      <c r="M1589" s="1">
        <f t="shared" si="1868"/>
        <v>0.36539591836734703</v>
      </c>
      <c r="N1589" s="1">
        <f t="shared" si="1869"/>
        <v>1</v>
      </c>
      <c r="O1589" s="1">
        <f t="shared" si="1870"/>
        <v>1</v>
      </c>
      <c r="P1589" s="1">
        <f t="shared" si="1871"/>
        <v>0</v>
      </c>
      <c r="Q1589" s="1">
        <f t="shared" si="1872"/>
        <v>0</v>
      </c>
      <c r="R1589" s="1">
        <f t="shared" si="1873"/>
        <v>0</v>
      </c>
    </row>
    <row r="1590" spans="1:18" hidden="1" x14ac:dyDescent="0.3">
      <c r="A1590" s="1">
        <f t="shared" si="1874"/>
        <v>11</v>
      </c>
      <c r="B1590" s="1">
        <f t="shared" ref="B1590:D1590" si="1883">INDEX(A$6:A$221,$A1590)-A$1575</f>
        <v>-0.27246376811594208</v>
      </c>
      <c r="C1590" s="1">
        <f t="shared" si="1883"/>
        <v>-0.26086956521739124</v>
      </c>
      <c r="D1590" s="1">
        <f t="shared" si="1883"/>
        <v>0.60000000000000031</v>
      </c>
      <c r="E1590" s="1">
        <f t="shared" si="1860"/>
        <v>-0.61298701298701297</v>
      </c>
      <c r="F1590" s="1">
        <f t="shared" si="1861"/>
        <v>-0.62337662337662336</v>
      </c>
      <c r="G1590" s="1">
        <f t="shared" si="1862"/>
        <v>0.18701298701298719</v>
      </c>
      <c r="H1590" s="1">
        <f t="shared" si="1863"/>
        <v>-0.60000000000000009</v>
      </c>
      <c r="I1590" s="1">
        <f t="shared" si="1864"/>
        <v>1.7142857142857126E-2</v>
      </c>
      <c r="J1590" s="1">
        <f t="shared" si="1865"/>
        <v>0.12857142857142867</v>
      </c>
      <c r="K1590" s="1">
        <f t="shared" si="1866"/>
        <v>0.502289434992649</v>
      </c>
      <c r="L1590" s="1">
        <f t="shared" si="1867"/>
        <v>0.79932534997470062</v>
      </c>
      <c r="M1590" s="1">
        <f t="shared" si="1868"/>
        <v>0.37682448979591848</v>
      </c>
      <c r="N1590" s="1">
        <f t="shared" si="1869"/>
        <v>3</v>
      </c>
      <c r="O1590" s="1">
        <f t="shared" si="1870"/>
        <v>0</v>
      </c>
      <c r="P1590" s="1">
        <f t="shared" si="1871"/>
        <v>0</v>
      </c>
      <c r="Q1590" s="1">
        <f t="shared" si="1872"/>
        <v>1</v>
      </c>
      <c r="R1590" s="1">
        <f t="shared" si="1873"/>
        <v>0</v>
      </c>
    </row>
    <row r="1591" spans="1:18" hidden="1" x14ac:dyDescent="0.3">
      <c r="A1591" s="1">
        <f t="shared" si="1874"/>
        <v>12</v>
      </c>
      <c r="B1591" s="1">
        <f t="shared" ref="B1591:D1591" si="1884">INDEX(A$6:A$221,$A1591)-A$1575</f>
        <v>-0.27246376811594208</v>
      </c>
      <c r="C1591" s="1">
        <f t="shared" si="1884"/>
        <v>-0.26086956521739124</v>
      </c>
      <c r="D1591" s="1">
        <f t="shared" si="1884"/>
        <v>0.80000000000000027</v>
      </c>
      <c r="E1591" s="1">
        <f t="shared" si="1860"/>
        <v>-0.61298701298701297</v>
      </c>
      <c r="F1591" s="1">
        <f t="shared" si="1861"/>
        <v>-0.62337662337662336</v>
      </c>
      <c r="G1591" s="1">
        <f t="shared" si="1862"/>
        <v>0.38701298701298725</v>
      </c>
      <c r="H1591" s="1">
        <f t="shared" si="1863"/>
        <v>-0.60000000000000009</v>
      </c>
      <c r="I1591" s="1">
        <f t="shared" si="1864"/>
        <v>1.7142857142857126E-2</v>
      </c>
      <c r="J1591" s="1">
        <f t="shared" si="1865"/>
        <v>0.32857142857142874</v>
      </c>
      <c r="K1591" s="1">
        <f t="shared" si="1866"/>
        <v>0.78228943499264902</v>
      </c>
      <c r="L1591" s="1">
        <f t="shared" si="1867"/>
        <v>0.91413054477989553</v>
      </c>
      <c r="M1591" s="1">
        <f t="shared" si="1868"/>
        <v>0.46825306122449001</v>
      </c>
      <c r="N1591" s="1">
        <f t="shared" si="1869"/>
        <v>3</v>
      </c>
      <c r="O1591" s="1">
        <f t="shared" si="1870"/>
        <v>0</v>
      </c>
      <c r="P1591" s="1">
        <f t="shared" si="1871"/>
        <v>0</v>
      </c>
      <c r="Q1591" s="1">
        <f t="shared" si="1872"/>
        <v>1</v>
      </c>
      <c r="R1591" s="1">
        <f t="shared" si="1873"/>
        <v>0</v>
      </c>
    </row>
    <row r="1592" spans="1:18" hidden="1" x14ac:dyDescent="0.3">
      <c r="A1592" s="1">
        <f t="shared" si="1874"/>
        <v>13</v>
      </c>
      <c r="B1592" s="1">
        <f t="shared" ref="B1592:D1592" si="1885">INDEX(A$6:A$221,$A1592)-A$1575</f>
        <v>-0.27246376811594208</v>
      </c>
      <c r="C1592" s="1">
        <f t="shared" si="1885"/>
        <v>-6.086956521739123E-2</v>
      </c>
      <c r="D1592" s="1">
        <f t="shared" si="1885"/>
        <v>-0.1999999999999999</v>
      </c>
      <c r="E1592" s="1">
        <f t="shared" si="1860"/>
        <v>-0.61298701298701297</v>
      </c>
      <c r="F1592" s="1">
        <f t="shared" si="1861"/>
        <v>-0.4233766233766233</v>
      </c>
      <c r="G1592" s="1">
        <f t="shared" si="1862"/>
        <v>-0.61298701298701297</v>
      </c>
      <c r="H1592" s="1">
        <f t="shared" si="1863"/>
        <v>-0.60000000000000009</v>
      </c>
      <c r="I1592" s="1">
        <f t="shared" si="1864"/>
        <v>0.21714285714285714</v>
      </c>
      <c r="J1592" s="1">
        <f t="shared" si="1865"/>
        <v>-0.67142857142857149</v>
      </c>
      <c r="K1592" s="1">
        <f t="shared" si="1866"/>
        <v>0.11794160890569208</v>
      </c>
      <c r="L1592" s="1">
        <f t="shared" si="1867"/>
        <v>0.93075392140327196</v>
      </c>
      <c r="M1592" s="1">
        <f t="shared" si="1868"/>
        <v>0.85796734693877563</v>
      </c>
      <c r="N1592" s="1">
        <f t="shared" si="1869"/>
        <v>1</v>
      </c>
      <c r="O1592" s="1">
        <f t="shared" si="1870"/>
        <v>1</v>
      </c>
      <c r="P1592" s="1">
        <f t="shared" si="1871"/>
        <v>0</v>
      </c>
      <c r="Q1592" s="1">
        <f t="shared" si="1872"/>
        <v>0</v>
      </c>
      <c r="R1592" s="1">
        <f t="shared" si="1873"/>
        <v>0</v>
      </c>
    </row>
    <row r="1593" spans="1:18" hidden="1" x14ac:dyDescent="0.3">
      <c r="A1593" s="1">
        <f t="shared" si="1874"/>
        <v>14</v>
      </c>
      <c r="B1593" s="1">
        <f t="shared" ref="B1593:D1593" si="1886">INDEX(A$6:A$221,$A1593)-A$1575</f>
        <v>-0.27246376811594208</v>
      </c>
      <c r="C1593" s="1">
        <f t="shared" si="1886"/>
        <v>-6.086956521739123E-2</v>
      </c>
      <c r="D1593" s="1">
        <f t="shared" si="1886"/>
        <v>0</v>
      </c>
      <c r="E1593" s="1">
        <f t="shared" si="1860"/>
        <v>-0.61298701298701297</v>
      </c>
      <c r="F1593" s="1">
        <f t="shared" si="1861"/>
        <v>-0.4233766233766233</v>
      </c>
      <c r="G1593" s="1">
        <f t="shared" si="1862"/>
        <v>-0.41298701298701296</v>
      </c>
      <c r="H1593" s="1">
        <f t="shared" si="1863"/>
        <v>-0.60000000000000009</v>
      </c>
      <c r="I1593" s="1">
        <f t="shared" si="1864"/>
        <v>0.21714285714285714</v>
      </c>
      <c r="J1593" s="1">
        <f t="shared" si="1865"/>
        <v>-0.47142857142857147</v>
      </c>
      <c r="K1593" s="1">
        <f t="shared" si="1866"/>
        <v>7.7941608905692114E-2</v>
      </c>
      <c r="L1593" s="1">
        <f t="shared" si="1867"/>
        <v>0.72555911620846669</v>
      </c>
      <c r="M1593" s="1">
        <f t="shared" si="1868"/>
        <v>0.6293959183673471</v>
      </c>
      <c r="N1593" s="1">
        <f t="shared" si="1869"/>
        <v>1</v>
      </c>
      <c r="O1593" s="1">
        <f t="shared" si="1870"/>
        <v>1</v>
      </c>
      <c r="P1593" s="1">
        <f t="shared" si="1871"/>
        <v>0</v>
      </c>
      <c r="Q1593" s="1">
        <f t="shared" si="1872"/>
        <v>0</v>
      </c>
      <c r="R1593" s="1">
        <f t="shared" si="1873"/>
        <v>0</v>
      </c>
    </row>
    <row r="1594" spans="1:18" hidden="1" x14ac:dyDescent="0.3">
      <c r="A1594" s="1">
        <f t="shared" si="1874"/>
        <v>15</v>
      </c>
      <c r="B1594" s="1">
        <f t="shared" ref="B1594:D1594" si="1887">INDEX(A$6:A$221,$A1594)-A$1575</f>
        <v>-0.27246376811594208</v>
      </c>
      <c r="C1594" s="1">
        <f t="shared" si="1887"/>
        <v>-6.086956521739123E-2</v>
      </c>
      <c r="D1594" s="1">
        <f t="shared" si="1887"/>
        <v>0.20000000000000012</v>
      </c>
      <c r="E1594" s="1">
        <f t="shared" si="1860"/>
        <v>-0.61298701298701297</v>
      </c>
      <c r="F1594" s="1">
        <f t="shared" si="1861"/>
        <v>-0.4233766233766233</v>
      </c>
      <c r="G1594" s="1">
        <f t="shared" si="1862"/>
        <v>-0.21298701298701295</v>
      </c>
      <c r="H1594" s="1">
        <f t="shared" si="1863"/>
        <v>-0.60000000000000009</v>
      </c>
      <c r="I1594" s="1">
        <f t="shared" si="1864"/>
        <v>0.21714285714285714</v>
      </c>
      <c r="J1594" s="1">
        <f t="shared" si="1865"/>
        <v>-0.27142857142857146</v>
      </c>
      <c r="K1594" s="1">
        <f t="shared" si="1866"/>
        <v>0.11794160890569216</v>
      </c>
      <c r="L1594" s="1">
        <f t="shared" si="1867"/>
        <v>0.6003643110136615</v>
      </c>
      <c r="M1594" s="1">
        <f t="shared" si="1868"/>
        <v>0.48082448979591852</v>
      </c>
      <c r="N1594" s="1">
        <f t="shared" si="1869"/>
        <v>1</v>
      </c>
      <c r="O1594" s="1">
        <f t="shared" si="1870"/>
        <v>1</v>
      </c>
      <c r="P1594" s="1">
        <f t="shared" si="1871"/>
        <v>0</v>
      </c>
      <c r="Q1594" s="1">
        <f t="shared" si="1872"/>
        <v>0</v>
      </c>
      <c r="R1594" s="1">
        <f t="shared" si="1873"/>
        <v>0</v>
      </c>
    </row>
    <row r="1595" spans="1:18" hidden="1" x14ac:dyDescent="0.3">
      <c r="A1595" s="1">
        <f t="shared" si="1874"/>
        <v>16</v>
      </c>
      <c r="B1595" s="1">
        <f t="shared" ref="B1595:D1595" si="1888">INDEX(A$6:A$221,$A1595)-A$1575</f>
        <v>-0.27246376811594208</v>
      </c>
      <c r="C1595" s="1">
        <f t="shared" si="1888"/>
        <v>-6.086956521739123E-2</v>
      </c>
      <c r="D1595" s="1">
        <f t="shared" si="1888"/>
        <v>0.40000000000000019</v>
      </c>
      <c r="E1595" s="1">
        <f t="shared" si="1860"/>
        <v>-0.61298701298701297</v>
      </c>
      <c r="F1595" s="1">
        <f t="shared" si="1861"/>
        <v>-0.4233766233766233</v>
      </c>
      <c r="G1595" s="1">
        <f t="shared" si="1862"/>
        <v>-1.298701298701288E-2</v>
      </c>
      <c r="H1595" s="1">
        <f t="shared" si="1863"/>
        <v>-0.60000000000000009</v>
      </c>
      <c r="I1595" s="1">
        <f t="shared" si="1864"/>
        <v>0.21714285714285714</v>
      </c>
      <c r="J1595" s="1">
        <f t="shared" si="1865"/>
        <v>-7.1428571428571397E-2</v>
      </c>
      <c r="K1595" s="1">
        <f t="shared" si="1866"/>
        <v>0.23794160890569227</v>
      </c>
      <c r="L1595" s="1">
        <f t="shared" si="1867"/>
        <v>0.55516950581885638</v>
      </c>
      <c r="M1595" s="1">
        <f t="shared" si="1868"/>
        <v>0.4122530612244899</v>
      </c>
      <c r="N1595" s="1">
        <f t="shared" si="1869"/>
        <v>1</v>
      </c>
      <c r="O1595" s="1">
        <f t="shared" si="1870"/>
        <v>1</v>
      </c>
      <c r="P1595" s="1">
        <f t="shared" si="1871"/>
        <v>0</v>
      </c>
      <c r="Q1595" s="1">
        <f t="shared" si="1872"/>
        <v>0</v>
      </c>
      <c r="R1595" s="1">
        <f t="shared" si="1873"/>
        <v>0</v>
      </c>
    </row>
    <row r="1596" spans="1:18" hidden="1" x14ac:dyDescent="0.3">
      <c r="A1596" s="1">
        <f t="shared" si="1874"/>
        <v>17</v>
      </c>
      <c r="B1596" s="1">
        <f t="shared" ref="B1596:D1596" si="1889">INDEX(A$6:A$221,$A1596)-A$1575</f>
        <v>-0.27246376811594208</v>
      </c>
      <c r="C1596" s="1">
        <f t="shared" si="1889"/>
        <v>-6.086956521739123E-2</v>
      </c>
      <c r="D1596" s="1">
        <f t="shared" si="1889"/>
        <v>0.60000000000000031</v>
      </c>
      <c r="E1596" s="1">
        <f t="shared" si="1860"/>
        <v>-0.61298701298701297</v>
      </c>
      <c r="F1596" s="1">
        <f t="shared" si="1861"/>
        <v>-0.4233766233766233</v>
      </c>
      <c r="G1596" s="1">
        <f t="shared" si="1862"/>
        <v>0.18701298701298719</v>
      </c>
      <c r="H1596" s="1">
        <f t="shared" si="1863"/>
        <v>-0.60000000000000009</v>
      </c>
      <c r="I1596" s="1">
        <f t="shared" si="1864"/>
        <v>0.21714285714285714</v>
      </c>
      <c r="J1596" s="1">
        <f t="shared" si="1865"/>
        <v>0.12857142857142867</v>
      </c>
      <c r="K1596" s="1">
        <f t="shared" si="1866"/>
        <v>0.4379416089056925</v>
      </c>
      <c r="L1596" s="1">
        <f t="shared" si="1867"/>
        <v>0.58997470062405122</v>
      </c>
      <c r="M1596" s="1">
        <f t="shared" si="1868"/>
        <v>0.42368163265306136</v>
      </c>
      <c r="N1596" s="1">
        <f t="shared" si="1869"/>
        <v>3</v>
      </c>
      <c r="O1596" s="1">
        <f t="shared" si="1870"/>
        <v>0</v>
      </c>
      <c r="P1596" s="1">
        <f t="shared" si="1871"/>
        <v>0</v>
      </c>
      <c r="Q1596" s="1">
        <f t="shared" si="1872"/>
        <v>1</v>
      </c>
      <c r="R1596" s="1">
        <f t="shared" si="1873"/>
        <v>0</v>
      </c>
    </row>
    <row r="1597" spans="1:18" hidden="1" x14ac:dyDescent="0.3">
      <c r="A1597" s="1">
        <f t="shared" si="1874"/>
        <v>18</v>
      </c>
      <c r="B1597" s="1">
        <f t="shared" ref="B1597:D1597" si="1890">INDEX(A$6:A$221,$A1597)-A$1575</f>
        <v>-0.27246376811594208</v>
      </c>
      <c r="C1597" s="1">
        <f t="shared" si="1890"/>
        <v>-6.086956521739123E-2</v>
      </c>
      <c r="D1597" s="1">
        <f t="shared" si="1890"/>
        <v>0.80000000000000027</v>
      </c>
      <c r="E1597" s="1">
        <f t="shared" si="1860"/>
        <v>-0.61298701298701297</v>
      </c>
      <c r="F1597" s="1">
        <f t="shared" si="1861"/>
        <v>-0.4233766233766233</v>
      </c>
      <c r="G1597" s="1">
        <f t="shared" si="1862"/>
        <v>0.38701298701298725</v>
      </c>
      <c r="H1597" s="1">
        <f t="shared" si="1863"/>
        <v>-0.60000000000000009</v>
      </c>
      <c r="I1597" s="1">
        <f t="shared" si="1864"/>
        <v>0.21714285714285714</v>
      </c>
      <c r="J1597" s="1">
        <f t="shared" si="1865"/>
        <v>0.32857142857142874</v>
      </c>
      <c r="K1597" s="1">
        <f t="shared" si="1866"/>
        <v>0.71794160890569259</v>
      </c>
      <c r="L1597" s="1">
        <f t="shared" si="1867"/>
        <v>0.70477989542924613</v>
      </c>
      <c r="M1597" s="1">
        <f t="shared" si="1868"/>
        <v>0.51511020408163288</v>
      </c>
      <c r="N1597" s="1">
        <f t="shared" si="1869"/>
        <v>3</v>
      </c>
      <c r="O1597" s="1">
        <f t="shared" si="1870"/>
        <v>0</v>
      </c>
      <c r="P1597" s="1">
        <f t="shared" si="1871"/>
        <v>0</v>
      </c>
      <c r="Q1597" s="1">
        <f t="shared" si="1872"/>
        <v>1</v>
      </c>
      <c r="R1597" s="1">
        <f t="shared" si="1873"/>
        <v>0</v>
      </c>
    </row>
    <row r="1598" spans="1:18" hidden="1" x14ac:dyDescent="0.3">
      <c r="A1598" s="1">
        <f t="shared" si="1874"/>
        <v>19</v>
      </c>
      <c r="B1598" s="1">
        <f t="shared" ref="B1598:D1598" si="1891">INDEX(A$6:A$221,$A1598)-A$1575</f>
        <v>-0.27246376811594208</v>
      </c>
      <c r="C1598" s="1">
        <f t="shared" si="1891"/>
        <v>0.13913043478260884</v>
      </c>
      <c r="D1598" s="1">
        <f t="shared" si="1891"/>
        <v>-0.1999999999999999</v>
      </c>
      <c r="E1598" s="1">
        <f t="shared" si="1860"/>
        <v>-0.61298701298701297</v>
      </c>
      <c r="F1598" s="1">
        <f t="shared" si="1861"/>
        <v>-0.22337662337662323</v>
      </c>
      <c r="G1598" s="1">
        <f t="shared" si="1862"/>
        <v>-0.61298701298701297</v>
      </c>
      <c r="H1598" s="1">
        <f t="shared" si="1863"/>
        <v>-0.60000000000000009</v>
      </c>
      <c r="I1598" s="1">
        <f t="shared" si="1864"/>
        <v>0.4171428571428572</v>
      </c>
      <c r="J1598" s="1">
        <f t="shared" si="1865"/>
        <v>-0.67142857142857149</v>
      </c>
      <c r="K1598" s="1">
        <f t="shared" si="1866"/>
        <v>0.1335937828187356</v>
      </c>
      <c r="L1598" s="1">
        <f t="shared" si="1867"/>
        <v>0.80140327205262263</v>
      </c>
      <c r="M1598" s="1">
        <f t="shared" si="1868"/>
        <v>0.98482448979591863</v>
      </c>
      <c r="N1598" s="1">
        <f t="shared" si="1869"/>
        <v>1</v>
      </c>
      <c r="O1598" s="1">
        <f t="shared" si="1870"/>
        <v>1</v>
      </c>
      <c r="P1598" s="1">
        <f t="shared" si="1871"/>
        <v>0</v>
      </c>
      <c r="Q1598" s="1">
        <f t="shared" si="1872"/>
        <v>0</v>
      </c>
      <c r="R1598" s="1">
        <f t="shared" si="1873"/>
        <v>0</v>
      </c>
    </row>
    <row r="1599" spans="1:18" hidden="1" x14ac:dyDescent="0.3">
      <c r="A1599" s="1">
        <f t="shared" si="1874"/>
        <v>20</v>
      </c>
      <c r="B1599" s="1">
        <f t="shared" ref="B1599:D1599" si="1892">INDEX(A$6:A$221,$A1599)-A$1575</f>
        <v>-0.27246376811594208</v>
      </c>
      <c r="C1599" s="1">
        <f t="shared" si="1892"/>
        <v>0.13913043478260884</v>
      </c>
      <c r="D1599" s="1">
        <f t="shared" si="1892"/>
        <v>0</v>
      </c>
      <c r="E1599" s="1">
        <f t="shared" si="1860"/>
        <v>-0.61298701298701297</v>
      </c>
      <c r="F1599" s="1">
        <f t="shared" si="1861"/>
        <v>-0.22337662337662323</v>
      </c>
      <c r="G1599" s="1">
        <f t="shared" si="1862"/>
        <v>-0.41298701298701296</v>
      </c>
      <c r="H1599" s="1">
        <f t="shared" si="1863"/>
        <v>-0.60000000000000009</v>
      </c>
      <c r="I1599" s="1">
        <f t="shared" si="1864"/>
        <v>0.4171428571428572</v>
      </c>
      <c r="J1599" s="1">
        <f t="shared" si="1865"/>
        <v>-0.47142857142857147</v>
      </c>
      <c r="K1599" s="1">
        <f t="shared" si="1866"/>
        <v>9.3593782818735635E-2</v>
      </c>
      <c r="L1599" s="1">
        <f t="shared" si="1867"/>
        <v>0.59620846685781737</v>
      </c>
      <c r="M1599" s="1">
        <f t="shared" si="1868"/>
        <v>0.75625306122448999</v>
      </c>
      <c r="N1599" s="1">
        <f t="shared" si="1869"/>
        <v>1</v>
      </c>
      <c r="O1599" s="1">
        <f t="shared" si="1870"/>
        <v>1</v>
      </c>
      <c r="P1599" s="1">
        <f t="shared" si="1871"/>
        <v>0</v>
      </c>
      <c r="Q1599" s="1">
        <f t="shared" si="1872"/>
        <v>0</v>
      </c>
      <c r="R1599" s="1">
        <f t="shared" si="1873"/>
        <v>0</v>
      </c>
    </row>
    <row r="1600" spans="1:18" hidden="1" x14ac:dyDescent="0.3">
      <c r="A1600" s="1">
        <f t="shared" si="1874"/>
        <v>21</v>
      </c>
      <c r="B1600" s="1">
        <f t="shared" ref="B1600:D1600" si="1893">INDEX(A$6:A$221,$A1600)-A$1575</f>
        <v>-0.27246376811594208</v>
      </c>
      <c r="C1600" s="1">
        <f t="shared" si="1893"/>
        <v>0.13913043478260884</v>
      </c>
      <c r="D1600" s="1">
        <f t="shared" si="1893"/>
        <v>0.20000000000000012</v>
      </c>
      <c r="E1600" s="1">
        <f t="shared" si="1860"/>
        <v>-0.61298701298701297</v>
      </c>
      <c r="F1600" s="1">
        <f t="shared" si="1861"/>
        <v>-0.22337662337662323</v>
      </c>
      <c r="G1600" s="1">
        <f t="shared" si="1862"/>
        <v>-0.21298701298701295</v>
      </c>
      <c r="H1600" s="1">
        <f t="shared" si="1863"/>
        <v>-0.60000000000000009</v>
      </c>
      <c r="I1600" s="1">
        <f t="shared" si="1864"/>
        <v>0.4171428571428572</v>
      </c>
      <c r="J1600" s="1">
        <f t="shared" si="1865"/>
        <v>-0.27142857142857146</v>
      </c>
      <c r="K1600" s="1">
        <f t="shared" si="1866"/>
        <v>0.13359378281873568</v>
      </c>
      <c r="L1600" s="1">
        <f t="shared" si="1867"/>
        <v>0.47101366166301223</v>
      </c>
      <c r="M1600" s="1">
        <f t="shared" si="1868"/>
        <v>0.60768163265306141</v>
      </c>
      <c r="N1600" s="1">
        <f t="shared" si="1869"/>
        <v>1</v>
      </c>
      <c r="O1600" s="1">
        <f t="shared" si="1870"/>
        <v>1</v>
      </c>
      <c r="P1600" s="1">
        <f t="shared" si="1871"/>
        <v>0</v>
      </c>
      <c r="Q1600" s="1">
        <f t="shared" si="1872"/>
        <v>0</v>
      </c>
      <c r="R1600" s="1">
        <f t="shared" si="1873"/>
        <v>0</v>
      </c>
    </row>
    <row r="1601" spans="1:18" hidden="1" x14ac:dyDescent="0.3">
      <c r="A1601" s="1">
        <f t="shared" si="1874"/>
        <v>22</v>
      </c>
      <c r="B1601" s="1">
        <f t="shared" ref="B1601:D1601" si="1894">INDEX(A$6:A$221,$A1601)-A$1575</f>
        <v>-0.27246376811594208</v>
      </c>
      <c r="C1601" s="1">
        <f t="shared" si="1894"/>
        <v>0.13913043478260884</v>
      </c>
      <c r="D1601" s="1">
        <f t="shared" si="1894"/>
        <v>0.40000000000000019</v>
      </c>
      <c r="E1601" s="1">
        <f t="shared" si="1860"/>
        <v>-0.61298701298701297</v>
      </c>
      <c r="F1601" s="1">
        <f t="shared" si="1861"/>
        <v>-0.22337662337662323</v>
      </c>
      <c r="G1601" s="1">
        <f t="shared" si="1862"/>
        <v>-1.298701298701288E-2</v>
      </c>
      <c r="H1601" s="1">
        <f t="shared" si="1863"/>
        <v>-0.60000000000000009</v>
      </c>
      <c r="I1601" s="1">
        <f t="shared" si="1864"/>
        <v>0.4171428571428572</v>
      </c>
      <c r="J1601" s="1">
        <f t="shared" si="1865"/>
        <v>-7.1428571428571397E-2</v>
      </c>
      <c r="K1601" s="1">
        <f t="shared" si="1866"/>
        <v>0.25359378281873579</v>
      </c>
      <c r="L1601" s="1">
        <f t="shared" si="1867"/>
        <v>0.42581885646820705</v>
      </c>
      <c r="M1601" s="1">
        <f t="shared" si="1868"/>
        <v>0.53911020408163279</v>
      </c>
      <c r="N1601" s="1">
        <f t="shared" si="1869"/>
        <v>1</v>
      </c>
      <c r="O1601" s="1">
        <f t="shared" si="1870"/>
        <v>1</v>
      </c>
      <c r="P1601" s="1">
        <f t="shared" si="1871"/>
        <v>0</v>
      </c>
      <c r="Q1601" s="1">
        <f t="shared" si="1872"/>
        <v>0</v>
      </c>
      <c r="R1601" s="1">
        <f t="shared" si="1873"/>
        <v>0</v>
      </c>
    </row>
    <row r="1602" spans="1:18" hidden="1" x14ac:dyDescent="0.3">
      <c r="A1602" s="1">
        <f t="shared" si="1874"/>
        <v>23</v>
      </c>
      <c r="B1602" s="1">
        <f t="shared" ref="B1602:D1602" si="1895">INDEX(A$6:A$221,$A1602)-A$1575</f>
        <v>-0.27246376811594208</v>
      </c>
      <c r="C1602" s="1">
        <f t="shared" si="1895"/>
        <v>0.13913043478260884</v>
      </c>
      <c r="D1602" s="1">
        <f t="shared" si="1895"/>
        <v>0.60000000000000031</v>
      </c>
      <c r="E1602" s="1">
        <f t="shared" si="1860"/>
        <v>-0.61298701298701297</v>
      </c>
      <c r="F1602" s="1">
        <f t="shared" si="1861"/>
        <v>-0.22337662337662323</v>
      </c>
      <c r="G1602" s="1">
        <f t="shared" si="1862"/>
        <v>0.18701298701298719</v>
      </c>
      <c r="H1602" s="1">
        <f t="shared" si="1863"/>
        <v>-0.60000000000000009</v>
      </c>
      <c r="I1602" s="1">
        <f t="shared" si="1864"/>
        <v>0.4171428571428572</v>
      </c>
      <c r="J1602" s="1">
        <f t="shared" si="1865"/>
        <v>0.12857142857142867</v>
      </c>
      <c r="K1602" s="1">
        <f t="shared" si="1866"/>
        <v>0.45359378281873602</v>
      </c>
      <c r="L1602" s="1">
        <f t="shared" si="1867"/>
        <v>0.46062405127340189</v>
      </c>
      <c r="M1602" s="1">
        <f t="shared" si="1868"/>
        <v>0.55053877551020425</v>
      </c>
      <c r="N1602" s="1">
        <f t="shared" si="1869"/>
        <v>1</v>
      </c>
      <c r="O1602" s="1">
        <f t="shared" si="1870"/>
        <v>1</v>
      </c>
      <c r="P1602" s="1">
        <f t="shared" si="1871"/>
        <v>0</v>
      </c>
      <c r="Q1602" s="1">
        <f t="shared" si="1872"/>
        <v>0</v>
      </c>
      <c r="R1602" s="1">
        <f t="shared" si="1873"/>
        <v>0</v>
      </c>
    </row>
    <row r="1603" spans="1:18" hidden="1" x14ac:dyDescent="0.3">
      <c r="A1603" s="1">
        <f t="shared" si="1874"/>
        <v>24</v>
      </c>
      <c r="B1603" s="1">
        <f t="shared" ref="B1603:D1603" si="1896">INDEX(A$6:A$221,$A1603)-A$1575</f>
        <v>-0.27246376811594208</v>
      </c>
      <c r="C1603" s="1">
        <f t="shared" si="1896"/>
        <v>0.13913043478260884</v>
      </c>
      <c r="D1603" s="1">
        <f t="shared" si="1896"/>
        <v>0.80000000000000027</v>
      </c>
      <c r="E1603" s="1">
        <f t="shared" si="1860"/>
        <v>-0.61298701298701297</v>
      </c>
      <c r="F1603" s="1">
        <f t="shared" si="1861"/>
        <v>-0.22337662337662323</v>
      </c>
      <c r="G1603" s="1">
        <f t="shared" si="1862"/>
        <v>0.38701298701298725</v>
      </c>
      <c r="H1603" s="1">
        <f t="shared" si="1863"/>
        <v>-0.60000000000000009</v>
      </c>
      <c r="I1603" s="1">
        <f t="shared" si="1864"/>
        <v>0.4171428571428572</v>
      </c>
      <c r="J1603" s="1">
        <f t="shared" si="1865"/>
        <v>0.32857142857142874</v>
      </c>
      <c r="K1603" s="1">
        <f t="shared" si="1866"/>
        <v>0.73359378281873611</v>
      </c>
      <c r="L1603" s="1">
        <f t="shared" si="1867"/>
        <v>0.5754292460785968</v>
      </c>
      <c r="M1603" s="1">
        <f t="shared" si="1868"/>
        <v>0.64196734693877577</v>
      </c>
      <c r="N1603" s="1">
        <f t="shared" si="1869"/>
        <v>2</v>
      </c>
      <c r="O1603" s="1">
        <f t="shared" si="1870"/>
        <v>0</v>
      </c>
      <c r="P1603" s="1">
        <f t="shared" si="1871"/>
        <v>1</v>
      </c>
      <c r="Q1603" s="1">
        <f t="shared" si="1872"/>
        <v>0</v>
      </c>
      <c r="R1603" s="1">
        <f t="shared" si="1873"/>
        <v>0</v>
      </c>
    </row>
    <row r="1604" spans="1:18" hidden="1" x14ac:dyDescent="0.3">
      <c r="A1604" s="1">
        <f t="shared" si="1874"/>
        <v>25</v>
      </c>
      <c r="B1604" s="1">
        <f t="shared" ref="B1604:D1604" si="1897">INDEX(A$6:A$221,$A1604)-A$1575</f>
        <v>-0.27246376811594208</v>
      </c>
      <c r="C1604" s="1">
        <f t="shared" si="1897"/>
        <v>0.33913043478260879</v>
      </c>
      <c r="D1604" s="1">
        <f t="shared" si="1897"/>
        <v>-0.1999999999999999</v>
      </c>
      <c r="E1604" s="1">
        <f t="shared" si="1860"/>
        <v>-0.61298701298701297</v>
      </c>
      <c r="F1604" s="1">
        <f t="shared" si="1861"/>
        <v>-2.3376623376623273E-2</v>
      </c>
      <c r="G1604" s="1">
        <f t="shared" si="1862"/>
        <v>-0.61298701298701297</v>
      </c>
      <c r="H1604" s="1">
        <f t="shared" si="1863"/>
        <v>-0.60000000000000009</v>
      </c>
      <c r="I1604" s="1">
        <f t="shared" si="1864"/>
        <v>0.61714285714285722</v>
      </c>
      <c r="J1604" s="1">
        <f t="shared" si="1865"/>
        <v>-0.67142857142857149</v>
      </c>
      <c r="K1604" s="1">
        <f t="shared" si="1866"/>
        <v>0.22924595673177908</v>
      </c>
      <c r="L1604" s="1">
        <f t="shared" si="1867"/>
        <v>0.75205262270197337</v>
      </c>
      <c r="M1604" s="1">
        <f t="shared" si="1868"/>
        <v>1.1916816326530615</v>
      </c>
      <c r="N1604" s="1">
        <f t="shared" si="1869"/>
        <v>1</v>
      </c>
      <c r="O1604" s="1">
        <f t="shared" si="1870"/>
        <v>1</v>
      </c>
      <c r="P1604" s="1">
        <f t="shared" si="1871"/>
        <v>0</v>
      </c>
      <c r="Q1604" s="1">
        <f t="shared" si="1872"/>
        <v>0</v>
      </c>
      <c r="R1604" s="1">
        <f t="shared" si="1873"/>
        <v>0</v>
      </c>
    </row>
    <row r="1605" spans="1:18" hidden="1" x14ac:dyDescent="0.3">
      <c r="A1605" s="1">
        <f t="shared" si="1874"/>
        <v>26</v>
      </c>
      <c r="B1605" s="1">
        <f t="shared" ref="B1605:D1605" si="1898">INDEX(A$6:A$221,$A1605)-A$1575</f>
        <v>-0.27246376811594208</v>
      </c>
      <c r="C1605" s="1">
        <f t="shared" si="1898"/>
        <v>0.33913043478260879</v>
      </c>
      <c r="D1605" s="1">
        <f t="shared" si="1898"/>
        <v>0</v>
      </c>
      <c r="E1605" s="1">
        <f t="shared" si="1860"/>
        <v>-0.61298701298701297</v>
      </c>
      <c r="F1605" s="1">
        <f t="shared" si="1861"/>
        <v>-2.3376623376623273E-2</v>
      </c>
      <c r="G1605" s="1">
        <f t="shared" si="1862"/>
        <v>-0.41298701298701296</v>
      </c>
      <c r="H1605" s="1">
        <f t="shared" si="1863"/>
        <v>-0.60000000000000009</v>
      </c>
      <c r="I1605" s="1">
        <f t="shared" si="1864"/>
        <v>0.61714285714285722</v>
      </c>
      <c r="J1605" s="1">
        <f t="shared" si="1865"/>
        <v>-0.47142857142857147</v>
      </c>
      <c r="K1605" s="1">
        <f t="shared" si="1866"/>
        <v>0.18924595673177913</v>
      </c>
      <c r="L1605" s="1">
        <f t="shared" si="1867"/>
        <v>0.54685781750716811</v>
      </c>
      <c r="M1605" s="1">
        <f t="shared" si="1868"/>
        <v>0.96311020408163284</v>
      </c>
      <c r="N1605" s="1">
        <f t="shared" si="1869"/>
        <v>1</v>
      </c>
      <c r="O1605" s="1">
        <f t="shared" si="1870"/>
        <v>1</v>
      </c>
      <c r="P1605" s="1">
        <f t="shared" si="1871"/>
        <v>0</v>
      </c>
      <c r="Q1605" s="1">
        <f t="shared" si="1872"/>
        <v>0</v>
      </c>
      <c r="R1605" s="1">
        <f t="shared" si="1873"/>
        <v>0</v>
      </c>
    </row>
    <row r="1606" spans="1:18" hidden="1" x14ac:dyDescent="0.3">
      <c r="A1606" s="1">
        <f t="shared" si="1874"/>
        <v>27</v>
      </c>
      <c r="B1606" s="1">
        <f t="shared" ref="B1606:D1606" si="1899">INDEX(A$6:A$221,$A1606)-A$1575</f>
        <v>-0.27246376811594208</v>
      </c>
      <c r="C1606" s="1">
        <f t="shared" si="1899"/>
        <v>0.33913043478260879</v>
      </c>
      <c r="D1606" s="1">
        <f t="shared" si="1899"/>
        <v>0.20000000000000012</v>
      </c>
      <c r="E1606" s="1">
        <f t="shared" si="1860"/>
        <v>-0.61298701298701297</v>
      </c>
      <c r="F1606" s="1">
        <f t="shared" si="1861"/>
        <v>-2.3376623376623273E-2</v>
      </c>
      <c r="G1606" s="1">
        <f t="shared" si="1862"/>
        <v>-0.21298701298701295</v>
      </c>
      <c r="H1606" s="1">
        <f t="shared" si="1863"/>
        <v>-0.60000000000000009</v>
      </c>
      <c r="I1606" s="1">
        <f t="shared" si="1864"/>
        <v>0.61714285714285722</v>
      </c>
      <c r="J1606" s="1">
        <f t="shared" si="1865"/>
        <v>-0.27142857142857146</v>
      </c>
      <c r="K1606" s="1">
        <f t="shared" si="1866"/>
        <v>0.22924595673177917</v>
      </c>
      <c r="L1606" s="1">
        <f t="shared" si="1867"/>
        <v>0.42166301231236297</v>
      </c>
      <c r="M1606" s="1">
        <f t="shared" si="1868"/>
        <v>0.81453877551020426</v>
      </c>
      <c r="N1606" s="1">
        <f t="shared" si="1869"/>
        <v>1</v>
      </c>
      <c r="O1606" s="1">
        <f t="shared" si="1870"/>
        <v>1</v>
      </c>
      <c r="P1606" s="1">
        <f t="shared" si="1871"/>
        <v>0</v>
      </c>
      <c r="Q1606" s="1">
        <f t="shared" si="1872"/>
        <v>0</v>
      </c>
      <c r="R1606" s="1">
        <f t="shared" si="1873"/>
        <v>0</v>
      </c>
    </row>
    <row r="1607" spans="1:18" hidden="1" x14ac:dyDescent="0.3">
      <c r="A1607" s="1">
        <f t="shared" si="1874"/>
        <v>28</v>
      </c>
      <c r="B1607" s="1">
        <f t="shared" ref="B1607:D1607" si="1900">INDEX(A$6:A$221,$A1607)-A$1575</f>
        <v>-0.27246376811594208</v>
      </c>
      <c r="C1607" s="1">
        <f t="shared" si="1900"/>
        <v>0.33913043478260879</v>
      </c>
      <c r="D1607" s="1">
        <f t="shared" si="1900"/>
        <v>0.40000000000000019</v>
      </c>
      <c r="E1607" s="1">
        <f t="shared" si="1860"/>
        <v>-0.61298701298701297</v>
      </c>
      <c r="F1607" s="1">
        <f t="shared" si="1861"/>
        <v>-2.3376623376623273E-2</v>
      </c>
      <c r="G1607" s="1">
        <f t="shared" si="1862"/>
        <v>-1.298701298701288E-2</v>
      </c>
      <c r="H1607" s="1">
        <f t="shared" si="1863"/>
        <v>-0.60000000000000009</v>
      </c>
      <c r="I1607" s="1">
        <f t="shared" si="1864"/>
        <v>0.61714285714285722</v>
      </c>
      <c r="J1607" s="1">
        <f t="shared" si="1865"/>
        <v>-7.1428571428571397E-2</v>
      </c>
      <c r="K1607" s="1">
        <f t="shared" si="1866"/>
        <v>0.34924595673177927</v>
      </c>
      <c r="L1607" s="1">
        <f t="shared" si="1867"/>
        <v>0.3764682071175578</v>
      </c>
      <c r="M1607" s="1">
        <f t="shared" si="1868"/>
        <v>0.74596734693877564</v>
      </c>
      <c r="N1607" s="1">
        <f t="shared" si="1869"/>
        <v>1</v>
      </c>
      <c r="O1607" s="1">
        <f t="shared" si="1870"/>
        <v>1</v>
      </c>
      <c r="P1607" s="1">
        <f t="shared" si="1871"/>
        <v>0</v>
      </c>
      <c r="Q1607" s="1">
        <f t="shared" si="1872"/>
        <v>0</v>
      </c>
      <c r="R1607" s="1">
        <f t="shared" si="1873"/>
        <v>0</v>
      </c>
    </row>
    <row r="1608" spans="1:18" hidden="1" x14ac:dyDescent="0.3">
      <c r="A1608" s="1">
        <f t="shared" si="1874"/>
        <v>29</v>
      </c>
      <c r="B1608" s="1">
        <f t="shared" ref="B1608:D1608" si="1901">INDEX(A$6:A$221,$A1608)-A$1575</f>
        <v>-0.27246376811594208</v>
      </c>
      <c r="C1608" s="1">
        <f t="shared" si="1901"/>
        <v>0.33913043478260879</v>
      </c>
      <c r="D1608" s="1">
        <f t="shared" si="1901"/>
        <v>0.60000000000000031</v>
      </c>
      <c r="E1608" s="1">
        <f t="shared" si="1860"/>
        <v>-0.61298701298701297</v>
      </c>
      <c r="F1608" s="1">
        <f t="shared" si="1861"/>
        <v>-2.3376623376623273E-2</v>
      </c>
      <c r="G1608" s="1">
        <f t="shared" si="1862"/>
        <v>0.18701298701298719</v>
      </c>
      <c r="H1608" s="1">
        <f t="shared" si="1863"/>
        <v>-0.60000000000000009</v>
      </c>
      <c r="I1608" s="1">
        <f t="shared" si="1864"/>
        <v>0.61714285714285722</v>
      </c>
      <c r="J1608" s="1">
        <f t="shared" si="1865"/>
        <v>0.12857142857142867</v>
      </c>
      <c r="K1608" s="1">
        <f t="shared" si="1866"/>
        <v>0.54924595673177956</v>
      </c>
      <c r="L1608" s="1">
        <f t="shared" si="1867"/>
        <v>0.41127340192275263</v>
      </c>
      <c r="M1608" s="1">
        <f t="shared" si="1868"/>
        <v>0.7573959183673471</v>
      </c>
      <c r="N1608" s="1">
        <f t="shared" si="1869"/>
        <v>2</v>
      </c>
      <c r="O1608" s="1">
        <f t="shared" si="1870"/>
        <v>0</v>
      </c>
      <c r="P1608" s="1">
        <f t="shared" si="1871"/>
        <v>1</v>
      </c>
      <c r="Q1608" s="1">
        <f t="shared" si="1872"/>
        <v>0</v>
      </c>
      <c r="R1608" s="1">
        <f t="shared" si="1873"/>
        <v>0</v>
      </c>
    </row>
    <row r="1609" spans="1:18" hidden="1" x14ac:dyDescent="0.3">
      <c r="A1609" s="1">
        <f t="shared" si="1874"/>
        <v>30</v>
      </c>
      <c r="B1609" s="1">
        <f t="shared" ref="B1609:D1609" si="1902">INDEX(A$6:A$221,$A1609)-A$1575</f>
        <v>-0.27246376811594208</v>
      </c>
      <c r="C1609" s="1">
        <f t="shared" si="1902"/>
        <v>0.33913043478260879</v>
      </c>
      <c r="D1609" s="1">
        <f t="shared" si="1902"/>
        <v>0.80000000000000027</v>
      </c>
      <c r="E1609" s="1">
        <f t="shared" si="1860"/>
        <v>-0.61298701298701297</v>
      </c>
      <c r="F1609" s="1">
        <f t="shared" si="1861"/>
        <v>-2.3376623376623273E-2</v>
      </c>
      <c r="G1609" s="1">
        <f t="shared" si="1862"/>
        <v>0.38701298701298725</v>
      </c>
      <c r="H1609" s="1">
        <f t="shared" si="1863"/>
        <v>-0.60000000000000009</v>
      </c>
      <c r="I1609" s="1">
        <f t="shared" si="1864"/>
        <v>0.61714285714285722</v>
      </c>
      <c r="J1609" s="1">
        <f t="shared" si="1865"/>
        <v>0.32857142857142874</v>
      </c>
      <c r="K1609" s="1">
        <f t="shared" si="1866"/>
        <v>0.82924595673177959</v>
      </c>
      <c r="L1609" s="1">
        <f t="shared" si="1867"/>
        <v>0.52607859672794755</v>
      </c>
      <c r="M1609" s="1">
        <f t="shared" si="1868"/>
        <v>0.84882448979591862</v>
      </c>
      <c r="N1609" s="1">
        <f t="shared" si="1869"/>
        <v>2</v>
      </c>
      <c r="O1609" s="1">
        <f t="shared" si="1870"/>
        <v>0</v>
      </c>
      <c r="P1609" s="1">
        <f t="shared" si="1871"/>
        <v>1</v>
      </c>
      <c r="Q1609" s="1">
        <f t="shared" si="1872"/>
        <v>0</v>
      </c>
      <c r="R1609" s="1">
        <f t="shared" si="1873"/>
        <v>0</v>
      </c>
    </row>
    <row r="1610" spans="1:18" hidden="1" x14ac:dyDescent="0.3">
      <c r="A1610" s="1">
        <f t="shared" si="1874"/>
        <v>31</v>
      </c>
      <c r="B1610" s="1">
        <f t="shared" ref="B1610:D1610" si="1903">INDEX(A$6:A$221,$A1610)-A$1575</f>
        <v>-0.27246376811594208</v>
      </c>
      <c r="C1610" s="1">
        <f t="shared" si="1903"/>
        <v>0.53913043478260869</v>
      </c>
      <c r="D1610" s="1">
        <f t="shared" si="1903"/>
        <v>-0.1999999999999999</v>
      </c>
      <c r="E1610" s="1">
        <f t="shared" si="1860"/>
        <v>-0.61298701298701297</v>
      </c>
      <c r="F1610" s="1">
        <f t="shared" si="1861"/>
        <v>0.17662337662337668</v>
      </c>
      <c r="G1610" s="1">
        <f t="shared" si="1862"/>
        <v>-0.61298701298701297</v>
      </c>
      <c r="H1610" s="1">
        <f t="shared" si="1863"/>
        <v>-0.60000000000000009</v>
      </c>
      <c r="I1610" s="1">
        <f t="shared" si="1864"/>
        <v>0.81714285714285717</v>
      </c>
      <c r="J1610" s="1">
        <f t="shared" si="1865"/>
        <v>-0.67142857142857149</v>
      </c>
      <c r="K1610" s="1">
        <f t="shared" si="1866"/>
        <v>0.40489813064482255</v>
      </c>
      <c r="L1610" s="1">
        <f t="shared" si="1867"/>
        <v>0.78270197335132408</v>
      </c>
      <c r="M1610" s="1">
        <f t="shared" si="1868"/>
        <v>1.4785387755102044</v>
      </c>
      <c r="N1610" s="1">
        <f t="shared" si="1869"/>
        <v>1</v>
      </c>
      <c r="O1610" s="1">
        <f t="shared" si="1870"/>
        <v>1</v>
      </c>
      <c r="P1610" s="1">
        <f t="shared" si="1871"/>
        <v>0</v>
      </c>
      <c r="Q1610" s="1">
        <f t="shared" si="1872"/>
        <v>0</v>
      </c>
      <c r="R1610" s="1">
        <f t="shared" si="1873"/>
        <v>0</v>
      </c>
    </row>
    <row r="1611" spans="1:18" hidden="1" x14ac:dyDescent="0.3">
      <c r="A1611" s="1">
        <f t="shared" si="1874"/>
        <v>32</v>
      </c>
      <c r="B1611" s="1">
        <f t="shared" ref="B1611:D1611" si="1904">INDEX(A$6:A$221,$A1611)-A$1575</f>
        <v>-0.27246376811594208</v>
      </c>
      <c r="C1611" s="1">
        <f t="shared" si="1904"/>
        <v>0.53913043478260869</v>
      </c>
      <c r="D1611" s="1">
        <f t="shared" si="1904"/>
        <v>0</v>
      </c>
      <c r="E1611" s="1">
        <f t="shared" si="1860"/>
        <v>-0.61298701298701297</v>
      </c>
      <c r="F1611" s="1">
        <f t="shared" si="1861"/>
        <v>0.17662337662337668</v>
      </c>
      <c r="G1611" s="1">
        <f t="shared" si="1862"/>
        <v>-0.41298701298701296</v>
      </c>
      <c r="H1611" s="1">
        <f t="shared" si="1863"/>
        <v>-0.60000000000000009</v>
      </c>
      <c r="I1611" s="1">
        <f t="shared" si="1864"/>
        <v>0.81714285714285717</v>
      </c>
      <c r="J1611" s="1">
        <f t="shared" si="1865"/>
        <v>-0.47142857142857147</v>
      </c>
      <c r="K1611" s="1">
        <f t="shared" si="1866"/>
        <v>0.36489813064482257</v>
      </c>
      <c r="L1611" s="1">
        <f t="shared" si="1867"/>
        <v>0.57750716815651881</v>
      </c>
      <c r="M1611" s="1">
        <f t="shared" si="1868"/>
        <v>1.2499673469387758</v>
      </c>
      <c r="N1611" s="1">
        <f t="shared" si="1869"/>
        <v>1</v>
      </c>
      <c r="O1611" s="1">
        <f t="shared" si="1870"/>
        <v>1</v>
      </c>
      <c r="P1611" s="1">
        <f t="shared" si="1871"/>
        <v>0</v>
      </c>
      <c r="Q1611" s="1">
        <f t="shared" si="1872"/>
        <v>0</v>
      </c>
      <c r="R1611" s="1">
        <f t="shared" si="1873"/>
        <v>0</v>
      </c>
    </row>
    <row r="1612" spans="1:18" hidden="1" x14ac:dyDescent="0.3">
      <c r="A1612" s="1">
        <f t="shared" si="1874"/>
        <v>33</v>
      </c>
      <c r="B1612" s="1">
        <f t="shared" ref="B1612:D1612" si="1905">INDEX(A$6:A$221,$A1612)-A$1575</f>
        <v>-0.27246376811594208</v>
      </c>
      <c r="C1612" s="1">
        <f t="shared" si="1905"/>
        <v>0.53913043478260869</v>
      </c>
      <c r="D1612" s="1">
        <f t="shared" si="1905"/>
        <v>0.20000000000000012</v>
      </c>
      <c r="E1612" s="1">
        <f t="shared" si="1860"/>
        <v>-0.61298701298701297</v>
      </c>
      <c r="F1612" s="1">
        <f t="shared" si="1861"/>
        <v>0.17662337662337668</v>
      </c>
      <c r="G1612" s="1">
        <f t="shared" si="1862"/>
        <v>-0.21298701298701295</v>
      </c>
      <c r="H1612" s="1">
        <f t="shared" si="1863"/>
        <v>-0.60000000000000009</v>
      </c>
      <c r="I1612" s="1">
        <f t="shared" si="1864"/>
        <v>0.81714285714285717</v>
      </c>
      <c r="J1612" s="1">
        <f t="shared" si="1865"/>
        <v>-0.27142857142857146</v>
      </c>
      <c r="K1612" s="1">
        <f t="shared" si="1866"/>
        <v>0.40489813064482261</v>
      </c>
      <c r="L1612" s="1">
        <f t="shared" si="1867"/>
        <v>0.45231236296171362</v>
      </c>
      <c r="M1612" s="1">
        <f t="shared" si="1868"/>
        <v>1.1013959183673472</v>
      </c>
      <c r="N1612" s="1">
        <f t="shared" si="1869"/>
        <v>1</v>
      </c>
      <c r="O1612" s="1">
        <f t="shared" si="1870"/>
        <v>1</v>
      </c>
      <c r="P1612" s="1">
        <f t="shared" si="1871"/>
        <v>0</v>
      </c>
      <c r="Q1612" s="1">
        <f t="shared" si="1872"/>
        <v>0</v>
      </c>
      <c r="R1612" s="1">
        <f t="shared" si="1873"/>
        <v>0</v>
      </c>
    </row>
    <row r="1613" spans="1:18" hidden="1" x14ac:dyDescent="0.3">
      <c r="A1613" s="1">
        <f t="shared" si="1874"/>
        <v>34</v>
      </c>
      <c r="B1613" s="1">
        <f t="shared" ref="B1613:D1613" si="1906">INDEX(A$6:A$221,$A1613)-A$1575</f>
        <v>-0.27246376811594208</v>
      </c>
      <c r="C1613" s="1">
        <f t="shared" si="1906"/>
        <v>0.53913043478260869</v>
      </c>
      <c r="D1613" s="1">
        <f t="shared" si="1906"/>
        <v>0.40000000000000019</v>
      </c>
      <c r="E1613" s="1">
        <f t="shared" si="1860"/>
        <v>-0.61298701298701297</v>
      </c>
      <c r="F1613" s="1">
        <f t="shared" si="1861"/>
        <v>0.17662337662337668</v>
      </c>
      <c r="G1613" s="1">
        <f t="shared" si="1862"/>
        <v>-1.298701298701288E-2</v>
      </c>
      <c r="H1613" s="1">
        <f t="shared" si="1863"/>
        <v>-0.60000000000000009</v>
      </c>
      <c r="I1613" s="1">
        <f t="shared" si="1864"/>
        <v>0.81714285714285717</v>
      </c>
      <c r="J1613" s="1">
        <f t="shared" si="1865"/>
        <v>-7.1428571428571397E-2</v>
      </c>
      <c r="K1613" s="1">
        <f t="shared" si="1866"/>
        <v>0.52489813064482271</v>
      </c>
      <c r="L1613" s="1">
        <f t="shared" si="1867"/>
        <v>0.40711755776690844</v>
      </c>
      <c r="M1613" s="1">
        <f t="shared" si="1868"/>
        <v>1.0328244897959185</v>
      </c>
      <c r="N1613" s="1">
        <f t="shared" si="1869"/>
        <v>2</v>
      </c>
      <c r="O1613" s="1">
        <f t="shared" si="1870"/>
        <v>0</v>
      </c>
      <c r="P1613" s="1">
        <f t="shared" si="1871"/>
        <v>1</v>
      </c>
      <c r="Q1613" s="1">
        <f t="shared" si="1872"/>
        <v>0</v>
      </c>
      <c r="R1613" s="1">
        <f t="shared" si="1873"/>
        <v>0</v>
      </c>
    </row>
    <row r="1614" spans="1:18" hidden="1" x14ac:dyDescent="0.3">
      <c r="A1614" s="1">
        <f t="shared" si="1874"/>
        <v>35</v>
      </c>
      <c r="B1614" s="1">
        <f t="shared" ref="B1614:D1614" si="1907">INDEX(A$6:A$221,$A1614)-A$1575</f>
        <v>-0.27246376811594208</v>
      </c>
      <c r="C1614" s="1">
        <f t="shared" si="1907"/>
        <v>0.53913043478260869</v>
      </c>
      <c r="D1614" s="1">
        <f t="shared" si="1907"/>
        <v>0.60000000000000031</v>
      </c>
      <c r="E1614" s="1">
        <f t="shared" si="1860"/>
        <v>-0.61298701298701297</v>
      </c>
      <c r="F1614" s="1">
        <f t="shared" si="1861"/>
        <v>0.17662337662337668</v>
      </c>
      <c r="G1614" s="1">
        <f t="shared" si="1862"/>
        <v>0.18701298701298719</v>
      </c>
      <c r="H1614" s="1">
        <f t="shared" si="1863"/>
        <v>-0.60000000000000009</v>
      </c>
      <c r="I1614" s="1">
        <f t="shared" si="1864"/>
        <v>0.81714285714285717</v>
      </c>
      <c r="J1614" s="1">
        <f t="shared" si="1865"/>
        <v>0.12857142857142867</v>
      </c>
      <c r="K1614" s="1">
        <f t="shared" si="1866"/>
        <v>0.724898130644823</v>
      </c>
      <c r="L1614" s="1">
        <f t="shared" si="1867"/>
        <v>0.44192275257210328</v>
      </c>
      <c r="M1614" s="1">
        <f t="shared" si="1868"/>
        <v>1.04425306122449</v>
      </c>
      <c r="N1614" s="1">
        <f t="shared" si="1869"/>
        <v>2</v>
      </c>
      <c r="O1614" s="1">
        <f t="shared" si="1870"/>
        <v>0</v>
      </c>
      <c r="P1614" s="1">
        <f t="shared" si="1871"/>
        <v>1</v>
      </c>
      <c r="Q1614" s="1">
        <f t="shared" si="1872"/>
        <v>0</v>
      </c>
      <c r="R1614" s="1">
        <f t="shared" si="1873"/>
        <v>0</v>
      </c>
    </row>
    <row r="1615" spans="1:18" hidden="1" x14ac:dyDescent="0.3">
      <c r="A1615" s="1">
        <f t="shared" si="1874"/>
        <v>36</v>
      </c>
      <c r="B1615" s="1">
        <f t="shared" ref="B1615:D1615" si="1908">INDEX(A$6:A$221,$A1615)-A$1575</f>
        <v>-0.27246376811594208</v>
      </c>
      <c r="C1615" s="1">
        <f t="shared" si="1908"/>
        <v>0.53913043478260869</v>
      </c>
      <c r="D1615" s="1">
        <f t="shared" si="1908"/>
        <v>0.80000000000000027</v>
      </c>
      <c r="E1615" s="1">
        <f t="shared" si="1860"/>
        <v>-0.61298701298701297</v>
      </c>
      <c r="F1615" s="1">
        <f t="shared" si="1861"/>
        <v>0.17662337662337668</v>
      </c>
      <c r="G1615" s="1">
        <f t="shared" si="1862"/>
        <v>0.38701298701298725</v>
      </c>
      <c r="H1615" s="1">
        <f t="shared" si="1863"/>
        <v>-0.60000000000000009</v>
      </c>
      <c r="I1615" s="1">
        <f t="shared" si="1864"/>
        <v>0.81714285714285717</v>
      </c>
      <c r="J1615" s="1">
        <f t="shared" si="1865"/>
        <v>0.32857142857142874</v>
      </c>
      <c r="K1615" s="1">
        <f t="shared" si="1866"/>
        <v>1.004898130644823</v>
      </c>
      <c r="L1615" s="1">
        <f t="shared" si="1867"/>
        <v>0.55672794737729825</v>
      </c>
      <c r="M1615" s="1">
        <f t="shared" si="1868"/>
        <v>1.1356816326530614</v>
      </c>
      <c r="N1615" s="1">
        <f t="shared" si="1869"/>
        <v>2</v>
      </c>
      <c r="O1615" s="1">
        <f t="shared" si="1870"/>
        <v>0</v>
      </c>
      <c r="P1615" s="1">
        <f t="shared" si="1871"/>
        <v>1</v>
      </c>
      <c r="Q1615" s="1">
        <f t="shared" si="1872"/>
        <v>0</v>
      </c>
      <c r="R1615" s="1">
        <f t="shared" si="1873"/>
        <v>0</v>
      </c>
    </row>
    <row r="1616" spans="1:18" hidden="1" x14ac:dyDescent="0.3">
      <c r="A1616" s="1">
        <f t="shared" si="1874"/>
        <v>37</v>
      </c>
      <c r="B1616" s="1">
        <f t="shared" ref="B1616:D1616" si="1909">INDEX(A$6:A$221,$A1616)-A$1575</f>
        <v>-7.2463768115942073E-2</v>
      </c>
      <c r="C1616" s="1">
        <f t="shared" si="1909"/>
        <v>-0.46086956521739125</v>
      </c>
      <c r="D1616" s="1">
        <f t="shared" si="1909"/>
        <v>-0.1999999999999999</v>
      </c>
      <c r="E1616" s="1">
        <f t="shared" si="1860"/>
        <v>-0.41298701298701296</v>
      </c>
      <c r="F1616" s="1">
        <f t="shared" si="1861"/>
        <v>-0.82337662337662332</v>
      </c>
      <c r="G1616" s="1">
        <f t="shared" si="1862"/>
        <v>-0.61298701298701297</v>
      </c>
      <c r="H1616" s="1">
        <f t="shared" si="1863"/>
        <v>-0.40000000000000008</v>
      </c>
      <c r="I1616" s="1">
        <f t="shared" si="1864"/>
        <v>-0.18285714285714288</v>
      </c>
      <c r="J1616" s="1">
        <f t="shared" si="1865"/>
        <v>-0.67142857142857149</v>
      </c>
      <c r="K1616" s="1">
        <f t="shared" si="1866"/>
        <v>0.25765175383322825</v>
      </c>
      <c r="L1616" s="1">
        <f t="shared" si="1867"/>
        <v>1.2242604149097653</v>
      </c>
      <c r="M1616" s="1">
        <f t="shared" si="1868"/>
        <v>0.64425306122448989</v>
      </c>
      <c r="N1616" s="1">
        <f t="shared" si="1869"/>
        <v>1</v>
      </c>
      <c r="O1616" s="1">
        <f t="shared" si="1870"/>
        <v>1</v>
      </c>
      <c r="P1616" s="1">
        <f t="shared" si="1871"/>
        <v>0</v>
      </c>
      <c r="Q1616" s="1">
        <f t="shared" si="1872"/>
        <v>0</v>
      </c>
      <c r="R1616" s="1">
        <f t="shared" si="1873"/>
        <v>0</v>
      </c>
    </row>
    <row r="1617" spans="1:18" hidden="1" x14ac:dyDescent="0.3">
      <c r="A1617" s="1">
        <f t="shared" si="1874"/>
        <v>38</v>
      </c>
      <c r="B1617" s="1">
        <f t="shared" ref="B1617:D1617" si="1910">INDEX(A$6:A$221,$A1617)-A$1575</f>
        <v>-7.2463768115942073E-2</v>
      </c>
      <c r="C1617" s="1">
        <f t="shared" si="1910"/>
        <v>-0.46086956521739125</v>
      </c>
      <c r="D1617" s="1">
        <f t="shared" si="1910"/>
        <v>0</v>
      </c>
      <c r="E1617" s="1">
        <f t="shared" si="1860"/>
        <v>-0.41298701298701296</v>
      </c>
      <c r="F1617" s="1">
        <f t="shared" si="1861"/>
        <v>-0.82337662337662332</v>
      </c>
      <c r="G1617" s="1">
        <f t="shared" si="1862"/>
        <v>-0.41298701298701296</v>
      </c>
      <c r="H1617" s="1">
        <f t="shared" si="1863"/>
        <v>-0.40000000000000008</v>
      </c>
      <c r="I1617" s="1">
        <f t="shared" si="1864"/>
        <v>-0.18285714285714288</v>
      </c>
      <c r="J1617" s="1">
        <f t="shared" si="1865"/>
        <v>-0.47142857142857147</v>
      </c>
      <c r="K1617" s="1">
        <f t="shared" si="1866"/>
        <v>0.21765175383322827</v>
      </c>
      <c r="L1617" s="1">
        <f t="shared" si="1867"/>
        <v>1.0190656097149602</v>
      </c>
      <c r="M1617" s="1">
        <f t="shared" si="1868"/>
        <v>0.41568163265306135</v>
      </c>
      <c r="N1617" s="1">
        <f t="shared" si="1869"/>
        <v>1</v>
      </c>
      <c r="O1617" s="1">
        <f t="shared" si="1870"/>
        <v>1</v>
      </c>
      <c r="P1617" s="1">
        <f t="shared" si="1871"/>
        <v>0</v>
      </c>
      <c r="Q1617" s="1">
        <f t="shared" si="1872"/>
        <v>0</v>
      </c>
      <c r="R1617" s="1">
        <f t="shared" si="1873"/>
        <v>0</v>
      </c>
    </row>
    <row r="1618" spans="1:18" hidden="1" x14ac:dyDescent="0.3">
      <c r="A1618" s="1">
        <f t="shared" si="1874"/>
        <v>39</v>
      </c>
      <c r="B1618" s="1">
        <f t="shared" ref="B1618:D1618" si="1911">INDEX(A$6:A$221,$A1618)-A$1575</f>
        <v>-7.2463768115942073E-2</v>
      </c>
      <c r="C1618" s="1">
        <f t="shared" si="1911"/>
        <v>-0.46086956521739125</v>
      </c>
      <c r="D1618" s="1">
        <f t="shared" si="1911"/>
        <v>0.20000000000000012</v>
      </c>
      <c r="E1618" s="1">
        <f t="shared" si="1860"/>
        <v>-0.41298701298701296</v>
      </c>
      <c r="F1618" s="1">
        <f t="shared" si="1861"/>
        <v>-0.82337662337662332</v>
      </c>
      <c r="G1618" s="1">
        <f t="shared" si="1862"/>
        <v>-0.21298701298701295</v>
      </c>
      <c r="H1618" s="1">
        <f t="shared" si="1863"/>
        <v>-0.40000000000000008</v>
      </c>
      <c r="I1618" s="1">
        <f t="shared" si="1864"/>
        <v>-0.18285714285714288</v>
      </c>
      <c r="J1618" s="1">
        <f t="shared" si="1865"/>
        <v>-0.27142857142857146</v>
      </c>
      <c r="K1618" s="1">
        <f t="shared" si="1866"/>
        <v>0.2576517538332283</v>
      </c>
      <c r="L1618" s="1">
        <f t="shared" si="1867"/>
        <v>0.89387080452015499</v>
      </c>
      <c r="M1618" s="1">
        <f t="shared" si="1868"/>
        <v>0.26711020408163277</v>
      </c>
      <c r="N1618" s="1">
        <f t="shared" si="1869"/>
        <v>1</v>
      </c>
      <c r="O1618" s="1">
        <f t="shared" si="1870"/>
        <v>1</v>
      </c>
      <c r="P1618" s="1">
        <f t="shared" si="1871"/>
        <v>0</v>
      </c>
      <c r="Q1618" s="1">
        <f t="shared" si="1872"/>
        <v>0</v>
      </c>
      <c r="R1618" s="1">
        <f t="shared" si="1873"/>
        <v>0</v>
      </c>
    </row>
    <row r="1619" spans="1:18" hidden="1" x14ac:dyDescent="0.3">
      <c r="A1619" s="1">
        <f t="shared" si="1874"/>
        <v>40</v>
      </c>
      <c r="B1619" s="1">
        <f t="shared" ref="B1619:D1619" si="1912">INDEX(A$6:A$221,$A1619)-A$1575</f>
        <v>-7.2463768115942073E-2</v>
      </c>
      <c r="C1619" s="1">
        <f t="shared" si="1912"/>
        <v>-0.46086956521739125</v>
      </c>
      <c r="D1619" s="1">
        <f t="shared" si="1912"/>
        <v>0.40000000000000019</v>
      </c>
      <c r="E1619" s="1">
        <f t="shared" si="1860"/>
        <v>-0.41298701298701296</v>
      </c>
      <c r="F1619" s="1">
        <f t="shared" si="1861"/>
        <v>-0.82337662337662332</v>
      </c>
      <c r="G1619" s="1">
        <f t="shared" si="1862"/>
        <v>-1.298701298701288E-2</v>
      </c>
      <c r="H1619" s="1">
        <f t="shared" si="1863"/>
        <v>-0.40000000000000008</v>
      </c>
      <c r="I1619" s="1">
        <f t="shared" si="1864"/>
        <v>-0.18285714285714288</v>
      </c>
      <c r="J1619" s="1">
        <f t="shared" si="1865"/>
        <v>-7.1428571428571397E-2</v>
      </c>
      <c r="K1619" s="1">
        <f t="shared" si="1866"/>
        <v>0.37765175383322841</v>
      </c>
      <c r="L1619" s="1">
        <f t="shared" si="1867"/>
        <v>0.84867599932534987</v>
      </c>
      <c r="M1619" s="1">
        <f t="shared" si="1868"/>
        <v>0.19853877551020416</v>
      </c>
      <c r="N1619" s="1">
        <f t="shared" si="1869"/>
        <v>3</v>
      </c>
      <c r="O1619" s="1">
        <f t="shared" si="1870"/>
        <v>0</v>
      </c>
      <c r="P1619" s="1">
        <f t="shared" si="1871"/>
        <v>0</v>
      </c>
      <c r="Q1619" s="1">
        <f t="shared" si="1872"/>
        <v>1</v>
      </c>
      <c r="R1619" s="1">
        <f t="shared" si="1873"/>
        <v>0</v>
      </c>
    </row>
    <row r="1620" spans="1:18" hidden="1" x14ac:dyDescent="0.3">
      <c r="A1620" s="1">
        <f t="shared" si="1874"/>
        <v>41</v>
      </c>
      <c r="B1620" s="1">
        <f t="shared" ref="B1620:D1620" si="1913">INDEX(A$6:A$221,$A1620)-A$1575</f>
        <v>-7.2463768115942073E-2</v>
      </c>
      <c r="C1620" s="1">
        <f t="shared" si="1913"/>
        <v>-0.46086956521739125</v>
      </c>
      <c r="D1620" s="1">
        <f t="shared" si="1913"/>
        <v>0.60000000000000031</v>
      </c>
      <c r="E1620" s="1">
        <f t="shared" si="1860"/>
        <v>-0.41298701298701296</v>
      </c>
      <c r="F1620" s="1">
        <f t="shared" si="1861"/>
        <v>-0.82337662337662332</v>
      </c>
      <c r="G1620" s="1">
        <f t="shared" si="1862"/>
        <v>0.18701298701298719</v>
      </c>
      <c r="H1620" s="1">
        <f t="shared" si="1863"/>
        <v>-0.40000000000000008</v>
      </c>
      <c r="I1620" s="1">
        <f t="shared" si="1864"/>
        <v>-0.18285714285714288</v>
      </c>
      <c r="J1620" s="1">
        <f t="shared" si="1865"/>
        <v>0.12857142857142867</v>
      </c>
      <c r="K1620" s="1">
        <f t="shared" si="1866"/>
        <v>0.57765175383322864</v>
      </c>
      <c r="L1620" s="1">
        <f t="shared" si="1867"/>
        <v>0.88348119413054471</v>
      </c>
      <c r="M1620" s="1">
        <f t="shared" si="1868"/>
        <v>0.20996734693877561</v>
      </c>
      <c r="N1620" s="1">
        <f t="shared" si="1869"/>
        <v>3</v>
      </c>
      <c r="O1620" s="1">
        <f t="shared" si="1870"/>
        <v>0</v>
      </c>
      <c r="P1620" s="1">
        <f t="shared" si="1871"/>
        <v>0</v>
      </c>
      <c r="Q1620" s="1">
        <f t="shared" si="1872"/>
        <v>1</v>
      </c>
      <c r="R1620" s="1">
        <f t="shared" si="1873"/>
        <v>0</v>
      </c>
    </row>
    <row r="1621" spans="1:18" hidden="1" x14ac:dyDescent="0.3">
      <c r="A1621" s="1">
        <f t="shared" si="1874"/>
        <v>42</v>
      </c>
      <c r="B1621" s="1">
        <f t="shared" ref="B1621:D1621" si="1914">INDEX(A$6:A$221,$A1621)-A$1575</f>
        <v>-7.2463768115942073E-2</v>
      </c>
      <c r="C1621" s="1">
        <f t="shared" si="1914"/>
        <v>-0.46086956521739125</v>
      </c>
      <c r="D1621" s="1">
        <f t="shared" si="1914"/>
        <v>0.80000000000000027</v>
      </c>
      <c r="E1621" s="1">
        <f t="shared" si="1860"/>
        <v>-0.41298701298701296</v>
      </c>
      <c r="F1621" s="1">
        <f t="shared" si="1861"/>
        <v>-0.82337662337662332</v>
      </c>
      <c r="G1621" s="1">
        <f t="shared" si="1862"/>
        <v>0.38701298701298725</v>
      </c>
      <c r="H1621" s="1">
        <f t="shared" si="1863"/>
        <v>-0.40000000000000008</v>
      </c>
      <c r="I1621" s="1">
        <f t="shared" si="1864"/>
        <v>-0.18285714285714288</v>
      </c>
      <c r="J1621" s="1">
        <f t="shared" si="1865"/>
        <v>0.32857142857142874</v>
      </c>
      <c r="K1621" s="1">
        <f t="shared" si="1866"/>
        <v>0.85765175383322867</v>
      </c>
      <c r="L1621" s="1">
        <f t="shared" si="1867"/>
        <v>0.99828638893573962</v>
      </c>
      <c r="M1621" s="1">
        <f t="shared" si="1868"/>
        <v>0.30139591836734714</v>
      </c>
      <c r="N1621" s="1">
        <f t="shared" si="1869"/>
        <v>3</v>
      </c>
      <c r="O1621" s="1">
        <f t="shared" si="1870"/>
        <v>0</v>
      </c>
      <c r="P1621" s="1">
        <f t="shared" si="1871"/>
        <v>0</v>
      </c>
      <c r="Q1621" s="1">
        <f t="shared" si="1872"/>
        <v>1</v>
      </c>
      <c r="R1621" s="1">
        <f t="shared" si="1873"/>
        <v>0</v>
      </c>
    </row>
    <row r="1622" spans="1:18" hidden="1" x14ac:dyDescent="0.3">
      <c r="A1622" s="1">
        <f t="shared" si="1874"/>
        <v>43</v>
      </c>
      <c r="B1622" s="1">
        <f t="shared" ref="B1622:D1622" si="1915">INDEX(A$6:A$221,$A1622)-A$1575</f>
        <v>-7.2463768115942073E-2</v>
      </c>
      <c r="C1622" s="1">
        <f t="shared" si="1915"/>
        <v>-0.26086956521739124</v>
      </c>
      <c r="D1622" s="1">
        <f t="shared" si="1915"/>
        <v>-0.1999999999999999</v>
      </c>
      <c r="E1622" s="1">
        <f t="shared" si="1860"/>
        <v>-0.41298701298701296</v>
      </c>
      <c r="F1622" s="1">
        <f t="shared" si="1861"/>
        <v>-0.62337662337662336</v>
      </c>
      <c r="G1622" s="1">
        <f t="shared" si="1862"/>
        <v>-0.61298701298701297</v>
      </c>
      <c r="H1622" s="1">
        <f t="shared" si="1863"/>
        <v>-0.40000000000000008</v>
      </c>
      <c r="I1622" s="1">
        <f t="shared" si="1864"/>
        <v>1.7142857142857126E-2</v>
      </c>
      <c r="J1622" s="1">
        <f t="shared" si="1865"/>
        <v>-0.67142857142857149</v>
      </c>
      <c r="K1622" s="1">
        <f t="shared" si="1866"/>
        <v>0.11330392774627174</v>
      </c>
      <c r="L1622" s="1">
        <f t="shared" si="1867"/>
        <v>0.9349097655591162</v>
      </c>
      <c r="M1622" s="1">
        <f t="shared" si="1868"/>
        <v>0.61111020408163275</v>
      </c>
      <c r="N1622" s="1">
        <f t="shared" si="1869"/>
        <v>1</v>
      </c>
      <c r="O1622" s="1">
        <f t="shared" si="1870"/>
        <v>1</v>
      </c>
      <c r="P1622" s="1">
        <f t="shared" si="1871"/>
        <v>0</v>
      </c>
      <c r="Q1622" s="1">
        <f t="shared" si="1872"/>
        <v>0</v>
      </c>
      <c r="R1622" s="1">
        <f t="shared" si="1873"/>
        <v>0</v>
      </c>
    </row>
    <row r="1623" spans="1:18" hidden="1" x14ac:dyDescent="0.3">
      <c r="A1623" s="1">
        <f t="shared" si="1874"/>
        <v>44</v>
      </c>
      <c r="B1623" s="1">
        <f t="shared" ref="B1623:D1623" si="1916">INDEX(A$6:A$221,$A1623)-A$1575</f>
        <v>-7.2463768115942073E-2</v>
      </c>
      <c r="C1623" s="1">
        <f t="shared" si="1916"/>
        <v>-0.26086956521739124</v>
      </c>
      <c r="D1623" s="1">
        <f t="shared" si="1916"/>
        <v>0</v>
      </c>
      <c r="E1623" s="1">
        <f t="shared" si="1860"/>
        <v>-0.41298701298701296</v>
      </c>
      <c r="F1623" s="1">
        <f t="shared" si="1861"/>
        <v>-0.62337662337662336</v>
      </c>
      <c r="G1623" s="1">
        <f t="shared" si="1862"/>
        <v>-0.41298701298701296</v>
      </c>
      <c r="H1623" s="1">
        <f t="shared" si="1863"/>
        <v>-0.40000000000000008</v>
      </c>
      <c r="I1623" s="1">
        <f t="shared" si="1864"/>
        <v>1.7142857142857126E-2</v>
      </c>
      <c r="J1623" s="1">
        <f t="shared" si="1865"/>
        <v>-0.47142857142857147</v>
      </c>
      <c r="K1623" s="1">
        <f t="shared" si="1866"/>
        <v>7.3303927746271771E-2</v>
      </c>
      <c r="L1623" s="1">
        <f t="shared" si="1867"/>
        <v>0.72971496036431094</v>
      </c>
      <c r="M1623" s="1">
        <f t="shared" si="1868"/>
        <v>0.38253877551020421</v>
      </c>
      <c r="N1623" s="1">
        <f t="shared" si="1869"/>
        <v>1</v>
      </c>
      <c r="O1623" s="1">
        <f t="shared" si="1870"/>
        <v>1</v>
      </c>
      <c r="P1623" s="1">
        <f t="shared" si="1871"/>
        <v>0</v>
      </c>
      <c r="Q1623" s="1">
        <f t="shared" si="1872"/>
        <v>0</v>
      </c>
      <c r="R1623" s="1">
        <f t="shared" si="1873"/>
        <v>0</v>
      </c>
    </row>
    <row r="1624" spans="1:18" hidden="1" x14ac:dyDescent="0.3">
      <c r="A1624" s="1">
        <f t="shared" si="1874"/>
        <v>45</v>
      </c>
      <c r="B1624" s="1">
        <f t="shared" ref="B1624:D1624" si="1917">INDEX(A$6:A$221,$A1624)-A$1575</f>
        <v>-7.2463768115942073E-2</v>
      </c>
      <c r="C1624" s="1">
        <f t="shared" si="1917"/>
        <v>-0.26086956521739124</v>
      </c>
      <c r="D1624" s="1">
        <f t="shared" si="1917"/>
        <v>0.20000000000000012</v>
      </c>
      <c r="E1624" s="1">
        <f t="shared" si="1860"/>
        <v>-0.41298701298701296</v>
      </c>
      <c r="F1624" s="1">
        <f t="shared" si="1861"/>
        <v>-0.62337662337662336</v>
      </c>
      <c r="G1624" s="1">
        <f t="shared" si="1862"/>
        <v>-0.21298701298701295</v>
      </c>
      <c r="H1624" s="1">
        <f t="shared" si="1863"/>
        <v>-0.40000000000000008</v>
      </c>
      <c r="I1624" s="1">
        <f t="shared" si="1864"/>
        <v>1.7142857142857126E-2</v>
      </c>
      <c r="J1624" s="1">
        <f t="shared" si="1865"/>
        <v>-0.27142857142857146</v>
      </c>
      <c r="K1624" s="1">
        <f t="shared" si="1866"/>
        <v>0.11330392774627182</v>
      </c>
      <c r="L1624" s="1">
        <f t="shared" si="1867"/>
        <v>0.60452015516950575</v>
      </c>
      <c r="M1624" s="1">
        <f t="shared" si="1868"/>
        <v>0.23396734693877558</v>
      </c>
      <c r="N1624" s="1">
        <f t="shared" si="1869"/>
        <v>1</v>
      </c>
      <c r="O1624" s="1">
        <f t="shared" si="1870"/>
        <v>1</v>
      </c>
      <c r="P1624" s="1">
        <f t="shared" si="1871"/>
        <v>0</v>
      </c>
      <c r="Q1624" s="1">
        <f t="shared" si="1872"/>
        <v>0</v>
      </c>
      <c r="R1624" s="1">
        <f t="shared" si="1873"/>
        <v>0</v>
      </c>
    </row>
    <row r="1625" spans="1:18" hidden="1" x14ac:dyDescent="0.3">
      <c r="A1625" s="1">
        <f t="shared" si="1874"/>
        <v>46</v>
      </c>
      <c r="B1625" s="1">
        <f t="shared" ref="B1625:D1625" si="1918">INDEX(A$6:A$221,$A1625)-A$1575</f>
        <v>-7.2463768115942073E-2</v>
      </c>
      <c r="C1625" s="1">
        <f t="shared" si="1918"/>
        <v>-0.26086956521739124</v>
      </c>
      <c r="D1625" s="1">
        <f t="shared" si="1918"/>
        <v>0.40000000000000019</v>
      </c>
      <c r="E1625" s="1">
        <f t="shared" si="1860"/>
        <v>-0.41298701298701296</v>
      </c>
      <c r="F1625" s="1">
        <f t="shared" si="1861"/>
        <v>-0.62337662337662336</v>
      </c>
      <c r="G1625" s="1">
        <f t="shared" si="1862"/>
        <v>-1.298701298701288E-2</v>
      </c>
      <c r="H1625" s="1">
        <f t="shared" si="1863"/>
        <v>-0.40000000000000008</v>
      </c>
      <c r="I1625" s="1">
        <f t="shared" si="1864"/>
        <v>1.7142857142857126E-2</v>
      </c>
      <c r="J1625" s="1">
        <f t="shared" si="1865"/>
        <v>-7.1428571428571397E-2</v>
      </c>
      <c r="K1625" s="1">
        <f t="shared" si="1866"/>
        <v>0.2333039277462719</v>
      </c>
      <c r="L1625" s="1">
        <f t="shared" si="1867"/>
        <v>0.55932534997470063</v>
      </c>
      <c r="M1625" s="1">
        <f t="shared" si="1868"/>
        <v>0.16539591836734699</v>
      </c>
      <c r="N1625" s="1">
        <f t="shared" si="1869"/>
        <v>3</v>
      </c>
      <c r="O1625" s="1">
        <f t="shared" si="1870"/>
        <v>0</v>
      </c>
      <c r="P1625" s="1">
        <f t="shared" si="1871"/>
        <v>0</v>
      </c>
      <c r="Q1625" s="1">
        <f t="shared" si="1872"/>
        <v>1</v>
      </c>
      <c r="R1625" s="1">
        <f t="shared" si="1873"/>
        <v>0</v>
      </c>
    </row>
    <row r="1626" spans="1:18" hidden="1" x14ac:dyDescent="0.3">
      <c r="A1626" s="1">
        <f t="shared" si="1874"/>
        <v>47</v>
      </c>
      <c r="B1626" s="1">
        <f t="shared" ref="B1626:D1626" si="1919">INDEX(A$6:A$221,$A1626)-A$1575</f>
        <v>-7.2463768115942073E-2</v>
      </c>
      <c r="C1626" s="1">
        <f t="shared" si="1919"/>
        <v>-0.26086956521739124</v>
      </c>
      <c r="D1626" s="1">
        <f t="shared" si="1919"/>
        <v>0.60000000000000031</v>
      </c>
      <c r="E1626" s="1">
        <f t="shared" si="1860"/>
        <v>-0.41298701298701296</v>
      </c>
      <c r="F1626" s="1">
        <f t="shared" si="1861"/>
        <v>-0.62337662337662336</v>
      </c>
      <c r="G1626" s="1">
        <f t="shared" si="1862"/>
        <v>0.18701298701298719</v>
      </c>
      <c r="H1626" s="1">
        <f t="shared" si="1863"/>
        <v>-0.40000000000000008</v>
      </c>
      <c r="I1626" s="1">
        <f t="shared" si="1864"/>
        <v>1.7142857142857126E-2</v>
      </c>
      <c r="J1626" s="1">
        <f t="shared" si="1865"/>
        <v>0.12857142857142867</v>
      </c>
      <c r="K1626" s="1">
        <f t="shared" si="1866"/>
        <v>0.43330392774627213</v>
      </c>
      <c r="L1626" s="1">
        <f t="shared" si="1867"/>
        <v>0.59413054477989546</v>
      </c>
      <c r="M1626" s="1">
        <f t="shared" si="1868"/>
        <v>0.17682448979591844</v>
      </c>
      <c r="N1626" s="1">
        <f t="shared" si="1869"/>
        <v>3</v>
      </c>
      <c r="O1626" s="1">
        <f t="shared" si="1870"/>
        <v>0</v>
      </c>
      <c r="P1626" s="1">
        <f t="shared" si="1871"/>
        <v>0</v>
      </c>
      <c r="Q1626" s="1">
        <f t="shared" si="1872"/>
        <v>1</v>
      </c>
      <c r="R1626" s="1">
        <f t="shared" si="1873"/>
        <v>0</v>
      </c>
    </row>
    <row r="1627" spans="1:18" hidden="1" x14ac:dyDescent="0.3">
      <c r="A1627" s="1">
        <f t="shared" si="1874"/>
        <v>48</v>
      </c>
      <c r="B1627" s="1">
        <f t="shared" ref="B1627:D1627" si="1920">INDEX(A$6:A$221,$A1627)-A$1575</f>
        <v>-7.2463768115942073E-2</v>
      </c>
      <c r="C1627" s="1">
        <f t="shared" si="1920"/>
        <v>-0.26086956521739124</v>
      </c>
      <c r="D1627" s="1">
        <f t="shared" si="1920"/>
        <v>0.80000000000000027</v>
      </c>
      <c r="E1627" s="1">
        <f t="shared" si="1860"/>
        <v>-0.41298701298701296</v>
      </c>
      <c r="F1627" s="1">
        <f t="shared" si="1861"/>
        <v>-0.62337662337662336</v>
      </c>
      <c r="G1627" s="1">
        <f t="shared" si="1862"/>
        <v>0.38701298701298725</v>
      </c>
      <c r="H1627" s="1">
        <f t="shared" si="1863"/>
        <v>-0.40000000000000008</v>
      </c>
      <c r="I1627" s="1">
        <f t="shared" si="1864"/>
        <v>1.7142857142857126E-2</v>
      </c>
      <c r="J1627" s="1">
        <f t="shared" si="1865"/>
        <v>0.32857142857142874</v>
      </c>
      <c r="K1627" s="1">
        <f t="shared" si="1866"/>
        <v>0.71330392774627227</v>
      </c>
      <c r="L1627" s="1">
        <f t="shared" si="1867"/>
        <v>0.70893573958509037</v>
      </c>
      <c r="M1627" s="1">
        <f t="shared" si="1868"/>
        <v>0.26825306122448994</v>
      </c>
      <c r="N1627" s="1">
        <f t="shared" si="1869"/>
        <v>3</v>
      </c>
      <c r="O1627" s="1">
        <f t="shared" si="1870"/>
        <v>0</v>
      </c>
      <c r="P1627" s="1">
        <f t="shared" si="1871"/>
        <v>0</v>
      </c>
      <c r="Q1627" s="1">
        <f t="shared" si="1872"/>
        <v>1</v>
      </c>
      <c r="R1627" s="1">
        <f t="shared" si="1873"/>
        <v>0</v>
      </c>
    </row>
    <row r="1628" spans="1:18" hidden="1" x14ac:dyDescent="0.3">
      <c r="A1628" s="1">
        <f t="shared" si="1874"/>
        <v>49</v>
      </c>
      <c r="B1628" s="1">
        <f t="shared" ref="B1628:D1628" si="1921">INDEX(A$6:A$221,$A1628)-A$1575</f>
        <v>-7.2463768115942073E-2</v>
      </c>
      <c r="C1628" s="1">
        <f t="shared" si="1921"/>
        <v>-6.086956521739123E-2</v>
      </c>
      <c r="D1628" s="1">
        <f t="shared" si="1921"/>
        <v>-0.1999999999999999</v>
      </c>
      <c r="E1628" s="1">
        <f t="shared" si="1860"/>
        <v>-0.41298701298701296</v>
      </c>
      <c r="F1628" s="1">
        <f t="shared" si="1861"/>
        <v>-0.4233766233766233</v>
      </c>
      <c r="G1628" s="1">
        <f t="shared" si="1862"/>
        <v>-0.61298701298701297</v>
      </c>
      <c r="H1628" s="1">
        <f t="shared" si="1863"/>
        <v>-0.40000000000000008</v>
      </c>
      <c r="I1628" s="1">
        <f t="shared" si="1864"/>
        <v>0.21714285714285714</v>
      </c>
      <c r="J1628" s="1">
        <f t="shared" si="1865"/>
        <v>-0.67142857142857149</v>
      </c>
      <c r="K1628" s="1">
        <f t="shared" si="1866"/>
        <v>4.8956101659315229E-2</v>
      </c>
      <c r="L1628" s="1">
        <f t="shared" si="1867"/>
        <v>0.72555911620846669</v>
      </c>
      <c r="M1628" s="1">
        <f t="shared" si="1868"/>
        <v>0.65796734693877568</v>
      </c>
      <c r="N1628" s="1">
        <f t="shared" si="1869"/>
        <v>1</v>
      </c>
      <c r="O1628" s="1">
        <f t="shared" si="1870"/>
        <v>1</v>
      </c>
      <c r="P1628" s="1">
        <f t="shared" si="1871"/>
        <v>0</v>
      </c>
      <c r="Q1628" s="1">
        <f t="shared" si="1872"/>
        <v>0</v>
      </c>
      <c r="R1628" s="1">
        <f t="shared" si="1873"/>
        <v>0</v>
      </c>
    </row>
    <row r="1629" spans="1:18" hidden="1" x14ac:dyDescent="0.3">
      <c r="A1629" s="1">
        <f t="shared" si="1874"/>
        <v>50</v>
      </c>
      <c r="B1629" s="1">
        <f t="shared" ref="B1629:D1629" si="1922">INDEX(A$6:A$221,$A1629)-A$1575</f>
        <v>-7.2463768115942073E-2</v>
      </c>
      <c r="C1629" s="1">
        <f t="shared" si="1922"/>
        <v>-6.086956521739123E-2</v>
      </c>
      <c r="D1629" s="1">
        <f t="shared" si="1922"/>
        <v>0</v>
      </c>
      <c r="E1629" s="1">
        <f t="shared" si="1860"/>
        <v>-0.41298701298701296</v>
      </c>
      <c r="F1629" s="1">
        <f t="shared" si="1861"/>
        <v>-0.4233766233766233</v>
      </c>
      <c r="G1629" s="1">
        <f t="shared" si="1862"/>
        <v>-0.41298701298701296</v>
      </c>
      <c r="H1629" s="1">
        <f t="shared" si="1863"/>
        <v>-0.40000000000000008</v>
      </c>
      <c r="I1629" s="1">
        <f t="shared" si="1864"/>
        <v>0.21714285714285714</v>
      </c>
      <c r="J1629" s="1">
        <f t="shared" si="1865"/>
        <v>-0.47142857142857147</v>
      </c>
      <c r="K1629" s="1">
        <f t="shared" si="1866"/>
        <v>8.9561016593152666E-3</v>
      </c>
      <c r="L1629" s="1">
        <f t="shared" si="1867"/>
        <v>0.52036431101366154</v>
      </c>
      <c r="M1629" s="1">
        <f t="shared" si="1868"/>
        <v>0.42939591836734703</v>
      </c>
      <c r="N1629" s="1">
        <f t="shared" si="1869"/>
        <v>1</v>
      </c>
      <c r="O1629" s="1">
        <f t="shared" si="1870"/>
        <v>1</v>
      </c>
      <c r="P1629" s="1">
        <f t="shared" si="1871"/>
        <v>0</v>
      </c>
      <c r="Q1629" s="1">
        <f t="shared" si="1872"/>
        <v>0</v>
      </c>
      <c r="R1629" s="1">
        <f t="shared" si="1873"/>
        <v>0</v>
      </c>
    </row>
    <row r="1630" spans="1:18" hidden="1" x14ac:dyDescent="0.3">
      <c r="A1630" s="1">
        <f t="shared" si="1874"/>
        <v>51</v>
      </c>
      <c r="B1630" s="1">
        <f t="shared" ref="B1630:D1630" si="1923">INDEX(A$6:A$221,$A1630)-A$1575</f>
        <v>-7.2463768115942073E-2</v>
      </c>
      <c r="C1630" s="1">
        <f t="shared" si="1923"/>
        <v>-6.086956521739123E-2</v>
      </c>
      <c r="D1630" s="1">
        <f t="shared" si="1923"/>
        <v>0.20000000000000012</v>
      </c>
      <c r="E1630" s="1">
        <f t="shared" si="1860"/>
        <v>-0.41298701298701296</v>
      </c>
      <c r="F1630" s="1">
        <f t="shared" si="1861"/>
        <v>-0.4233766233766233</v>
      </c>
      <c r="G1630" s="1">
        <f t="shared" si="1862"/>
        <v>-0.21298701298701295</v>
      </c>
      <c r="H1630" s="1">
        <f t="shared" si="1863"/>
        <v>-0.40000000000000008</v>
      </c>
      <c r="I1630" s="1">
        <f t="shared" si="1864"/>
        <v>0.21714285714285714</v>
      </c>
      <c r="J1630" s="1">
        <f t="shared" si="1865"/>
        <v>-0.27142857142857146</v>
      </c>
      <c r="K1630" s="1">
        <f t="shared" si="1866"/>
        <v>4.8956101659315313E-2</v>
      </c>
      <c r="L1630" s="1">
        <f t="shared" si="1867"/>
        <v>0.39516950581885635</v>
      </c>
      <c r="M1630" s="1">
        <f t="shared" si="1868"/>
        <v>0.28082448979591845</v>
      </c>
      <c r="N1630" s="1">
        <f t="shared" si="1869"/>
        <v>1</v>
      </c>
      <c r="O1630" s="1">
        <f t="shared" si="1870"/>
        <v>1</v>
      </c>
      <c r="P1630" s="1">
        <f t="shared" si="1871"/>
        <v>0</v>
      </c>
      <c r="Q1630" s="1">
        <f t="shared" si="1872"/>
        <v>0</v>
      </c>
      <c r="R1630" s="1">
        <f t="shared" si="1873"/>
        <v>0</v>
      </c>
    </row>
    <row r="1631" spans="1:18" hidden="1" x14ac:dyDescent="0.3">
      <c r="A1631" s="1">
        <f t="shared" si="1874"/>
        <v>52</v>
      </c>
      <c r="B1631" s="1">
        <f t="shared" ref="B1631:D1631" si="1924">INDEX(A$6:A$221,$A1631)-A$1575</f>
        <v>-7.2463768115942073E-2</v>
      </c>
      <c r="C1631" s="1">
        <f t="shared" si="1924"/>
        <v>-6.086956521739123E-2</v>
      </c>
      <c r="D1631" s="1">
        <f t="shared" si="1924"/>
        <v>0.40000000000000019</v>
      </c>
      <c r="E1631" s="1">
        <f t="shared" si="1860"/>
        <v>-0.41298701298701296</v>
      </c>
      <c r="F1631" s="1">
        <f t="shared" si="1861"/>
        <v>-0.4233766233766233</v>
      </c>
      <c r="G1631" s="1">
        <f t="shared" si="1862"/>
        <v>-1.298701298701288E-2</v>
      </c>
      <c r="H1631" s="1">
        <f t="shared" si="1863"/>
        <v>-0.40000000000000008</v>
      </c>
      <c r="I1631" s="1">
        <f t="shared" si="1864"/>
        <v>0.21714285714285714</v>
      </c>
      <c r="J1631" s="1">
        <f t="shared" si="1865"/>
        <v>-7.1428571428571397E-2</v>
      </c>
      <c r="K1631" s="1">
        <f t="shared" si="1866"/>
        <v>0.16895610165931541</v>
      </c>
      <c r="L1631" s="1">
        <f t="shared" si="1867"/>
        <v>0.34997470062405117</v>
      </c>
      <c r="M1631" s="1">
        <f t="shared" si="1868"/>
        <v>0.21225306122448986</v>
      </c>
      <c r="N1631" s="1">
        <f t="shared" si="1869"/>
        <v>1</v>
      </c>
      <c r="O1631" s="1">
        <f t="shared" si="1870"/>
        <v>1</v>
      </c>
      <c r="P1631" s="1">
        <f t="shared" si="1871"/>
        <v>0</v>
      </c>
      <c r="Q1631" s="1">
        <f t="shared" si="1872"/>
        <v>0</v>
      </c>
      <c r="R1631" s="1">
        <f t="shared" si="1873"/>
        <v>0</v>
      </c>
    </row>
    <row r="1632" spans="1:18" hidden="1" x14ac:dyDescent="0.3">
      <c r="A1632" s="1">
        <f t="shared" si="1874"/>
        <v>53</v>
      </c>
      <c r="B1632" s="1">
        <f t="shared" ref="B1632:D1632" si="1925">INDEX(A$6:A$221,$A1632)-A$1575</f>
        <v>-7.2463768115942073E-2</v>
      </c>
      <c r="C1632" s="1">
        <f t="shared" si="1925"/>
        <v>-6.086956521739123E-2</v>
      </c>
      <c r="D1632" s="1">
        <f t="shared" si="1925"/>
        <v>0.60000000000000031</v>
      </c>
      <c r="E1632" s="1">
        <f t="shared" si="1860"/>
        <v>-0.41298701298701296</v>
      </c>
      <c r="F1632" s="1">
        <f t="shared" si="1861"/>
        <v>-0.4233766233766233</v>
      </c>
      <c r="G1632" s="1">
        <f t="shared" si="1862"/>
        <v>0.18701298701298719</v>
      </c>
      <c r="H1632" s="1">
        <f t="shared" si="1863"/>
        <v>-0.40000000000000008</v>
      </c>
      <c r="I1632" s="1">
        <f t="shared" si="1864"/>
        <v>0.21714285714285714</v>
      </c>
      <c r="J1632" s="1">
        <f t="shared" si="1865"/>
        <v>0.12857142857142867</v>
      </c>
      <c r="K1632" s="1">
        <f t="shared" si="1866"/>
        <v>0.36895610165931564</v>
      </c>
      <c r="L1632" s="1">
        <f t="shared" si="1867"/>
        <v>0.38477989542924601</v>
      </c>
      <c r="M1632" s="1">
        <f t="shared" si="1868"/>
        <v>0.22368163265306132</v>
      </c>
      <c r="N1632" s="1">
        <f t="shared" si="1869"/>
        <v>3</v>
      </c>
      <c r="O1632" s="1">
        <f t="shared" si="1870"/>
        <v>0</v>
      </c>
      <c r="P1632" s="1">
        <f t="shared" si="1871"/>
        <v>0</v>
      </c>
      <c r="Q1632" s="1">
        <f t="shared" si="1872"/>
        <v>1</v>
      </c>
      <c r="R1632" s="1">
        <f t="shared" si="1873"/>
        <v>0</v>
      </c>
    </row>
    <row r="1633" spans="1:18" hidden="1" x14ac:dyDescent="0.3">
      <c r="A1633" s="1">
        <f t="shared" si="1874"/>
        <v>54</v>
      </c>
      <c r="B1633" s="1">
        <f t="shared" ref="B1633:D1633" si="1926">INDEX(A$6:A$221,$A1633)-A$1575</f>
        <v>-7.2463768115942073E-2</v>
      </c>
      <c r="C1633" s="1">
        <f t="shared" si="1926"/>
        <v>-6.086956521739123E-2</v>
      </c>
      <c r="D1633" s="1">
        <f t="shared" si="1926"/>
        <v>0.80000000000000027</v>
      </c>
      <c r="E1633" s="1">
        <f t="shared" si="1860"/>
        <v>-0.41298701298701296</v>
      </c>
      <c r="F1633" s="1">
        <f t="shared" si="1861"/>
        <v>-0.4233766233766233</v>
      </c>
      <c r="G1633" s="1">
        <f t="shared" si="1862"/>
        <v>0.38701298701298725</v>
      </c>
      <c r="H1633" s="1">
        <f t="shared" si="1863"/>
        <v>-0.40000000000000008</v>
      </c>
      <c r="I1633" s="1">
        <f t="shared" si="1864"/>
        <v>0.21714285714285714</v>
      </c>
      <c r="J1633" s="1">
        <f t="shared" si="1865"/>
        <v>0.32857142857142874</v>
      </c>
      <c r="K1633" s="1">
        <f t="shared" si="1866"/>
        <v>0.64895610165931572</v>
      </c>
      <c r="L1633" s="1">
        <f t="shared" si="1867"/>
        <v>0.49958509023444098</v>
      </c>
      <c r="M1633" s="1">
        <f t="shared" si="1868"/>
        <v>0.31511020408163282</v>
      </c>
      <c r="N1633" s="1">
        <f t="shared" si="1869"/>
        <v>3</v>
      </c>
      <c r="O1633" s="1">
        <f t="shared" si="1870"/>
        <v>0</v>
      </c>
      <c r="P1633" s="1">
        <f t="shared" si="1871"/>
        <v>0</v>
      </c>
      <c r="Q1633" s="1">
        <f t="shared" si="1872"/>
        <v>1</v>
      </c>
      <c r="R1633" s="1">
        <f t="shared" si="1873"/>
        <v>0</v>
      </c>
    </row>
    <row r="1634" spans="1:18" hidden="1" x14ac:dyDescent="0.3">
      <c r="A1634" s="1">
        <f t="shared" si="1874"/>
        <v>55</v>
      </c>
      <c r="B1634" s="1">
        <f t="shared" ref="B1634:D1634" si="1927">INDEX(A$6:A$221,$A1634)-A$1575</f>
        <v>-7.2463768115942073E-2</v>
      </c>
      <c r="C1634" s="1">
        <f t="shared" si="1927"/>
        <v>0.13913043478260884</v>
      </c>
      <c r="D1634" s="1">
        <f t="shared" si="1927"/>
        <v>-0.1999999999999999</v>
      </c>
      <c r="E1634" s="1">
        <f t="shared" si="1860"/>
        <v>-0.41298701298701296</v>
      </c>
      <c r="F1634" s="1">
        <f t="shared" si="1861"/>
        <v>-0.22337662337662323</v>
      </c>
      <c r="G1634" s="1">
        <f t="shared" si="1862"/>
        <v>-0.61298701298701297</v>
      </c>
      <c r="H1634" s="1">
        <f t="shared" si="1863"/>
        <v>-0.40000000000000008</v>
      </c>
      <c r="I1634" s="1">
        <f t="shared" si="1864"/>
        <v>0.4171428571428572</v>
      </c>
      <c r="J1634" s="1">
        <f t="shared" si="1865"/>
        <v>-0.67142857142857149</v>
      </c>
      <c r="K1634" s="1">
        <f t="shared" si="1866"/>
        <v>6.460827557235875E-2</v>
      </c>
      <c r="L1634" s="1">
        <f t="shared" si="1867"/>
        <v>0.59620846685781737</v>
      </c>
      <c r="M1634" s="1">
        <f t="shared" si="1868"/>
        <v>0.78482448979591857</v>
      </c>
      <c r="N1634" s="1">
        <f t="shared" si="1869"/>
        <v>1</v>
      </c>
      <c r="O1634" s="1">
        <f t="shared" si="1870"/>
        <v>1</v>
      </c>
      <c r="P1634" s="1">
        <f t="shared" si="1871"/>
        <v>0</v>
      </c>
      <c r="Q1634" s="1">
        <f t="shared" si="1872"/>
        <v>0</v>
      </c>
      <c r="R1634" s="1">
        <f t="shared" si="1873"/>
        <v>0</v>
      </c>
    </row>
    <row r="1635" spans="1:18" hidden="1" x14ac:dyDescent="0.3">
      <c r="A1635" s="1">
        <f t="shared" si="1874"/>
        <v>56</v>
      </c>
      <c r="B1635" s="1">
        <f t="shared" ref="B1635:D1635" si="1928">INDEX(A$6:A$221,$A1635)-A$1575</f>
        <v>-7.2463768115942073E-2</v>
      </c>
      <c r="C1635" s="1">
        <f t="shared" si="1928"/>
        <v>0.13913043478260884</v>
      </c>
      <c r="D1635" s="1">
        <f t="shared" si="1928"/>
        <v>0</v>
      </c>
      <c r="E1635" s="1">
        <f t="shared" si="1860"/>
        <v>-0.41298701298701296</v>
      </c>
      <c r="F1635" s="1">
        <f t="shared" si="1861"/>
        <v>-0.22337662337662323</v>
      </c>
      <c r="G1635" s="1">
        <f t="shared" si="1862"/>
        <v>-0.41298701298701296</v>
      </c>
      <c r="H1635" s="1">
        <f t="shared" si="1863"/>
        <v>-0.40000000000000008</v>
      </c>
      <c r="I1635" s="1">
        <f t="shared" si="1864"/>
        <v>0.4171428571428572</v>
      </c>
      <c r="J1635" s="1">
        <f t="shared" si="1865"/>
        <v>-0.47142857142857147</v>
      </c>
      <c r="K1635" s="1">
        <f t="shared" si="1866"/>
        <v>2.4608275572358795E-2</v>
      </c>
      <c r="L1635" s="1">
        <f t="shared" si="1867"/>
        <v>0.39101366166301221</v>
      </c>
      <c r="M1635" s="1">
        <f t="shared" si="1868"/>
        <v>0.55625306122449003</v>
      </c>
      <c r="N1635" s="1">
        <f t="shared" si="1869"/>
        <v>1</v>
      </c>
      <c r="O1635" s="1">
        <f t="shared" si="1870"/>
        <v>1</v>
      </c>
      <c r="P1635" s="1">
        <f t="shared" si="1871"/>
        <v>0</v>
      </c>
      <c r="Q1635" s="1">
        <f t="shared" si="1872"/>
        <v>0</v>
      </c>
      <c r="R1635" s="1">
        <f t="shared" si="1873"/>
        <v>0</v>
      </c>
    </row>
    <row r="1636" spans="1:18" hidden="1" x14ac:dyDescent="0.3">
      <c r="A1636" s="1">
        <f t="shared" si="1874"/>
        <v>57</v>
      </c>
      <c r="B1636" s="1">
        <f t="shared" ref="B1636:D1636" si="1929">INDEX(A$6:A$221,$A1636)-A$1575</f>
        <v>-7.2463768115942073E-2</v>
      </c>
      <c r="C1636" s="1">
        <f t="shared" si="1929"/>
        <v>0.13913043478260884</v>
      </c>
      <c r="D1636" s="1">
        <f t="shared" si="1929"/>
        <v>0.20000000000000012</v>
      </c>
      <c r="E1636" s="1">
        <f t="shared" si="1860"/>
        <v>-0.41298701298701296</v>
      </c>
      <c r="F1636" s="1">
        <f t="shared" si="1861"/>
        <v>-0.22337662337662323</v>
      </c>
      <c r="G1636" s="1">
        <f t="shared" si="1862"/>
        <v>-0.21298701298701295</v>
      </c>
      <c r="H1636" s="1">
        <f t="shared" si="1863"/>
        <v>-0.40000000000000008</v>
      </c>
      <c r="I1636" s="1">
        <f t="shared" si="1864"/>
        <v>0.4171428571428572</v>
      </c>
      <c r="J1636" s="1">
        <f t="shared" si="1865"/>
        <v>-0.27142857142857146</v>
      </c>
      <c r="K1636" s="1">
        <f t="shared" si="1866"/>
        <v>6.4608275572358848E-2</v>
      </c>
      <c r="L1636" s="1">
        <f t="shared" si="1867"/>
        <v>0.26581885646820702</v>
      </c>
      <c r="M1636" s="1">
        <f t="shared" si="1868"/>
        <v>0.40768163265306134</v>
      </c>
      <c r="N1636" s="1">
        <f t="shared" si="1869"/>
        <v>1</v>
      </c>
      <c r="O1636" s="1">
        <f t="shared" si="1870"/>
        <v>1</v>
      </c>
      <c r="P1636" s="1">
        <f t="shared" si="1871"/>
        <v>0</v>
      </c>
      <c r="Q1636" s="1">
        <f t="shared" si="1872"/>
        <v>0</v>
      </c>
      <c r="R1636" s="1">
        <f t="shared" si="1873"/>
        <v>0</v>
      </c>
    </row>
    <row r="1637" spans="1:18" hidden="1" x14ac:dyDescent="0.3">
      <c r="A1637" s="1">
        <f t="shared" si="1874"/>
        <v>58</v>
      </c>
      <c r="B1637" s="1">
        <f t="shared" ref="B1637:D1637" si="1930">INDEX(A$6:A$221,$A1637)-A$1575</f>
        <v>-7.2463768115942073E-2</v>
      </c>
      <c r="C1637" s="1">
        <f t="shared" si="1930"/>
        <v>0.13913043478260884</v>
      </c>
      <c r="D1637" s="1">
        <f t="shared" si="1930"/>
        <v>0.40000000000000019</v>
      </c>
      <c r="E1637" s="1">
        <f t="shared" si="1860"/>
        <v>-0.41298701298701296</v>
      </c>
      <c r="F1637" s="1">
        <f t="shared" si="1861"/>
        <v>-0.22337662337662323</v>
      </c>
      <c r="G1637" s="1">
        <f t="shared" si="1862"/>
        <v>-1.298701298701288E-2</v>
      </c>
      <c r="H1637" s="1">
        <f t="shared" si="1863"/>
        <v>-0.40000000000000008</v>
      </c>
      <c r="I1637" s="1">
        <f t="shared" si="1864"/>
        <v>0.4171428571428572</v>
      </c>
      <c r="J1637" s="1">
        <f t="shared" si="1865"/>
        <v>-7.1428571428571397E-2</v>
      </c>
      <c r="K1637" s="1">
        <f t="shared" si="1866"/>
        <v>0.18460827557235893</v>
      </c>
      <c r="L1637" s="1">
        <f t="shared" si="1867"/>
        <v>0.22062405127340182</v>
      </c>
      <c r="M1637" s="1">
        <f t="shared" si="1868"/>
        <v>0.33911020408163278</v>
      </c>
      <c r="N1637" s="1">
        <f t="shared" si="1869"/>
        <v>1</v>
      </c>
      <c r="O1637" s="1">
        <f t="shared" si="1870"/>
        <v>1</v>
      </c>
      <c r="P1637" s="1">
        <f t="shared" si="1871"/>
        <v>0</v>
      </c>
      <c r="Q1637" s="1">
        <f t="shared" si="1872"/>
        <v>0</v>
      </c>
      <c r="R1637" s="1">
        <f t="shared" si="1873"/>
        <v>0</v>
      </c>
    </row>
    <row r="1638" spans="1:18" hidden="1" x14ac:dyDescent="0.3">
      <c r="A1638" s="1">
        <f t="shared" si="1874"/>
        <v>59</v>
      </c>
      <c r="B1638" s="1">
        <f t="shared" ref="B1638:D1638" si="1931">INDEX(A$6:A$221,$A1638)-A$1575</f>
        <v>-7.2463768115942073E-2</v>
      </c>
      <c r="C1638" s="1">
        <f t="shared" si="1931"/>
        <v>0.13913043478260884</v>
      </c>
      <c r="D1638" s="1">
        <f t="shared" si="1931"/>
        <v>0.60000000000000031</v>
      </c>
      <c r="E1638" s="1">
        <f t="shared" si="1860"/>
        <v>-0.41298701298701296</v>
      </c>
      <c r="F1638" s="1">
        <f t="shared" si="1861"/>
        <v>-0.22337662337662323</v>
      </c>
      <c r="G1638" s="1">
        <f t="shared" si="1862"/>
        <v>0.18701298701298719</v>
      </c>
      <c r="H1638" s="1">
        <f t="shared" si="1863"/>
        <v>-0.40000000000000008</v>
      </c>
      <c r="I1638" s="1">
        <f t="shared" si="1864"/>
        <v>0.4171428571428572</v>
      </c>
      <c r="J1638" s="1">
        <f t="shared" si="1865"/>
        <v>0.12857142857142867</v>
      </c>
      <c r="K1638" s="1">
        <f t="shared" si="1866"/>
        <v>0.38460827557235916</v>
      </c>
      <c r="L1638" s="1">
        <f t="shared" si="1867"/>
        <v>0.25542924607859668</v>
      </c>
      <c r="M1638" s="1">
        <f t="shared" si="1868"/>
        <v>0.35053877551020424</v>
      </c>
      <c r="N1638" s="1">
        <f t="shared" si="1869"/>
        <v>2</v>
      </c>
      <c r="O1638" s="1">
        <f t="shared" si="1870"/>
        <v>0</v>
      </c>
      <c r="P1638" s="1">
        <f t="shared" si="1871"/>
        <v>1</v>
      </c>
      <c r="Q1638" s="1">
        <f t="shared" si="1872"/>
        <v>0</v>
      </c>
      <c r="R1638" s="1">
        <f t="shared" si="1873"/>
        <v>0</v>
      </c>
    </row>
    <row r="1639" spans="1:18" hidden="1" x14ac:dyDescent="0.3">
      <c r="A1639" s="1">
        <f t="shared" si="1874"/>
        <v>60</v>
      </c>
      <c r="B1639" s="1">
        <f t="shared" ref="B1639:D1639" si="1932">INDEX(A$6:A$221,$A1639)-A$1575</f>
        <v>-7.2463768115942073E-2</v>
      </c>
      <c r="C1639" s="1">
        <f t="shared" si="1932"/>
        <v>0.13913043478260884</v>
      </c>
      <c r="D1639" s="1">
        <f t="shared" si="1932"/>
        <v>0.80000000000000027</v>
      </c>
      <c r="E1639" s="1">
        <f t="shared" si="1860"/>
        <v>-0.41298701298701296</v>
      </c>
      <c r="F1639" s="1">
        <f t="shared" si="1861"/>
        <v>-0.22337662337662323</v>
      </c>
      <c r="G1639" s="1">
        <f t="shared" si="1862"/>
        <v>0.38701298701298725</v>
      </c>
      <c r="H1639" s="1">
        <f t="shared" si="1863"/>
        <v>-0.40000000000000008</v>
      </c>
      <c r="I1639" s="1">
        <f t="shared" si="1864"/>
        <v>0.4171428571428572</v>
      </c>
      <c r="J1639" s="1">
        <f t="shared" si="1865"/>
        <v>0.32857142857142874</v>
      </c>
      <c r="K1639" s="1">
        <f t="shared" si="1866"/>
        <v>0.66460827557235924</v>
      </c>
      <c r="L1639" s="1">
        <f t="shared" si="1867"/>
        <v>0.37023444088379165</v>
      </c>
      <c r="M1639" s="1">
        <f t="shared" si="1868"/>
        <v>0.44196734693877576</v>
      </c>
      <c r="N1639" s="1">
        <f t="shared" si="1869"/>
        <v>2</v>
      </c>
      <c r="O1639" s="1">
        <f t="shared" si="1870"/>
        <v>0</v>
      </c>
      <c r="P1639" s="1">
        <f t="shared" si="1871"/>
        <v>1</v>
      </c>
      <c r="Q1639" s="1">
        <f t="shared" si="1872"/>
        <v>0</v>
      </c>
      <c r="R1639" s="1">
        <f t="shared" si="1873"/>
        <v>0</v>
      </c>
    </row>
    <row r="1640" spans="1:18" hidden="1" x14ac:dyDescent="0.3">
      <c r="A1640" s="1">
        <f t="shared" si="1874"/>
        <v>61</v>
      </c>
      <c r="B1640" s="1">
        <f t="shared" ref="B1640:D1640" si="1933">INDEX(A$6:A$221,$A1640)-A$1575</f>
        <v>-7.2463768115942073E-2</v>
      </c>
      <c r="C1640" s="1">
        <f t="shared" si="1933"/>
        <v>0.33913043478260879</v>
      </c>
      <c r="D1640" s="1">
        <f t="shared" si="1933"/>
        <v>-0.1999999999999999</v>
      </c>
      <c r="E1640" s="1">
        <f t="shared" si="1860"/>
        <v>-0.41298701298701296</v>
      </c>
      <c r="F1640" s="1">
        <f t="shared" si="1861"/>
        <v>-2.3376623376623273E-2</v>
      </c>
      <c r="G1640" s="1">
        <f t="shared" si="1862"/>
        <v>-0.61298701298701297</v>
      </c>
      <c r="H1640" s="1">
        <f t="shared" si="1863"/>
        <v>-0.40000000000000008</v>
      </c>
      <c r="I1640" s="1">
        <f t="shared" si="1864"/>
        <v>0.61714285714285722</v>
      </c>
      <c r="J1640" s="1">
        <f t="shared" si="1865"/>
        <v>-0.67142857142857149</v>
      </c>
      <c r="K1640" s="1">
        <f t="shared" si="1866"/>
        <v>0.16026044948540227</v>
      </c>
      <c r="L1640" s="1">
        <f t="shared" si="1867"/>
        <v>0.54685781750716811</v>
      </c>
      <c r="M1640" s="1">
        <f t="shared" si="1868"/>
        <v>0.99168163265306142</v>
      </c>
      <c r="N1640" s="1">
        <f t="shared" si="1869"/>
        <v>1</v>
      </c>
      <c r="O1640" s="1">
        <f t="shared" si="1870"/>
        <v>1</v>
      </c>
      <c r="P1640" s="1">
        <f t="shared" si="1871"/>
        <v>0</v>
      </c>
      <c r="Q1640" s="1">
        <f t="shared" si="1872"/>
        <v>0</v>
      </c>
      <c r="R1640" s="1">
        <f t="shared" si="1873"/>
        <v>0</v>
      </c>
    </row>
    <row r="1641" spans="1:18" hidden="1" x14ac:dyDescent="0.3">
      <c r="A1641" s="1">
        <f t="shared" si="1874"/>
        <v>62</v>
      </c>
      <c r="B1641" s="1">
        <f t="shared" ref="B1641:D1641" si="1934">INDEX(A$6:A$221,$A1641)-A$1575</f>
        <v>-7.2463768115942073E-2</v>
      </c>
      <c r="C1641" s="1">
        <f t="shared" si="1934"/>
        <v>0.33913043478260879</v>
      </c>
      <c r="D1641" s="1">
        <f t="shared" si="1934"/>
        <v>0</v>
      </c>
      <c r="E1641" s="1">
        <f t="shared" si="1860"/>
        <v>-0.41298701298701296</v>
      </c>
      <c r="F1641" s="1">
        <f t="shared" si="1861"/>
        <v>-2.3376623376623273E-2</v>
      </c>
      <c r="G1641" s="1">
        <f t="shared" si="1862"/>
        <v>-0.41298701298701296</v>
      </c>
      <c r="H1641" s="1">
        <f t="shared" si="1863"/>
        <v>-0.40000000000000008</v>
      </c>
      <c r="I1641" s="1">
        <f t="shared" si="1864"/>
        <v>0.61714285714285722</v>
      </c>
      <c r="J1641" s="1">
        <f t="shared" si="1865"/>
        <v>-0.47142857142857147</v>
      </c>
      <c r="K1641" s="1">
        <f t="shared" si="1866"/>
        <v>0.12026044948540231</v>
      </c>
      <c r="L1641" s="1">
        <f t="shared" si="1867"/>
        <v>0.34166301231236285</v>
      </c>
      <c r="M1641" s="1">
        <f t="shared" si="1868"/>
        <v>0.76311020408163288</v>
      </c>
      <c r="N1641" s="1">
        <f t="shared" si="1869"/>
        <v>1</v>
      </c>
      <c r="O1641" s="1">
        <f t="shared" si="1870"/>
        <v>1</v>
      </c>
      <c r="P1641" s="1">
        <f t="shared" si="1871"/>
        <v>0</v>
      </c>
      <c r="Q1641" s="1">
        <f t="shared" si="1872"/>
        <v>0</v>
      </c>
      <c r="R1641" s="1">
        <f t="shared" si="1873"/>
        <v>0</v>
      </c>
    </row>
    <row r="1642" spans="1:18" hidden="1" x14ac:dyDescent="0.3">
      <c r="A1642" s="1">
        <f t="shared" si="1874"/>
        <v>63</v>
      </c>
      <c r="B1642" s="1">
        <f t="shared" ref="B1642:D1642" si="1935">INDEX(A$6:A$221,$A1642)-A$1575</f>
        <v>-7.2463768115942073E-2</v>
      </c>
      <c r="C1642" s="1">
        <f t="shared" si="1935"/>
        <v>0.33913043478260879</v>
      </c>
      <c r="D1642" s="1">
        <f t="shared" si="1935"/>
        <v>0.20000000000000012</v>
      </c>
      <c r="E1642" s="1">
        <f t="shared" si="1860"/>
        <v>-0.41298701298701296</v>
      </c>
      <c r="F1642" s="1">
        <f t="shared" si="1861"/>
        <v>-2.3376623376623273E-2</v>
      </c>
      <c r="G1642" s="1">
        <f t="shared" si="1862"/>
        <v>-0.21298701298701295</v>
      </c>
      <c r="H1642" s="1">
        <f t="shared" si="1863"/>
        <v>-0.40000000000000008</v>
      </c>
      <c r="I1642" s="1">
        <f t="shared" si="1864"/>
        <v>0.61714285714285722</v>
      </c>
      <c r="J1642" s="1">
        <f t="shared" si="1865"/>
        <v>-0.27142857142857146</v>
      </c>
      <c r="K1642" s="1">
        <f t="shared" si="1866"/>
        <v>0.16026044948540236</v>
      </c>
      <c r="L1642" s="1">
        <f t="shared" si="1867"/>
        <v>0.21646820711755771</v>
      </c>
      <c r="M1642" s="1">
        <f t="shared" si="1868"/>
        <v>0.61453877551020419</v>
      </c>
      <c r="N1642" s="1">
        <f t="shared" si="1869"/>
        <v>1</v>
      </c>
      <c r="O1642" s="1">
        <f t="shared" si="1870"/>
        <v>1</v>
      </c>
      <c r="P1642" s="1">
        <f t="shared" si="1871"/>
        <v>0</v>
      </c>
      <c r="Q1642" s="1">
        <f t="shared" si="1872"/>
        <v>0</v>
      </c>
      <c r="R1642" s="1">
        <f t="shared" si="1873"/>
        <v>0</v>
      </c>
    </row>
    <row r="1643" spans="1:18" hidden="1" x14ac:dyDescent="0.3">
      <c r="A1643" s="1">
        <f t="shared" si="1874"/>
        <v>64</v>
      </c>
      <c r="B1643" s="1">
        <f t="shared" ref="B1643:D1643" si="1936">INDEX(A$6:A$221,$A1643)-A$1575</f>
        <v>-7.2463768115942073E-2</v>
      </c>
      <c r="C1643" s="1">
        <f t="shared" si="1936"/>
        <v>0.33913043478260879</v>
      </c>
      <c r="D1643" s="1">
        <f t="shared" si="1936"/>
        <v>0.40000000000000019</v>
      </c>
      <c r="E1643" s="1">
        <f t="shared" si="1860"/>
        <v>-0.41298701298701296</v>
      </c>
      <c r="F1643" s="1">
        <f t="shared" si="1861"/>
        <v>-2.3376623376623273E-2</v>
      </c>
      <c r="G1643" s="1">
        <f t="shared" si="1862"/>
        <v>-1.298701298701288E-2</v>
      </c>
      <c r="H1643" s="1">
        <f t="shared" si="1863"/>
        <v>-0.40000000000000008</v>
      </c>
      <c r="I1643" s="1">
        <f t="shared" si="1864"/>
        <v>0.61714285714285722</v>
      </c>
      <c r="J1643" s="1">
        <f t="shared" si="1865"/>
        <v>-7.1428571428571397E-2</v>
      </c>
      <c r="K1643" s="1">
        <f t="shared" si="1866"/>
        <v>0.28026044948540246</v>
      </c>
      <c r="L1643" s="1">
        <f t="shared" si="1867"/>
        <v>0.17127340192275251</v>
      </c>
      <c r="M1643" s="1">
        <f t="shared" si="1868"/>
        <v>0.54596734693877558</v>
      </c>
      <c r="N1643" s="1">
        <f t="shared" si="1869"/>
        <v>2</v>
      </c>
      <c r="O1643" s="1">
        <f t="shared" si="1870"/>
        <v>0</v>
      </c>
      <c r="P1643" s="1">
        <f t="shared" si="1871"/>
        <v>1</v>
      </c>
      <c r="Q1643" s="1">
        <f t="shared" si="1872"/>
        <v>0</v>
      </c>
      <c r="R1643" s="1">
        <f t="shared" si="1873"/>
        <v>0</v>
      </c>
    </row>
    <row r="1644" spans="1:18" hidden="1" x14ac:dyDescent="0.3">
      <c r="A1644" s="1">
        <f t="shared" si="1874"/>
        <v>65</v>
      </c>
      <c r="B1644" s="1">
        <f t="shared" ref="B1644:D1644" si="1937">INDEX(A$6:A$221,$A1644)-A$1575</f>
        <v>-7.2463768115942073E-2</v>
      </c>
      <c r="C1644" s="1">
        <f t="shared" si="1937"/>
        <v>0.33913043478260879</v>
      </c>
      <c r="D1644" s="1">
        <f t="shared" si="1937"/>
        <v>0.60000000000000031</v>
      </c>
      <c r="E1644" s="1">
        <f t="shared" si="1860"/>
        <v>-0.41298701298701296</v>
      </c>
      <c r="F1644" s="1">
        <f t="shared" si="1861"/>
        <v>-2.3376623376623273E-2</v>
      </c>
      <c r="G1644" s="1">
        <f t="shared" si="1862"/>
        <v>0.18701298701298719</v>
      </c>
      <c r="H1644" s="1">
        <f t="shared" si="1863"/>
        <v>-0.40000000000000008</v>
      </c>
      <c r="I1644" s="1">
        <f t="shared" si="1864"/>
        <v>0.61714285714285722</v>
      </c>
      <c r="J1644" s="1">
        <f t="shared" si="1865"/>
        <v>0.12857142857142867</v>
      </c>
      <c r="K1644" s="1">
        <f t="shared" si="1866"/>
        <v>0.4802604494854027</v>
      </c>
      <c r="L1644" s="1">
        <f t="shared" si="1867"/>
        <v>0.2060785967279474</v>
      </c>
      <c r="M1644" s="1">
        <f t="shared" si="1868"/>
        <v>0.55739591836734703</v>
      </c>
      <c r="N1644" s="1">
        <f t="shared" si="1869"/>
        <v>2</v>
      </c>
      <c r="O1644" s="1">
        <f t="shared" si="1870"/>
        <v>0</v>
      </c>
      <c r="P1644" s="1">
        <f t="shared" si="1871"/>
        <v>1</v>
      </c>
      <c r="Q1644" s="1">
        <f t="shared" si="1872"/>
        <v>0</v>
      </c>
      <c r="R1644" s="1">
        <f t="shared" si="1873"/>
        <v>0</v>
      </c>
    </row>
    <row r="1645" spans="1:18" hidden="1" x14ac:dyDescent="0.3">
      <c r="A1645" s="1">
        <f t="shared" si="1874"/>
        <v>66</v>
      </c>
      <c r="B1645" s="1">
        <f t="shared" ref="B1645:D1645" si="1938">INDEX(A$6:A$221,$A1645)-A$1575</f>
        <v>-7.2463768115942073E-2</v>
      </c>
      <c r="C1645" s="1">
        <f t="shared" si="1938"/>
        <v>0.33913043478260879</v>
      </c>
      <c r="D1645" s="1">
        <f t="shared" si="1938"/>
        <v>0.80000000000000027</v>
      </c>
      <c r="E1645" s="1">
        <f t="shared" ref="E1645:E1708" si="1939">INDEX(A$6:A$221,$A1645)-A$1576</f>
        <v>-0.41298701298701296</v>
      </c>
      <c r="F1645" s="1">
        <f t="shared" ref="F1645:F1708" si="1940">INDEX(B$6:B$221,$A1645)-B$1576</f>
        <v>-2.3376623376623273E-2</v>
      </c>
      <c r="G1645" s="1">
        <f t="shared" ref="G1645:G1708" si="1941">INDEX(C$6:C$221,$A1645)-C$1576</f>
        <v>0.38701298701298725</v>
      </c>
      <c r="H1645" s="1">
        <f t="shared" ref="H1645:H1708" si="1942">INDEX(A$6:A$221,$A1645)-A$1577</f>
        <v>-0.40000000000000008</v>
      </c>
      <c r="I1645" s="1">
        <f t="shared" ref="I1645:I1708" si="1943">INDEX(B$6:B$221,$A1645)-B$1577</f>
        <v>0.61714285714285722</v>
      </c>
      <c r="J1645" s="1">
        <f t="shared" ref="J1645:J1708" si="1944">INDEX(C$6:C$221,$A1645)-C$1577</f>
        <v>0.32857142857142874</v>
      </c>
      <c r="K1645" s="1">
        <f t="shared" ref="K1645:K1708" si="1945">SUMPRODUCT(B1645:D1645,B1645:D1645)</f>
        <v>0.76026044948540272</v>
      </c>
      <c r="L1645" s="1">
        <f t="shared" ref="L1645:L1708" si="1946">SUMPRODUCT(E1645:G1645,E1645:G1645)</f>
        <v>0.32088379153314228</v>
      </c>
      <c r="M1645" s="1">
        <f t="shared" ref="M1645:M1708" si="1947">SUMPRODUCT(H1645:J1645,H1645:J1645)</f>
        <v>0.64882448979591856</v>
      </c>
      <c r="N1645" s="1">
        <f t="shared" ref="N1645:N1708" si="1948">MATCH(MIN(K1645:M1645),K1645:M1645, 0)</f>
        <v>2</v>
      </c>
      <c r="O1645" s="1">
        <f t="shared" ref="O1645:O1708" si="1949">IF(N1645=1,1,0)</f>
        <v>0</v>
      </c>
      <c r="P1645" s="1">
        <f t="shared" ref="P1645:P1708" si="1950">IF(N1645=2,1,0)</f>
        <v>1</v>
      </c>
      <c r="Q1645" s="1">
        <f t="shared" ref="Q1645:Q1708" si="1951">IF(N1645=3,1,0)</f>
        <v>0</v>
      </c>
      <c r="R1645" s="1">
        <f t="shared" ref="R1645:R1708" si="1952">IF(N1645=N1420, 0, 1)</f>
        <v>0</v>
      </c>
    </row>
    <row r="1646" spans="1:18" hidden="1" x14ac:dyDescent="0.3">
      <c r="A1646" s="1">
        <f t="shared" ref="A1646:A1664" si="1953">A1645+1</f>
        <v>67</v>
      </c>
      <c r="B1646" s="1">
        <f t="shared" ref="B1646:D1646" si="1954">INDEX(A$6:A$221,$A1646)-A$1575</f>
        <v>-7.2463768115942073E-2</v>
      </c>
      <c r="C1646" s="1">
        <f t="shared" si="1954"/>
        <v>0.53913043478260869</v>
      </c>
      <c r="D1646" s="1">
        <f t="shared" si="1954"/>
        <v>-0.1999999999999999</v>
      </c>
      <c r="E1646" s="1">
        <f t="shared" si="1939"/>
        <v>-0.41298701298701296</v>
      </c>
      <c r="F1646" s="1">
        <f t="shared" si="1940"/>
        <v>0.17662337662337668</v>
      </c>
      <c r="G1646" s="1">
        <f t="shared" si="1941"/>
        <v>-0.61298701298701297</v>
      </c>
      <c r="H1646" s="1">
        <f t="shared" si="1942"/>
        <v>-0.40000000000000008</v>
      </c>
      <c r="I1646" s="1">
        <f t="shared" si="1943"/>
        <v>0.81714285714285717</v>
      </c>
      <c r="J1646" s="1">
        <f t="shared" si="1944"/>
        <v>-0.67142857142857149</v>
      </c>
      <c r="K1646" s="1">
        <f t="shared" si="1945"/>
        <v>0.33591262339844569</v>
      </c>
      <c r="L1646" s="1">
        <f t="shared" si="1946"/>
        <v>0.57750716815651881</v>
      </c>
      <c r="M1646" s="1">
        <f t="shared" si="1947"/>
        <v>1.2785387755102042</v>
      </c>
      <c r="N1646" s="1">
        <f t="shared" si="1948"/>
        <v>1</v>
      </c>
      <c r="O1646" s="1">
        <f t="shared" si="1949"/>
        <v>1</v>
      </c>
      <c r="P1646" s="1">
        <f t="shared" si="1950"/>
        <v>0</v>
      </c>
      <c r="Q1646" s="1">
        <f t="shared" si="1951"/>
        <v>0</v>
      </c>
      <c r="R1646" s="1">
        <f t="shared" si="1952"/>
        <v>0</v>
      </c>
    </row>
    <row r="1647" spans="1:18" hidden="1" x14ac:dyDescent="0.3">
      <c r="A1647" s="1">
        <f t="shared" si="1953"/>
        <v>68</v>
      </c>
      <c r="B1647" s="1">
        <f t="shared" ref="B1647:D1647" si="1955">INDEX(A$6:A$221,$A1647)-A$1575</f>
        <v>-7.2463768115942073E-2</v>
      </c>
      <c r="C1647" s="1">
        <f t="shared" si="1955"/>
        <v>0.53913043478260869</v>
      </c>
      <c r="D1647" s="1">
        <f t="shared" si="1955"/>
        <v>0</v>
      </c>
      <c r="E1647" s="1">
        <f t="shared" si="1939"/>
        <v>-0.41298701298701296</v>
      </c>
      <c r="F1647" s="1">
        <f t="shared" si="1940"/>
        <v>0.17662337662337668</v>
      </c>
      <c r="G1647" s="1">
        <f t="shared" si="1941"/>
        <v>-0.41298701298701296</v>
      </c>
      <c r="H1647" s="1">
        <f t="shared" si="1942"/>
        <v>-0.40000000000000008</v>
      </c>
      <c r="I1647" s="1">
        <f t="shared" si="1943"/>
        <v>0.81714285714285717</v>
      </c>
      <c r="J1647" s="1">
        <f t="shared" si="1944"/>
        <v>-0.47142857142857147</v>
      </c>
      <c r="K1647" s="1">
        <f t="shared" si="1945"/>
        <v>0.29591262339844571</v>
      </c>
      <c r="L1647" s="1">
        <f t="shared" si="1946"/>
        <v>0.37231236296171355</v>
      </c>
      <c r="M1647" s="1">
        <f t="shared" si="1947"/>
        <v>1.0499673469387756</v>
      </c>
      <c r="N1647" s="1">
        <f t="shared" si="1948"/>
        <v>1</v>
      </c>
      <c r="O1647" s="1">
        <f t="shared" si="1949"/>
        <v>1</v>
      </c>
      <c r="P1647" s="1">
        <f t="shared" si="1950"/>
        <v>0</v>
      </c>
      <c r="Q1647" s="1">
        <f t="shared" si="1951"/>
        <v>0</v>
      </c>
      <c r="R1647" s="1">
        <f t="shared" si="1952"/>
        <v>0</v>
      </c>
    </row>
    <row r="1648" spans="1:18" hidden="1" x14ac:dyDescent="0.3">
      <c r="A1648" s="1">
        <f t="shared" si="1953"/>
        <v>69</v>
      </c>
      <c r="B1648" s="1">
        <f t="shared" ref="B1648:D1648" si="1956">INDEX(A$6:A$221,$A1648)-A$1575</f>
        <v>-7.2463768115942073E-2</v>
      </c>
      <c r="C1648" s="1">
        <f t="shared" si="1956"/>
        <v>0.53913043478260869</v>
      </c>
      <c r="D1648" s="1">
        <f t="shared" si="1956"/>
        <v>0.20000000000000012</v>
      </c>
      <c r="E1648" s="1">
        <f t="shared" si="1939"/>
        <v>-0.41298701298701296</v>
      </c>
      <c r="F1648" s="1">
        <f t="shared" si="1940"/>
        <v>0.17662337662337668</v>
      </c>
      <c r="G1648" s="1">
        <f t="shared" si="1941"/>
        <v>-0.21298701298701295</v>
      </c>
      <c r="H1648" s="1">
        <f t="shared" si="1942"/>
        <v>-0.40000000000000008</v>
      </c>
      <c r="I1648" s="1">
        <f t="shared" si="1943"/>
        <v>0.81714285714285717</v>
      </c>
      <c r="J1648" s="1">
        <f t="shared" si="1944"/>
        <v>-0.27142857142857146</v>
      </c>
      <c r="K1648" s="1">
        <f t="shared" si="1945"/>
        <v>0.33591262339844574</v>
      </c>
      <c r="L1648" s="1">
        <f t="shared" si="1946"/>
        <v>0.24711755776690836</v>
      </c>
      <c r="M1648" s="1">
        <f t="shared" si="1947"/>
        <v>0.901395918367347</v>
      </c>
      <c r="N1648" s="1">
        <f t="shared" si="1948"/>
        <v>2</v>
      </c>
      <c r="O1648" s="1">
        <f t="shared" si="1949"/>
        <v>0</v>
      </c>
      <c r="P1648" s="1">
        <f t="shared" si="1950"/>
        <v>1</v>
      </c>
      <c r="Q1648" s="1">
        <f t="shared" si="1951"/>
        <v>0</v>
      </c>
      <c r="R1648" s="1">
        <f t="shared" si="1952"/>
        <v>0</v>
      </c>
    </row>
    <row r="1649" spans="1:18" hidden="1" x14ac:dyDescent="0.3">
      <c r="A1649" s="1">
        <f t="shared" si="1953"/>
        <v>70</v>
      </c>
      <c r="B1649" s="1">
        <f t="shared" ref="B1649:D1649" si="1957">INDEX(A$6:A$221,$A1649)-A$1575</f>
        <v>-7.2463768115942073E-2</v>
      </c>
      <c r="C1649" s="1">
        <f t="shared" si="1957"/>
        <v>0.53913043478260869</v>
      </c>
      <c r="D1649" s="1">
        <f t="shared" si="1957"/>
        <v>0.40000000000000019</v>
      </c>
      <c r="E1649" s="1">
        <f t="shared" si="1939"/>
        <v>-0.41298701298701296</v>
      </c>
      <c r="F1649" s="1">
        <f t="shared" si="1940"/>
        <v>0.17662337662337668</v>
      </c>
      <c r="G1649" s="1">
        <f t="shared" si="1941"/>
        <v>-1.298701298701288E-2</v>
      </c>
      <c r="H1649" s="1">
        <f t="shared" si="1942"/>
        <v>-0.40000000000000008</v>
      </c>
      <c r="I1649" s="1">
        <f t="shared" si="1943"/>
        <v>0.81714285714285717</v>
      </c>
      <c r="J1649" s="1">
        <f t="shared" si="1944"/>
        <v>-7.1428571428571397E-2</v>
      </c>
      <c r="K1649" s="1">
        <f t="shared" si="1945"/>
        <v>0.45591262339844585</v>
      </c>
      <c r="L1649" s="1">
        <f t="shared" si="1946"/>
        <v>0.20192275257210318</v>
      </c>
      <c r="M1649" s="1">
        <f t="shared" si="1947"/>
        <v>0.83282448979591839</v>
      </c>
      <c r="N1649" s="1">
        <f t="shared" si="1948"/>
        <v>2</v>
      </c>
      <c r="O1649" s="1">
        <f t="shared" si="1949"/>
        <v>0</v>
      </c>
      <c r="P1649" s="1">
        <f t="shared" si="1950"/>
        <v>1</v>
      </c>
      <c r="Q1649" s="1">
        <f t="shared" si="1951"/>
        <v>0</v>
      </c>
      <c r="R1649" s="1">
        <f t="shared" si="1952"/>
        <v>0</v>
      </c>
    </row>
    <row r="1650" spans="1:18" hidden="1" x14ac:dyDescent="0.3">
      <c r="A1650" s="1">
        <f t="shared" si="1953"/>
        <v>71</v>
      </c>
      <c r="B1650" s="1">
        <f t="shared" ref="B1650:D1650" si="1958">INDEX(A$6:A$221,$A1650)-A$1575</f>
        <v>-7.2463768115942073E-2</v>
      </c>
      <c r="C1650" s="1">
        <f t="shared" si="1958"/>
        <v>0.53913043478260869</v>
      </c>
      <c r="D1650" s="1">
        <f t="shared" si="1958"/>
        <v>0.60000000000000031</v>
      </c>
      <c r="E1650" s="1">
        <f t="shared" si="1939"/>
        <v>-0.41298701298701296</v>
      </c>
      <c r="F1650" s="1">
        <f t="shared" si="1940"/>
        <v>0.17662337662337668</v>
      </c>
      <c r="G1650" s="1">
        <f t="shared" si="1941"/>
        <v>0.18701298701298719</v>
      </c>
      <c r="H1650" s="1">
        <f t="shared" si="1942"/>
        <v>-0.40000000000000008</v>
      </c>
      <c r="I1650" s="1">
        <f t="shared" si="1943"/>
        <v>0.81714285714285717</v>
      </c>
      <c r="J1650" s="1">
        <f t="shared" si="1944"/>
        <v>0.12857142857142867</v>
      </c>
      <c r="K1650" s="1">
        <f t="shared" si="1945"/>
        <v>0.65591262339844603</v>
      </c>
      <c r="L1650" s="1">
        <f t="shared" si="1946"/>
        <v>0.23672794737729808</v>
      </c>
      <c r="M1650" s="1">
        <f t="shared" si="1947"/>
        <v>0.84425306122448984</v>
      </c>
      <c r="N1650" s="1">
        <f t="shared" si="1948"/>
        <v>2</v>
      </c>
      <c r="O1650" s="1">
        <f t="shared" si="1949"/>
        <v>0</v>
      </c>
      <c r="P1650" s="1">
        <f t="shared" si="1950"/>
        <v>1</v>
      </c>
      <c r="Q1650" s="1">
        <f t="shared" si="1951"/>
        <v>0</v>
      </c>
      <c r="R1650" s="1">
        <f t="shared" si="1952"/>
        <v>0</v>
      </c>
    </row>
    <row r="1651" spans="1:18" hidden="1" x14ac:dyDescent="0.3">
      <c r="A1651" s="1">
        <f t="shared" si="1953"/>
        <v>72</v>
      </c>
      <c r="B1651" s="1">
        <f t="shared" ref="B1651:D1651" si="1959">INDEX(A$6:A$221,$A1651)-A$1575</f>
        <v>-7.2463768115942073E-2</v>
      </c>
      <c r="C1651" s="1">
        <f t="shared" si="1959"/>
        <v>0.53913043478260869</v>
      </c>
      <c r="D1651" s="1">
        <f t="shared" si="1959"/>
        <v>0.80000000000000027</v>
      </c>
      <c r="E1651" s="1">
        <f t="shared" si="1939"/>
        <v>-0.41298701298701296</v>
      </c>
      <c r="F1651" s="1">
        <f t="shared" si="1940"/>
        <v>0.17662337662337668</v>
      </c>
      <c r="G1651" s="1">
        <f t="shared" si="1941"/>
        <v>0.38701298701298725</v>
      </c>
      <c r="H1651" s="1">
        <f t="shared" si="1942"/>
        <v>-0.40000000000000008</v>
      </c>
      <c r="I1651" s="1">
        <f t="shared" si="1943"/>
        <v>0.81714285714285717</v>
      </c>
      <c r="J1651" s="1">
        <f t="shared" si="1944"/>
        <v>0.32857142857142874</v>
      </c>
      <c r="K1651" s="1">
        <f t="shared" si="1945"/>
        <v>0.93591262339844616</v>
      </c>
      <c r="L1651" s="1">
        <f t="shared" si="1946"/>
        <v>0.35153314218249299</v>
      </c>
      <c r="M1651" s="1">
        <f t="shared" si="1947"/>
        <v>0.93568163265306137</v>
      </c>
      <c r="N1651" s="1">
        <f t="shared" si="1948"/>
        <v>2</v>
      </c>
      <c r="O1651" s="1">
        <f t="shared" si="1949"/>
        <v>0</v>
      </c>
      <c r="P1651" s="1">
        <f t="shared" si="1950"/>
        <v>1</v>
      </c>
      <c r="Q1651" s="1">
        <f t="shared" si="1951"/>
        <v>0</v>
      </c>
      <c r="R1651" s="1">
        <f t="shared" si="1952"/>
        <v>0</v>
      </c>
    </row>
    <row r="1652" spans="1:18" hidden="1" x14ac:dyDescent="0.3">
      <c r="A1652" s="1">
        <f t="shared" si="1953"/>
        <v>73</v>
      </c>
      <c r="B1652" s="1">
        <f t="shared" ref="B1652:D1652" si="1960">INDEX(A$6:A$221,$A1652)-A$1575</f>
        <v>0.12753623188405794</v>
      </c>
      <c r="C1652" s="1">
        <f t="shared" si="1960"/>
        <v>-0.46086956521739125</v>
      </c>
      <c r="D1652" s="1">
        <f t="shared" si="1960"/>
        <v>-0.1999999999999999</v>
      </c>
      <c r="E1652" s="1">
        <f t="shared" si="1939"/>
        <v>-0.21298701298701295</v>
      </c>
      <c r="F1652" s="1">
        <f t="shared" si="1940"/>
        <v>-0.82337662337662332</v>
      </c>
      <c r="G1652" s="1">
        <f t="shared" si="1941"/>
        <v>-0.61298701298701297</v>
      </c>
      <c r="H1652" s="1">
        <f t="shared" si="1942"/>
        <v>-0.20000000000000007</v>
      </c>
      <c r="I1652" s="1">
        <f t="shared" si="1943"/>
        <v>-0.18285714285714288</v>
      </c>
      <c r="J1652" s="1">
        <f t="shared" si="1944"/>
        <v>-0.67142857142857149</v>
      </c>
      <c r="K1652" s="1">
        <f t="shared" si="1945"/>
        <v>0.2686662465868514</v>
      </c>
      <c r="L1652" s="1">
        <f t="shared" si="1946"/>
        <v>1.0990656097149603</v>
      </c>
      <c r="M1652" s="1">
        <f t="shared" si="1947"/>
        <v>0.52425306122448989</v>
      </c>
      <c r="N1652" s="1">
        <f t="shared" si="1948"/>
        <v>1</v>
      </c>
      <c r="O1652" s="1">
        <f t="shared" si="1949"/>
        <v>1</v>
      </c>
      <c r="P1652" s="1">
        <f t="shared" si="1950"/>
        <v>0</v>
      </c>
      <c r="Q1652" s="1">
        <f t="shared" si="1951"/>
        <v>0</v>
      </c>
      <c r="R1652" s="1">
        <f t="shared" si="1952"/>
        <v>0</v>
      </c>
    </row>
    <row r="1653" spans="1:18" hidden="1" x14ac:dyDescent="0.3">
      <c r="A1653" s="1">
        <f t="shared" si="1953"/>
        <v>74</v>
      </c>
      <c r="B1653" s="1">
        <f t="shared" ref="B1653:D1653" si="1961">INDEX(A$6:A$221,$A1653)-A$1575</f>
        <v>0.12753623188405794</v>
      </c>
      <c r="C1653" s="1">
        <f t="shared" si="1961"/>
        <v>-0.46086956521739125</v>
      </c>
      <c r="D1653" s="1">
        <f t="shared" si="1961"/>
        <v>0</v>
      </c>
      <c r="E1653" s="1">
        <f t="shared" si="1939"/>
        <v>-0.21298701298701295</v>
      </c>
      <c r="F1653" s="1">
        <f t="shared" si="1940"/>
        <v>-0.82337662337662332</v>
      </c>
      <c r="G1653" s="1">
        <f t="shared" si="1941"/>
        <v>-0.41298701298701296</v>
      </c>
      <c r="H1653" s="1">
        <f t="shared" si="1942"/>
        <v>-0.20000000000000007</v>
      </c>
      <c r="I1653" s="1">
        <f t="shared" si="1943"/>
        <v>-0.18285714285714288</v>
      </c>
      <c r="J1653" s="1">
        <f t="shared" si="1944"/>
        <v>-0.47142857142857147</v>
      </c>
      <c r="K1653" s="1">
        <f t="shared" si="1945"/>
        <v>0.22866624658685145</v>
      </c>
      <c r="L1653" s="1">
        <f t="shared" si="1946"/>
        <v>0.89387080452015499</v>
      </c>
      <c r="M1653" s="1">
        <f t="shared" si="1947"/>
        <v>0.29568163265306135</v>
      </c>
      <c r="N1653" s="1">
        <f t="shared" si="1948"/>
        <v>1</v>
      </c>
      <c r="O1653" s="1">
        <f t="shared" si="1949"/>
        <v>1</v>
      </c>
      <c r="P1653" s="1">
        <f t="shared" si="1950"/>
        <v>0</v>
      </c>
      <c r="Q1653" s="1">
        <f t="shared" si="1951"/>
        <v>0</v>
      </c>
      <c r="R1653" s="1">
        <f t="shared" si="1952"/>
        <v>0</v>
      </c>
    </row>
    <row r="1654" spans="1:18" hidden="1" x14ac:dyDescent="0.3">
      <c r="A1654" s="1">
        <f t="shared" si="1953"/>
        <v>75</v>
      </c>
      <c r="B1654" s="1">
        <f t="shared" ref="B1654:D1654" si="1962">INDEX(A$6:A$221,$A1654)-A$1575</f>
        <v>0.12753623188405794</v>
      </c>
      <c r="C1654" s="1">
        <f t="shared" si="1962"/>
        <v>-0.46086956521739125</v>
      </c>
      <c r="D1654" s="1">
        <f t="shared" si="1962"/>
        <v>0.20000000000000012</v>
      </c>
      <c r="E1654" s="1">
        <f t="shared" si="1939"/>
        <v>-0.21298701298701295</v>
      </c>
      <c r="F1654" s="1">
        <f t="shared" si="1940"/>
        <v>-0.82337662337662332</v>
      </c>
      <c r="G1654" s="1">
        <f t="shared" si="1941"/>
        <v>-0.21298701298701295</v>
      </c>
      <c r="H1654" s="1">
        <f t="shared" si="1942"/>
        <v>-0.20000000000000007</v>
      </c>
      <c r="I1654" s="1">
        <f t="shared" si="1943"/>
        <v>-0.18285714285714288</v>
      </c>
      <c r="J1654" s="1">
        <f t="shared" si="1944"/>
        <v>-0.27142857142857146</v>
      </c>
      <c r="K1654" s="1">
        <f t="shared" si="1945"/>
        <v>0.26866624658685151</v>
      </c>
      <c r="L1654" s="1">
        <f t="shared" si="1946"/>
        <v>0.7686759993253498</v>
      </c>
      <c r="M1654" s="1">
        <f t="shared" si="1947"/>
        <v>0.14711020408163272</v>
      </c>
      <c r="N1654" s="1">
        <f t="shared" si="1948"/>
        <v>3</v>
      </c>
      <c r="O1654" s="1">
        <f t="shared" si="1949"/>
        <v>0</v>
      </c>
      <c r="P1654" s="1">
        <f t="shared" si="1950"/>
        <v>0</v>
      </c>
      <c r="Q1654" s="1">
        <f t="shared" si="1951"/>
        <v>1</v>
      </c>
      <c r="R1654" s="1">
        <f t="shared" si="1952"/>
        <v>0</v>
      </c>
    </row>
    <row r="1655" spans="1:18" hidden="1" x14ac:dyDescent="0.3">
      <c r="A1655" s="1">
        <f t="shared" si="1953"/>
        <v>76</v>
      </c>
      <c r="B1655" s="1">
        <f t="shared" ref="B1655:D1655" si="1963">INDEX(A$6:A$221,$A1655)-A$1575</f>
        <v>0.12753623188405794</v>
      </c>
      <c r="C1655" s="1">
        <f t="shared" si="1963"/>
        <v>-0.46086956521739125</v>
      </c>
      <c r="D1655" s="1">
        <f t="shared" si="1963"/>
        <v>0.40000000000000019</v>
      </c>
      <c r="E1655" s="1">
        <f t="shared" si="1939"/>
        <v>-0.21298701298701295</v>
      </c>
      <c r="F1655" s="1">
        <f t="shared" si="1940"/>
        <v>-0.82337662337662332</v>
      </c>
      <c r="G1655" s="1">
        <f t="shared" si="1941"/>
        <v>-1.298701298701288E-2</v>
      </c>
      <c r="H1655" s="1">
        <f t="shared" si="1942"/>
        <v>-0.20000000000000007</v>
      </c>
      <c r="I1655" s="1">
        <f t="shared" si="1943"/>
        <v>-0.18285714285714288</v>
      </c>
      <c r="J1655" s="1">
        <f t="shared" si="1944"/>
        <v>-7.1428571428571397E-2</v>
      </c>
      <c r="K1655" s="1">
        <f t="shared" si="1945"/>
        <v>0.38866624658685156</v>
      </c>
      <c r="L1655" s="1">
        <f t="shared" si="1946"/>
        <v>0.72348119413054468</v>
      </c>
      <c r="M1655" s="1">
        <f t="shared" si="1947"/>
        <v>7.853877551020412E-2</v>
      </c>
      <c r="N1655" s="1">
        <f t="shared" si="1948"/>
        <v>3</v>
      </c>
      <c r="O1655" s="1">
        <f t="shared" si="1949"/>
        <v>0</v>
      </c>
      <c r="P1655" s="1">
        <f t="shared" si="1950"/>
        <v>0</v>
      </c>
      <c r="Q1655" s="1">
        <f t="shared" si="1951"/>
        <v>1</v>
      </c>
      <c r="R1655" s="1">
        <f t="shared" si="1952"/>
        <v>0</v>
      </c>
    </row>
    <row r="1656" spans="1:18" hidden="1" x14ac:dyDescent="0.3">
      <c r="A1656" s="1">
        <f t="shared" si="1953"/>
        <v>77</v>
      </c>
      <c r="B1656" s="1">
        <f t="shared" ref="B1656:D1656" si="1964">INDEX(A$6:A$221,$A1656)-A$1575</f>
        <v>0.12753623188405794</v>
      </c>
      <c r="C1656" s="1">
        <f t="shared" si="1964"/>
        <v>-0.46086956521739125</v>
      </c>
      <c r="D1656" s="1">
        <f t="shared" si="1964"/>
        <v>0.60000000000000031</v>
      </c>
      <c r="E1656" s="1">
        <f t="shared" si="1939"/>
        <v>-0.21298701298701295</v>
      </c>
      <c r="F1656" s="1">
        <f t="shared" si="1940"/>
        <v>-0.82337662337662332</v>
      </c>
      <c r="G1656" s="1">
        <f t="shared" si="1941"/>
        <v>0.18701298701298719</v>
      </c>
      <c r="H1656" s="1">
        <f t="shared" si="1942"/>
        <v>-0.20000000000000007</v>
      </c>
      <c r="I1656" s="1">
        <f t="shared" si="1943"/>
        <v>-0.18285714285714288</v>
      </c>
      <c r="J1656" s="1">
        <f t="shared" si="1944"/>
        <v>0.12857142857142867</v>
      </c>
      <c r="K1656" s="1">
        <f t="shared" si="1945"/>
        <v>0.58866624658685185</v>
      </c>
      <c r="L1656" s="1">
        <f t="shared" si="1946"/>
        <v>0.75828638893573952</v>
      </c>
      <c r="M1656" s="1">
        <f t="shared" si="1947"/>
        <v>8.9967346938775589E-2</v>
      </c>
      <c r="N1656" s="1">
        <f t="shared" si="1948"/>
        <v>3</v>
      </c>
      <c r="O1656" s="1">
        <f t="shared" si="1949"/>
        <v>0</v>
      </c>
      <c r="P1656" s="1">
        <f t="shared" si="1950"/>
        <v>0</v>
      </c>
      <c r="Q1656" s="1">
        <f t="shared" si="1951"/>
        <v>1</v>
      </c>
      <c r="R1656" s="1">
        <f t="shared" si="1952"/>
        <v>0</v>
      </c>
    </row>
    <row r="1657" spans="1:18" hidden="1" x14ac:dyDescent="0.3">
      <c r="A1657" s="1">
        <f t="shared" si="1953"/>
        <v>78</v>
      </c>
      <c r="B1657" s="1">
        <f t="shared" ref="B1657:D1657" si="1965">INDEX(A$6:A$221,$A1657)-A$1575</f>
        <v>0.12753623188405794</v>
      </c>
      <c r="C1657" s="1">
        <f t="shared" si="1965"/>
        <v>-0.46086956521739125</v>
      </c>
      <c r="D1657" s="1">
        <f t="shared" si="1965"/>
        <v>0.80000000000000027</v>
      </c>
      <c r="E1657" s="1">
        <f t="shared" si="1939"/>
        <v>-0.21298701298701295</v>
      </c>
      <c r="F1657" s="1">
        <f t="shared" si="1940"/>
        <v>-0.82337662337662332</v>
      </c>
      <c r="G1657" s="1">
        <f t="shared" si="1941"/>
        <v>0.38701298701298725</v>
      </c>
      <c r="H1657" s="1">
        <f t="shared" si="1942"/>
        <v>-0.20000000000000007</v>
      </c>
      <c r="I1657" s="1">
        <f t="shared" si="1943"/>
        <v>-0.18285714285714288</v>
      </c>
      <c r="J1657" s="1">
        <f t="shared" si="1944"/>
        <v>0.32857142857142874</v>
      </c>
      <c r="K1657" s="1">
        <f t="shared" si="1945"/>
        <v>0.86866624658685188</v>
      </c>
      <c r="L1657" s="1">
        <f t="shared" si="1946"/>
        <v>0.87309158374093443</v>
      </c>
      <c r="M1657" s="1">
        <f t="shared" si="1947"/>
        <v>0.18139591836734709</v>
      </c>
      <c r="N1657" s="1">
        <f t="shared" si="1948"/>
        <v>3</v>
      </c>
      <c r="O1657" s="1">
        <f t="shared" si="1949"/>
        <v>0</v>
      </c>
      <c r="P1657" s="1">
        <f t="shared" si="1950"/>
        <v>0</v>
      </c>
      <c r="Q1657" s="1">
        <f t="shared" si="1951"/>
        <v>1</v>
      </c>
      <c r="R1657" s="1">
        <f t="shared" si="1952"/>
        <v>0</v>
      </c>
    </row>
    <row r="1658" spans="1:18" hidden="1" x14ac:dyDescent="0.3">
      <c r="A1658" s="1">
        <f t="shared" si="1953"/>
        <v>79</v>
      </c>
      <c r="B1658" s="1">
        <f t="shared" ref="B1658:D1658" si="1966">INDEX(A$6:A$221,$A1658)-A$1575</f>
        <v>0.12753623188405794</v>
      </c>
      <c r="C1658" s="1">
        <f t="shared" si="1966"/>
        <v>-0.26086956521739124</v>
      </c>
      <c r="D1658" s="1">
        <f t="shared" si="1966"/>
        <v>-0.1999999999999999</v>
      </c>
      <c r="E1658" s="1">
        <f t="shared" si="1939"/>
        <v>-0.21298701298701295</v>
      </c>
      <c r="F1658" s="1">
        <f t="shared" si="1940"/>
        <v>-0.62337662337662336</v>
      </c>
      <c r="G1658" s="1">
        <f t="shared" si="1941"/>
        <v>-0.61298701298701297</v>
      </c>
      <c r="H1658" s="1">
        <f t="shared" si="1942"/>
        <v>-0.20000000000000007</v>
      </c>
      <c r="I1658" s="1">
        <f t="shared" si="1943"/>
        <v>1.7142857142857126E-2</v>
      </c>
      <c r="J1658" s="1">
        <f t="shared" si="1944"/>
        <v>-0.67142857142857149</v>
      </c>
      <c r="K1658" s="1">
        <f t="shared" si="1945"/>
        <v>0.12431842049989489</v>
      </c>
      <c r="L1658" s="1">
        <f t="shared" si="1946"/>
        <v>0.80971496036431101</v>
      </c>
      <c r="M1658" s="1">
        <f t="shared" si="1947"/>
        <v>0.49111020408163275</v>
      </c>
      <c r="N1658" s="1">
        <f t="shared" si="1948"/>
        <v>1</v>
      </c>
      <c r="O1658" s="1">
        <f t="shared" si="1949"/>
        <v>1</v>
      </c>
      <c r="P1658" s="1">
        <f t="shared" si="1950"/>
        <v>0</v>
      </c>
      <c r="Q1658" s="1">
        <f t="shared" si="1951"/>
        <v>0</v>
      </c>
      <c r="R1658" s="1">
        <f t="shared" si="1952"/>
        <v>0</v>
      </c>
    </row>
    <row r="1659" spans="1:18" hidden="1" x14ac:dyDescent="0.3">
      <c r="A1659" s="1">
        <f t="shared" si="1953"/>
        <v>80</v>
      </c>
      <c r="B1659" s="1">
        <f t="shared" ref="B1659:D1659" si="1967">INDEX(A$6:A$221,$A1659)-A$1575</f>
        <v>0.12753623188405794</v>
      </c>
      <c r="C1659" s="1">
        <f t="shared" si="1967"/>
        <v>-0.26086956521739124</v>
      </c>
      <c r="D1659" s="1">
        <f t="shared" si="1967"/>
        <v>0</v>
      </c>
      <c r="E1659" s="1">
        <f t="shared" si="1939"/>
        <v>-0.21298701298701295</v>
      </c>
      <c r="F1659" s="1">
        <f t="shared" si="1940"/>
        <v>-0.62337662337662336</v>
      </c>
      <c r="G1659" s="1">
        <f t="shared" si="1941"/>
        <v>-0.41298701298701296</v>
      </c>
      <c r="H1659" s="1">
        <f t="shared" si="1942"/>
        <v>-0.20000000000000007</v>
      </c>
      <c r="I1659" s="1">
        <f t="shared" si="1943"/>
        <v>1.7142857142857126E-2</v>
      </c>
      <c r="J1659" s="1">
        <f t="shared" si="1944"/>
        <v>-0.47142857142857147</v>
      </c>
      <c r="K1659" s="1">
        <f t="shared" si="1945"/>
        <v>8.4318420499894936E-2</v>
      </c>
      <c r="L1659" s="1">
        <f t="shared" si="1946"/>
        <v>0.60452015516950575</v>
      </c>
      <c r="M1659" s="1">
        <f t="shared" si="1947"/>
        <v>0.26253877551020416</v>
      </c>
      <c r="N1659" s="1">
        <f t="shared" si="1948"/>
        <v>1</v>
      </c>
      <c r="O1659" s="1">
        <f t="shared" si="1949"/>
        <v>1</v>
      </c>
      <c r="P1659" s="1">
        <f t="shared" si="1950"/>
        <v>0</v>
      </c>
      <c r="Q1659" s="1">
        <f t="shared" si="1951"/>
        <v>0</v>
      </c>
      <c r="R1659" s="1">
        <f t="shared" si="1952"/>
        <v>0</v>
      </c>
    </row>
    <row r="1660" spans="1:18" hidden="1" x14ac:dyDescent="0.3">
      <c r="A1660" s="1">
        <f t="shared" si="1953"/>
        <v>81</v>
      </c>
      <c r="B1660" s="1">
        <f t="shared" ref="B1660:D1660" si="1968">INDEX(A$6:A$221,$A1660)-A$1575</f>
        <v>0.12753623188405794</v>
      </c>
      <c r="C1660" s="1">
        <f t="shared" si="1968"/>
        <v>-0.26086956521739124</v>
      </c>
      <c r="D1660" s="1">
        <f t="shared" si="1968"/>
        <v>0.20000000000000012</v>
      </c>
      <c r="E1660" s="1">
        <f t="shared" si="1939"/>
        <v>-0.21298701298701295</v>
      </c>
      <c r="F1660" s="1">
        <f t="shared" si="1940"/>
        <v>-0.62337662337662336</v>
      </c>
      <c r="G1660" s="1">
        <f t="shared" si="1941"/>
        <v>-0.21298701298701295</v>
      </c>
      <c r="H1660" s="1">
        <f t="shared" si="1942"/>
        <v>-0.20000000000000007</v>
      </c>
      <c r="I1660" s="1">
        <f t="shared" si="1943"/>
        <v>1.7142857142857126E-2</v>
      </c>
      <c r="J1660" s="1">
        <f t="shared" si="1944"/>
        <v>-0.27142857142857146</v>
      </c>
      <c r="K1660" s="1">
        <f t="shared" si="1945"/>
        <v>0.12431842049989499</v>
      </c>
      <c r="L1660" s="1">
        <f t="shared" si="1946"/>
        <v>0.47932534997470061</v>
      </c>
      <c r="M1660" s="1">
        <f t="shared" si="1947"/>
        <v>0.11396734693877555</v>
      </c>
      <c r="N1660" s="1">
        <f t="shared" si="1948"/>
        <v>3</v>
      </c>
      <c r="O1660" s="1">
        <f t="shared" si="1949"/>
        <v>0</v>
      </c>
      <c r="P1660" s="1">
        <f t="shared" si="1950"/>
        <v>0</v>
      </c>
      <c r="Q1660" s="1">
        <f t="shared" si="1951"/>
        <v>1</v>
      </c>
      <c r="R1660" s="1">
        <f t="shared" si="1952"/>
        <v>0</v>
      </c>
    </row>
    <row r="1661" spans="1:18" hidden="1" x14ac:dyDescent="0.3">
      <c r="A1661" s="1">
        <f t="shared" si="1953"/>
        <v>82</v>
      </c>
      <c r="B1661" s="1">
        <f t="shared" ref="B1661:D1661" si="1969">INDEX(A$6:A$221,$A1661)-A$1575</f>
        <v>0.12753623188405794</v>
      </c>
      <c r="C1661" s="1">
        <f t="shared" si="1969"/>
        <v>-0.26086956521739124</v>
      </c>
      <c r="D1661" s="1">
        <f t="shared" si="1969"/>
        <v>0.40000000000000019</v>
      </c>
      <c r="E1661" s="1">
        <f t="shared" si="1939"/>
        <v>-0.21298701298701295</v>
      </c>
      <c r="F1661" s="1">
        <f t="shared" si="1940"/>
        <v>-0.62337662337662336</v>
      </c>
      <c r="G1661" s="1">
        <f t="shared" si="1941"/>
        <v>-1.298701298701288E-2</v>
      </c>
      <c r="H1661" s="1">
        <f t="shared" si="1942"/>
        <v>-0.20000000000000007</v>
      </c>
      <c r="I1661" s="1">
        <f t="shared" si="1943"/>
        <v>1.7142857142857126E-2</v>
      </c>
      <c r="J1661" s="1">
        <f t="shared" si="1944"/>
        <v>-7.1428571428571397E-2</v>
      </c>
      <c r="K1661" s="1">
        <f t="shared" si="1945"/>
        <v>0.24431842049989508</v>
      </c>
      <c r="L1661" s="1">
        <f t="shared" si="1946"/>
        <v>0.43413054477989543</v>
      </c>
      <c r="M1661" s="1">
        <f t="shared" si="1947"/>
        <v>4.5395918367346966E-2</v>
      </c>
      <c r="N1661" s="1">
        <f t="shared" si="1948"/>
        <v>3</v>
      </c>
      <c r="O1661" s="1">
        <f t="shared" si="1949"/>
        <v>0</v>
      </c>
      <c r="P1661" s="1">
        <f t="shared" si="1950"/>
        <v>0</v>
      </c>
      <c r="Q1661" s="1">
        <f t="shared" si="1951"/>
        <v>1</v>
      </c>
      <c r="R1661" s="1">
        <f t="shared" si="1952"/>
        <v>0</v>
      </c>
    </row>
    <row r="1662" spans="1:18" hidden="1" x14ac:dyDescent="0.3">
      <c r="A1662" s="1">
        <f t="shared" si="1953"/>
        <v>83</v>
      </c>
      <c r="B1662" s="1">
        <f t="shared" ref="B1662:D1662" si="1970">INDEX(A$6:A$221,$A1662)-A$1575</f>
        <v>0.12753623188405794</v>
      </c>
      <c r="C1662" s="1">
        <f t="shared" si="1970"/>
        <v>-0.26086956521739124</v>
      </c>
      <c r="D1662" s="1">
        <f t="shared" si="1970"/>
        <v>0.60000000000000031</v>
      </c>
      <c r="E1662" s="1">
        <f t="shared" si="1939"/>
        <v>-0.21298701298701295</v>
      </c>
      <c r="F1662" s="1">
        <f t="shared" si="1940"/>
        <v>-0.62337662337662336</v>
      </c>
      <c r="G1662" s="1">
        <f t="shared" si="1941"/>
        <v>0.18701298701298719</v>
      </c>
      <c r="H1662" s="1">
        <f t="shared" si="1942"/>
        <v>-0.20000000000000007</v>
      </c>
      <c r="I1662" s="1">
        <f t="shared" si="1943"/>
        <v>1.7142857142857126E-2</v>
      </c>
      <c r="J1662" s="1">
        <f t="shared" si="1944"/>
        <v>0.12857142857142867</v>
      </c>
      <c r="K1662" s="1">
        <f t="shared" si="1945"/>
        <v>0.44431842049989534</v>
      </c>
      <c r="L1662" s="1">
        <f t="shared" si="1946"/>
        <v>0.46893573958509027</v>
      </c>
      <c r="M1662" s="1">
        <f t="shared" si="1947"/>
        <v>5.682448979591842E-2</v>
      </c>
      <c r="N1662" s="1">
        <f t="shared" si="1948"/>
        <v>3</v>
      </c>
      <c r="O1662" s="1">
        <f t="shared" si="1949"/>
        <v>0</v>
      </c>
      <c r="P1662" s="1">
        <f t="shared" si="1950"/>
        <v>0</v>
      </c>
      <c r="Q1662" s="1">
        <f t="shared" si="1951"/>
        <v>1</v>
      </c>
      <c r="R1662" s="1">
        <f t="shared" si="1952"/>
        <v>0</v>
      </c>
    </row>
    <row r="1663" spans="1:18" hidden="1" x14ac:dyDescent="0.3">
      <c r="A1663" s="1">
        <f t="shared" si="1953"/>
        <v>84</v>
      </c>
      <c r="B1663" s="1">
        <f t="shared" ref="B1663:D1663" si="1971">INDEX(A$6:A$221,$A1663)-A$1575</f>
        <v>0.12753623188405794</v>
      </c>
      <c r="C1663" s="1">
        <f t="shared" si="1971"/>
        <v>-0.26086956521739124</v>
      </c>
      <c r="D1663" s="1">
        <f t="shared" si="1971"/>
        <v>0.80000000000000027</v>
      </c>
      <c r="E1663" s="1">
        <f t="shared" si="1939"/>
        <v>-0.21298701298701295</v>
      </c>
      <c r="F1663" s="1">
        <f t="shared" si="1940"/>
        <v>-0.62337662337662336</v>
      </c>
      <c r="G1663" s="1">
        <f t="shared" si="1941"/>
        <v>0.38701298701298725</v>
      </c>
      <c r="H1663" s="1">
        <f t="shared" si="1942"/>
        <v>-0.20000000000000007</v>
      </c>
      <c r="I1663" s="1">
        <f t="shared" si="1943"/>
        <v>1.7142857142857126E-2</v>
      </c>
      <c r="J1663" s="1">
        <f t="shared" si="1944"/>
        <v>0.32857142857142874</v>
      </c>
      <c r="K1663" s="1">
        <f t="shared" si="1945"/>
        <v>0.72431842049989537</v>
      </c>
      <c r="L1663" s="1">
        <f t="shared" si="1946"/>
        <v>0.58374093439028518</v>
      </c>
      <c r="M1663" s="1">
        <f t="shared" si="1947"/>
        <v>0.14825306122448995</v>
      </c>
      <c r="N1663" s="1">
        <f t="shared" si="1948"/>
        <v>3</v>
      </c>
      <c r="O1663" s="1">
        <f t="shared" si="1949"/>
        <v>0</v>
      </c>
      <c r="P1663" s="1">
        <f t="shared" si="1950"/>
        <v>0</v>
      </c>
      <c r="Q1663" s="1">
        <f t="shared" si="1951"/>
        <v>1</v>
      </c>
      <c r="R1663" s="1">
        <f t="shared" si="1952"/>
        <v>0</v>
      </c>
    </row>
    <row r="1664" spans="1:18" hidden="1" x14ac:dyDescent="0.3">
      <c r="A1664" s="1">
        <f t="shared" si="1953"/>
        <v>85</v>
      </c>
      <c r="B1664" s="1">
        <f t="shared" ref="B1664:D1664" si="1972">INDEX(A$6:A$221,$A1664)-A$1575</f>
        <v>0.12753623188405794</v>
      </c>
      <c r="C1664" s="1">
        <f t="shared" si="1972"/>
        <v>-6.086956521739123E-2</v>
      </c>
      <c r="D1664" s="1">
        <f t="shared" si="1972"/>
        <v>-0.1999999999999999</v>
      </c>
      <c r="E1664" s="1">
        <f t="shared" si="1939"/>
        <v>-0.21298701298701295</v>
      </c>
      <c r="F1664" s="1">
        <f t="shared" si="1940"/>
        <v>-0.4233766233766233</v>
      </c>
      <c r="G1664" s="1">
        <f t="shared" si="1941"/>
        <v>-0.61298701298701297</v>
      </c>
      <c r="H1664" s="1">
        <f t="shared" si="1942"/>
        <v>-0.20000000000000007</v>
      </c>
      <c r="I1664" s="1">
        <f t="shared" si="1943"/>
        <v>0.21714285714285714</v>
      </c>
      <c r="J1664" s="1">
        <f t="shared" si="1944"/>
        <v>-0.67142857142857149</v>
      </c>
      <c r="K1664" s="1">
        <f t="shared" si="1945"/>
        <v>5.9970594412938401E-2</v>
      </c>
      <c r="L1664" s="1">
        <f t="shared" si="1946"/>
        <v>0.60036431101366161</v>
      </c>
      <c r="M1664" s="1">
        <f t="shared" si="1947"/>
        <v>0.53796734693877557</v>
      </c>
      <c r="N1664" s="1">
        <f t="shared" si="1948"/>
        <v>1</v>
      </c>
      <c r="O1664" s="1">
        <f t="shared" si="1949"/>
        <v>1</v>
      </c>
      <c r="P1664" s="1">
        <f t="shared" si="1950"/>
        <v>0</v>
      </c>
      <c r="Q1664" s="1">
        <f t="shared" si="1951"/>
        <v>0</v>
      </c>
      <c r="R1664" s="1">
        <f t="shared" si="1952"/>
        <v>0</v>
      </c>
    </row>
    <row r="1665" spans="1:18" hidden="1" x14ac:dyDescent="0.3">
      <c r="A1665" s="1">
        <f>A1664+1</f>
        <v>86</v>
      </c>
      <c r="B1665" s="1">
        <f t="shared" ref="B1665:D1665" si="1973">INDEX(A$6:A$221,$A1665)-A$1575</f>
        <v>0.12753623188405794</v>
      </c>
      <c r="C1665" s="1">
        <f t="shared" si="1973"/>
        <v>-6.086956521739123E-2</v>
      </c>
      <c r="D1665" s="1">
        <f t="shared" si="1973"/>
        <v>0</v>
      </c>
      <c r="E1665" s="1">
        <f t="shared" si="1939"/>
        <v>-0.21298701298701295</v>
      </c>
      <c r="F1665" s="1">
        <f t="shared" si="1940"/>
        <v>-0.4233766233766233</v>
      </c>
      <c r="G1665" s="1">
        <f t="shared" si="1941"/>
        <v>-0.41298701298701296</v>
      </c>
      <c r="H1665" s="1">
        <f t="shared" si="1942"/>
        <v>-0.20000000000000007</v>
      </c>
      <c r="I1665" s="1">
        <f t="shared" si="1943"/>
        <v>0.21714285714285714</v>
      </c>
      <c r="J1665" s="1">
        <f t="shared" si="1944"/>
        <v>-0.47142857142857147</v>
      </c>
      <c r="K1665" s="1">
        <f t="shared" si="1945"/>
        <v>1.9970594412938442E-2</v>
      </c>
      <c r="L1665" s="1">
        <f t="shared" si="1946"/>
        <v>0.39516950581885635</v>
      </c>
      <c r="M1665" s="1">
        <f t="shared" si="1947"/>
        <v>0.30939591836734703</v>
      </c>
      <c r="N1665" s="1">
        <f t="shared" si="1948"/>
        <v>1</v>
      </c>
      <c r="O1665" s="1">
        <f t="shared" si="1949"/>
        <v>1</v>
      </c>
      <c r="P1665" s="1">
        <f t="shared" si="1950"/>
        <v>0</v>
      </c>
      <c r="Q1665" s="1">
        <f t="shared" si="1951"/>
        <v>0</v>
      </c>
      <c r="R1665" s="1">
        <f t="shared" si="1952"/>
        <v>0</v>
      </c>
    </row>
    <row r="1666" spans="1:18" hidden="1" x14ac:dyDescent="0.3">
      <c r="A1666" s="1">
        <f t="shared" ref="A1666:A1729" si="1974">A1665+1</f>
        <v>87</v>
      </c>
      <c r="B1666" s="1">
        <f t="shared" ref="B1666:D1666" si="1975">INDEX(A$6:A$221,$A1666)-A$1575</f>
        <v>0.12753623188405794</v>
      </c>
      <c r="C1666" s="1">
        <f t="shared" si="1975"/>
        <v>-6.086956521739123E-2</v>
      </c>
      <c r="D1666" s="1">
        <f t="shared" si="1975"/>
        <v>0.20000000000000012</v>
      </c>
      <c r="E1666" s="1">
        <f t="shared" si="1939"/>
        <v>-0.21298701298701295</v>
      </c>
      <c r="F1666" s="1">
        <f t="shared" si="1940"/>
        <v>-0.4233766233766233</v>
      </c>
      <c r="G1666" s="1">
        <f t="shared" si="1941"/>
        <v>-0.21298701298701295</v>
      </c>
      <c r="H1666" s="1">
        <f t="shared" si="1942"/>
        <v>-0.20000000000000007</v>
      </c>
      <c r="I1666" s="1">
        <f t="shared" si="1943"/>
        <v>0.21714285714285714</v>
      </c>
      <c r="J1666" s="1">
        <f t="shared" si="1944"/>
        <v>-0.27142857142857146</v>
      </c>
      <c r="K1666" s="1">
        <f t="shared" si="1945"/>
        <v>5.9970594412938491E-2</v>
      </c>
      <c r="L1666" s="1">
        <f t="shared" si="1946"/>
        <v>0.26997470062405116</v>
      </c>
      <c r="M1666" s="1">
        <f t="shared" si="1947"/>
        <v>0.1608244897959184</v>
      </c>
      <c r="N1666" s="1">
        <f t="shared" si="1948"/>
        <v>1</v>
      </c>
      <c r="O1666" s="1">
        <f t="shared" si="1949"/>
        <v>1</v>
      </c>
      <c r="P1666" s="1">
        <f t="shared" si="1950"/>
        <v>0</v>
      </c>
      <c r="Q1666" s="1">
        <f t="shared" si="1951"/>
        <v>0</v>
      </c>
      <c r="R1666" s="1">
        <f t="shared" si="1952"/>
        <v>0</v>
      </c>
    </row>
    <row r="1667" spans="1:18" hidden="1" x14ac:dyDescent="0.3">
      <c r="A1667" s="1">
        <f t="shared" si="1974"/>
        <v>88</v>
      </c>
      <c r="B1667" s="1">
        <f t="shared" ref="B1667:D1667" si="1976">INDEX(A$6:A$221,$A1667)-A$1575</f>
        <v>0.12753623188405794</v>
      </c>
      <c r="C1667" s="1">
        <f t="shared" si="1976"/>
        <v>-6.086956521739123E-2</v>
      </c>
      <c r="D1667" s="1">
        <f t="shared" si="1976"/>
        <v>0.40000000000000019</v>
      </c>
      <c r="E1667" s="1">
        <f t="shared" si="1939"/>
        <v>-0.21298701298701295</v>
      </c>
      <c r="F1667" s="1">
        <f t="shared" si="1940"/>
        <v>-0.4233766233766233</v>
      </c>
      <c r="G1667" s="1">
        <f t="shared" si="1941"/>
        <v>-1.298701298701288E-2</v>
      </c>
      <c r="H1667" s="1">
        <f t="shared" si="1942"/>
        <v>-0.20000000000000007</v>
      </c>
      <c r="I1667" s="1">
        <f t="shared" si="1943"/>
        <v>0.21714285714285714</v>
      </c>
      <c r="J1667" s="1">
        <f t="shared" si="1944"/>
        <v>-7.1428571428571397E-2</v>
      </c>
      <c r="K1667" s="1">
        <f t="shared" si="1945"/>
        <v>0.17997059441293858</v>
      </c>
      <c r="L1667" s="1">
        <f t="shared" si="1946"/>
        <v>0.22477989542924595</v>
      </c>
      <c r="M1667" s="1">
        <f t="shared" si="1947"/>
        <v>9.2253061224489813E-2</v>
      </c>
      <c r="N1667" s="1">
        <f t="shared" si="1948"/>
        <v>3</v>
      </c>
      <c r="O1667" s="1">
        <f t="shared" si="1949"/>
        <v>0</v>
      </c>
      <c r="P1667" s="1">
        <f t="shared" si="1950"/>
        <v>0</v>
      </c>
      <c r="Q1667" s="1">
        <f t="shared" si="1951"/>
        <v>1</v>
      </c>
      <c r="R1667" s="1">
        <f t="shared" si="1952"/>
        <v>0</v>
      </c>
    </row>
    <row r="1668" spans="1:18" hidden="1" x14ac:dyDescent="0.3">
      <c r="A1668" s="1">
        <f t="shared" si="1974"/>
        <v>89</v>
      </c>
      <c r="B1668" s="1">
        <f t="shared" ref="B1668:D1668" si="1977">INDEX(A$6:A$221,$A1668)-A$1575</f>
        <v>0.12753623188405794</v>
      </c>
      <c r="C1668" s="1">
        <f t="shared" si="1977"/>
        <v>-6.086956521739123E-2</v>
      </c>
      <c r="D1668" s="1">
        <f t="shared" si="1977"/>
        <v>0.60000000000000031</v>
      </c>
      <c r="E1668" s="1">
        <f t="shared" si="1939"/>
        <v>-0.21298701298701295</v>
      </c>
      <c r="F1668" s="1">
        <f t="shared" si="1940"/>
        <v>-0.4233766233766233</v>
      </c>
      <c r="G1668" s="1">
        <f t="shared" si="1941"/>
        <v>0.18701298701298719</v>
      </c>
      <c r="H1668" s="1">
        <f t="shared" si="1942"/>
        <v>-0.20000000000000007</v>
      </c>
      <c r="I1668" s="1">
        <f t="shared" si="1943"/>
        <v>0.21714285714285714</v>
      </c>
      <c r="J1668" s="1">
        <f t="shared" si="1944"/>
        <v>0.12857142857142867</v>
      </c>
      <c r="K1668" s="1">
        <f t="shared" si="1945"/>
        <v>0.37997059441293879</v>
      </c>
      <c r="L1668" s="1">
        <f t="shared" si="1946"/>
        <v>0.25958509023444082</v>
      </c>
      <c r="M1668" s="1">
        <f t="shared" si="1947"/>
        <v>0.10368163265306127</v>
      </c>
      <c r="N1668" s="1">
        <f t="shared" si="1948"/>
        <v>3</v>
      </c>
      <c r="O1668" s="1">
        <f t="shared" si="1949"/>
        <v>0</v>
      </c>
      <c r="P1668" s="1">
        <f t="shared" si="1950"/>
        <v>0</v>
      </c>
      <c r="Q1668" s="1">
        <f t="shared" si="1951"/>
        <v>1</v>
      </c>
      <c r="R1668" s="1">
        <f t="shared" si="1952"/>
        <v>0</v>
      </c>
    </row>
    <row r="1669" spans="1:18" hidden="1" x14ac:dyDescent="0.3">
      <c r="A1669" s="1">
        <f t="shared" si="1974"/>
        <v>90</v>
      </c>
      <c r="B1669" s="1">
        <f t="shared" ref="B1669:D1669" si="1978">INDEX(A$6:A$221,$A1669)-A$1575</f>
        <v>0.12753623188405794</v>
      </c>
      <c r="C1669" s="1">
        <f t="shared" si="1978"/>
        <v>-6.086956521739123E-2</v>
      </c>
      <c r="D1669" s="1">
        <f t="shared" si="1978"/>
        <v>0.80000000000000027</v>
      </c>
      <c r="E1669" s="1">
        <f t="shared" si="1939"/>
        <v>-0.21298701298701295</v>
      </c>
      <c r="F1669" s="1">
        <f t="shared" si="1940"/>
        <v>-0.4233766233766233</v>
      </c>
      <c r="G1669" s="1">
        <f t="shared" si="1941"/>
        <v>0.38701298701298725</v>
      </c>
      <c r="H1669" s="1">
        <f t="shared" si="1942"/>
        <v>-0.20000000000000007</v>
      </c>
      <c r="I1669" s="1">
        <f t="shared" si="1943"/>
        <v>0.21714285714285714</v>
      </c>
      <c r="J1669" s="1">
        <f t="shared" si="1944"/>
        <v>0.32857142857142874</v>
      </c>
      <c r="K1669" s="1">
        <f t="shared" si="1945"/>
        <v>0.65997059441293893</v>
      </c>
      <c r="L1669" s="1">
        <f t="shared" si="1946"/>
        <v>0.37439028503963578</v>
      </c>
      <c r="M1669" s="1">
        <f t="shared" si="1947"/>
        <v>0.19511020408163279</v>
      </c>
      <c r="N1669" s="1">
        <f t="shared" si="1948"/>
        <v>3</v>
      </c>
      <c r="O1669" s="1">
        <f t="shared" si="1949"/>
        <v>0</v>
      </c>
      <c r="P1669" s="1">
        <f t="shared" si="1950"/>
        <v>0</v>
      </c>
      <c r="Q1669" s="1">
        <f t="shared" si="1951"/>
        <v>1</v>
      </c>
      <c r="R1669" s="1">
        <f t="shared" si="1952"/>
        <v>0</v>
      </c>
    </row>
    <row r="1670" spans="1:18" hidden="1" x14ac:dyDescent="0.3">
      <c r="A1670" s="1">
        <f t="shared" si="1974"/>
        <v>91</v>
      </c>
      <c r="B1670" s="1">
        <f t="shared" ref="B1670:D1670" si="1979">INDEX(A$6:A$221,$A1670)-A$1575</f>
        <v>0.12753623188405794</v>
      </c>
      <c r="C1670" s="1">
        <f t="shared" si="1979"/>
        <v>0.13913043478260884</v>
      </c>
      <c r="D1670" s="1">
        <f t="shared" si="1979"/>
        <v>-0.1999999999999999</v>
      </c>
      <c r="E1670" s="1">
        <f t="shared" si="1939"/>
        <v>-0.21298701298701295</v>
      </c>
      <c r="F1670" s="1">
        <f t="shared" si="1940"/>
        <v>-0.22337662337662323</v>
      </c>
      <c r="G1670" s="1">
        <f t="shared" si="1941"/>
        <v>-0.61298701298701297</v>
      </c>
      <c r="H1670" s="1">
        <f t="shared" si="1942"/>
        <v>-0.20000000000000007</v>
      </c>
      <c r="I1670" s="1">
        <f t="shared" si="1943"/>
        <v>0.4171428571428572</v>
      </c>
      <c r="J1670" s="1">
        <f t="shared" si="1944"/>
        <v>-0.67142857142857149</v>
      </c>
      <c r="K1670" s="1">
        <f t="shared" si="1945"/>
        <v>7.5622768325981929E-2</v>
      </c>
      <c r="L1670" s="1">
        <f t="shared" si="1946"/>
        <v>0.47101366166301223</v>
      </c>
      <c r="M1670" s="1">
        <f t="shared" si="1947"/>
        <v>0.66482448979591857</v>
      </c>
      <c r="N1670" s="1">
        <f t="shared" si="1948"/>
        <v>1</v>
      </c>
      <c r="O1670" s="1">
        <f t="shared" si="1949"/>
        <v>1</v>
      </c>
      <c r="P1670" s="1">
        <f t="shared" si="1950"/>
        <v>0</v>
      </c>
      <c r="Q1670" s="1">
        <f t="shared" si="1951"/>
        <v>0</v>
      </c>
      <c r="R1670" s="1">
        <f t="shared" si="1952"/>
        <v>0</v>
      </c>
    </row>
    <row r="1671" spans="1:18" hidden="1" x14ac:dyDescent="0.3">
      <c r="A1671" s="1">
        <f t="shared" si="1974"/>
        <v>92</v>
      </c>
      <c r="B1671" s="1">
        <f t="shared" ref="B1671:D1671" si="1980">INDEX(A$6:A$221,$A1671)-A$1575</f>
        <v>0.12753623188405794</v>
      </c>
      <c r="C1671" s="1">
        <f t="shared" si="1980"/>
        <v>0.13913043478260884</v>
      </c>
      <c r="D1671" s="1">
        <f t="shared" si="1980"/>
        <v>0</v>
      </c>
      <c r="E1671" s="1">
        <f t="shared" si="1939"/>
        <v>-0.21298701298701295</v>
      </c>
      <c r="F1671" s="1">
        <f t="shared" si="1940"/>
        <v>-0.22337662337662323</v>
      </c>
      <c r="G1671" s="1">
        <f t="shared" si="1941"/>
        <v>-0.41298701298701296</v>
      </c>
      <c r="H1671" s="1">
        <f t="shared" si="1942"/>
        <v>-0.20000000000000007</v>
      </c>
      <c r="I1671" s="1">
        <f t="shared" si="1943"/>
        <v>0.4171428571428572</v>
      </c>
      <c r="J1671" s="1">
        <f t="shared" si="1944"/>
        <v>-0.47142857142857147</v>
      </c>
      <c r="K1671" s="1">
        <f t="shared" si="1945"/>
        <v>3.562276832598197E-2</v>
      </c>
      <c r="L1671" s="1">
        <f t="shared" si="1946"/>
        <v>0.26581885646820702</v>
      </c>
      <c r="M1671" s="1">
        <f t="shared" si="1947"/>
        <v>0.43625306122448992</v>
      </c>
      <c r="N1671" s="1">
        <f t="shared" si="1948"/>
        <v>1</v>
      </c>
      <c r="O1671" s="1">
        <f t="shared" si="1949"/>
        <v>1</v>
      </c>
      <c r="P1671" s="1">
        <f t="shared" si="1950"/>
        <v>0</v>
      </c>
      <c r="Q1671" s="1">
        <f t="shared" si="1951"/>
        <v>0</v>
      </c>
      <c r="R1671" s="1">
        <f t="shared" si="1952"/>
        <v>0</v>
      </c>
    </row>
    <row r="1672" spans="1:18" hidden="1" x14ac:dyDescent="0.3">
      <c r="A1672" s="1">
        <f t="shared" si="1974"/>
        <v>93</v>
      </c>
      <c r="B1672" s="1">
        <f t="shared" ref="B1672:D1672" si="1981">INDEX(A$6:A$221,$A1672)-A$1575</f>
        <v>0.12753623188405794</v>
      </c>
      <c r="C1672" s="1">
        <f t="shared" si="1981"/>
        <v>0.13913043478260884</v>
      </c>
      <c r="D1672" s="1">
        <f t="shared" si="1981"/>
        <v>0.20000000000000012</v>
      </c>
      <c r="E1672" s="1">
        <f t="shared" si="1939"/>
        <v>-0.21298701298701295</v>
      </c>
      <c r="F1672" s="1">
        <f t="shared" si="1940"/>
        <v>-0.22337662337662323</v>
      </c>
      <c r="G1672" s="1">
        <f t="shared" si="1941"/>
        <v>-0.21298701298701295</v>
      </c>
      <c r="H1672" s="1">
        <f t="shared" si="1942"/>
        <v>-0.20000000000000007</v>
      </c>
      <c r="I1672" s="1">
        <f t="shared" si="1943"/>
        <v>0.4171428571428572</v>
      </c>
      <c r="J1672" s="1">
        <f t="shared" si="1944"/>
        <v>-0.27142857142857146</v>
      </c>
      <c r="K1672" s="1">
        <f t="shared" si="1945"/>
        <v>7.5622768325982026E-2</v>
      </c>
      <c r="L1672" s="1">
        <f t="shared" si="1946"/>
        <v>0.14062405127340183</v>
      </c>
      <c r="M1672" s="1">
        <f t="shared" si="1947"/>
        <v>0.28768163265306135</v>
      </c>
      <c r="N1672" s="1">
        <f t="shared" si="1948"/>
        <v>1</v>
      </c>
      <c r="O1672" s="1">
        <f t="shared" si="1949"/>
        <v>1</v>
      </c>
      <c r="P1672" s="1">
        <f t="shared" si="1950"/>
        <v>0</v>
      </c>
      <c r="Q1672" s="1">
        <f t="shared" si="1951"/>
        <v>0</v>
      </c>
      <c r="R1672" s="1">
        <f t="shared" si="1952"/>
        <v>0</v>
      </c>
    </row>
    <row r="1673" spans="1:18" hidden="1" x14ac:dyDescent="0.3">
      <c r="A1673" s="1">
        <f t="shared" si="1974"/>
        <v>94</v>
      </c>
      <c r="B1673" s="1">
        <f t="shared" ref="B1673:D1673" si="1982">INDEX(A$6:A$221,$A1673)-A$1575</f>
        <v>0.12753623188405794</v>
      </c>
      <c r="C1673" s="1">
        <f t="shared" si="1982"/>
        <v>0.13913043478260884</v>
      </c>
      <c r="D1673" s="1">
        <f t="shared" si="1982"/>
        <v>0.40000000000000019</v>
      </c>
      <c r="E1673" s="1">
        <f t="shared" si="1939"/>
        <v>-0.21298701298701295</v>
      </c>
      <c r="F1673" s="1">
        <f t="shared" si="1940"/>
        <v>-0.22337662337662323</v>
      </c>
      <c r="G1673" s="1">
        <f t="shared" si="1941"/>
        <v>-1.298701298701288E-2</v>
      </c>
      <c r="H1673" s="1">
        <f t="shared" si="1942"/>
        <v>-0.20000000000000007</v>
      </c>
      <c r="I1673" s="1">
        <f t="shared" si="1943"/>
        <v>0.4171428571428572</v>
      </c>
      <c r="J1673" s="1">
        <f t="shared" si="1944"/>
        <v>-7.1428571428571397E-2</v>
      </c>
      <c r="K1673" s="1">
        <f t="shared" si="1945"/>
        <v>0.1956227683259821</v>
      </c>
      <c r="L1673" s="1">
        <f t="shared" si="1946"/>
        <v>9.5429246078596638E-2</v>
      </c>
      <c r="M1673" s="1">
        <f t="shared" si="1947"/>
        <v>0.21911020408163276</v>
      </c>
      <c r="N1673" s="1">
        <f t="shared" si="1948"/>
        <v>2</v>
      </c>
      <c r="O1673" s="1">
        <f t="shared" si="1949"/>
        <v>0</v>
      </c>
      <c r="P1673" s="1">
        <f t="shared" si="1950"/>
        <v>1</v>
      </c>
      <c r="Q1673" s="1">
        <f t="shared" si="1951"/>
        <v>0</v>
      </c>
      <c r="R1673" s="1">
        <f t="shared" si="1952"/>
        <v>0</v>
      </c>
    </row>
    <row r="1674" spans="1:18" hidden="1" x14ac:dyDescent="0.3">
      <c r="A1674" s="1">
        <f t="shared" si="1974"/>
        <v>95</v>
      </c>
      <c r="B1674" s="1">
        <f t="shared" ref="B1674:D1674" si="1983">INDEX(A$6:A$221,$A1674)-A$1575</f>
        <v>0.12753623188405794</v>
      </c>
      <c r="C1674" s="1">
        <f t="shared" si="1983"/>
        <v>0.13913043478260884</v>
      </c>
      <c r="D1674" s="1">
        <f t="shared" si="1983"/>
        <v>0.60000000000000031</v>
      </c>
      <c r="E1674" s="1">
        <f t="shared" si="1939"/>
        <v>-0.21298701298701295</v>
      </c>
      <c r="F1674" s="1">
        <f t="shared" si="1940"/>
        <v>-0.22337662337662323</v>
      </c>
      <c r="G1674" s="1">
        <f t="shared" si="1941"/>
        <v>0.18701298701298719</v>
      </c>
      <c r="H1674" s="1">
        <f t="shared" si="1942"/>
        <v>-0.20000000000000007</v>
      </c>
      <c r="I1674" s="1">
        <f t="shared" si="1943"/>
        <v>0.4171428571428572</v>
      </c>
      <c r="J1674" s="1">
        <f t="shared" si="1944"/>
        <v>0.12857142857142867</v>
      </c>
      <c r="K1674" s="1">
        <f t="shared" si="1945"/>
        <v>0.39562276832598237</v>
      </c>
      <c r="L1674" s="1">
        <f t="shared" si="1946"/>
        <v>0.13023444088379152</v>
      </c>
      <c r="M1674" s="1">
        <f t="shared" si="1947"/>
        <v>0.23053877551020421</v>
      </c>
      <c r="N1674" s="1">
        <f t="shared" si="1948"/>
        <v>2</v>
      </c>
      <c r="O1674" s="1">
        <f t="shared" si="1949"/>
        <v>0</v>
      </c>
      <c r="P1674" s="1">
        <f t="shared" si="1950"/>
        <v>1</v>
      </c>
      <c r="Q1674" s="1">
        <f t="shared" si="1951"/>
        <v>0</v>
      </c>
      <c r="R1674" s="1">
        <f t="shared" si="1952"/>
        <v>0</v>
      </c>
    </row>
    <row r="1675" spans="1:18" hidden="1" x14ac:dyDescent="0.3">
      <c r="A1675" s="1">
        <f t="shared" si="1974"/>
        <v>96</v>
      </c>
      <c r="B1675" s="1">
        <f t="shared" ref="B1675:D1675" si="1984">INDEX(A$6:A$221,$A1675)-A$1575</f>
        <v>0.12753623188405794</v>
      </c>
      <c r="C1675" s="1">
        <f t="shared" si="1984"/>
        <v>0.13913043478260884</v>
      </c>
      <c r="D1675" s="1">
        <f t="shared" si="1984"/>
        <v>0.80000000000000027</v>
      </c>
      <c r="E1675" s="1">
        <f t="shared" si="1939"/>
        <v>-0.21298701298701295</v>
      </c>
      <c r="F1675" s="1">
        <f t="shared" si="1940"/>
        <v>-0.22337662337662323</v>
      </c>
      <c r="G1675" s="1">
        <f t="shared" si="1941"/>
        <v>0.38701298701298725</v>
      </c>
      <c r="H1675" s="1">
        <f t="shared" si="1942"/>
        <v>-0.20000000000000007</v>
      </c>
      <c r="I1675" s="1">
        <f t="shared" si="1943"/>
        <v>0.4171428571428572</v>
      </c>
      <c r="J1675" s="1">
        <f t="shared" si="1944"/>
        <v>0.32857142857142874</v>
      </c>
      <c r="K1675" s="1">
        <f t="shared" si="1945"/>
        <v>0.67562276832598245</v>
      </c>
      <c r="L1675" s="1">
        <f t="shared" si="1946"/>
        <v>0.24503963568898643</v>
      </c>
      <c r="M1675" s="1">
        <f t="shared" si="1947"/>
        <v>0.32196734693877571</v>
      </c>
      <c r="N1675" s="1">
        <f t="shared" si="1948"/>
        <v>2</v>
      </c>
      <c r="O1675" s="1">
        <f t="shared" si="1949"/>
        <v>0</v>
      </c>
      <c r="P1675" s="1">
        <f t="shared" si="1950"/>
        <v>1</v>
      </c>
      <c r="Q1675" s="1">
        <f t="shared" si="1951"/>
        <v>0</v>
      </c>
      <c r="R1675" s="1">
        <f t="shared" si="1952"/>
        <v>0</v>
      </c>
    </row>
    <row r="1676" spans="1:18" hidden="1" x14ac:dyDescent="0.3">
      <c r="A1676" s="1">
        <f t="shared" si="1974"/>
        <v>97</v>
      </c>
      <c r="B1676" s="1">
        <f t="shared" ref="B1676:D1676" si="1985">INDEX(A$6:A$221,$A1676)-A$1575</f>
        <v>0.12753623188405794</v>
      </c>
      <c r="C1676" s="1">
        <f t="shared" si="1985"/>
        <v>0.33913043478260879</v>
      </c>
      <c r="D1676" s="1">
        <f t="shared" si="1985"/>
        <v>-0.1999999999999999</v>
      </c>
      <c r="E1676" s="1">
        <f t="shared" si="1939"/>
        <v>-0.21298701298701295</v>
      </c>
      <c r="F1676" s="1">
        <f t="shared" si="1940"/>
        <v>-2.3376623376623273E-2</v>
      </c>
      <c r="G1676" s="1">
        <f t="shared" si="1941"/>
        <v>-0.61298701298701297</v>
      </c>
      <c r="H1676" s="1">
        <f t="shared" si="1942"/>
        <v>-0.20000000000000007</v>
      </c>
      <c r="I1676" s="1">
        <f t="shared" si="1943"/>
        <v>0.61714285714285722</v>
      </c>
      <c r="J1676" s="1">
        <f t="shared" si="1944"/>
        <v>-0.67142857142857149</v>
      </c>
      <c r="K1676" s="1">
        <f t="shared" si="1945"/>
        <v>0.17127494223902542</v>
      </c>
      <c r="L1676" s="1">
        <f t="shared" si="1946"/>
        <v>0.42166301231236292</v>
      </c>
      <c r="M1676" s="1">
        <f t="shared" si="1947"/>
        <v>0.87168163265306142</v>
      </c>
      <c r="N1676" s="1">
        <f t="shared" si="1948"/>
        <v>1</v>
      </c>
      <c r="O1676" s="1">
        <f t="shared" si="1949"/>
        <v>1</v>
      </c>
      <c r="P1676" s="1">
        <f t="shared" si="1950"/>
        <v>0</v>
      </c>
      <c r="Q1676" s="1">
        <f t="shared" si="1951"/>
        <v>0</v>
      </c>
      <c r="R1676" s="1">
        <f t="shared" si="1952"/>
        <v>0</v>
      </c>
    </row>
    <row r="1677" spans="1:18" hidden="1" x14ac:dyDescent="0.3">
      <c r="A1677" s="1">
        <f t="shared" si="1974"/>
        <v>98</v>
      </c>
      <c r="B1677" s="1">
        <f t="shared" ref="B1677:D1677" si="1986">INDEX(A$6:A$221,$A1677)-A$1575</f>
        <v>0.12753623188405794</v>
      </c>
      <c r="C1677" s="1">
        <f t="shared" si="1986"/>
        <v>0.33913043478260879</v>
      </c>
      <c r="D1677" s="1">
        <f t="shared" si="1986"/>
        <v>0</v>
      </c>
      <c r="E1677" s="1">
        <f t="shared" si="1939"/>
        <v>-0.21298701298701295</v>
      </c>
      <c r="F1677" s="1">
        <f t="shared" si="1940"/>
        <v>-2.3376623376623273E-2</v>
      </c>
      <c r="G1677" s="1">
        <f t="shared" si="1941"/>
        <v>-0.41298701298701296</v>
      </c>
      <c r="H1677" s="1">
        <f t="shared" si="1942"/>
        <v>-0.20000000000000007</v>
      </c>
      <c r="I1677" s="1">
        <f t="shared" si="1943"/>
        <v>0.61714285714285722</v>
      </c>
      <c r="J1677" s="1">
        <f t="shared" si="1944"/>
        <v>-0.47142857142857147</v>
      </c>
      <c r="K1677" s="1">
        <f t="shared" si="1945"/>
        <v>0.13127494223902547</v>
      </c>
      <c r="L1677" s="1">
        <f t="shared" si="1946"/>
        <v>0.21646820711755771</v>
      </c>
      <c r="M1677" s="1">
        <f t="shared" si="1947"/>
        <v>0.64311020408163277</v>
      </c>
      <c r="N1677" s="1">
        <f t="shared" si="1948"/>
        <v>1</v>
      </c>
      <c r="O1677" s="1">
        <f t="shared" si="1949"/>
        <v>1</v>
      </c>
      <c r="P1677" s="1">
        <f t="shared" si="1950"/>
        <v>0</v>
      </c>
      <c r="Q1677" s="1">
        <f t="shared" si="1951"/>
        <v>0</v>
      </c>
      <c r="R1677" s="1">
        <f t="shared" si="1952"/>
        <v>0</v>
      </c>
    </row>
    <row r="1678" spans="1:18" hidden="1" x14ac:dyDescent="0.3">
      <c r="A1678" s="1">
        <f t="shared" si="1974"/>
        <v>99</v>
      </c>
      <c r="B1678" s="1">
        <f t="shared" ref="B1678:D1678" si="1987">INDEX(A$6:A$221,$A1678)-A$1575</f>
        <v>0.12753623188405794</v>
      </c>
      <c r="C1678" s="1">
        <f t="shared" si="1987"/>
        <v>0.33913043478260879</v>
      </c>
      <c r="D1678" s="1">
        <f t="shared" si="1987"/>
        <v>0.20000000000000012</v>
      </c>
      <c r="E1678" s="1">
        <f t="shared" si="1939"/>
        <v>-0.21298701298701295</v>
      </c>
      <c r="F1678" s="1">
        <f t="shared" si="1940"/>
        <v>-2.3376623376623273E-2</v>
      </c>
      <c r="G1678" s="1">
        <f t="shared" si="1941"/>
        <v>-0.21298701298701295</v>
      </c>
      <c r="H1678" s="1">
        <f t="shared" si="1942"/>
        <v>-0.20000000000000007</v>
      </c>
      <c r="I1678" s="1">
        <f t="shared" si="1943"/>
        <v>0.61714285714285722</v>
      </c>
      <c r="J1678" s="1">
        <f t="shared" si="1944"/>
        <v>-0.27142857142857146</v>
      </c>
      <c r="K1678" s="1">
        <f t="shared" si="1945"/>
        <v>0.17127494223902551</v>
      </c>
      <c r="L1678" s="1">
        <f t="shared" si="1946"/>
        <v>9.1273401922752531E-2</v>
      </c>
      <c r="M1678" s="1">
        <f t="shared" si="1947"/>
        <v>0.4945387755102042</v>
      </c>
      <c r="N1678" s="1">
        <f t="shared" si="1948"/>
        <v>2</v>
      </c>
      <c r="O1678" s="1">
        <f t="shared" si="1949"/>
        <v>0</v>
      </c>
      <c r="P1678" s="1">
        <f t="shared" si="1950"/>
        <v>1</v>
      </c>
      <c r="Q1678" s="1">
        <f t="shared" si="1951"/>
        <v>0</v>
      </c>
      <c r="R1678" s="1">
        <f t="shared" si="1952"/>
        <v>0</v>
      </c>
    </row>
    <row r="1679" spans="1:18" hidden="1" x14ac:dyDescent="0.3">
      <c r="A1679" s="1">
        <f t="shared" si="1974"/>
        <v>100</v>
      </c>
      <c r="B1679" s="1">
        <f t="shared" ref="B1679:D1679" si="1988">INDEX(A$6:A$221,$A1679)-A$1575</f>
        <v>0.12753623188405794</v>
      </c>
      <c r="C1679" s="1">
        <f t="shared" si="1988"/>
        <v>0.33913043478260879</v>
      </c>
      <c r="D1679" s="1">
        <f t="shared" si="1988"/>
        <v>0.40000000000000019</v>
      </c>
      <c r="E1679" s="1">
        <f t="shared" si="1939"/>
        <v>-0.21298701298701295</v>
      </c>
      <c r="F1679" s="1">
        <f t="shared" si="1940"/>
        <v>-2.3376623376623273E-2</v>
      </c>
      <c r="G1679" s="1">
        <f t="shared" si="1941"/>
        <v>-1.298701298701288E-2</v>
      </c>
      <c r="H1679" s="1">
        <f t="shared" si="1942"/>
        <v>-0.20000000000000007</v>
      </c>
      <c r="I1679" s="1">
        <f t="shared" si="1943"/>
        <v>0.61714285714285722</v>
      </c>
      <c r="J1679" s="1">
        <f t="shared" si="1944"/>
        <v>-7.1428571428571397E-2</v>
      </c>
      <c r="K1679" s="1">
        <f t="shared" si="1945"/>
        <v>0.29127494223902561</v>
      </c>
      <c r="L1679" s="1">
        <f t="shared" si="1946"/>
        <v>4.6078596727947355E-2</v>
      </c>
      <c r="M1679" s="1">
        <f t="shared" si="1947"/>
        <v>0.42596734693877564</v>
      </c>
      <c r="N1679" s="1">
        <f t="shared" si="1948"/>
        <v>2</v>
      </c>
      <c r="O1679" s="1">
        <f t="shared" si="1949"/>
        <v>0</v>
      </c>
      <c r="P1679" s="1">
        <f t="shared" si="1950"/>
        <v>1</v>
      </c>
      <c r="Q1679" s="1">
        <f t="shared" si="1951"/>
        <v>0</v>
      </c>
      <c r="R1679" s="1">
        <f t="shared" si="1952"/>
        <v>0</v>
      </c>
    </row>
    <row r="1680" spans="1:18" hidden="1" x14ac:dyDescent="0.3">
      <c r="A1680" s="1">
        <f t="shared" si="1974"/>
        <v>101</v>
      </c>
      <c r="B1680" s="1">
        <f t="shared" ref="B1680:D1680" si="1989">INDEX(A$6:A$221,$A1680)-A$1575</f>
        <v>0.12753623188405794</v>
      </c>
      <c r="C1680" s="1">
        <f t="shared" si="1989"/>
        <v>0.33913043478260879</v>
      </c>
      <c r="D1680" s="1">
        <f t="shared" si="1989"/>
        <v>0.60000000000000031</v>
      </c>
      <c r="E1680" s="1">
        <f t="shared" si="1939"/>
        <v>-0.21298701298701295</v>
      </c>
      <c r="F1680" s="1">
        <f t="shared" si="1940"/>
        <v>-2.3376623376623273E-2</v>
      </c>
      <c r="G1680" s="1">
        <f t="shared" si="1941"/>
        <v>0.18701298701298719</v>
      </c>
      <c r="H1680" s="1">
        <f t="shared" si="1942"/>
        <v>-0.20000000000000007</v>
      </c>
      <c r="I1680" s="1">
        <f t="shared" si="1943"/>
        <v>0.61714285714285722</v>
      </c>
      <c r="J1680" s="1">
        <f t="shared" si="1944"/>
        <v>0.12857142857142867</v>
      </c>
      <c r="K1680" s="1">
        <f t="shared" si="1945"/>
        <v>0.49127494223902585</v>
      </c>
      <c r="L1680" s="1">
        <f t="shared" si="1946"/>
        <v>8.0883791533142235E-2</v>
      </c>
      <c r="M1680" s="1">
        <f t="shared" si="1947"/>
        <v>0.43739591836734709</v>
      </c>
      <c r="N1680" s="1">
        <f t="shared" si="1948"/>
        <v>2</v>
      </c>
      <c r="O1680" s="1">
        <f t="shared" si="1949"/>
        <v>0</v>
      </c>
      <c r="P1680" s="1">
        <f t="shared" si="1950"/>
        <v>1</v>
      </c>
      <c r="Q1680" s="1">
        <f t="shared" si="1951"/>
        <v>0</v>
      </c>
      <c r="R1680" s="1">
        <f t="shared" si="1952"/>
        <v>0</v>
      </c>
    </row>
    <row r="1681" spans="1:18" hidden="1" x14ac:dyDescent="0.3">
      <c r="A1681" s="1">
        <f t="shared" si="1974"/>
        <v>102</v>
      </c>
      <c r="B1681" s="1">
        <f t="shared" ref="B1681:D1681" si="1990">INDEX(A$6:A$221,$A1681)-A$1575</f>
        <v>0.12753623188405794</v>
      </c>
      <c r="C1681" s="1">
        <f t="shared" si="1990"/>
        <v>0.33913043478260879</v>
      </c>
      <c r="D1681" s="1">
        <f t="shared" si="1990"/>
        <v>0.80000000000000027</v>
      </c>
      <c r="E1681" s="1">
        <f t="shared" si="1939"/>
        <v>-0.21298701298701295</v>
      </c>
      <c r="F1681" s="1">
        <f t="shared" si="1940"/>
        <v>-2.3376623376623273E-2</v>
      </c>
      <c r="G1681" s="1">
        <f t="shared" si="1941"/>
        <v>0.38701298701298725</v>
      </c>
      <c r="H1681" s="1">
        <f t="shared" si="1942"/>
        <v>-0.20000000000000007</v>
      </c>
      <c r="I1681" s="1">
        <f t="shared" si="1943"/>
        <v>0.61714285714285722</v>
      </c>
      <c r="J1681" s="1">
        <f t="shared" si="1944"/>
        <v>0.32857142857142874</v>
      </c>
      <c r="K1681" s="1">
        <f t="shared" si="1945"/>
        <v>0.77127494223902593</v>
      </c>
      <c r="L1681" s="1">
        <f t="shared" si="1946"/>
        <v>0.19568898633833715</v>
      </c>
      <c r="M1681" s="1">
        <f t="shared" si="1947"/>
        <v>0.52882448979591856</v>
      </c>
      <c r="N1681" s="1">
        <f t="shared" si="1948"/>
        <v>2</v>
      </c>
      <c r="O1681" s="1">
        <f t="shared" si="1949"/>
        <v>0</v>
      </c>
      <c r="P1681" s="1">
        <f t="shared" si="1950"/>
        <v>1</v>
      </c>
      <c r="Q1681" s="1">
        <f t="shared" si="1951"/>
        <v>0</v>
      </c>
      <c r="R1681" s="1">
        <f t="shared" si="1952"/>
        <v>0</v>
      </c>
    </row>
    <row r="1682" spans="1:18" hidden="1" x14ac:dyDescent="0.3">
      <c r="A1682" s="1">
        <f t="shared" si="1974"/>
        <v>103</v>
      </c>
      <c r="B1682" s="1">
        <f t="shared" ref="B1682:D1682" si="1991">INDEX(A$6:A$221,$A1682)-A$1575</f>
        <v>0.12753623188405794</v>
      </c>
      <c r="C1682" s="1">
        <f t="shared" si="1991"/>
        <v>0.53913043478260869</v>
      </c>
      <c r="D1682" s="1">
        <f t="shared" si="1991"/>
        <v>-0.1999999999999999</v>
      </c>
      <c r="E1682" s="1">
        <f t="shared" si="1939"/>
        <v>-0.21298701298701295</v>
      </c>
      <c r="F1682" s="1">
        <f t="shared" si="1940"/>
        <v>0.17662337662337668</v>
      </c>
      <c r="G1682" s="1">
        <f t="shared" si="1941"/>
        <v>-0.61298701298701297</v>
      </c>
      <c r="H1682" s="1">
        <f t="shared" si="1942"/>
        <v>-0.20000000000000007</v>
      </c>
      <c r="I1682" s="1">
        <f t="shared" si="1943"/>
        <v>0.81714285714285717</v>
      </c>
      <c r="J1682" s="1">
        <f t="shared" si="1944"/>
        <v>-0.67142857142857149</v>
      </c>
      <c r="K1682" s="1">
        <f t="shared" si="1945"/>
        <v>0.34692711615206889</v>
      </c>
      <c r="L1682" s="1">
        <f t="shared" si="1946"/>
        <v>0.45231236296171362</v>
      </c>
      <c r="M1682" s="1">
        <f t="shared" si="1947"/>
        <v>1.1585387755102041</v>
      </c>
      <c r="N1682" s="1">
        <f t="shared" si="1948"/>
        <v>1</v>
      </c>
      <c r="O1682" s="1">
        <f t="shared" si="1949"/>
        <v>1</v>
      </c>
      <c r="P1682" s="1">
        <f t="shared" si="1950"/>
        <v>0</v>
      </c>
      <c r="Q1682" s="1">
        <f t="shared" si="1951"/>
        <v>0</v>
      </c>
      <c r="R1682" s="1">
        <f t="shared" si="1952"/>
        <v>0</v>
      </c>
    </row>
    <row r="1683" spans="1:18" hidden="1" x14ac:dyDescent="0.3">
      <c r="A1683" s="1">
        <f t="shared" si="1974"/>
        <v>104</v>
      </c>
      <c r="B1683" s="1">
        <f t="shared" ref="B1683:D1683" si="1992">INDEX(A$6:A$221,$A1683)-A$1575</f>
        <v>0.12753623188405794</v>
      </c>
      <c r="C1683" s="1">
        <f t="shared" si="1992"/>
        <v>0.53913043478260869</v>
      </c>
      <c r="D1683" s="1">
        <f t="shared" si="1992"/>
        <v>0</v>
      </c>
      <c r="E1683" s="1">
        <f t="shared" si="1939"/>
        <v>-0.21298701298701295</v>
      </c>
      <c r="F1683" s="1">
        <f t="shared" si="1940"/>
        <v>0.17662337662337668</v>
      </c>
      <c r="G1683" s="1">
        <f t="shared" si="1941"/>
        <v>-0.41298701298701296</v>
      </c>
      <c r="H1683" s="1">
        <f t="shared" si="1942"/>
        <v>-0.20000000000000007</v>
      </c>
      <c r="I1683" s="1">
        <f t="shared" si="1943"/>
        <v>0.81714285714285717</v>
      </c>
      <c r="J1683" s="1">
        <f t="shared" si="1944"/>
        <v>-0.47142857142857147</v>
      </c>
      <c r="K1683" s="1">
        <f t="shared" si="1945"/>
        <v>0.30692711615206891</v>
      </c>
      <c r="L1683" s="1">
        <f t="shared" si="1946"/>
        <v>0.24711755776690839</v>
      </c>
      <c r="M1683" s="1">
        <f t="shared" si="1947"/>
        <v>0.9299673469387757</v>
      </c>
      <c r="N1683" s="1">
        <f t="shared" si="1948"/>
        <v>2</v>
      </c>
      <c r="O1683" s="1">
        <f t="shared" si="1949"/>
        <v>0</v>
      </c>
      <c r="P1683" s="1">
        <f t="shared" si="1950"/>
        <v>1</v>
      </c>
      <c r="Q1683" s="1">
        <f t="shared" si="1951"/>
        <v>0</v>
      </c>
      <c r="R1683" s="1">
        <f t="shared" si="1952"/>
        <v>0</v>
      </c>
    </row>
    <row r="1684" spans="1:18" hidden="1" x14ac:dyDescent="0.3">
      <c r="A1684" s="1">
        <f t="shared" si="1974"/>
        <v>105</v>
      </c>
      <c r="B1684" s="1">
        <f t="shared" ref="B1684:D1684" si="1993">INDEX(A$6:A$221,$A1684)-A$1575</f>
        <v>0.12753623188405794</v>
      </c>
      <c r="C1684" s="1">
        <f t="shared" si="1993"/>
        <v>0.53913043478260869</v>
      </c>
      <c r="D1684" s="1">
        <f t="shared" si="1993"/>
        <v>0.20000000000000012</v>
      </c>
      <c r="E1684" s="1">
        <f t="shared" si="1939"/>
        <v>-0.21298701298701295</v>
      </c>
      <c r="F1684" s="1">
        <f t="shared" si="1940"/>
        <v>0.17662337662337668</v>
      </c>
      <c r="G1684" s="1">
        <f t="shared" si="1941"/>
        <v>-0.21298701298701295</v>
      </c>
      <c r="H1684" s="1">
        <f t="shared" si="1942"/>
        <v>-0.20000000000000007</v>
      </c>
      <c r="I1684" s="1">
        <f t="shared" si="1943"/>
        <v>0.81714285714285717</v>
      </c>
      <c r="J1684" s="1">
        <f t="shared" si="1944"/>
        <v>-0.27142857142857146</v>
      </c>
      <c r="K1684" s="1">
        <f t="shared" si="1945"/>
        <v>0.34692711615206895</v>
      </c>
      <c r="L1684" s="1">
        <f t="shared" si="1946"/>
        <v>0.12192275257210321</v>
      </c>
      <c r="M1684" s="1">
        <f t="shared" si="1947"/>
        <v>0.78139591836734701</v>
      </c>
      <c r="N1684" s="1">
        <f t="shared" si="1948"/>
        <v>2</v>
      </c>
      <c r="O1684" s="1">
        <f t="shared" si="1949"/>
        <v>0</v>
      </c>
      <c r="P1684" s="1">
        <f t="shared" si="1950"/>
        <v>1</v>
      </c>
      <c r="Q1684" s="1">
        <f t="shared" si="1951"/>
        <v>0</v>
      </c>
      <c r="R1684" s="1">
        <f t="shared" si="1952"/>
        <v>0</v>
      </c>
    </row>
    <row r="1685" spans="1:18" hidden="1" x14ac:dyDescent="0.3">
      <c r="A1685" s="1">
        <f t="shared" si="1974"/>
        <v>106</v>
      </c>
      <c r="B1685" s="1">
        <f t="shared" ref="B1685:D1685" si="1994">INDEX(A$6:A$221,$A1685)-A$1575</f>
        <v>0.12753623188405794</v>
      </c>
      <c r="C1685" s="1">
        <f t="shared" si="1994"/>
        <v>0.53913043478260869</v>
      </c>
      <c r="D1685" s="1">
        <f t="shared" si="1994"/>
        <v>0.40000000000000019</v>
      </c>
      <c r="E1685" s="1">
        <f t="shared" si="1939"/>
        <v>-0.21298701298701295</v>
      </c>
      <c r="F1685" s="1">
        <f t="shared" si="1940"/>
        <v>0.17662337662337668</v>
      </c>
      <c r="G1685" s="1">
        <f t="shared" si="1941"/>
        <v>-1.298701298701288E-2</v>
      </c>
      <c r="H1685" s="1">
        <f t="shared" si="1942"/>
        <v>-0.20000000000000007</v>
      </c>
      <c r="I1685" s="1">
        <f t="shared" si="1943"/>
        <v>0.81714285714285717</v>
      </c>
      <c r="J1685" s="1">
        <f t="shared" si="1944"/>
        <v>-7.1428571428571397E-2</v>
      </c>
      <c r="K1685" s="1">
        <f t="shared" si="1945"/>
        <v>0.46692711615206905</v>
      </c>
      <c r="L1685" s="1">
        <f t="shared" si="1946"/>
        <v>7.6727947377298031E-2</v>
      </c>
      <c r="M1685" s="1">
        <f t="shared" si="1947"/>
        <v>0.71282448979591839</v>
      </c>
      <c r="N1685" s="1">
        <f t="shared" si="1948"/>
        <v>2</v>
      </c>
      <c r="O1685" s="1">
        <f t="shared" si="1949"/>
        <v>0</v>
      </c>
      <c r="P1685" s="1">
        <f t="shared" si="1950"/>
        <v>1</v>
      </c>
      <c r="Q1685" s="1">
        <f t="shared" si="1951"/>
        <v>0</v>
      </c>
      <c r="R1685" s="1">
        <f t="shared" si="1952"/>
        <v>0</v>
      </c>
    </row>
    <row r="1686" spans="1:18" hidden="1" x14ac:dyDescent="0.3">
      <c r="A1686" s="1">
        <f t="shared" si="1974"/>
        <v>107</v>
      </c>
      <c r="B1686" s="1">
        <f t="shared" ref="B1686:D1686" si="1995">INDEX(A$6:A$221,$A1686)-A$1575</f>
        <v>0.12753623188405794</v>
      </c>
      <c r="C1686" s="1">
        <f t="shared" si="1995"/>
        <v>0.53913043478260869</v>
      </c>
      <c r="D1686" s="1">
        <f t="shared" si="1995"/>
        <v>0.60000000000000031</v>
      </c>
      <c r="E1686" s="1">
        <f t="shared" si="1939"/>
        <v>-0.21298701298701295</v>
      </c>
      <c r="F1686" s="1">
        <f t="shared" si="1940"/>
        <v>0.17662337662337668</v>
      </c>
      <c r="G1686" s="1">
        <f t="shared" si="1941"/>
        <v>0.18701298701298719</v>
      </c>
      <c r="H1686" s="1">
        <f t="shared" si="1942"/>
        <v>-0.20000000000000007</v>
      </c>
      <c r="I1686" s="1">
        <f t="shared" si="1943"/>
        <v>0.81714285714285717</v>
      </c>
      <c r="J1686" s="1">
        <f t="shared" si="1944"/>
        <v>0.12857142857142867</v>
      </c>
      <c r="K1686" s="1">
        <f t="shared" si="1945"/>
        <v>0.66692711615206934</v>
      </c>
      <c r="L1686" s="1">
        <f t="shared" si="1946"/>
        <v>0.11153314218249291</v>
      </c>
      <c r="M1686" s="1">
        <f t="shared" si="1947"/>
        <v>0.72425306122448985</v>
      </c>
      <c r="N1686" s="1">
        <f t="shared" si="1948"/>
        <v>2</v>
      </c>
      <c r="O1686" s="1">
        <f t="shared" si="1949"/>
        <v>0</v>
      </c>
      <c r="P1686" s="1">
        <f t="shared" si="1950"/>
        <v>1</v>
      </c>
      <c r="Q1686" s="1">
        <f t="shared" si="1951"/>
        <v>0</v>
      </c>
      <c r="R1686" s="1">
        <f t="shared" si="1952"/>
        <v>0</v>
      </c>
    </row>
    <row r="1687" spans="1:18" hidden="1" x14ac:dyDescent="0.3">
      <c r="A1687" s="1">
        <f t="shared" si="1974"/>
        <v>108</v>
      </c>
      <c r="B1687" s="1">
        <f t="shared" ref="B1687:D1687" si="1996">INDEX(A$6:A$221,$A1687)-A$1575</f>
        <v>0.12753623188405794</v>
      </c>
      <c r="C1687" s="1">
        <f t="shared" si="1996"/>
        <v>0.53913043478260869</v>
      </c>
      <c r="D1687" s="1">
        <f t="shared" si="1996"/>
        <v>0.80000000000000027</v>
      </c>
      <c r="E1687" s="1">
        <f t="shared" si="1939"/>
        <v>-0.21298701298701295</v>
      </c>
      <c r="F1687" s="1">
        <f t="shared" si="1940"/>
        <v>0.17662337662337668</v>
      </c>
      <c r="G1687" s="1">
        <f t="shared" si="1941"/>
        <v>0.38701298701298725</v>
      </c>
      <c r="H1687" s="1">
        <f t="shared" si="1942"/>
        <v>-0.20000000000000007</v>
      </c>
      <c r="I1687" s="1">
        <f t="shared" si="1943"/>
        <v>0.81714285714285717</v>
      </c>
      <c r="J1687" s="1">
        <f t="shared" si="1944"/>
        <v>0.32857142857142874</v>
      </c>
      <c r="K1687" s="1">
        <f t="shared" si="1945"/>
        <v>0.94692711615206937</v>
      </c>
      <c r="L1687" s="1">
        <f t="shared" si="1946"/>
        <v>0.22633833698768782</v>
      </c>
      <c r="M1687" s="1">
        <f t="shared" si="1947"/>
        <v>0.81568163265306137</v>
      </c>
      <c r="N1687" s="1">
        <f t="shared" si="1948"/>
        <v>2</v>
      </c>
      <c r="O1687" s="1">
        <f t="shared" si="1949"/>
        <v>0</v>
      </c>
      <c r="P1687" s="1">
        <f t="shared" si="1950"/>
        <v>1</v>
      </c>
      <c r="Q1687" s="1">
        <f t="shared" si="1951"/>
        <v>0</v>
      </c>
      <c r="R1687" s="1">
        <f t="shared" si="1952"/>
        <v>0</v>
      </c>
    </row>
    <row r="1688" spans="1:18" hidden="1" x14ac:dyDescent="0.3">
      <c r="A1688" s="1">
        <f t="shared" si="1974"/>
        <v>109</v>
      </c>
      <c r="B1688" s="1">
        <f t="shared" ref="B1688:D1688" si="1997">INDEX(A$6:A$221,$A1688)-A$1575</f>
        <v>0.327536231884058</v>
      </c>
      <c r="C1688" s="1">
        <f t="shared" si="1997"/>
        <v>-0.46086956521739125</v>
      </c>
      <c r="D1688" s="1">
        <f t="shared" si="1997"/>
        <v>-0.1999999999999999</v>
      </c>
      <c r="E1688" s="1">
        <f t="shared" si="1939"/>
        <v>-1.298701298701288E-2</v>
      </c>
      <c r="F1688" s="1">
        <f t="shared" si="1940"/>
        <v>-0.82337662337662332</v>
      </c>
      <c r="G1688" s="1">
        <f t="shared" si="1941"/>
        <v>-0.61298701298701297</v>
      </c>
      <c r="H1688" s="1">
        <f t="shared" si="1942"/>
        <v>0</v>
      </c>
      <c r="I1688" s="1">
        <f t="shared" si="1943"/>
        <v>-0.18285714285714288</v>
      </c>
      <c r="J1688" s="1">
        <f t="shared" si="1944"/>
        <v>-0.67142857142857149</v>
      </c>
      <c r="K1688" s="1">
        <f t="shared" si="1945"/>
        <v>0.35968073934047462</v>
      </c>
      <c r="L1688" s="1">
        <f t="shared" si="1946"/>
        <v>1.0538708045201552</v>
      </c>
      <c r="M1688" s="1">
        <f t="shared" si="1947"/>
        <v>0.48425306122448986</v>
      </c>
      <c r="N1688" s="1">
        <f t="shared" si="1948"/>
        <v>1</v>
      </c>
      <c r="O1688" s="1">
        <f t="shared" si="1949"/>
        <v>1</v>
      </c>
      <c r="P1688" s="1">
        <f t="shared" si="1950"/>
        <v>0</v>
      </c>
      <c r="Q1688" s="1">
        <f t="shared" si="1951"/>
        <v>0</v>
      </c>
      <c r="R1688" s="1">
        <f t="shared" si="1952"/>
        <v>0</v>
      </c>
    </row>
    <row r="1689" spans="1:18" hidden="1" x14ac:dyDescent="0.3">
      <c r="A1689" s="1">
        <f t="shared" si="1974"/>
        <v>110</v>
      </c>
      <c r="B1689" s="1">
        <f t="shared" ref="B1689:D1689" si="1998">INDEX(A$6:A$221,$A1689)-A$1575</f>
        <v>0.327536231884058</v>
      </c>
      <c r="C1689" s="1">
        <f t="shared" si="1998"/>
        <v>-0.46086956521739125</v>
      </c>
      <c r="D1689" s="1">
        <f t="shared" si="1998"/>
        <v>0</v>
      </c>
      <c r="E1689" s="1">
        <f t="shared" si="1939"/>
        <v>-1.298701298701288E-2</v>
      </c>
      <c r="F1689" s="1">
        <f t="shared" si="1940"/>
        <v>-0.82337662337662332</v>
      </c>
      <c r="G1689" s="1">
        <f t="shared" si="1941"/>
        <v>-0.41298701298701296</v>
      </c>
      <c r="H1689" s="1">
        <f t="shared" si="1942"/>
        <v>0</v>
      </c>
      <c r="I1689" s="1">
        <f t="shared" si="1943"/>
        <v>-0.18285714285714288</v>
      </c>
      <c r="J1689" s="1">
        <f t="shared" si="1944"/>
        <v>-0.47142857142857147</v>
      </c>
      <c r="K1689" s="1">
        <f t="shared" si="1945"/>
        <v>0.31968073934047464</v>
      </c>
      <c r="L1689" s="1">
        <f t="shared" si="1946"/>
        <v>0.84867599932534987</v>
      </c>
      <c r="M1689" s="1">
        <f t="shared" si="1947"/>
        <v>0.25568163265306132</v>
      </c>
      <c r="N1689" s="1">
        <f t="shared" si="1948"/>
        <v>3</v>
      </c>
      <c r="O1689" s="1">
        <f t="shared" si="1949"/>
        <v>0</v>
      </c>
      <c r="P1689" s="1">
        <f t="shared" si="1950"/>
        <v>0</v>
      </c>
      <c r="Q1689" s="1">
        <f t="shared" si="1951"/>
        <v>1</v>
      </c>
      <c r="R1689" s="1">
        <f t="shared" si="1952"/>
        <v>0</v>
      </c>
    </row>
    <row r="1690" spans="1:18" hidden="1" x14ac:dyDescent="0.3">
      <c r="A1690" s="1">
        <f t="shared" si="1974"/>
        <v>111</v>
      </c>
      <c r="B1690" s="1">
        <f t="shared" ref="B1690:D1690" si="1999">INDEX(A$6:A$221,$A1690)-A$1575</f>
        <v>0.327536231884058</v>
      </c>
      <c r="C1690" s="1">
        <f t="shared" si="1999"/>
        <v>-0.46086956521739125</v>
      </c>
      <c r="D1690" s="1">
        <f t="shared" si="1999"/>
        <v>0.20000000000000012</v>
      </c>
      <c r="E1690" s="1">
        <f t="shared" si="1939"/>
        <v>-1.298701298701288E-2</v>
      </c>
      <c r="F1690" s="1">
        <f t="shared" si="1940"/>
        <v>-0.82337662337662332</v>
      </c>
      <c r="G1690" s="1">
        <f t="shared" si="1941"/>
        <v>-0.21298701298701295</v>
      </c>
      <c r="H1690" s="1">
        <f t="shared" si="1942"/>
        <v>0</v>
      </c>
      <c r="I1690" s="1">
        <f t="shared" si="1943"/>
        <v>-0.18285714285714288</v>
      </c>
      <c r="J1690" s="1">
        <f t="shared" si="1944"/>
        <v>-0.27142857142857146</v>
      </c>
      <c r="K1690" s="1">
        <f t="shared" si="1945"/>
        <v>0.35968073934047468</v>
      </c>
      <c r="L1690" s="1">
        <f t="shared" si="1946"/>
        <v>0.72348119413054468</v>
      </c>
      <c r="M1690" s="1">
        <f t="shared" si="1947"/>
        <v>0.10711020408163269</v>
      </c>
      <c r="N1690" s="1">
        <f t="shared" si="1948"/>
        <v>3</v>
      </c>
      <c r="O1690" s="1">
        <f t="shared" si="1949"/>
        <v>0</v>
      </c>
      <c r="P1690" s="1">
        <f t="shared" si="1950"/>
        <v>0</v>
      </c>
      <c r="Q1690" s="1">
        <f t="shared" si="1951"/>
        <v>1</v>
      </c>
      <c r="R1690" s="1">
        <f t="shared" si="1952"/>
        <v>0</v>
      </c>
    </row>
    <row r="1691" spans="1:18" hidden="1" x14ac:dyDescent="0.3">
      <c r="A1691" s="1">
        <f t="shared" si="1974"/>
        <v>112</v>
      </c>
      <c r="B1691" s="1">
        <f t="shared" ref="B1691:D1691" si="2000">INDEX(A$6:A$221,$A1691)-A$1575</f>
        <v>0.327536231884058</v>
      </c>
      <c r="C1691" s="1">
        <f t="shared" si="2000"/>
        <v>-0.46086956521739125</v>
      </c>
      <c r="D1691" s="1">
        <f t="shared" si="2000"/>
        <v>0.40000000000000019</v>
      </c>
      <c r="E1691" s="1">
        <f t="shared" si="1939"/>
        <v>-1.298701298701288E-2</v>
      </c>
      <c r="F1691" s="1">
        <f t="shared" si="1940"/>
        <v>-0.82337662337662332</v>
      </c>
      <c r="G1691" s="1">
        <f t="shared" si="1941"/>
        <v>-1.298701298701288E-2</v>
      </c>
      <c r="H1691" s="1">
        <f t="shared" si="1942"/>
        <v>0</v>
      </c>
      <c r="I1691" s="1">
        <f t="shared" si="1943"/>
        <v>-0.18285714285714288</v>
      </c>
      <c r="J1691" s="1">
        <f t="shared" si="1944"/>
        <v>-7.1428571428571397E-2</v>
      </c>
      <c r="K1691" s="1">
        <f t="shared" si="1945"/>
        <v>0.47968073934047478</v>
      </c>
      <c r="L1691" s="1">
        <f t="shared" si="1946"/>
        <v>0.67828638893573956</v>
      </c>
      <c r="M1691" s="1">
        <f t="shared" si="1947"/>
        <v>3.8538775510204085E-2</v>
      </c>
      <c r="N1691" s="1">
        <f t="shared" si="1948"/>
        <v>3</v>
      </c>
      <c r="O1691" s="1">
        <f t="shared" si="1949"/>
        <v>0</v>
      </c>
      <c r="P1691" s="1">
        <f t="shared" si="1950"/>
        <v>0</v>
      </c>
      <c r="Q1691" s="1">
        <f t="shared" si="1951"/>
        <v>1</v>
      </c>
      <c r="R1691" s="1">
        <f t="shared" si="1952"/>
        <v>0</v>
      </c>
    </row>
    <row r="1692" spans="1:18" hidden="1" x14ac:dyDescent="0.3">
      <c r="A1692" s="1">
        <f t="shared" si="1974"/>
        <v>113</v>
      </c>
      <c r="B1692" s="1">
        <f t="shared" ref="B1692:D1692" si="2001">INDEX(A$6:A$221,$A1692)-A$1575</f>
        <v>0.327536231884058</v>
      </c>
      <c r="C1692" s="1">
        <f t="shared" si="2001"/>
        <v>-0.46086956521739125</v>
      </c>
      <c r="D1692" s="1">
        <f t="shared" si="2001"/>
        <v>0.60000000000000031</v>
      </c>
      <c r="E1692" s="1">
        <f t="shared" si="1939"/>
        <v>-1.298701298701288E-2</v>
      </c>
      <c r="F1692" s="1">
        <f t="shared" si="1940"/>
        <v>-0.82337662337662332</v>
      </c>
      <c r="G1692" s="1">
        <f t="shared" si="1941"/>
        <v>0.18701298701298719</v>
      </c>
      <c r="H1692" s="1">
        <f t="shared" si="1942"/>
        <v>0</v>
      </c>
      <c r="I1692" s="1">
        <f t="shared" si="1943"/>
        <v>-0.18285714285714288</v>
      </c>
      <c r="J1692" s="1">
        <f t="shared" si="1944"/>
        <v>0.12857142857142867</v>
      </c>
      <c r="K1692" s="1">
        <f t="shared" si="1945"/>
        <v>0.67968073934047502</v>
      </c>
      <c r="L1692" s="1">
        <f t="shared" si="1946"/>
        <v>0.7130915837409344</v>
      </c>
      <c r="M1692" s="1">
        <f t="shared" si="1947"/>
        <v>4.9967346938775546E-2</v>
      </c>
      <c r="N1692" s="1">
        <f t="shared" si="1948"/>
        <v>3</v>
      </c>
      <c r="O1692" s="1">
        <f t="shared" si="1949"/>
        <v>0</v>
      </c>
      <c r="P1692" s="1">
        <f t="shared" si="1950"/>
        <v>0</v>
      </c>
      <c r="Q1692" s="1">
        <f t="shared" si="1951"/>
        <v>1</v>
      </c>
      <c r="R1692" s="1">
        <f t="shared" si="1952"/>
        <v>0</v>
      </c>
    </row>
    <row r="1693" spans="1:18" hidden="1" x14ac:dyDescent="0.3">
      <c r="A1693" s="1">
        <f t="shared" si="1974"/>
        <v>114</v>
      </c>
      <c r="B1693" s="1">
        <f t="shared" ref="B1693:D1693" si="2002">INDEX(A$6:A$221,$A1693)-A$1575</f>
        <v>0.327536231884058</v>
      </c>
      <c r="C1693" s="1">
        <f t="shared" si="2002"/>
        <v>-0.46086956521739125</v>
      </c>
      <c r="D1693" s="1">
        <f t="shared" si="2002"/>
        <v>0.80000000000000027</v>
      </c>
      <c r="E1693" s="1">
        <f t="shared" si="1939"/>
        <v>-1.298701298701288E-2</v>
      </c>
      <c r="F1693" s="1">
        <f t="shared" si="1940"/>
        <v>-0.82337662337662332</v>
      </c>
      <c r="G1693" s="1">
        <f t="shared" si="1941"/>
        <v>0.38701298701298725</v>
      </c>
      <c r="H1693" s="1">
        <f t="shared" si="1942"/>
        <v>0</v>
      </c>
      <c r="I1693" s="1">
        <f t="shared" si="1943"/>
        <v>-0.18285714285714288</v>
      </c>
      <c r="J1693" s="1">
        <f t="shared" si="1944"/>
        <v>0.32857142857142874</v>
      </c>
      <c r="K1693" s="1">
        <f t="shared" si="1945"/>
        <v>0.95968073934047515</v>
      </c>
      <c r="L1693" s="1">
        <f t="shared" si="1946"/>
        <v>0.82789677854612931</v>
      </c>
      <c r="M1693" s="1">
        <f t="shared" si="1947"/>
        <v>0.14139591836734705</v>
      </c>
      <c r="N1693" s="1">
        <f t="shared" si="1948"/>
        <v>3</v>
      </c>
      <c r="O1693" s="1">
        <f t="shared" si="1949"/>
        <v>0</v>
      </c>
      <c r="P1693" s="1">
        <f t="shared" si="1950"/>
        <v>0</v>
      </c>
      <c r="Q1693" s="1">
        <f t="shared" si="1951"/>
        <v>1</v>
      </c>
      <c r="R1693" s="1">
        <f t="shared" si="1952"/>
        <v>0</v>
      </c>
    </row>
    <row r="1694" spans="1:18" hidden="1" x14ac:dyDescent="0.3">
      <c r="A1694" s="1">
        <f t="shared" si="1974"/>
        <v>115</v>
      </c>
      <c r="B1694" s="1">
        <f t="shared" ref="B1694:D1694" si="2003">INDEX(A$6:A$221,$A1694)-A$1575</f>
        <v>0.327536231884058</v>
      </c>
      <c r="C1694" s="1">
        <f t="shared" si="2003"/>
        <v>-0.26086956521739124</v>
      </c>
      <c r="D1694" s="1">
        <f t="shared" si="2003"/>
        <v>-0.1999999999999999</v>
      </c>
      <c r="E1694" s="1">
        <f t="shared" si="1939"/>
        <v>-1.298701298701288E-2</v>
      </c>
      <c r="F1694" s="1">
        <f t="shared" si="1940"/>
        <v>-0.62337662337662336</v>
      </c>
      <c r="G1694" s="1">
        <f t="shared" si="1941"/>
        <v>-0.61298701298701297</v>
      </c>
      <c r="H1694" s="1">
        <f t="shared" si="1942"/>
        <v>0</v>
      </c>
      <c r="I1694" s="1">
        <f t="shared" si="1943"/>
        <v>1.7142857142857126E-2</v>
      </c>
      <c r="J1694" s="1">
        <f t="shared" si="1944"/>
        <v>-0.67142857142857149</v>
      </c>
      <c r="K1694" s="1">
        <f t="shared" si="1945"/>
        <v>0.21533291325351811</v>
      </c>
      <c r="L1694" s="1">
        <f t="shared" si="1946"/>
        <v>0.76452015516950578</v>
      </c>
      <c r="M1694" s="1">
        <f t="shared" si="1947"/>
        <v>0.45111020408163272</v>
      </c>
      <c r="N1694" s="1">
        <f t="shared" si="1948"/>
        <v>1</v>
      </c>
      <c r="O1694" s="1">
        <f t="shared" si="1949"/>
        <v>1</v>
      </c>
      <c r="P1694" s="1">
        <f t="shared" si="1950"/>
        <v>0</v>
      </c>
      <c r="Q1694" s="1">
        <f t="shared" si="1951"/>
        <v>0</v>
      </c>
      <c r="R1694" s="1">
        <f t="shared" si="1952"/>
        <v>0</v>
      </c>
    </row>
    <row r="1695" spans="1:18" hidden="1" x14ac:dyDescent="0.3">
      <c r="A1695" s="1">
        <f t="shared" si="1974"/>
        <v>116</v>
      </c>
      <c r="B1695" s="1">
        <f t="shared" ref="B1695:D1695" si="2004">INDEX(A$6:A$221,$A1695)-A$1575</f>
        <v>0.327536231884058</v>
      </c>
      <c r="C1695" s="1">
        <f t="shared" si="2004"/>
        <v>-0.26086956521739124</v>
      </c>
      <c r="D1695" s="1">
        <f t="shared" si="2004"/>
        <v>0</v>
      </c>
      <c r="E1695" s="1">
        <f t="shared" si="1939"/>
        <v>-1.298701298701288E-2</v>
      </c>
      <c r="F1695" s="1">
        <f t="shared" si="1940"/>
        <v>-0.62337662337662336</v>
      </c>
      <c r="G1695" s="1">
        <f t="shared" si="1941"/>
        <v>-0.41298701298701296</v>
      </c>
      <c r="H1695" s="1">
        <f t="shared" si="1942"/>
        <v>0</v>
      </c>
      <c r="I1695" s="1">
        <f t="shared" si="1943"/>
        <v>1.7142857142857126E-2</v>
      </c>
      <c r="J1695" s="1">
        <f t="shared" si="1944"/>
        <v>-0.47142857142857147</v>
      </c>
      <c r="K1695" s="1">
        <f t="shared" si="1945"/>
        <v>0.17533291325351816</v>
      </c>
      <c r="L1695" s="1">
        <f t="shared" si="1946"/>
        <v>0.55932534997470063</v>
      </c>
      <c r="M1695" s="1">
        <f t="shared" si="1947"/>
        <v>0.22253877551020412</v>
      </c>
      <c r="N1695" s="1">
        <f t="shared" si="1948"/>
        <v>1</v>
      </c>
      <c r="O1695" s="1">
        <f t="shared" si="1949"/>
        <v>1</v>
      </c>
      <c r="P1695" s="1">
        <f t="shared" si="1950"/>
        <v>0</v>
      </c>
      <c r="Q1695" s="1">
        <f t="shared" si="1951"/>
        <v>0</v>
      </c>
      <c r="R1695" s="1">
        <f t="shared" si="1952"/>
        <v>0</v>
      </c>
    </row>
    <row r="1696" spans="1:18" hidden="1" x14ac:dyDescent="0.3">
      <c r="A1696" s="1">
        <f t="shared" si="1974"/>
        <v>117</v>
      </c>
      <c r="B1696" s="1">
        <f t="shared" ref="B1696:D1696" si="2005">INDEX(A$6:A$221,$A1696)-A$1575</f>
        <v>0.327536231884058</v>
      </c>
      <c r="C1696" s="1">
        <f t="shared" si="2005"/>
        <v>-0.26086956521739124</v>
      </c>
      <c r="D1696" s="1">
        <f t="shared" si="2005"/>
        <v>0.20000000000000012</v>
      </c>
      <c r="E1696" s="1">
        <f t="shared" si="1939"/>
        <v>-1.298701298701288E-2</v>
      </c>
      <c r="F1696" s="1">
        <f t="shared" si="1940"/>
        <v>-0.62337662337662336</v>
      </c>
      <c r="G1696" s="1">
        <f t="shared" si="1941"/>
        <v>-0.21298701298701295</v>
      </c>
      <c r="H1696" s="1">
        <f t="shared" si="1942"/>
        <v>0</v>
      </c>
      <c r="I1696" s="1">
        <f t="shared" si="1943"/>
        <v>1.7142857142857126E-2</v>
      </c>
      <c r="J1696" s="1">
        <f t="shared" si="1944"/>
        <v>-0.27142857142857146</v>
      </c>
      <c r="K1696" s="1">
        <f t="shared" si="1945"/>
        <v>0.21533291325351822</v>
      </c>
      <c r="L1696" s="1">
        <f t="shared" si="1946"/>
        <v>0.43413054477989543</v>
      </c>
      <c r="M1696" s="1">
        <f t="shared" si="1947"/>
        <v>7.3967346938775533E-2</v>
      </c>
      <c r="N1696" s="1">
        <f t="shared" si="1948"/>
        <v>3</v>
      </c>
      <c r="O1696" s="1">
        <f t="shared" si="1949"/>
        <v>0</v>
      </c>
      <c r="P1696" s="1">
        <f t="shared" si="1950"/>
        <v>0</v>
      </c>
      <c r="Q1696" s="1">
        <f t="shared" si="1951"/>
        <v>1</v>
      </c>
      <c r="R1696" s="1">
        <f t="shared" si="1952"/>
        <v>0</v>
      </c>
    </row>
    <row r="1697" spans="1:18" hidden="1" x14ac:dyDescent="0.3">
      <c r="A1697" s="1">
        <f t="shared" si="1974"/>
        <v>118</v>
      </c>
      <c r="B1697" s="1">
        <f t="shared" ref="B1697:D1697" si="2006">INDEX(A$6:A$221,$A1697)-A$1575</f>
        <v>0.327536231884058</v>
      </c>
      <c r="C1697" s="1">
        <f t="shared" si="2006"/>
        <v>-0.26086956521739124</v>
      </c>
      <c r="D1697" s="1">
        <f t="shared" si="2006"/>
        <v>0.40000000000000019</v>
      </c>
      <c r="E1697" s="1">
        <f t="shared" si="1939"/>
        <v>-1.298701298701288E-2</v>
      </c>
      <c r="F1697" s="1">
        <f t="shared" si="1940"/>
        <v>-0.62337662337662336</v>
      </c>
      <c r="G1697" s="1">
        <f t="shared" si="1941"/>
        <v>-1.298701298701288E-2</v>
      </c>
      <c r="H1697" s="1">
        <f t="shared" si="1942"/>
        <v>0</v>
      </c>
      <c r="I1697" s="1">
        <f t="shared" si="1943"/>
        <v>1.7142857142857126E-2</v>
      </c>
      <c r="J1697" s="1">
        <f t="shared" si="1944"/>
        <v>-7.1428571428571397E-2</v>
      </c>
      <c r="K1697" s="1">
        <f t="shared" si="1945"/>
        <v>0.33533291325351833</v>
      </c>
      <c r="L1697" s="1">
        <f t="shared" si="1946"/>
        <v>0.38893573958509026</v>
      </c>
      <c r="M1697" s="1">
        <f t="shared" si="1947"/>
        <v>5.3959183673469337E-3</v>
      </c>
      <c r="N1697" s="1">
        <f t="shared" si="1948"/>
        <v>3</v>
      </c>
      <c r="O1697" s="1">
        <f t="shared" si="1949"/>
        <v>0</v>
      </c>
      <c r="P1697" s="1">
        <f t="shared" si="1950"/>
        <v>0</v>
      </c>
      <c r="Q1697" s="1">
        <f t="shared" si="1951"/>
        <v>1</v>
      </c>
      <c r="R1697" s="1">
        <f t="shared" si="1952"/>
        <v>0</v>
      </c>
    </row>
    <row r="1698" spans="1:18" hidden="1" x14ac:dyDescent="0.3">
      <c r="A1698" s="1">
        <f t="shared" si="1974"/>
        <v>119</v>
      </c>
      <c r="B1698" s="1">
        <f t="shared" ref="B1698:D1698" si="2007">INDEX(A$6:A$221,$A1698)-A$1575</f>
        <v>0.327536231884058</v>
      </c>
      <c r="C1698" s="1">
        <f t="shared" si="2007"/>
        <v>-0.26086956521739124</v>
      </c>
      <c r="D1698" s="1">
        <f t="shared" si="2007"/>
        <v>0.60000000000000031</v>
      </c>
      <c r="E1698" s="1">
        <f t="shared" si="1939"/>
        <v>-1.298701298701288E-2</v>
      </c>
      <c r="F1698" s="1">
        <f t="shared" si="1940"/>
        <v>-0.62337662337662336</v>
      </c>
      <c r="G1698" s="1">
        <f t="shared" si="1941"/>
        <v>0.18701298701298719</v>
      </c>
      <c r="H1698" s="1">
        <f t="shared" si="1942"/>
        <v>0</v>
      </c>
      <c r="I1698" s="1">
        <f t="shared" si="1943"/>
        <v>1.7142857142857126E-2</v>
      </c>
      <c r="J1698" s="1">
        <f t="shared" si="1944"/>
        <v>0.12857142857142867</v>
      </c>
      <c r="K1698" s="1">
        <f t="shared" si="1945"/>
        <v>0.53533291325351851</v>
      </c>
      <c r="L1698" s="1">
        <f t="shared" si="1946"/>
        <v>0.4237409343902851</v>
      </c>
      <c r="M1698" s="1">
        <f t="shared" si="1947"/>
        <v>1.6824489795918392E-2</v>
      </c>
      <c r="N1698" s="1">
        <f t="shared" si="1948"/>
        <v>3</v>
      </c>
      <c r="O1698" s="1">
        <f t="shared" si="1949"/>
        <v>0</v>
      </c>
      <c r="P1698" s="1">
        <f t="shared" si="1950"/>
        <v>0</v>
      </c>
      <c r="Q1698" s="1">
        <f t="shared" si="1951"/>
        <v>1</v>
      </c>
      <c r="R1698" s="1">
        <f t="shared" si="1952"/>
        <v>0</v>
      </c>
    </row>
    <row r="1699" spans="1:18" hidden="1" x14ac:dyDescent="0.3">
      <c r="A1699" s="1">
        <f t="shared" si="1974"/>
        <v>120</v>
      </c>
      <c r="B1699" s="1">
        <f t="shared" ref="B1699:D1699" si="2008">INDEX(A$6:A$221,$A1699)-A$1575</f>
        <v>0.327536231884058</v>
      </c>
      <c r="C1699" s="1">
        <f t="shared" si="2008"/>
        <v>-0.26086956521739124</v>
      </c>
      <c r="D1699" s="1">
        <f t="shared" si="2008"/>
        <v>0.80000000000000027</v>
      </c>
      <c r="E1699" s="1">
        <f t="shared" si="1939"/>
        <v>-1.298701298701288E-2</v>
      </c>
      <c r="F1699" s="1">
        <f t="shared" si="1940"/>
        <v>-0.62337662337662336</v>
      </c>
      <c r="G1699" s="1">
        <f t="shared" si="1941"/>
        <v>0.38701298701298725</v>
      </c>
      <c r="H1699" s="1">
        <f t="shared" si="1942"/>
        <v>0</v>
      </c>
      <c r="I1699" s="1">
        <f t="shared" si="1943"/>
        <v>1.7142857142857126E-2</v>
      </c>
      <c r="J1699" s="1">
        <f t="shared" si="1944"/>
        <v>0.32857142857142874</v>
      </c>
      <c r="K1699" s="1">
        <f t="shared" si="1945"/>
        <v>0.81533291325351864</v>
      </c>
      <c r="L1699" s="1">
        <f t="shared" si="1946"/>
        <v>0.53854612919548006</v>
      </c>
      <c r="M1699" s="1">
        <f t="shared" si="1947"/>
        <v>0.10825306122448991</v>
      </c>
      <c r="N1699" s="1">
        <f t="shared" si="1948"/>
        <v>3</v>
      </c>
      <c r="O1699" s="1">
        <f t="shared" si="1949"/>
        <v>0</v>
      </c>
      <c r="P1699" s="1">
        <f t="shared" si="1950"/>
        <v>0</v>
      </c>
      <c r="Q1699" s="1">
        <f t="shared" si="1951"/>
        <v>1</v>
      </c>
      <c r="R1699" s="1">
        <f t="shared" si="1952"/>
        <v>0</v>
      </c>
    </row>
    <row r="1700" spans="1:18" hidden="1" x14ac:dyDescent="0.3">
      <c r="A1700" s="1">
        <f t="shared" si="1974"/>
        <v>121</v>
      </c>
      <c r="B1700" s="1">
        <f t="shared" ref="B1700:D1700" si="2009">INDEX(A$6:A$221,$A1700)-A$1575</f>
        <v>0.327536231884058</v>
      </c>
      <c r="C1700" s="1">
        <f t="shared" si="2009"/>
        <v>-6.086956521739123E-2</v>
      </c>
      <c r="D1700" s="1">
        <f t="shared" si="2009"/>
        <v>-0.1999999999999999</v>
      </c>
      <c r="E1700" s="1">
        <f t="shared" si="1939"/>
        <v>-1.298701298701288E-2</v>
      </c>
      <c r="F1700" s="1">
        <f t="shared" si="1940"/>
        <v>-0.4233766233766233</v>
      </c>
      <c r="G1700" s="1">
        <f t="shared" si="1941"/>
        <v>-0.61298701298701297</v>
      </c>
      <c r="H1700" s="1">
        <f t="shared" si="1942"/>
        <v>0</v>
      </c>
      <c r="I1700" s="1">
        <f t="shared" si="1943"/>
        <v>0.21714285714285714</v>
      </c>
      <c r="J1700" s="1">
        <f t="shared" si="1944"/>
        <v>-0.67142857142857149</v>
      </c>
      <c r="K1700" s="1">
        <f t="shared" si="1945"/>
        <v>0.15098508716656162</v>
      </c>
      <c r="L1700" s="1">
        <f t="shared" si="1946"/>
        <v>0.55516950581885638</v>
      </c>
      <c r="M1700" s="1">
        <f t="shared" si="1947"/>
        <v>0.49796734693877559</v>
      </c>
      <c r="N1700" s="1">
        <f t="shared" si="1948"/>
        <v>1</v>
      </c>
      <c r="O1700" s="1">
        <f t="shared" si="1949"/>
        <v>1</v>
      </c>
      <c r="P1700" s="1">
        <f t="shared" si="1950"/>
        <v>0</v>
      </c>
      <c r="Q1700" s="1">
        <f t="shared" si="1951"/>
        <v>0</v>
      </c>
      <c r="R1700" s="1">
        <f t="shared" si="1952"/>
        <v>0</v>
      </c>
    </row>
    <row r="1701" spans="1:18" hidden="1" x14ac:dyDescent="0.3">
      <c r="A1701" s="1">
        <f t="shared" si="1974"/>
        <v>122</v>
      </c>
      <c r="B1701" s="1">
        <f t="shared" ref="B1701:D1701" si="2010">INDEX(A$6:A$221,$A1701)-A$1575</f>
        <v>0.327536231884058</v>
      </c>
      <c r="C1701" s="1">
        <f t="shared" si="2010"/>
        <v>-6.086956521739123E-2</v>
      </c>
      <c r="D1701" s="1">
        <f t="shared" si="2010"/>
        <v>0</v>
      </c>
      <c r="E1701" s="1">
        <f t="shared" si="1939"/>
        <v>-1.298701298701288E-2</v>
      </c>
      <c r="F1701" s="1">
        <f t="shared" si="1940"/>
        <v>-0.4233766233766233</v>
      </c>
      <c r="G1701" s="1">
        <f t="shared" si="1941"/>
        <v>-0.41298701298701296</v>
      </c>
      <c r="H1701" s="1">
        <f t="shared" si="1942"/>
        <v>0</v>
      </c>
      <c r="I1701" s="1">
        <f t="shared" si="1943"/>
        <v>0.21714285714285714</v>
      </c>
      <c r="J1701" s="1">
        <f t="shared" si="1944"/>
        <v>-0.47142857142857147</v>
      </c>
      <c r="K1701" s="1">
        <f t="shared" si="1945"/>
        <v>0.11098508716656166</v>
      </c>
      <c r="L1701" s="1">
        <f t="shared" si="1946"/>
        <v>0.34997470062405112</v>
      </c>
      <c r="M1701" s="1">
        <f t="shared" si="1947"/>
        <v>0.269395918367347</v>
      </c>
      <c r="N1701" s="1">
        <f t="shared" si="1948"/>
        <v>1</v>
      </c>
      <c r="O1701" s="1">
        <f t="shared" si="1949"/>
        <v>1</v>
      </c>
      <c r="P1701" s="1">
        <f t="shared" si="1950"/>
        <v>0</v>
      </c>
      <c r="Q1701" s="1">
        <f t="shared" si="1951"/>
        <v>0</v>
      </c>
      <c r="R1701" s="1">
        <f t="shared" si="1952"/>
        <v>0</v>
      </c>
    </row>
    <row r="1702" spans="1:18" hidden="1" x14ac:dyDescent="0.3">
      <c r="A1702" s="1">
        <f t="shared" si="1974"/>
        <v>123</v>
      </c>
      <c r="B1702" s="1">
        <f t="shared" ref="B1702:D1702" si="2011">INDEX(A$6:A$221,$A1702)-A$1575</f>
        <v>0.327536231884058</v>
      </c>
      <c r="C1702" s="1">
        <f t="shared" si="2011"/>
        <v>-6.086956521739123E-2</v>
      </c>
      <c r="D1702" s="1">
        <f t="shared" si="2011"/>
        <v>0.20000000000000012</v>
      </c>
      <c r="E1702" s="1">
        <f t="shared" si="1939"/>
        <v>-1.298701298701288E-2</v>
      </c>
      <c r="F1702" s="1">
        <f t="shared" si="1940"/>
        <v>-0.4233766233766233</v>
      </c>
      <c r="G1702" s="1">
        <f t="shared" si="1941"/>
        <v>-0.21298701298701295</v>
      </c>
      <c r="H1702" s="1">
        <f t="shared" si="1942"/>
        <v>0</v>
      </c>
      <c r="I1702" s="1">
        <f t="shared" si="1943"/>
        <v>0.21714285714285714</v>
      </c>
      <c r="J1702" s="1">
        <f t="shared" si="1944"/>
        <v>-0.27142857142857146</v>
      </c>
      <c r="K1702" s="1">
        <f t="shared" si="1945"/>
        <v>0.15098508716656173</v>
      </c>
      <c r="L1702" s="1">
        <f t="shared" si="1946"/>
        <v>0.22477989542924598</v>
      </c>
      <c r="M1702" s="1">
        <f t="shared" si="1947"/>
        <v>0.12082448979591839</v>
      </c>
      <c r="N1702" s="1">
        <f t="shared" si="1948"/>
        <v>3</v>
      </c>
      <c r="O1702" s="1">
        <f t="shared" si="1949"/>
        <v>0</v>
      </c>
      <c r="P1702" s="1">
        <f t="shared" si="1950"/>
        <v>0</v>
      </c>
      <c r="Q1702" s="1">
        <f t="shared" si="1951"/>
        <v>1</v>
      </c>
      <c r="R1702" s="1">
        <f t="shared" si="1952"/>
        <v>0</v>
      </c>
    </row>
    <row r="1703" spans="1:18" hidden="1" x14ac:dyDescent="0.3">
      <c r="A1703" s="1">
        <f t="shared" si="1974"/>
        <v>124</v>
      </c>
      <c r="B1703" s="1">
        <f t="shared" ref="B1703:D1703" si="2012">INDEX(A$6:A$221,$A1703)-A$1575</f>
        <v>0.327536231884058</v>
      </c>
      <c r="C1703" s="1">
        <f t="shared" si="2012"/>
        <v>-6.086956521739123E-2</v>
      </c>
      <c r="D1703" s="1">
        <f t="shared" si="2012"/>
        <v>0.40000000000000019</v>
      </c>
      <c r="E1703" s="1">
        <f t="shared" si="1939"/>
        <v>-1.298701298701288E-2</v>
      </c>
      <c r="F1703" s="1">
        <f t="shared" si="1940"/>
        <v>-0.4233766233766233</v>
      </c>
      <c r="G1703" s="1">
        <f t="shared" si="1941"/>
        <v>-1.298701298701288E-2</v>
      </c>
      <c r="H1703" s="1">
        <f t="shared" si="1942"/>
        <v>0</v>
      </c>
      <c r="I1703" s="1">
        <f t="shared" si="1943"/>
        <v>0.21714285714285714</v>
      </c>
      <c r="J1703" s="1">
        <f t="shared" si="1944"/>
        <v>-7.1428571428571397E-2</v>
      </c>
      <c r="K1703" s="1">
        <f t="shared" si="1945"/>
        <v>0.27098508716656178</v>
      </c>
      <c r="L1703" s="1">
        <f t="shared" si="1946"/>
        <v>0.17958509023444078</v>
      </c>
      <c r="M1703" s="1">
        <f t="shared" si="1947"/>
        <v>5.2253061224489791E-2</v>
      </c>
      <c r="N1703" s="1">
        <f t="shared" si="1948"/>
        <v>3</v>
      </c>
      <c r="O1703" s="1">
        <f t="shared" si="1949"/>
        <v>0</v>
      </c>
      <c r="P1703" s="1">
        <f t="shared" si="1950"/>
        <v>0</v>
      </c>
      <c r="Q1703" s="1">
        <f t="shared" si="1951"/>
        <v>1</v>
      </c>
      <c r="R1703" s="1">
        <f t="shared" si="1952"/>
        <v>0</v>
      </c>
    </row>
    <row r="1704" spans="1:18" hidden="1" x14ac:dyDescent="0.3">
      <c r="A1704" s="1">
        <f t="shared" si="1974"/>
        <v>125</v>
      </c>
      <c r="B1704" s="1">
        <f t="shared" ref="B1704:D1704" si="2013">INDEX(A$6:A$221,$A1704)-A$1575</f>
        <v>0.327536231884058</v>
      </c>
      <c r="C1704" s="1">
        <f t="shared" si="2013"/>
        <v>-6.086956521739123E-2</v>
      </c>
      <c r="D1704" s="1">
        <f t="shared" si="2013"/>
        <v>0.60000000000000031</v>
      </c>
      <c r="E1704" s="1">
        <f t="shared" si="1939"/>
        <v>-1.298701298701288E-2</v>
      </c>
      <c r="F1704" s="1">
        <f t="shared" si="1940"/>
        <v>-0.4233766233766233</v>
      </c>
      <c r="G1704" s="1">
        <f t="shared" si="1941"/>
        <v>0.18701298701298719</v>
      </c>
      <c r="H1704" s="1">
        <f t="shared" si="1942"/>
        <v>0</v>
      </c>
      <c r="I1704" s="1">
        <f t="shared" si="1943"/>
        <v>0.21714285714285714</v>
      </c>
      <c r="J1704" s="1">
        <f t="shared" si="1944"/>
        <v>0.12857142857142867</v>
      </c>
      <c r="K1704" s="1">
        <f t="shared" si="1945"/>
        <v>0.47098508716656207</v>
      </c>
      <c r="L1704" s="1">
        <f t="shared" si="1946"/>
        <v>0.21439028503963567</v>
      </c>
      <c r="M1704" s="1">
        <f t="shared" si="1947"/>
        <v>6.3681632653061246E-2</v>
      </c>
      <c r="N1704" s="1">
        <f t="shared" si="1948"/>
        <v>3</v>
      </c>
      <c r="O1704" s="1">
        <f t="shared" si="1949"/>
        <v>0</v>
      </c>
      <c r="P1704" s="1">
        <f t="shared" si="1950"/>
        <v>0</v>
      </c>
      <c r="Q1704" s="1">
        <f t="shared" si="1951"/>
        <v>1</v>
      </c>
      <c r="R1704" s="1">
        <f t="shared" si="1952"/>
        <v>0</v>
      </c>
    </row>
    <row r="1705" spans="1:18" hidden="1" x14ac:dyDescent="0.3">
      <c r="A1705" s="1">
        <f t="shared" si="1974"/>
        <v>126</v>
      </c>
      <c r="B1705" s="1">
        <f t="shared" ref="B1705:D1705" si="2014">INDEX(A$6:A$221,$A1705)-A$1575</f>
        <v>0.327536231884058</v>
      </c>
      <c r="C1705" s="1">
        <f t="shared" si="2014"/>
        <v>-6.086956521739123E-2</v>
      </c>
      <c r="D1705" s="1">
        <f t="shared" si="2014"/>
        <v>0.80000000000000027</v>
      </c>
      <c r="E1705" s="1">
        <f t="shared" si="1939"/>
        <v>-1.298701298701288E-2</v>
      </c>
      <c r="F1705" s="1">
        <f t="shared" si="1940"/>
        <v>-0.4233766233766233</v>
      </c>
      <c r="G1705" s="1">
        <f t="shared" si="1941"/>
        <v>0.38701298701298725</v>
      </c>
      <c r="H1705" s="1">
        <f t="shared" si="1942"/>
        <v>0</v>
      </c>
      <c r="I1705" s="1">
        <f t="shared" si="1943"/>
        <v>0.21714285714285714</v>
      </c>
      <c r="J1705" s="1">
        <f t="shared" si="1944"/>
        <v>0.32857142857142874</v>
      </c>
      <c r="K1705" s="1">
        <f t="shared" si="1945"/>
        <v>0.75098508716656209</v>
      </c>
      <c r="L1705" s="1">
        <f t="shared" si="1946"/>
        <v>0.32919547984483055</v>
      </c>
      <c r="M1705" s="1">
        <f t="shared" si="1947"/>
        <v>0.15511020408163276</v>
      </c>
      <c r="N1705" s="1">
        <f t="shared" si="1948"/>
        <v>3</v>
      </c>
      <c r="O1705" s="1">
        <f t="shared" si="1949"/>
        <v>0</v>
      </c>
      <c r="P1705" s="1">
        <f t="shared" si="1950"/>
        <v>0</v>
      </c>
      <c r="Q1705" s="1">
        <f t="shared" si="1951"/>
        <v>1</v>
      </c>
      <c r="R1705" s="1">
        <f t="shared" si="1952"/>
        <v>0</v>
      </c>
    </row>
    <row r="1706" spans="1:18" hidden="1" x14ac:dyDescent="0.3">
      <c r="A1706" s="1">
        <f t="shared" si="1974"/>
        <v>127</v>
      </c>
      <c r="B1706" s="1">
        <f t="shared" ref="B1706:D1706" si="2015">INDEX(A$6:A$221,$A1706)-A$1575</f>
        <v>0.327536231884058</v>
      </c>
      <c r="C1706" s="1">
        <f t="shared" si="2015"/>
        <v>0.13913043478260884</v>
      </c>
      <c r="D1706" s="1">
        <f t="shared" si="2015"/>
        <v>-0.1999999999999999</v>
      </c>
      <c r="E1706" s="1">
        <f t="shared" si="1939"/>
        <v>-1.298701298701288E-2</v>
      </c>
      <c r="F1706" s="1">
        <f t="shared" si="1940"/>
        <v>-0.22337662337662323</v>
      </c>
      <c r="G1706" s="1">
        <f t="shared" si="1941"/>
        <v>-0.61298701298701297</v>
      </c>
      <c r="H1706" s="1">
        <f t="shared" si="1942"/>
        <v>0</v>
      </c>
      <c r="I1706" s="1">
        <f t="shared" si="1943"/>
        <v>0.4171428571428572</v>
      </c>
      <c r="J1706" s="1">
        <f t="shared" si="1944"/>
        <v>-0.67142857142857149</v>
      </c>
      <c r="K1706" s="1">
        <f t="shared" si="1945"/>
        <v>0.16663726107960514</v>
      </c>
      <c r="L1706" s="1">
        <f t="shared" si="1946"/>
        <v>0.42581885646820705</v>
      </c>
      <c r="M1706" s="1">
        <f t="shared" si="1947"/>
        <v>0.62482448979591854</v>
      </c>
      <c r="N1706" s="1">
        <f t="shared" si="1948"/>
        <v>1</v>
      </c>
      <c r="O1706" s="1">
        <f t="shared" si="1949"/>
        <v>1</v>
      </c>
      <c r="P1706" s="1">
        <f t="shared" si="1950"/>
        <v>0</v>
      </c>
      <c r="Q1706" s="1">
        <f t="shared" si="1951"/>
        <v>0</v>
      </c>
      <c r="R1706" s="1">
        <f t="shared" si="1952"/>
        <v>0</v>
      </c>
    </row>
    <row r="1707" spans="1:18" hidden="1" x14ac:dyDescent="0.3">
      <c r="A1707" s="1">
        <f t="shared" si="1974"/>
        <v>128</v>
      </c>
      <c r="B1707" s="1">
        <f t="shared" ref="B1707:D1707" si="2016">INDEX(A$6:A$221,$A1707)-A$1575</f>
        <v>0.327536231884058</v>
      </c>
      <c r="C1707" s="1">
        <f t="shared" si="2016"/>
        <v>0.13913043478260884</v>
      </c>
      <c r="D1707" s="1">
        <f t="shared" si="2016"/>
        <v>0</v>
      </c>
      <c r="E1707" s="1">
        <f t="shared" si="1939"/>
        <v>-1.298701298701288E-2</v>
      </c>
      <c r="F1707" s="1">
        <f t="shared" si="1940"/>
        <v>-0.22337662337662323</v>
      </c>
      <c r="G1707" s="1">
        <f t="shared" si="1941"/>
        <v>-0.41298701298701296</v>
      </c>
      <c r="H1707" s="1">
        <f t="shared" si="1942"/>
        <v>0</v>
      </c>
      <c r="I1707" s="1">
        <f t="shared" si="1943"/>
        <v>0.4171428571428572</v>
      </c>
      <c r="J1707" s="1">
        <f t="shared" si="1944"/>
        <v>-0.47142857142857147</v>
      </c>
      <c r="K1707" s="1">
        <f t="shared" si="1945"/>
        <v>0.12663726107960518</v>
      </c>
      <c r="L1707" s="1">
        <f t="shared" si="1946"/>
        <v>0.22062405127340182</v>
      </c>
      <c r="M1707" s="1">
        <f t="shared" si="1947"/>
        <v>0.39625306122448989</v>
      </c>
      <c r="N1707" s="1">
        <f t="shared" si="1948"/>
        <v>1</v>
      </c>
      <c r="O1707" s="1">
        <f t="shared" si="1949"/>
        <v>1</v>
      </c>
      <c r="P1707" s="1">
        <f t="shared" si="1950"/>
        <v>0</v>
      </c>
      <c r="Q1707" s="1">
        <f t="shared" si="1951"/>
        <v>0</v>
      </c>
      <c r="R1707" s="1">
        <f t="shared" si="1952"/>
        <v>0</v>
      </c>
    </row>
    <row r="1708" spans="1:18" hidden="1" x14ac:dyDescent="0.3">
      <c r="A1708" s="1">
        <f t="shared" si="1974"/>
        <v>129</v>
      </c>
      <c r="B1708" s="1">
        <f t="shared" ref="B1708:D1708" si="2017">INDEX(A$6:A$221,$A1708)-A$1575</f>
        <v>0.327536231884058</v>
      </c>
      <c r="C1708" s="1">
        <f t="shared" si="2017"/>
        <v>0.13913043478260884</v>
      </c>
      <c r="D1708" s="1">
        <f t="shared" si="2017"/>
        <v>0.20000000000000012</v>
      </c>
      <c r="E1708" s="1">
        <f t="shared" si="1939"/>
        <v>-1.298701298701288E-2</v>
      </c>
      <c r="F1708" s="1">
        <f t="shared" si="1940"/>
        <v>-0.22337662337662323</v>
      </c>
      <c r="G1708" s="1">
        <f t="shared" si="1941"/>
        <v>-0.21298701298701295</v>
      </c>
      <c r="H1708" s="1">
        <f t="shared" si="1942"/>
        <v>0</v>
      </c>
      <c r="I1708" s="1">
        <f t="shared" si="1943"/>
        <v>0.4171428571428572</v>
      </c>
      <c r="J1708" s="1">
        <f t="shared" si="1944"/>
        <v>-0.27142857142857146</v>
      </c>
      <c r="K1708" s="1">
        <f t="shared" si="1945"/>
        <v>0.16663726107960525</v>
      </c>
      <c r="L1708" s="1">
        <f t="shared" si="1946"/>
        <v>9.5429246078596652E-2</v>
      </c>
      <c r="M1708" s="1">
        <f t="shared" si="1947"/>
        <v>0.24768163265306131</v>
      </c>
      <c r="N1708" s="1">
        <f t="shared" si="1948"/>
        <v>2</v>
      </c>
      <c r="O1708" s="1">
        <f t="shared" si="1949"/>
        <v>0</v>
      </c>
      <c r="P1708" s="1">
        <f t="shared" si="1950"/>
        <v>1</v>
      </c>
      <c r="Q1708" s="1">
        <f t="shared" si="1951"/>
        <v>0</v>
      </c>
      <c r="R1708" s="1">
        <f t="shared" si="1952"/>
        <v>0</v>
      </c>
    </row>
    <row r="1709" spans="1:18" hidden="1" x14ac:dyDescent="0.3">
      <c r="A1709" s="1">
        <f t="shared" si="1974"/>
        <v>130</v>
      </c>
      <c r="B1709" s="1">
        <f t="shared" ref="B1709:D1709" si="2018">INDEX(A$6:A$221,$A1709)-A$1575</f>
        <v>0.327536231884058</v>
      </c>
      <c r="C1709" s="1">
        <f t="shared" si="2018"/>
        <v>0.13913043478260884</v>
      </c>
      <c r="D1709" s="1">
        <f t="shared" si="2018"/>
        <v>0.40000000000000019</v>
      </c>
      <c r="E1709" s="1">
        <f t="shared" ref="E1709:E1772" si="2019">INDEX(A$6:A$221,$A1709)-A$1576</f>
        <v>-1.298701298701288E-2</v>
      </c>
      <c r="F1709" s="1">
        <f t="shared" ref="F1709:F1772" si="2020">INDEX(B$6:B$221,$A1709)-B$1576</f>
        <v>-0.22337662337662323</v>
      </c>
      <c r="G1709" s="1">
        <f t="shared" ref="G1709:G1772" si="2021">INDEX(C$6:C$221,$A1709)-C$1576</f>
        <v>-1.298701298701288E-2</v>
      </c>
      <c r="H1709" s="1">
        <f t="shared" ref="H1709:H1772" si="2022">INDEX(A$6:A$221,$A1709)-A$1577</f>
        <v>0</v>
      </c>
      <c r="I1709" s="1">
        <f t="shared" ref="I1709:I1772" si="2023">INDEX(B$6:B$221,$A1709)-B$1577</f>
        <v>0.4171428571428572</v>
      </c>
      <c r="J1709" s="1">
        <f t="shared" ref="J1709:J1772" si="2024">INDEX(C$6:C$221,$A1709)-C$1577</f>
        <v>-7.1428571428571397E-2</v>
      </c>
      <c r="K1709" s="1">
        <f t="shared" ref="K1709:K1772" si="2025">SUMPRODUCT(B1709:D1709,B1709:D1709)</f>
        <v>0.2866372610796053</v>
      </c>
      <c r="L1709" s="1">
        <f t="shared" ref="L1709:L1772" si="2026">SUMPRODUCT(E1709:G1709,E1709:G1709)</f>
        <v>5.0234440883791469E-2</v>
      </c>
      <c r="M1709" s="1">
        <f t="shared" ref="M1709:M1772" si="2027">SUMPRODUCT(H1709:J1709,H1709:J1709)</f>
        <v>0.17911020408163272</v>
      </c>
      <c r="N1709" s="1">
        <f t="shared" ref="N1709:N1772" si="2028">MATCH(MIN(K1709:M1709),K1709:M1709, 0)</f>
        <v>2</v>
      </c>
      <c r="O1709" s="1">
        <f t="shared" ref="O1709:O1772" si="2029">IF(N1709=1,1,0)</f>
        <v>0</v>
      </c>
      <c r="P1709" s="1">
        <f t="shared" ref="P1709:P1772" si="2030">IF(N1709=2,1,0)</f>
        <v>1</v>
      </c>
      <c r="Q1709" s="1">
        <f t="shared" ref="Q1709:Q1772" si="2031">IF(N1709=3,1,0)</f>
        <v>0</v>
      </c>
      <c r="R1709" s="1">
        <f t="shared" ref="R1709:R1772" si="2032">IF(N1709=N1484, 0, 1)</f>
        <v>0</v>
      </c>
    </row>
    <row r="1710" spans="1:18" hidden="1" x14ac:dyDescent="0.3">
      <c r="A1710" s="1">
        <f t="shared" si="1974"/>
        <v>131</v>
      </c>
      <c r="B1710" s="1">
        <f t="shared" ref="B1710:D1710" si="2033">INDEX(A$6:A$221,$A1710)-A$1575</f>
        <v>0.327536231884058</v>
      </c>
      <c r="C1710" s="1">
        <f t="shared" si="2033"/>
        <v>0.13913043478260884</v>
      </c>
      <c r="D1710" s="1">
        <f t="shared" si="2033"/>
        <v>0.60000000000000031</v>
      </c>
      <c r="E1710" s="1">
        <f t="shared" si="2019"/>
        <v>-1.298701298701288E-2</v>
      </c>
      <c r="F1710" s="1">
        <f t="shared" si="2020"/>
        <v>-0.22337662337662323</v>
      </c>
      <c r="G1710" s="1">
        <f t="shared" si="2021"/>
        <v>0.18701298701298719</v>
      </c>
      <c r="H1710" s="1">
        <f t="shared" si="2022"/>
        <v>0</v>
      </c>
      <c r="I1710" s="1">
        <f t="shared" si="2023"/>
        <v>0.4171428571428572</v>
      </c>
      <c r="J1710" s="1">
        <f t="shared" si="2024"/>
        <v>0.12857142857142867</v>
      </c>
      <c r="K1710" s="1">
        <f t="shared" si="2025"/>
        <v>0.48663726107960559</v>
      </c>
      <c r="L1710" s="1">
        <f t="shared" si="2026"/>
        <v>8.5039635688986343E-2</v>
      </c>
      <c r="M1710" s="1">
        <f t="shared" si="2027"/>
        <v>0.19053877551020418</v>
      </c>
      <c r="N1710" s="1">
        <f t="shared" si="2028"/>
        <v>2</v>
      </c>
      <c r="O1710" s="1">
        <f t="shared" si="2029"/>
        <v>0</v>
      </c>
      <c r="P1710" s="1">
        <f t="shared" si="2030"/>
        <v>1</v>
      </c>
      <c r="Q1710" s="1">
        <f t="shared" si="2031"/>
        <v>0</v>
      </c>
      <c r="R1710" s="1">
        <f t="shared" si="2032"/>
        <v>0</v>
      </c>
    </row>
    <row r="1711" spans="1:18" hidden="1" x14ac:dyDescent="0.3">
      <c r="A1711" s="1">
        <f t="shared" si="1974"/>
        <v>132</v>
      </c>
      <c r="B1711" s="1">
        <f t="shared" ref="B1711:D1711" si="2034">INDEX(A$6:A$221,$A1711)-A$1575</f>
        <v>0.327536231884058</v>
      </c>
      <c r="C1711" s="1">
        <f t="shared" si="2034"/>
        <v>0.13913043478260884</v>
      </c>
      <c r="D1711" s="1">
        <f t="shared" si="2034"/>
        <v>0.80000000000000027</v>
      </c>
      <c r="E1711" s="1">
        <f t="shared" si="2019"/>
        <v>-1.298701298701288E-2</v>
      </c>
      <c r="F1711" s="1">
        <f t="shared" si="2020"/>
        <v>-0.22337662337662323</v>
      </c>
      <c r="G1711" s="1">
        <f t="shared" si="2021"/>
        <v>0.38701298701298725</v>
      </c>
      <c r="H1711" s="1">
        <f t="shared" si="2022"/>
        <v>0</v>
      </c>
      <c r="I1711" s="1">
        <f t="shared" si="2023"/>
        <v>0.4171428571428572</v>
      </c>
      <c r="J1711" s="1">
        <f t="shared" si="2024"/>
        <v>0.32857142857142874</v>
      </c>
      <c r="K1711" s="1">
        <f t="shared" si="2025"/>
        <v>0.76663726107960561</v>
      </c>
      <c r="L1711" s="1">
        <f t="shared" si="2026"/>
        <v>0.19984483049418125</v>
      </c>
      <c r="M1711" s="1">
        <f t="shared" si="2027"/>
        <v>0.28196734693877568</v>
      </c>
      <c r="N1711" s="1">
        <f t="shared" si="2028"/>
        <v>2</v>
      </c>
      <c r="O1711" s="1">
        <f t="shared" si="2029"/>
        <v>0</v>
      </c>
      <c r="P1711" s="1">
        <f t="shared" si="2030"/>
        <v>1</v>
      </c>
      <c r="Q1711" s="1">
        <f t="shared" si="2031"/>
        <v>0</v>
      </c>
      <c r="R1711" s="1">
        <f t="shared" si="2032"/>
        <v>0</v>
      </c>
    </row>
    <row r="1712" spans="1:18" hidden="1" x14ac:dyDescent="0.3">
      <c r="A1712" s="1">
        <f t="shared" si="1974"/>
        <v>133</v>
      </c>
      <c r="B1712" s="1">
        <f t="shared" ref="B1712:D1712" si="2035">INDEX(A$6:A$221,$A1712)-A$1575</f>
        <v>0.327536231884058</v>
      </c>
      <c r="C1712" s="1">
        <f t="shared" si="2035"/>
        <v>0.33913043478260879</v>
      </c>
      <c r="D1712" s="1">
        <f t="shared" si="2035"/>
        <v>-0.1999999999999999</v>
      </c>
      <c r="E1712" s="1">
        <f t="shared" si="2019"/>
        <v>-1.298701298701288E-2</v>
      </c>
      <c r="F1712" s="1">
        <f t="shared" si="2020"/>
        <v>-2.3376623376623273E-2</v>
      </c>
      <c r="G1712" s="1">
        <f t="shared" si="2021"/>
        <v>-0.61298701298701297</v>
      </c>
      <c r="H1712" s="1">
        <f t="shared" si="2022"/>
        <v>0</v>
      </c>
      <c r="I1712" s="1">
        <f t="shared" si="2023"/>
        <v>0.61714285714285722</v>
      </c>
      <c r="J1712" s="1">
        <f t="shared" si="2024"/>
        <v>-0.67142857142857149</v>
      </c>
      <c r="K1712" s="1">
        <f t="shared" si="2025"/>
        <v>0.26228943499264867</v>
      </c>
      <c r="L1712" s="1">
        <f t="shared" si="2026"/>
        <v>0.37646820711755774</v>
      </c>
      <c r="M1712" s="1">
        <f t="shared" si="2027"/>
        <v>0.83168163265306139</v>
      </c>
      <c r="N1712" s="1">
        <f t="shared" si="2028"/>
        <v>1</v>
      </c>
      <c r="O1712" s="1">
        <f t="shared" si="2029"/>
        <v>1</v>
      </c>
      <c r="P1712" s="1">
        <f t="shared" si="2030"/>
        <v>0</v>
      </c>
      <c r="Q1712" s="1">
        <f t="shared" si="2031"/>
        <v>0</v>
      </c>
      <c r="R1712" s="1">
        <f t="shared" si="2032"/>
        <v>0</v>
      </c>
    </row>
    <row r="1713" spans="1:18" hidden="1" x14ac:dyDescent="0.3">
      <c r="A1713" s="1">
        <f t="shared" si="1974"/>
        <v>134</v>
      </c>
      <c r="B1713" s="1">
        <f t="shared" ref="B1713:D1713" si="2036">INDEX(A$6:A$221,$A1713)-A$1575</f>
        <v>0.327536231884058</v>
      </c>
      <c r="C1713" s="1">
        <f t="shared" si="2036"/>
        <v>0.33913043478260879</v>
      </c>
      <c r="D1713" s="1">
        <f t="shared" si="2036"/>
        <v>0</v>
      </c>
      <c r="E1713" s="1">
        <f t="shared" si="2019"/>
        <v>-1.298701298701288E-2</v>
      </c>
      <c r="F1713" s="1">
        <f t="shared" si="2020"/>
        <v>-2.3376623376623273E-2</v>
      </c>
      <c r="G1713" s="1">
        <f t="shared" si="2021"/>
        <v>-0.41298701298701296</v>
      </c>
      <c r="H1713" s="1">
        <f t="shared" si="2022"/>
        <v>0</v>
      </c>
      <c r="I1713" s="1">
        <f t="shared" si="2023"/>
        <v>0.61714285714285722</v>
      </c>
      <c r="J1713" s="1">
        <f t="shared" si="2024"/>
        <v>-0.47142857142857147</v>
      </c>
      <c r="K1713" s="1">
        <f t="shared" si="2025"/>
        <v>0.22228943499264869</v>
      </c>
      <c r="L1713" s="1">
        <f t="shared" si="2026"/>
        <v>0.17127340192275253</v>
      </c>
      <c r="M1713" s="1">
        <f t="shared" si="2027"/>
        <v>0.60311020408163274</v>
      </c>
      <c r="N1713" s="1">
        <f t="shared" si="2028"/>
        <v>2</v>
      </c>
      <c r="O1713" s="1">
        <f t="shared" si="2029"/>
        <v>0</v>
      </c>
      <c r="P1713" s="1">
        <f t="shared" si="2030"/>
        <v>1</v>
      </c>
      <c r="Q1713" s="1">
        <f t="shared" si="2031"/>
        <v>0</v>
      </c>
      <c r="R1713" s="1">
        <f t="shared" si="2032"/>
        <v>0</v>
      </c>
    </row>
    <row r="1714" spans="1:18" hidden="1" x14ac:dyDescent="0.3">
      <c r="A1714" s="1">
        <f t="shared" si="1974"/>
        <v>135</v>
      </c>
      <c r="B1714" s="1">
        <f t="shared" ref="B1714:D1714" si="2037">INDEX(A$6:A$221,$A1714)-A$1575</f>
        <v>0.327536231884058</v>
      </c>
      <c r="C1714" s="1">
        <f t="shared" si="2037"/>
        <v>0.33913043478260879</v>
      </c>
      <c r="D1714" s="1">
        <f t="shared" si="2037"/>
        <v>0.20000000000000012</v>
      </c>
      <c r="E1714" s="1">
        <f t="shared" si="2019"/>
        <v>-1.298701298701288E-2</v>
      </c>
      <c r="F1714" s="1">
        <f t="shared" si="2020"/>
        <v>-2.3376623376623273E-2</v>
      </c>
      <c r="G1714" s="1">
        <f t="shared" si="2021"/>
        <v>-0.21298701298701295</v>
      </c>
      <c r="H1714" s="1">
        <f t="shared" si="2022"/>
        <v>0</v>
      </c>
      <c r="I1714" s="1">
        <f t="shared" si="2023"/>
        <v>0.61714285714285722</v>
      </c>
      <c r="J1714" s="1">
        <f t="shared" si="2024"/>
        <v>-0.27142857142857146</v>
      </c>
      <c r="K1714" s="1">
        <f t="shared" si="2025"/>
        <v>0.26228943499264873</v>
      </c>
      <c r="L1714" s="1">
        <f t="shared" si="2026"/>
        <v>4.6078596727947348E-2</v>
      </c>
      <c r="M1714" s="1">
        <f t="shared" si="2027"/>
        <v>0.45453877551020416</v>
      </c>
      <c r="N1714" s="1">
        <f t="shared" si="2028"/>
        <v>2</v>
      </c>
      <c r="O1714" s="1">
        <f t="shared" si="2029"/>
        <v>0</v>
      </c>
      <c r="P1714" s="1">
        <f t="shared" si="2030"/>
        <v>1</v>
      </c>
      <c r="Q1714" s="1">
        <f t="shared" si="2031"/>
        <v>0</v>
      </c>
      <c r="R1714" s="1">
        <f t="shared" si="2032"/>
        <v>0</v>
      </c>
    </row>
    <row r="1715" spans="1:18" hidden="1" x14ac:dyDescent="0.3">
      <c r="A1715" s="1">
        <f t="shared" si="1974"/>
        <v>136</v>
      </c>
      <c r="B1715" s="1">
        <f t="shared" ref="B1715:D1715" si="2038">INDEX(A$6:A$221,$A1715)-A$1575</f>
        <v>0.327536231884058</v>
      </c>
      <c r="C1715" s="1">
        <f t="shared" si="2038"/>
        <v>0.33913043478260879</v>
      </c>
      <c r="D1715" s="1">
        <f t="shared" si="2038"/>
        <v>0.40000000000000019</v>
      </c>
      <c r="E1715" s="1">
        <f t="shared" si="2019"/>
        <v>-1.298701298701288E-2</v>
      </c>
      <c r="F1715" s="1">
        <f t="shared" si="2020"/>
        <v>-2.3376623376623273E-2</v>
      </c>
      <c r="G1715" s="1">
        <f t="shared" si="2021"/>
        <v>-1.298701298701288E-2</v>
      </c>
      <c r="H1715" s="1">
        <f t="shared" si="2022"/>
        <v>0</v>
      </c>
      <c r="I1715" s="1">
        <f t="shared" si="2023"/>
        <v>0.61714285714285722</v>
      </c>
      <c r="J1715" s="1">
        <f t="shared" si="2024"/>
        <v>-7.1428571428571397E-2</v>
      </c>
      <c r="K1715" s="1">
        <f t="shared" si="2025"/>
        <v>0.38228943499264884</v>
      </c>
      <c r="L1715" s="1">
        <f t="shared" si="2026"/>
        <v>8.837915331421721E-4</v>
      </c>
      <c r="M1715" s="1">
        <f t="shared" si="2027"/>
        <v>0.3859673469387756</v>
      </c>
      <c r="N1715" s="1">
        <f t="shared" si="2028"/>
        <v>2</v>
      </c>
      <c r="O1715" s="1">
        <f t="shared" si="2029"/>
        <v>0</v>
      </c>
      <c r="P1715" s="1">
        <f t="shared" si="2030"/>
        <v>1</v>
      </c>
      <c r="Q1715" s="1">
        <f t="shared" si="2031"/>
        <v>0</v>
      </c>
      <c r="R1715" s="1">
        <f t="shared" si="2032"/>
        <v>0</v>
      </c>
    </row>
    <row r="1716" spans="1:18" hidden="1" x14ac:dyDescent="0.3">
      <c r="A1716" s="1">
        <f t="shared" si="1974"/>
        <v>137</v>
      </c>
      <c r="B1716" s="1">
        <f t="shared" ref="B1716:D1716" si="2039">INDEX(A$6:A$221,$A1716)-A$1575</f>
        <v>0.327536231884058</v>
      </c>
      <c r="C1716" s="1">
        <f t="shared" si="2039"/>
        <v>0.33913043478260879</v>
      </c>
      <c r="D1716" s="1">
        <f t="shared" si="2039"/>
        <v>0.60000000000000031</v>
      </c>
      <c r="E1716" s="1">
        <f t="shared" si="2019"/>
        <v>-1.298701298701288E-2</v>
      </c>
      <c r="F1716" s="1">
        <f t="shared" si="2020"/>
        <v>-2.3376623376623273E-2</v>
      </c>
      <c r="G1716" s="1">
        <f t="shared" si="2021"/>
        <v>0.18701298701298719</v>
      </c>
      <c r="H1716" s="1">
        <f t="shared" si="2022"/>
        <v>0</v>
      </c>
      <c r="I1716" s="1">
        <f t="shared" si="2023"/>
        <v>0.61714285714285722</v>
      </c>
      <c r="J1716" s="1">
        <f t="shared" si="2024"/>
        <v>0.12857142857142867</v>
      </c>
      <c r="K1716" s="1">
        <f t="shared" si="2025"/>
        <v>0.58228943499264907</v>
      </c>
      <c r="L1716" s="1">
        <f t="shared" si="2026"/>
        <v>3.5688986338337045E-2</v>
      </c>
      <c r="M1716" s="1">
        <f t="shared" si="2027"/>
        <v>0.39739591836734706</v>
      </c>
      <c r="N1716" s="1">
        <f t="shared" si="2028"/>
        <v>2</v>
      </c>
      <c r="O1716" s="1">
        <f t="shared" si="2029"/>
        <v>0</v>
      </c>
      <c r="P1716" s="1">
        <f t="shared" si="2030"/>
        <v>1</v>
      </c>
      <c r="Q1716" s="1">
        <f t="shared" si="2031"/>
        <v>0</v>
      </c>
      <c r="R1716" s="1">
        <f t="shared" si="2032"/>
        <v>0</v>
      </c>
    </row>
    <row r="1717" spans="1:18" hidden="1" x14ac:dyDescent="0.3">
      <c r="A1717" s="1">
        <f t="shared" si="1974"/>
        <v>138</v>
      </c>
      <c r="B1717" s="1">
        <f t="shared" ref="B1717:D1717" si="2040">INDEX(A$6:A$221,$A1717)-A$1575</f>
        <v>0.327536231884058</v>
      </c>
      <c r="C1717" s="1">
        <f t="shared" si="2040"/>
        <v>0.33913043478260879</v>
      </c>
      <c r="D1717" s="1">
        <f t="shared" si="2040"/>
        <v>0.80000000000000027</v>
      </c>
      <c r="E1717" s="1">
        <f t="shared" si="2019"/>
        <v>-1.298701298701288E-2</v>
      </c>
      <c r="F1717" s="1">
        <f t="shared" si="2020"/>
        <v>-2.3376623376623273E-2</v>
      </c>
      <c r="G1717" s="1">
        <f t="shared" si="2021"/>
        <v>0.38701298701298725</v>
      </c>
      <c r="H1717" s="1">
        <f t="shared" si="2022"/>
        <v>0</v>
      </c>
      <c r="I1717" s="1">
        <f t="shared" si="2023"/>
        <v>0.61714285714285722</v>
      </c>
      <c r="J1717" s="1">
        <f t="shared" si="2024"/>
        <v>0.32857142857142874</v>
      </c>
      <c r="K1717" s="1">
        <f t="shared" si="2025"/>
        <v>0.8622894349926491</v>
      </c>
      <c r="L1717" s="1">
        <f t="shared" si="2026"/>
        <v>0.15049418114353197</v>
      </c>
      <c r="M1717" s="1">
        <f t="shared" si="2027"/>
        <v>0.48882448979591858</v>
      </c>
      <c r="N1717" s="1">
        <f t="shared" si="2028"/>
        <v>2</v>
      </c>
      <c r="O1717" s="1">
        <f t="shared" si="2029"/>
        <v>0</v>
      </c>
      <c r="P1717" s="1">
        <f t="shared" si="2030"/>
        <v>1</v>
      </c>
      <c r="Q1717" s="1">
        <f t="shared" si="2031"/>
        <v>0</v>
      </c>
      <c r="R1717" s="1">
        <f t="shared" si="2032"/>
        <v>0</v>
      </c>
    </row>
    <row r="1718" spans="1:18" hidden="1" x14ac:dyDescent="0.3">
      <c r="A1718" s="1">
        <f t="shared" si="1974"/>
        <v>139</v>
      </c>
      <c r="B1718" s="1">
        <f t="shared" ref="B1718:D1718" si="2041">INDEX(A$6:A$221,$A1718)-A$1575</f>
        <v>0.327536231884058</v>
      </c>
      <c r="C1718" s="1">
        <f t="shared" si="2041"/>
        <v>0.53913043478260869</v>
      </c>
      <c r="D1718" s="1">
        <f t="shared" si="2041"/>
        <v>-0.1999999999999999</v>
      </c>
      <c r="E1718" s="1">
        <f t="shared" si="2019"/>
        <v>-1.298701298701288E-2</v>
      </c>
      <c r="F1718" s="1">
        <f t="shared" si="2020"/>
        <v>0.17662337662337668</v>
      </c>
      <c r="G1718" s="1">
        <f t="shared" si="2021"/>
        <v>-0.61298701298701297</v>
      </c>
      <c r="H1718" s="1">
        <f t="shared" si="2022"/>
        <v>0</v>
      </c>
      <c r="I1718" s="1">
        <f t="shared" si="2023"/>
        <v>0.81714285714285717</v>
      </c>
      <c r="J1718" s="1">
        <f t="shared" si="2024"/>
        <v>-0.67142857142857149</v>
      </c>
      <c r="K1718" s="1">
        <f t="shared" si="2025"/>
        <v>0.43794160890569211</v>
      </c>
      <c r="L1718" s="1">
        <f t="shared" si="2026"/>
        <v>0.40711755776690844</v>
      </c>
      <c r="M1718" s="1">
        <f t="shared" si="2027"/>
        <v>1.1185387755102041</v>
      </c>
      <c r="N1718" s="1">
        <f t="shared" si="2028"/>
        <v>2</v>
      </c>
      <c r="O1718" s="1">
        <f t="shared" si="2029"/>
        <v>0</v>
      </c>
      <c r="P1718" s="1">
        <f t="shared" si="2030"/>
        <v>1</v>
      </c>
      <c r="Q1718" s="1">
        <f t="shared" si="2031"/>
        <v>0</v>
      </c>
      <c r="R1718" s="1">
        <f t="shared" si="2032"/>
        <v>0</v>
      </c>
    </row>
    <row r="1719" spans="1:18" hidden="1" x14ac:dyDescent="0.3">
      <c r="A1719" s="1">
        <f t="shared" si="1974"/>
        <v>140</v>
      </c>
      <c r="B1719" s="1">
        <f t="shared" ref="B1719:D1719" si="2042">INDEX(A$6:A$221,$A1719)-A$1575</f>
        <v>0.327536231884058</v>
      </c>
      <c r="C1719" s="1">
        <f t="shared" si="2042"/>
        <v>0.53913043478260869</v>
      </c>
      <c r="D1719" s="1">
        <f t="shared" si="2042"/>
        <v>0</v>
      </c>
      <c r="E1719" s="1">
        <f t="shared" si="2019"/>
        <v>-1.298701298701288E-2</v>
      </c>
      <c r="F1719" s="1">
        <f t="shared" si="2020"/>
        <v>0.17662337662337668</v>
      </c>
      <c r="G1719" s="1">
        <f t="shared" si="2021"/>
        <v>-0.41298701298701296</v>
      </c>
      <c r="H1719" s="1">
        <f t="shared" si="2022"/>
        <v>0</v>
      </c>
      <c r="I1719" s="1">
        <f t="shared" si="2023"/>
        <v>0.81714285714285717</v>
      </c>
      <c r="J1719" s="1">
        <f t="shared" si="2024"/>
        <v>-0.47142857142857147</v>
      </c>
      <c r="K1719" s="1">
        <f t="shared" si="2025"/>
        <v>0.39794160890569213</v>
      </c>
      <c r="L1719" s="1">
        <f t="shared" si="2026"/>
        <v>0.20192275257210321</v>
      </c>
      <c r="M1719" s="1">
        <f t="shared" si="2027"/>
        <v>0.88996734693877566</v>
      </c>
      <c r="N1719" s="1">
        <f t="shared" si="2028"/>
        <v>2</v>
      </c>
      <c r="O1719" s="1">
        <f t="shared" si="2029"/>
        <v>0</v>
      </c>
      <c r="P1719" s="1">
        <f t="shared" si="2030"/>
        <v>1</v>
      </c>
      <c r="Q1719" s="1">
        <f t="shared" si="2031"/>
        <v>0</v>
      </c>
      <c r="R1719" s="1">
        <f t="shared" si="2032"/>
        <v>0</v>
      </c>
    </row>
    <row r="1720" spans="1:18" hidden="1" x14ac:dyDescent="0.3">
      <c r="A1720" s="1">
        <f t="shared" si="1974"/>
        <v>141</v>
      </c>
      <c r="B1720" s="1">
        <f t="shared" ref="B1720:D1720" si="2043">INDEX(A$6:A$221,$A1720)-A$1575</f>
        <v>0.327536231884058</v>
      </c>
      <c r="C1720" s="1">
        <f t="shared" si="2043"/>
        <v>0.53913043478260869</v>
      </c>
      <c r="D1720" s="1">
        <f t="shared" si="2043"/>
        <v>0.20000000000000012</v>
      </c>
      <c r="E1720" s="1">
        <f t="shared" si="2019"/>
        <v>-1.298701298701288E-2</v>
      </c>
      <c r="F1720" s="1">
        <f t="shared" si="2020"/>
        <v>0.17662337662337668</v>
      </c>
      <c r="G1720" s="1">
        <f t="shared" si="2021"/>
        <v>-0.21298701298701295</v>
      </c>
      <c r="H1720" s="1">
        <f t="shared" si="2022"/>
        <v>0</v>
      </c>
      <c r="I1720" s="1">
        <f t="shared" si="2023"/>
        <v>0.81714285714285717</v>
      </c>
      <c r="J1720" s="1">
        <f t="shared" si="2024"/>
        <v>-0.27142857142857146</v>
      </c>
      <c r="K1720" s="1">
        <f t="shared" si="2025"/>
        <v>0.43794160890569217</v>
      </c>
      <c r="L1720" s="1">
        <f t="shared" si="2026"/>
        <v>7.6727947377298017E-2</v>
      </c>
      <c r="M1720" s="1">
        <f t="shared" si="2027"/>
        <v>0.74139591836734697</v>
      </c>
      <c r="N1720" s="1">
        <f t="shared" si="2028"/>
        <v>2</v>
      </c>
      <c r="O1720" s="1">
        <f t="shared" si="2029"/>
        <v>0</v>
      </c>
      <c r="P1720" s="1">
        <f t="shared" si="2030"/>
        <v>1</v>
      </c>
      <c r="Q1720" s="1">
        <f t="shared" si="2031"/>
        <v>0</v>
      </c>
      <c r="R1720" s="1">
        <f t="shared" si="2032"/>
        <v>0</v>
      </c>
    </row>
    <row r="1721" spans="1:18" hidden="1" x14ac:dyDescent="0.3">
      <c r="A1721" s="1">
        <f t="shared" si="1974"/>
        <v>142</v>
      </c>
      <c r="B1721" s="1">
        <f t="shared" ref="B1721:D1721" si="2044">INDEX(A$6:A$221,$A1721)-A$1575</f>
        <v>0.327536231884058</v>
      </c>
      <c r="C1721" s="1">
        <f t="shared" si="2044"/>
        <v>0.53913043478260869</v>
      </c>
      <c r="D1721" s="1">
        <f t="shared" si="2044"/>
        <v>0.40000000000000019</v>
      </c>
      <c r="E1721" s="1">
        <f t="shared" si="2019"/>
        <v>-1.298701298701288E-2</v>
      </c>
      <c r="F1721" s="1">
        <f t="shared" si="2020"/>
        <v>0.17662337662337668</v>
      </c>
      <c r="G1721" s="1">
        <f t="shared" si="2021"/>
        <v>-1.298701298701288E-2</v>
      </c>
      <c r="H1721" s="1">
        <f t="shared" si="2022"/>
        <v>0</v>
      </c>
      <c r="I1721" s="1">
        <f t="shared" si="2023"/>
        <v>0.81714285714285717</v>
      </c>
      <c r="J1721" s="1">
        <f t="shared" si="2024"/>
        <v>-7.1428571428571397E-2</v>
      </c>
      <c r="K1721" s="1">
        <f t="shared" si="2025"/>
        <v>0.55794160890569233</v>
      </c>
      <c r="L1721" s="1">
        <f t="shared" si="2026"/>
        <v>3.1533142182492847E-2</v>
      </c>
      <c r="M1721" s="1">
        <f t="shared" si="2027"/>
        <v>0.67282448979591836</v>
      </c>
      <c r="N1721" s="1">
        <f t="shared" si="2028"/>
        <v>2</v>
      </c>
      <c r="O1721" s="1">
        <f t="shared" si="2029"/>
        <v>0</v>
      </c>
      <c r="P1721" s="1">
        <f t="shared" si="2030"/>
        <v>1</v>
      </c>
      <c r="Q1721" s="1">
        <f t="shared" si="2031"/>
        <v>0</v>
      </c>
      <c r="R1721" s="1">
        <f t="shared" si="2032"/>
        <v>0</v>
      </c>
    </row>
    <row r="1722" spans="1:18" hidden="1" x14ac:dyDescent="0.3">
      <c r="A1722" s="1">
        <f t="shared" si="1974"/>
        <v>143</v>
      </c>
      <c r="B1722" s="1">
        <f t="shared" ref="B1722:D1722" si="2045">INDEX(A$6:A$221,$A1722)-A$1575</f>
        <v>0.327536231884058</v>
      </c>
      <c r="C1722" s="1">
        <f t="shared" si="2045"/>
        <v>0.53913043478260869</v>
      </c>
      <c r="D1722" s="1">
        <f t="shared" si="2045"/>
        <v>0.60000000000000031</v>
      </c>
      <c r="E1722" s="1">
        <f t="shared" si="2019"/>
        <v>-1.298701298701288E-2</v>
      </c>
      <c r="F1722" s="1">
        <f t="shared" si="2020"/>
        <v>0.17662337662337668</v>
      </c>
      <c r="G1722" s="1">
        <f t="shared" si="2021"/>
        <v>0.18701298701298719</v>
      </c>
      <c r="H1722" s="1">
        <f t="shared" si="2022"/>
        <v>0</v>
      </c>
      <c r="I1722" s="1">
        <f t="shared" si="2023"/>
        <v>0.81714285714285717</v>
      </c>
      <c r="J1722" s="1">
        <f t="shared" si="2024"/>
        <v>0.12857142857142867</v>
      </c>
      <c r="K1722" s="1">
        <f t="shared" si="2025"/>
        <v>0.75794160890569251</v>
      </c>
      <c r="L1722" s="1">
        <f t="shared" si="2026"/>
        <v>6.6338336987687721E-2</v>
      </c>
      <c r="M1722" s="1">
        <f t="shared" si="2027"/>
        <v>0.68425306122448981</v>
      </c>
      <c r="N1722" s="1">
        <f t="shared" si="2028"/>
        <v>2</v>
      </c>
      <c r="O1722" s="1">
        <f t="shared" si="2029"/>
        <v>0</v>
      </c>
      <c r="P1722" s="1">
        <f t="shared" si="2030"/>
        <v>1</v>
      </c>
      <c r="Q1722" s="1">
        <f t="shared" si="2031"/>
        <v>0</v>
      </c>
      <c r="R1722" s="1">
        <f t="shared" si="2032"/>
        <v>0</v>
      </c>
    </row>
    <row r="1723" spans="1:18" hidden="1" x14ac:dyDescent="0.3">
      <c r="A1723" s="1">
        <f t="shared" si="1974"/>
        <v>144</v>
      </c>
      <c r="B1723" s="1">
        <f t="shared" ref="B1723:D1723" si="2046">INDEX(A$6:A$221,$A1723)-A$1575</f>
        <v>0.327536231884058</v>
      </c>
      <c r="C1723" s="1">
        <f t="shared" si="2046"/>
        <v>0.53913043478260869</v>
      </c>
      <c r="D1723" s="1">
        <f t="shared" si="2046"/>
        <v>0.80000000000000027</v>
      </c>
      <c r="E1723" s="1">
        <f t="shared" si="2019"/>
        <v>-1.298701298701288E-2</v>
      </c>
      <c r="F1723" s="1">
        <f t="shared" si="2020"/>
        <v>0.17662337662337668</v>
      </c>
      <c r="G1723" s="1">
        <f t="shared" si="2021"/>
        <v>0.38701298701298725</v>
      </c>
      <c r="H1723" s="1">
        <f t="shared" si="2022"/>
        <v>0</v>
      </c>
      <c r="I1723" s="1">
        <f t="shared" si="2023"/>
        <v>0.81714285714285717</v>
      </c>
      <c r="J1723" s="1">
        <f t="shared" si="2024"/>
        <v>0.32857142857142874</v>
      </c>
      <c r="K1723" s="1">
        <f t="shared" si="2025"/>
        <v>1.0379416089056925</v>
      </c>
      <c r="L1723" s="1">
        <f t="shared" si="2026"/>
        <v>0.18114353179288264</v>
      </c>
      <c r="M1723" s="1">
        <f t="shared" si="2027"/>
        <v>0.77568163265306134</v>
      </c>
      <c r="N1723" s="1">
        <f t="shared" si="2028"/>
        <v>2</v>
      </c>
      <c r="O1723" s="1">
        <f t="shared" si="2029"/>
        <v>0</v>
      </c>
      <c r="P1723" s="1">
        <f t="shared" si="2030"/>
        <v>1</v>
      </c>
      <c r="Q1723" s="1">
        <f t="shared" si="2031"/>
        <v>0</v>
      </c>
      <c r="R1723" s="1">
        <f t="shared" si="2032"/>
        <v>0</v>
      </c>
    </row>
    <row r="1724" spans="1:18" hidden="1" x14ac:dyDescent="0.3">
      <c r="A1724" s="1">
        <f t="shared" si="1974"/>
        <v>145</v>
      </c>
      <c r="B1724" s="1">
        <f t="shared" ref="B1724:D1724" si="2047">INDEX(A$6:A$221,$A1724)-A$1575</f>
        <v>0.52753623188405796</v>
      </c>
      <c r="C1724" s="1">
        <f t="shared" si="2047"/>
        <v>-0.46086956521739125</v>
      </c>
      <c r="D1724" s="1">
        <f t="shared" si="2047"/>
        <v>-0.1999999999999999</v>
      </c>
      <c r="E1724" s="1">
        <f t="shared" si="2019"/>
        <v>0.18701298701298708</v>
      </c>
      <c r="F1724" s="1">
        <f t="shared" si="2020"/>
        <v>-0.82337662337662332</v>
      </c>
      <c r="G1724" s="1">
        <f t="shared" si="2021"/>
        <v>-0.61298701298701297</v>
      </c>
      <c r="H1724" s="1">
        <f t="shared" si="2022"/>
        <v>0.19999999999999996</v>
      </c>
      <c r="I1724" s="1">
        <f t="shared" si="2023"/>
        <v>-0.18285714285714288</v>
      </c>
      <c r="J1724" s="1">
        <f t="shared" si="2024"/>
        <v>-0.67142857142857149</v>
      </c>
      <c r="K1724" s="1">
        <f t="shared" si="2025"/>
        <v>0.53069523209409775</v>
      </c>
      <c r="L1724" s="1">
        <f t="shared" si="2026"/>
        <v>1.0886759993253499</v>
      </c>
      <c r="M1724" s="1">
        <f t="shared" si="2027"/>
        <v>0.52425306122448989</v>
      </c>
      <c r="N1724" s="1">
        <f t="shared" si="2028"/>
        <v>3</v>
      </c>
      <c r="O1724" s="1">
        <f t="shared" si="2029"/>
        <v>0</v>
      </c>
      <c r="P1724" s="1">
        <f t="shared" si="2030"/>
        <v>0</v>
      </c>
      <c r="Q1724" s="1">
        <f t="shared" si="2031"/>
        <v>1</v>
      </c>
      <c r="R1724" s="1">
        <f t="shared" si="2032"/>
        <v>1</v>
      </c>
    </row>
    <row r="1725" spans="1:18" hidden="1" x14ac:dyDescent="0.3">
      <c r="A1725" s="1">
        <f t="shared" si="1974"/>
        <v>146</v>
      </c>
      <c r="B1725" s="1">
        <f t="shared" ref="B1725:D1725" si="2048">INDEX(A$6:A$221,$A1725)-A$1575</f>
        <v>0.52753623188405796</v>
      </c>
      <c r="C1725" s="1">
        <f t="shared" si="2048"/>
        <v>-0.46086956521739125</v>
      </c>
      <c r="D1725" s="1">
        <f t="shared" si="2048"/>
        <v>0</v>
      </c>
      <c r="E1725" s="1">
        <f t="shared" si="2019"/>
        <v>0.18701298701298708</v>
      </c>
      <c r="F1725" s="1">
        <f t="shared" si="2020"/>
        <v>-0.82337662337662332</v>
      </c>
      <c r="G1725" s="1">
        <f t="shared" si="2021"/>
        <v>-0.41298701298701296</v>
      </c>
      <c r="H1725" s="1">
        <f t="shared" si="2022"/>
        <v>0.19999999999999996</v>
      </c>
      <c r="I1725" s="1">
        <f t="shared" si="2023"/>
        <v>-0.18285714285714288</v>
      </c>
      <c r="J1725" s="1">
        <f t="shared" si="2024"/>
        <v>-0.47142857142857147</v>
      </c>
      <c r="K1725" s="1">
        <f t="shared" si="2025"/>
        <v>0.49069523209409782</v>
      </c>
      <c r="L1725" s="1">
        <f t="shared" si="2026"/>
        <v>0.88348119413054471</v>
      </c>
      <c r="M1725" s="1">
        <f t="shared" si="2027"/>
        <v>0.29568163265306124</v>
      </c>
      <c r="N1725" s="1">
        <f t="shared" si="2028"/>
        <v>3</v>
      </c>
      <c r="O1725" s="1">
        <f t="shared" si="2029"/>
        <v>0</v>
      </c>
      <c r="P1725" s="1">
        <f t="shared" si="2030"/>
        <v>0</v>
      </c>
      <c r="Q1725" s="1">
        <f t="shared" si="2031"/>
        <v>1</v>
      </c>
      <c r="R1725" s="1">
        <f t="shared" si="2032"/>
        <v>0</v>
      </c>
    </row>
    <row r="1726" spans="1:18" hidden="1" x14ac:dyDescent="0.3">
      <c r="A1726" s="1">
        <f t="shared" si="1974"/>
        <v>147</v>
      </c>
      <c r="B1726" s="1">
        <f t="shared" ref="B1726:D1726" si="2049">INDEX(A$6:A$221,$A1726)-A$1575</f>
        <v>0.52753623188405796</v>
      </c>
      <c r="C1726" s="1">
        <f t="shared" si="2049"/>
        <v>-0.46086956521739125</v>
      </c>
      <c r="D1726" s="1">
        <f t="shared" si="2049"/>
        <v>0.20000000000000012</v>
      </c>
      <c r="E1726" s="1">
        <f t="shared" si="2019"/>
        <v>0.18701298701298708</v>
      </c>
      <c r="F1726" s="1">
        <f t="shared" si="2020"/>
        <v>-0.82337662337662332</v>
      </c>
      <c r="G1726" s="1">
        <f t="shared" si="2021"/>
        <v>-0.21298701298701295</v>
      </c>
      <c r="H1726" s="1">
        <f t="shared" si="2022"/>
        <v>0.19999999999999996</v>
      </c>
      <c r="I1726" s="1">
        <f t="shared" si="2023"/>
        <v>-0.18285714285714288</v>
      </c>
      <c r="J1726" s="1">
        <f t="shared" si="2024"/>
        <v>-0.27142857142857146</v>
      </c>
      <c r="K1726" s="1">
        <f t="shared" si="2025"/>
        <v>0.53069523209409786</v>
      </c>
      <c r="L1726" s="1">
        <f t="shared" si="2026"/>
        <v>0.75828638893573952</v>
      </c>
      <c r="M1726" s="1">
        <f t="shared" si="2027"/>
        <v>0.14711020408163267</v>
      </c>
      <c r="N1726" s="1">
        <f t="shared" si="2028"/>
        <v>3</v>
      </c>
      <c r="O1726" s="1">
        <f t="shared" si="2029"/>
        <v>0</v>
      </c>
      <c r="P1726" s="1">
        <f t="shared" si="2030"/>
        <v>0</v>
      </c>
      <c r="Q1726" s="1">
        <f t="shared" si="2031"/>
        <v>1</v>
      </c>
      <c r="R1726" s="1">
        <f t="shared" si="2032"/>
        <v>0</v>
      </c>
    </row>
    <row r="1727" spans="1:18" hidden="1" x14ac:dyDescent="0.3">
      <c r="A1727" s="1">
        <f t="shared" si="1974"/>
        <v>148</v>
      </c>
      <c r="B1727" s="1">
        <f t="shared" ref="B1727:D1727" si="2050">INDEX(A$6:A$221,$A1727)-A$1575</f>
        <v>0.52753623188405796</v>
      </c>
      <c r="C1727" s="1">
        <f t="shared" si="2050"/>
        <v>-0.46086956521739125</v>
      </c>
      <c r="D1727" s="1">
        <f t="shared" si="2050"/>
        <v>0.40000000000000019</v>
      </c>
      <c r="E1727" s="1">
        <f t="shared" si="2019"/>
        <v>0.18701298701298708</v>
      </c>
      <c r="F1727" s="1">
        <f t="shared" si="2020"/>
        <v>-0.82337662337662332</v>
      </c>
      <c r="G1727" s="1">
        <f t="shared" si="2021"/>
        <v>-1.298701298701288E-2</v>
      </c>
      <c r="H1727" s="1">
        <f t="shared" si="2022"/>
        <v>0.19999999999999996</v>
      </c>
      <c r="I1727" s="1">
        <f t="shared" si="2023"/>
        <v>-0.18285714285714288</v>
      </c>
      <c r="J1727" s="1">
        <f t="shared" si="2024"/>
        <v>-7.1428571428571397E-2</v>
      </c>
      <c r="K1727" s="1">
        <f t="shared" si="2025"/>
        <v>0.65069523209409796</v>
      </c>
      <c r="L1727" s="1">
        <f t="shared" si="2026"/>
        <v>0.7130915837409344</v>
      </c>
      <c r="M1727" s="1">
        <f t="shared" si="2027"/>
        <v>7.8538775510204065E-2</v>
      </c>
      <c r="N1727" s="1">
        <f t="shared" si="2028"/>
        <v>3</v>
      </c>
      <c r="O1727" s="1">
        <f t="shared" si="2029"/>
        <v>0</v>
      </c>
      <c r="P1727" s="1">
        <f t="shared" si="2030"/>
        <v>0</v>
      </c>
      <c r="Q1727" s="1">
        <f t="shared" si="2031"/>
        <v>1</v>
      </c>
      <c r="R1727" s="1">
        <f t="shared" si="2032"/>
        <v>0</v>
      </c>
    </row>
    <row r="1728" spans="1:18" hidden="1" x14ac:dyDescent="0.3">
      <c r="A1728" s="1">
        <f t="shared" si="1974"/>
        <v>149</v>
      </c>
      <c r="B1728" s="1">
        <f t="shared" ref="B1728:D1728" si="2051">INDEX(A$6:A$221,$A1728)-A$1575</f>
        <v>0.52753623188405796</v>
      </c>
      <c r="C1728" s="1">
        <f t="shared" si="2051"/>
        <v>-0.46086956521739125</v>
      </c>
      <c r="D1728" s="1">
        <f t="shared" si="2051"/>
        <v>0.60000000000000031</v>
      </c>
      <c r="E1728" s="1">
        <f t="shared" si="2019"/>
        <v>0.18701298701298708</v>
      </c>
      <c r="F1728" s="1">
        <f t="shared" si="2020"/>
        <v>-0.82337662337662332</v>
      </c>
      <c r="G1728" s="1">
        <f t="shared" si="2021"/>
        <v>0.18701298701298719</v>
      </c>
      <c r="H1728" s="1">
        <f t="shared" si="2022"/>
        <v>0.19999999999999996</v>
      </c>
      <c r="I1728" s="1">
        <f t="shared" si="2023"/>
        <v>-0.18285714285714288</v>
      </c>
      <c r="J1728" s="1">
        <f t="shared" si="2024"/>
        <v>0.12857142857142867</v>
      </c>
      <c r="K1728" s="1">
        <f t="shared" si="2025"/>
        <v>0.85069523209409814</v>
      </c>
      <c r="L1728" s="1">
        <f t="shared" si="2026"/>
        <v>0.74789677854612924</v>
      </c>
      <c r="M1728" s="1">
        <f t="shared" si="2027"/>
        <v>8.9967346938775533E-2</v>
      </c>
      <c r="N1728" s="1">
        <f t="shared" si="2028"/>
        <v>3</v>
      </c>
      <c r="O1728" s="1">
        <f t="shared" si="2029"/>
        <v>0</v>
      </c>
      <c r="P1728" s="1">
        <f t="shared" si="2030"/>
        <v>0</v>
      </c>
      <c r="Q1728" s="1">
        <f t="shared" si="2031"/>
        <v>1</v>
      </c>
      <c r="R1728" s="1">
        <f t="shared" si="2032"/>
        <v>0</v>
      </c>
    </row>
    <row r="1729" spans="1:18" hidden="1" x14ac:dyDescent="0.3">
      <c r="A1729" s="1">
        <f t="shared" si="1974"/>
        <v>150</v>
      </c>
      <c r="B1729" s="1">
        <f t="shared" ref="B1729:D1729" si="2052">INDEX(A$6:A$221,$A1729)-A$1575</f>
        <v>0.52753623188405796</v>
      </c>
      <c r="C1729" s="1">
        <f t="shared" si="2052"/>
        <v>-0.46086956521739125</v>
      </c>
      <c r="D1729" s="1">
        <f t="shared" si="2052"/>
        <v>0.80000000000000027</v>
      </c>
      <c r="E1729" s="1">
        <f t="shared" si="2019"/>
        <v>0.18701298701298708</v>
      </c>
      <c r="F1729" s="1">
        <f t="shared" si="2020"/>
        <v>-0.82337662337662332</v>
      </c>
      <c r="G1729" s="1">
        <f t="shared" si="2021"/>
        <v>0.38701298701298725</v>
      </c>
      <c r="H1729" s="1">
        <f t="shared" si="2022"/>
        <v>0.19999999999999996</v>
      </c>
      <c r="I1729" s="1">
        <f t="shared" si="2023"/>
        <v>-0.18285714285714288</v>
      </c>
      <c r="J1729" s="1">
        <f t="shared" si="2024"/>
        <v>0.32857142857142874</v>
      </c>
      <c r="K1729" s="1">
        <f t="shared" si="2025"/>
        <v>1.1306952320940984</v>
      </c>
      <c r="L1729" s="1">
        <f t="shared" si="2026"/>
        <v>0.86270197335132415</v>
      </c>
      <c r="M1729" s="1">
        <f t="shared" si="2027"/>
        <v>0.18139591836734703</v>
      </c>
      <c r="N1729" s="1">
        <f t="shared" si="2028"/>
        <v>3</v>
      </c>
      <c r="O1729" s="1">
        <f t="shared" si="2029"/>
        <v>0</v>
      </c>
      <c r="P1729" s="1">
        <f t="shared" si="2030"/>
        <v>0</v>
      </c>
      <c r="Q1729" s="1">
        <f t="shared" si="2031"/>
        <v>1</v>
      </c>
      <c r="R1729" s="1">
        <f t="shared" si="2032"/>
        <v>0</v>
      </c>
    </row>
    <row r="1730" spans="1:18" hidden="1" x14ac:dyDescent="0.3">
      <c r="A1730" s="1">
        <f t="shared" ref="A1730" si="2053">A1729+1</f>
        <v>151</v>
      </c>
      <c r="B1730" s="1">
        <f t="shared" ref="B1730:D1730" si="2054">INDEX(A$6:A$221,$A1730)-A$1575</f>
        <v>0.52753623188405796</v>
      </c>
      <c r="C1730" s="1">
        <f t="shared" si="2054"/>
        <v>-0.26086956521739124</v>
      </c>
      <c r="D1730" s="1">
        <f t="shared" si="2054"/>
        <v>-0.1999999999999999</v>
      </c>
      <c r="E1730" s="1">
        <f t="shared" si="2019"/>
        <v>0.18701298701298708</v>
      </c>
      <c r="F1730" s="1">
        <f t="shared" si="2020"/>
        <v>-0.62337662337662336</v>
      </c>
      <c r="G1730" s="1">
        <f t="shared" si="2021"/>
        <v>-0.61298701298701297</v>
      </c>
      <c r="H1730" s="1">
        <f t="shared" si="2022"/>
        <v>0.19999999999999996</v>
      </c>
      <c r="I1730" s="1">
        <f t="shared" si="2023"/>
        <v>1.7142857142857126E-2</v>
      </c>
      <c r="J1730" s="1">
        <f t="shared" si="2024"/>
        <v>-0.67142857142857149</v>
      </c>
      <c r="K1730" s="1">
        <f t="shared" si="2025"/>
        <v>0.38634740600714129</v>
      </c>
      <c r="L1730" s="1">
        <f t="shared" si="2026"/>
        <v>0.79932534997470062</v>
      </c>
      <c r="M1730" s="1">
        <f t="shared" si="2027"/>
        <v>0.4911102040816327</v>
      </c>
      <c r="N1730" s="1">
        <f t="shared" si="2028"/>
        <v>1</v>
      </c>
      <c r="O1730" s="1">
        <f t="shared" si="2029"/>
        <v>1</v>
      </c>
      <c r="P1730" s="1">
        <f t="shared" si="2030"/>
        <v>0</v>
      </c>
      <c r="Q1730" s="1">
        <f t="shared" si="2031"/>
        <v>0</v>
      </c>
      <c r="R1730" s="1">
        <f t="shared" si="2032"/>
        <v>0</v>
      </c>
    </row>
    <row r="1731" spans="1:18" hidden="1" x14ac:dyDescent="0.3">
      <c r="A1731" s="1">
        <f>A1730+1</f>
        <v>152</v>
      </c>
      <c r="B1731" s="1">
        <f t="shared" ref="B1731:D1731" si="2055">INDEX(A$6:A$221,$A1731)-A$1575</f>
        <v>0.52753623188405796</v>
      </c>
      <c r="C1731" s="1">
        <f t="shared" si="2055"/>
        <v>-0.26086956521739124</v>
      </c>
      <c r="D1731" s="1">
        <f t="shared" si="2055"/>
        <v>0</v>
      </c>
      <c r="E1731" s="1">
        <f t="shared" si="2019"/>
        <v>0.18701298701298708</v>
      </c>
      <c r="F1731" s="1">
        <f t="shared" si="2020"/>
        <v>-0.62337662337662336</v>
      </c>
      <c r="G1731" s="1">
        <f t="shared" si="2021"/>
        <v>-0.41298701298701296</v>
      </c>
      <c r="H1731" s="1">
        <f t="shared" si="2022"/>
        <v>0.19999999999999996</v>
      </c>
      <c r="I1731" s="1">
        <f t="shared" si="2023"/>
        <v>1.7142857142857126E-2</v>
      </c>
      <c r="J1731" s="1">
        <f t="shared" si="2024"/>
        <v>-0.47142857142857147</v>
      </c>
      <c r="K1731" s="1">
        <f t="shared" si="2025"/>
        <v>0.34634740600714131</v>
      </c>
      <c r="L1731" s="1">
        <f t="shared" si="2026"/>
        <v>0.59413054477989546</v>
      </c>
      <c r="M1731" s="1">
        <f t="shared" si="2027"/>
        <v>0.2625387755102041</v>
      </c>
      <c r="N1731" s="1">
        <f t="shared" si="2028"/>
        <v>3</v>
      </c>
      <c r="O1731" s="1">
        <f t="shared" si="2029"/>
        <v>0</v>
      </c>
      <c r="P1731" s="1">
        <f t="shared" si="2030"/>
        <v>0</v>
      </c>
      <c r="Q1731" s="1">
        <f t="shared" si="2031"/>
        <v>1</v>
      </c>
      <c r="R1731" s="1">
        <f t="shared" si="2032"/>
        <v>0</v>
      </c>
    </row>
    <row r="1732" spans="1:18" hidden="1" x14ac:dyDescent="0.3">
      <c r="A1732" s="1">
        <f t="shared" ref="A1732:A1739" si="2056">A1731+1</f>
        <v>153</v>
      </c>
      <c r="B1732" s="1">
        <f t="shared" ref="B1732:D1732" si="2057">INDEX(A$6:A$221,$A1732)-A$1575</f>
        <v>0.52753623188405796</v>
      </c>
      <c r="C1732" s="1">
        <f t="shared" si="2057"/>
        <v>-0.26086956521739124</v>
      </c>
      <c r="D1732" s="1">
        <f t="shared" si="2057"/>
        <v>0.20000000000000012</v>
      </c>
      <c r="E1732" s="1">
        <f t="shared" si="2019"/>
        <v>0.18701298701298708</v>
      </c>
      <c r="F1732" s="1">
        <f t="shared" si="2020"/>
        <v>-0.62337662337662336</v>
      </c>
      <c r="G1732" s="1">
        <f t="shared" si="2021"/>
        <v>-0.21298701298701295</v>
      </c>
      <c r="H1732" s="1">
        <f t="shared" si="2022"/>
        <v>0.19999999999999996</v>
      </c>
      <c r="I1732" s="1">
        <f t="shared" si="2023"/>
        <v>1.7142857142857126E-2</v>
      </c>
      <c r="J1732" s="1">
        <f t="shared" si="2024"/>
        <v>-0.27142857142857146</v>
      </c>
      <c r="K1732" s="1">
        <f t="shared" si="2025"/>
        <v>0.38634740600714135</v>
      </c>
      <c r="L1732" s="1">
        <f t="shared" si="2026"/>
        <v>0.46893573958509027</v>
      </c>
      <c r="M1732" s="1">
        <f t="shared" si="2027"/>
        <v>0.11396734693877551</v>
      </c>
      <c r="N1732" s="1">
        <f t="shared" si="2028"/>
        <v>3</v>
      </c>
      <c r="O1732" s="1">
        <f t="shared" si="2029"/>
        <v>0</v>
      </c>
      <c r="P1732" s="1">
        <f t="shared" si="2030"/>
        <v>0</v>
      </c>
      <c r="Q1732" s="1">
        <f t="shared" si="2031"/>
        <v>1</v>
      </c>
      <c r="R1732" s="1">
        <f t="shared" si="2032"/>
        <v>0</v>
      </c>
    </row>
    <row r="1733" spans="1:18" hidden="1" x14ac:dyDescent="0.3">
      <c r="A1733" s="1">
        <f t="shared" si="2056"/>
        <v>154</v>
      </c>
      <c r="B1733" s="1">
        <f t="shared" ref="B1733:D1733" si="2058">INDEX(A$6:A$221,$A1733)-A$1575</f>
        <v>0.52753623188405796</v>
      </c>
      <c r="C1733" s="1">
        <f t="shared" si="2058"/>
        <v>-0.26086956521739124</v>
      </c>
      <c r="D1733" s="1">
        <f t="shared" si="2058"/>
        <v>0.40000000000000019</v>
      </c>
      <c r="E1733" s="1">
        <f t="shared" si="2019"/>
        <v>0.18701298701298708</v>
      </c>
      <c r="F1733" s="1">
        <f t="shared" si="2020"/>
        <v>-0.62337662337662336</v>
      </c>
      <c r="G1733" s="1">
        <f t="shared" si="2021"/>
        <v>-1.298701298701288E-2</v>
      </c>
      <c r="H1733" s="1">
        <f t="shared" si="2022"/>
        <v>0.19999999999999996</v>
      </c>
      <c r="I1733" s="1">
        <f t="shared" si="2023"/>
        <v>1.7142857142857126E-2</v>
      </c>
      <c r="J1733" s="1">
        <f t="shared" si="2024"/>
        <v>-7.1428571428571397E-2</v>
      </c>
      <c r="K1733" s="1">
        <f t="shared" si="2025"/>
        <v>0.50634740600714145</v>
      </c>
      <c r="L1733" s="1">
        <f t="shared" si="2026"/>
        <v>0.4237409343902851</v>
      </c>
      <c r="M1733" s="1">
        <f t="shared" si="2027"/>
        <v>4.539591836734691E-2</v>
      </c>
      <c r="N1733" s="1">
        <f t="shared" si="2028"/>
        <v>3</v>
      </c>
      <c r="O1733" s="1">
        <f t="shared" si="2029"/>
        <v>0</v>
      </c>
      <c r="P1733" s="1">
        <f t="shared" si="2030"/>
        <v>0</v>
      </c>
      <c r="Q1733" s="1">
        <f t="shared" si="2031"/>
        <v>1</v>
      </c>
      <c r="R1733" s="1">
        <f t="shared" si="2032"/>
        <v>0</v>
      </c>
    </row>
    <row r="1734" spans="1:18" hidden="1" x14ac:dyDescent="0.3">
      <c r="A1734" s="1">
        <f t="shared" si="2056"/>
        <v>155</v>
      </c>
      <c r="B1734" s="1">
        <f t="shared" ref="B1734:D1734" si="2059">INDEX(A$6:A$221,$A1734)-A$1575</f>
        <v>0.52753623188405796</v>
      </c>
      <c r="C1734" s="1">
        <f t="shared" si="2059"/>
        <v>-0.26086956521739124</v>
      </c>
      <c r="D1734" s="1">
        <f t="shared" si="2059"/>
        <v>0.60000000000000031</v>
      </c>
      <c r="E1734" s="1">
        <f t="shared" si="2019"/>
        <v>0.18701298701298708</v>
      </c>
      <c r="F1734" s="1">
        <f t="shared" si="2020"/>
        <v>-0.62337662337662336</v>
      </c>
      <c r="G1734" s="1">
        <f t="shared" si="2021"/>
        <v>0.18701298701298719</v>
      </c>
      <c r="H1734" s="1">
        <f t="shared" si="2022"/>
        <v>0.19999999999999996</v>
      </c>
      <c r="I1734" s="1">
        <f t="shared" si="2023"/>
        <v>1.7142857142857126E-2</v>
      </c>
      <c r="J1734" s="1">
        <f t="shared" si="2024"/>
        <v>0.12857142857142867</v>
      </c>
      <c r="K1734" s="1">
        <f t="shared" si="2025"/>
        <v>0.70634740600714174</v>
      </c>
      <c r="L1734" s="1">
        <f t="shared" si="2026"/>
        <v>0.45854612919547993</v>
      </c>
      <c r="M1734" s="1">
        <f t="shared" si="2027"/>
        <v>5.6824489795918372E-2</v>
      </c>
      <c r="N1734" s="1">
        <f t="shared" si="2028"/>
        <v>3</v>
      </c>
      <c r="O1734" s="1">
        <f t="shared" si="2029"/>
        <v>0</v>
      </c>
      <c r="P1734" s="1">
        <f t="shared" si="2030"/>
        <v>0</v>
      </c>
      <c r="Q1734" s="1">
        <f t="shared" si="2031"/>
        <v>1</v>
      </c>
      <c r="R1734" s="1">
        <f t="shared" si="2032"/>
        <v>0</v>
      </c>
    </row>
    <row r="1735" spans="1:18" hidden="1" x14ac:dyDescent="0.3">
      <c r="A1735" s="1">
        <f t="shared" si="2056"/>
        <v>156</v>
      </c>
      <c r="B1735" s="1">
        <f t="shared" ref="B1735:D1735" si="2060">INDEX(A$6:A$221,$A1735)-A$1575</f>
        <v>0.52753623188405796</v>
      </c>
      <c r="C1735" s="1">
        <f t="shared" si="2060"/>
        <v>-0.26086956521739124</v>
      </c>
      <c r="D1735" s="1">
        <f t="shared" si="2060"/>
        <v>0.80000000000000027</v>
      </c>
      <c r="E1735" s="1">
        <f t="shared" si="2019"/>
        <v>0.18701298701298708</v>
      </c>
      <c r="F1735" s="1">
        <f t="shared" si="2020"/>
        <v>-0.62337662337662336</v>
      </c>
      <c r="G1735" s="1">
        <f t="shared" si="2021"/>
        <v>0.38701298701298725</v>
      </c>
      <c r="H1735" s="1">
        <f t="shared" si="2022"/>
        <v>0.19999999999999996</v>
      </c>
      <c r="I1735" s="1">
        <f t="shared" si="2023"/>
        <v>1.7142857142857126E-2</v>
      </c>
      <c r="J1735" s="1">
        <f t="shared" si="2024"/>
        <v>0.32857142857142874</v>
      </c>
      <c r="K1735" s="1">
        <f t="shared" si="2025"/>
        <v>0.98634740600714177</v>
      </c>
      <c r="L1735" s="1">
        <f t="shared" si="2026"/>
        <v>0.5733513240006749</v>
      </c>
      <c r="M1735" s="1">
        <f t="shared" si="2027"/>
        <v>0.14825306122448989</v>
      </c>
      <c r="N1735" s="1">
        <f t="shared" si="2028"/>
        <v>3</v>
      </c>
      <c r="O1735" s="1">
        <f t="shared" si="2029"/>
        <v>0</v>
      </c>
      <c r="P1735" s="1">
        <f t="shared" si="2030"/>
        <v>0</v>
      </c>
      <c r="Q1735" s="1">
        <f t="shared" si="2031"/>
        <v>1</v>
      </c>
      <c r="R1735" s="1">
        <f t="shared" si="2032"/>
        <v>0</v>
      </c>
    </row>
    <row r="1736" spans="1:18" hidden="1" x14ac:dyDescent="0.3">
      <c r="A1736" s="1">
        <f t="shared" si="2056"/>
        <v>157</v>
      </c>
      <c r="B1736" s="1">
        <f t="shared" ref="B1736:D1736" si="2061">INDEX(A$6:A$221,$A1736)-A$1575</f>
        <v>0.52753623188405796</v>
      </c>
      <c r="C1736" s="1">
        <f t="shared" si="2061"/>
        <v>-6.086956521739123E-2</v>
      </c>
      <c r="D1736" s="1">
        <f t="shared" si="2061"/>
        <v>-0.1999999999999999</v>
      </c>
      <c r="E1736" s="1">
        <f t="shared" si="2019"/>
        <v>0.18701298701298708</v>
      </c>
      <c r="F1736" s="1">
        <f t="shared" si="2020"/>
        <v>-0.4233766233766233</v>
      </c>
      <c r="G1736" s="1">
        <f t="shared" si="2021"/>
        <v>-0.61298701298701297</v>
      </c>
      <c r="H1736" s="1">
        <f t="shared" si="2022"/>
        <v>0.19999999999999996</v>
      </c>
      <c r="I1736" s="1">
        <f t="shared" si="2023"/>
        <v>0.21714285714285714</v>
      </c>
      <c r="J1736" s="1">
        <f t="shared" si="2024"/>
        <v>-0.67142857142857149</v>
      </c>
      <c r="K1736" s="1">
        <f t="shared" si="2025"/>
        <v>0.3219995799201848</v>
      </c>
      <c r="L1736" s="1">
        <f t="shared" si="2026"/>
        <v>0.58997470062405122</v>
      </c>
      <c r="M1736" s="1">
        <f t="shared" si="2027"/>
        <v>0.53796734693877557</v>
      </c>
      <c r="N1736" s="1">
        <f t="shared" si="2028"/>
        <v>1</v>
      </c>
      <c r="O1736" s="1">
        <f t="shared" si="2029"/>
        <v>1</v>
      </c>
      <c r="P1736" s="1">
        <f t="shared" si="2030"/>
        <v>0</v>
      </c>
      <c r="Q1736" s="1">
        <f t="shared" si="2031"/>
        <v>0</v>
      </c>
      <c r="R1736" s="1">
        <f t="shared" si="2032"/>
        <v>0</v>
      </c>
    </row>
    <row r="1737" spans="1:18" hidden="1" x14ac:dyDescent="0.3">
      <c r="A1737" s="1">
        <f t="shared" si="2056"/>
        <v>158</v>
      </c>
      <c r="B1737" s="1">
        <f t="shared" ref="B1737:D1737" si="2062">INDEX(A$6:A$221,$A1737)-A$1575</f>
        <v>0.52753623188405796</v>
      </c>
      <c r="C1737" s="1">
        <f t="shared" si="2062"/>
        <v>-6.086956521739123E-2</v>
      </c>
      <c r="D1737" s="1">
        <f t="shared" si="2062"/>
        <v>0</v>
      </c>
      <c r="E1737" s="1">
        <f t="shared" si="2019"/>
        <v>0.18701298701298708</v>
      </c>
      <c r="F1737" s="1">
        <f t="shared" si="2020"/>
        <v>-0.4233766233766233</v>
      </c>
      <c r="G1737" s="1">
        <f t="shared" si="2021"/>
        <v>-0.41298701298701296</v>
      </c>
      <c r="H1737" s="1">
        <f t="shared" si="2022"/>
        <v>0.19999999999999996</v>
      </c>
      <c r="I1737" s="1">
        <f t="shared" si="2023"/>
        <v>0.21714285714285714</v>
      </c>
      <c r="J1737" s="1">
        <f t="shared" si="2024"/>
        <v>-0.47142857142857147</v>
      </c>
      <c r="K1737" s="1">
        <f t="shared" si="2025"/>
        <v>0.28199957992018482</v>
      </c>
      <c r="L1737" s="1">
        <f t="shared" si="2026"/>
        <v>0.38477989542924596</v>
      </c>
      <c r="M1737" s="1">
        <f t="shared" si="2027"/>
        <v>0.30939591836734698</v>
      </c>
      <c r="N1737" s="1">
        <f t="shared" si="2028"/>
        <v>1</v>
      </c>
      <c r="O1737" s="1">
        <f t="shared" si="2029"/>
        <v>1</v>
      </c>
      <c r="P1737" s="1">
        <f t="shared" si="2030"/>
        <v>0</v>
      </c>
      <c r="Q1737" s="1">
        <f t="shared" si="2031"/>
        <v>0</v>
      </c>
      <c r="R1737" s="1">
        <f t="shared" si="2032"/>
        <v>0</v>
      </c>
    </row>
    <row r="1738" spans="1:18" hidden="1" x14ac:dyDescent="0.3">
      <c r="A1738" s="1">
        <f t="shared" si="2056"/>
        <v>159</v>
      </c>
      <c r="B1738" s="1">
        <f t="shared" ref="B1738:D1738" si="2063">INDEX(A$6:A$221,$A1738)-A$1575</f>
        <v>0.52753623188405796</v>
      </c>
      <c r="C1738" s="1">
        <f t="shared" si="2063"/>
        <v>-6.086956521739123E-2</v>
      </c>
      <c r="D1738" s="1">
        <f t="shared" si="2063"/>
        <v>0.20000000000000012</v>
      </c>
      <c r="E1738" s="1">
        <f t="shared" si="2019"/>
        <v>0.18701298701298708</v>
      </c>
      <c r="F1738" s="1">
        <f t="shared" si="2020"/>
        <v>-0.4233766233766233</v>
      </c>
      <c r="G1738" s="1">
        <f t="shared" si="2021"/>
        <v>-0.21298701298701295</v>
      </c>
      <c r="H1738" s="1">
        <f t="shared" si="2022"/>
        <v>0.19999999999999996</v>
      </c>
      <c r="I1738" s="1">
        <f t="shared" si="2023"/>
        <v>0.21714285714285714</v>
      </c>
      <c r="J1738" s="1">
        <f t="shared" si="2024"/>
        <v>-0.27142857142857146</v>
      </c>
      <c r="K1738" s="1">
        <f t="shared" si="2025"/>
        <v>0.32199957992018485</v>
      </c>
      <c r="L1738" s="1">
        <f t="shared" si="2026"/>
        <v>0.25958509023444082</v>
      </c>
      <c r="M1738" s="1">
        <f t="shared" si="2027"/>
        <v>0.16082448979591837</v>
      </c>
      <c r="N1738" s="1">
        <f t="shared" si="2028"/>
        <v>3</v>
      </c>
      <c r="O1738" s="1">
        <f t="shared" si="2029"/>
        <v>0</v>
      </c>
      <c r="P1738" s="1">
        <f t="shared" si="2030"/>
        <v>0</v>
      </c>
      <c r="Q1738" s="1">
        <f t="shared" si="2031"/>
        <v>1</v>
      </c>
      <c r="R1738" s="1">
        <f t="shared" si="2032"/>
        <v>0</v>
      </c>
    </row>
    <row r="1739" spans="1:18" hidden="1" x14ac:dyDescent="0.3">
      <c r="A1739" s="1">
        <f t="shared" si="2056"/>
        <v>160</v>
      </c>
      <c r="B1739" s="1">
        <f t="shared" ref="B1739:D1739" si="2064">INDEX(A$6:A$221,$A1739)-A$1575</f>
        <v>0.52753623188405796</v>
      </c>
      <c r="C1739" s="1">
        <f t="shared" si="2064"/>
        <v>-6.086956521739123E-2</v>
      </c>
      <c r="D1739" s="1">
        <f t="shared" si="2064"/>
        <v>0.40000000000000019</v>
      </c>
      <c r="E1739" s="1">
        <f t="shared" si="2019"/>
        <v>0.18701298701298708</v>
      </c>
      <c r="F1739" s="1">
        <f t="shared" si="2020"/>
        <v>-0.4233766233766233</v>
      </c>
      <c r="G1739" s="1">
        <f t="shared" si="2021"/>
        <v>-1.298701298701288E-2</v>
      </c>
      <c r="H1739" s="1">
        <f t="shared" si="2022"/>
        <v>0.19999999999999996</v>
      </c>
      <c r="I1739" s="1">
        <f t="shared" si="2023"/>
        <v>0.21714285714285714</v>
      </c>
      <c r="J1739" s="1">
        <f t="shared" si="2024"/>
        <v>-7.1428571428571397E-2</v>
      </c>
      <c r="K1739" s="1">
        <f t="shared" si="2025"/>
        <v>0.44199957992018496</v>
      </c>
      <c r="L1739" s="1">
        <f t="shared" si="2026"/>
        <v>0.21439028503963561</v>
      </c>
      <c r="M1739" s="1">
        <f t="shared" si="2027"/>
        <v>9.2253061224489771E-2</v>
      </c>
      <c r="N1739" s="1">
        <f t="shared" si="2028"/>
        <v>3</v>
      </c>
      <c r="O1739" s="1">
        <f t="shared" si="2029"/>
        <v>0</v>
      </c>
      <c r="P1739" s="1">
        <f t="shared" si="2030"/>
        <v>0</v>
      </c>
      <c r="Q1739" s="1">
        <f t="shared" si="2031"/>
        <v>1</v>
      </c>
      <c r="R1739" s="1">
        <f t="shared" si="2032"/>
        <v>0</v>
      </c>
    </row>
    <row r="1740" spans="1:18" hidden="1" x14ac:dyDescent="0.3">
      <c r="A1740" s="1">
        <f>A1739+1</f>
        <v>161</v>
      </c>
      <c r="B1740" s="1">
        <f t="shared" ref="B1740:D1740" si="2065">INDEX(A$6:A$221,$A1740)-A$1575</f>
        <v>0.52753623188405796</v>
      </c>
      <c r="C1740" s="1">
        <f t="shared" si="2065"/>
        <v>-6.086956521739123E-2</v>
      </c>
      <c r="D1740" s="1">
        <f t="shared" si="2065"/>
        <v>0.60000000000000031</v>
      </c>
      <c r="E1740" s="1">
        <f t="shared" si="2019"/>
        <v>0.18701298701298708</v>
      </c>
      <c r="F1740" s="1">
        <f t="shared" si="2020"/>
        <v>-0.4233766233766233</v>
      </c>
      <c r="G1740" s="1">
        <f t="shared" si="2021"/>
        <v>0.18701298701298719</v>
      </c>
      <c r="H1740" s="1">
        <f t="shared" si="2022"/>
        <v>0.19999999999999996</v>
      </c>
      <c r="I1740" s="1">
        <f t="shared" si="2023"/>
        <v>0.21714285714285714</v>
      </c>
      <c r="J1740" s="1">
        <f t="shared" si="2024"/>
        <v>0.12857142857142867</v>
      </c>
      <c r="K1740" s="1">
        <f t="shared" si="2025"/>
        <v>0.64199957992018519</v>
      </c>
      <c r="L1740" s="1">
        <f t="shared" si="2026"/>
        <v>0.24919547984483051</v>
      </c>
      <c r="M1740" s="1">
        <f t="shared" si="2027"/>
        <v>0.10368163265306124</v>
      </c>
      <c r="N1740" s="1">
        <f t="shared" si="2028"/>
        <v>3</v>
      </c>
      <c r="O1740" s="1">
        <f t="shared" si="2029"/>
        <v>0</v>
      </c>
      <c r="P1740" s="1">
        <f t="shared" si="2030"/>
        <v>0</v>
      </c>
      <c r="Q1740" s="1">
        <f t="shared" si="2031"/>
        <v>1</v>
      </c>
      <c r="R1740" s="1">
        <f t="shared" si="2032"/>
        <v>0</v>
      </c>
    </row>
    <row r="1741" spans="1:18" hidden="1" x14ac:dyDescent="0.3">
      <c r="A1741" s="1">
        <f t="shared" ref="A1741:A1750" si="2066">A1740+1</f>
        <v>162</v>
      </c>
      <c r="B1741" s="1">
        <f t="shared" ref="B1741:D1741" si="2067">INDEX(A$6:A$221,$A1741)-A$1575</f>
        <v>0.52753623188405796</v>
      </c>
      <c r="C1741" s="1">
        <f t="shared" si="2067"/>
        <v>-6.086956521739123E-2</v>
      </c>
      <c r="D1741" s="1">
        <f t="shared" si="2067"/>
        <v>0.80000000000000027</v>
      </c>
      <c r="E1741" s="1">
        <f t="shared" si="2019"/>
        <v>0.18701298701298708</v>
      </c>
      <c r="F1741" s="1">
        <f t="shared" si="2020"/>
        <v>-0.4233766233766233</v>
      </c>
      <c r="G1741" s="1">
        <f t="shared" si="2021"/>
        <v>0.38701298701298725</v>
      </c>
      <c r="H1741" s="1">
        <f t="shared" si="2022"/>
        <v>0.19999999999999996</v>
      </c>
      <c r="I1741" s="1">
        <f t="shared" si="2023"/>
        <v>0.21714285714285714</v>
      </c>
      <c r="J1741" s="1">
        <f t="shared" si="2024"/>
        <v>0.32857142857142874</v>
      </c>
      <c r="K1741" s="1">
        <f t="shared" si="2025"/>
        <v>0.92199957992018522</v>
      </c>
      <c r="L1741" s="1">
        <f t="shared" si="2026"/>
        <v>0.36400067465002539</v>
      </c>
      <c r="M1741" s="1">
        <f t="shared" si="2027"/>
        <v>0.19511020408163277</v>
      </c>
      <c r="N1741" s="1">
        <f t="shared" si="2028"/>
        <v>3</v>
      </c>
      <c r="O1741" s="1">
        <f t="shared" si="2029"/>
        <v>0</v>
      </c>
      <c r="P1741" s="1">
        <f t="shared" si="2030"/>
        <v>0</v>
      </c>
      <c r="Q1741" s="1">
        <f t="shared" si="2031"/>
        <v>1</v>
      </c>
      <c r="R1741" s="1">
        <f t="shared" si="2032"/>
        <v>0</v>
      </c>
    </row>
    <row r="1742" spans="1:18" hidden="1" x14ac:dyDescent="0.3">
      <c r="A1742" s="1">
        <f t="shared" si="2066"/>
        <v>163</v>
      </c>
      <c r="B1742" s="1">
        <f t="shared" ref="B1742:D1742" si="2068">INDEX(A$6:A$221,$A1742)-A$1575</f>
        <v>0.52753623188405796</v>
      </c>
      <c r="C1742" s="1">
        <f t="shared" si="2068"/>
        <v>0.13913043478260884</v>
      </c>
      <c r="D1742" s="1">
        <f t="shared" si="2068"/>
        <v>-0.1999999999999999</v>
      </c>
      <c r="E1742" s="1">
        <f t="shared" si="2019"/>
        <v>0.18701298701298708</v>
      </c>
      <c r="F1742" s="1">
        <f t="shared" si="2020"/>
        <v>-0.22337662337662323</v>
      </c>
      <c r="G1742" s="1">
        <f t="shared" si="2021"/>
        <v>-0.61298701298701297</v>
      </c>
      <c r="H1742" s="1">
        <f t="shared" si="2022"/>
        <v>0.19999999999999996</v>
      </c>
      <c r="I1742" s="1">
        <f t="shared" si="2023"/>
        <v>0.4171428571428572</v>
      </c>
      <c r="J1742" s="1">
        <f t="shared" si="2024"/>
        <v>-0.67142857142857149</v>
      </c>
      <c r="K1742" s="1">
        <f t="shared" si="2025"/>
        <v>0.33765175383322832</v>
      </c>
      <c r="L1742" s="1">
        <f t="shared" si="2026"/>
        <v>0.46062405127340189</v>
      </c>
      <c r="M1742" s="1">
        <f t="shared" si="2027"/>
        <v>0.66482448979591846</v>
      </c>
      <c r="N1742" s="1">
        <f t="shared" si="2028"/>
        <v>1</v>
      </c>
      <c r="O1742" s="1">
        <f t="shared" si="2029"/>
        <v>1</v>
      </c>
      <c r="P1742" s="1">
        <f t="shared" si="2030"/>
        <v>0</v>
      </c>
      <c r="Q1742" s="1">
        <f t="shared" si="2031"/>
        <v>0</v>
      </c>
      <c r="R1742" s="1">
        <f t="shared" si="2032"/>
        <v>0</v>
      </c>
    </row>
    <row r="1743" spans="1:18" hidden="1" x14ac:dyDescent="0.3">
      <c r="A1743" s="1">
        <f t="shared" si="2066"/>
        <v>164</v>
      </c>
      <c r="B1743" s="1">
        <f t="shared" ref="B1743:D1743" si="2069">INDEX(A$6:A$221,$A1743)-A$1575</f>
        <v>0.52753623188405796</v>
      </c>
      <c r="C1743" s="1">
        <f t="shared" si="2069"/>
        <v>0.13913043478260884</v>
      </c>
      <c r="D1743" s="1">
        <f t="shared" si="2069"/>
        <v>0</v>
      </c>
      <c r="E1743" s="1">
        <f t="shared" si="2019"/>
        <v>0.18701298701298708</v>
      </c>
      <c r="F1743" s="1">
        <f t="shared" si="2020"/>
        <v>-0.22337662337662323</v>
      </c>
      <c r="G1743" s="1">
        <f t="shared" si="2021"/>
        <v>-0.41298701298701296</v>
      </c>
      <c r="H1743" s="1">
        <f t="shared" si="2022"/>
        <v>0.19999999999999996</v>
      </c>
      <c r="I1743" s="1">
        <f t="shared" si="2023"/>
        <v>0.4171428571428572</v>
      </c>
      <c r="J1743" s="1">
        <f t="shared" si="2024"/>
        <v>-0.47142857142857147</v>
      </c>
      <c r="K1743" s="1">
        <f t="shared" si="2025"/>
        <v>0.29765175383322834</v>
      </c>
      <c r="L1743" s="1">
        <f t="shared" si="2026"/>
        <v>0.25542924607859663</v>
      </c>
      <c r="M1743" s="1">
        <f t="shared" si="2027"/>
        <v>0.43625306122448992</v>
      </c>
      <c r="N1743" s="1">
        <f t="shared" si="2028"/>
        <v>2</v>
      </c>
      <c r="O1743" s="1">
        <f t="shared" si="2029"/>
        <v>0</v>
      </c>
      <c r="P1743" s="1">
        <f t="shared" si="2030"/>
        <v>1</v>
      </c>
      <c r="Q1743" s="1">
        <f t="shared" si="2031"/>
        <v>0</v>
      </c>
      <c r="R1743" s="1">
        <f t="shared" si="2032"/>
        <v>0</v>
      </c>
    </row>
    <row r="1744" spans="1:18" hidden="1" x14ac:dyDescent="0.3">
      <c r="A1744" s="1">
        <f t="shared" si="2066"/>
        <v>165</v>
      </c>
      <c r="B1744" s="1">
        <f t="shared" ref="B1744:D1744" si="2070">INDEX(A$6:A$221,$A1744)-A$1575</f>
        <v>0.52753623188405796</v>
      </c>
      <c r="C1744" s="1">
        <f t="shared" si="2070"/>
        <v>0.13913043478260884</v>
      </c>
      <c r="D1744" s="1">
        <f t="shared" si="2070"/>
        <v>0.20000000000000012</v>
      </c>
      <c r="E1744" s="1">
        <f t="shared" si="2019"/>
        <v>0.18701298701298708</v>
      </c>
      <c r="F1744" s="1">
        <f t="shared" si="2020"/>
        <v>-0.22337662337662323</v>
      </c>
      <c r="G1744" s="1">
        <f t="shared" si="2021"/>
        <v>-0.21298701298701295</v>
      </c>
      <c r="H1744" s="1">
        <f t="shared" si="2022"/>
        <v>0.19999999999999996</v>
      </c>
      <c r="I1744" s="1">
        <f t="shared" si="2023"/>
        <v>0.4171428571428572</v>
      </c>
      <c r="J1744" s="1">
        <f t="shared" si="2024"/>
        <v>-0.27142857142857146</v>
      </c>
      <c r="K1744" s="1">
        <f t="shared" si="2025"/>
        <v>0.33765175383322837</v>
      </c>
      <c r="L1744" s="1">
        <f t="shared" si="2026"/>
        <v>0.13023444088379149</v>
      </c>
      <c r="M1744" s="1">
        <f t="shared" si="2027"/>
        <v>0.28768163265306129</v>
      </c>
      <c r="N1744" s="1">
        <f t="shared" si="2028"/>
        <v>2</v>
      </c>
      <c r="O1744" s="1">
        <f t="shared" si="2029"/>
        <v>0</v>
      </c>
      <c r="P1744" s="1">
        <f t="shared" si="2030"/>
        <v>1</v>
      </c>
      <c r="Q1744" s="1">
        <f t="shared" si="2031"/>
        <v>0</v>
      </c>
      <c r="R1744" s="1">
        <f t="shared" si="2032"/>
        <v>0</v>
      </c>
    </row>
    <row r="1745" spans="1:18" hidden="1" x14ac:dyDescent="0.3">
      <c r="A1745" s="1">
        <f t="shared" si="2066"/>
        <v>166</v>
      </c>
      <c r="B1745" s="1">
        <f t="shared" ref="B1745:D1745" si="2071">INDEX(A$6:A$221,$A1745)-A$1575</f>
        <v>0.52753623188405796</v>
      </c>
      <c r="C1745" s="1">
        <f t="shared" si="2071"/>
        <v>0.13913043478260884</v>
      </c>
      <c r="D1745" s="1">
        <f t="shared" si="2071"/>
        <v>0.40000000000000019</v>
      </c>
      <c r="E1745" s="1">
        <f t="shared" si="2019"/>
        <v>0.18701298701298708</v>
      </c>
      <c r="F1745" s="1">
        <f t="shared" si="2020"/>
        <v>-0.22337662337662323</v>
      </c>
      <c r="G1745" s="1">
        <f t="shared" si="2021"/>
        <v>-1.298701298701288E-2</v>
      </c>
      <c r="H1745" s="1">
        <f t="shared" si="2022"/>
        <v>0.19999999999999996</v>
      </c>
      <c r="I1745" s="1">
        <f t="shared" si="2023"/>
        <v>0.4171428571428572</v>
      </c>
      <c r="J1745" s="1">
        <f t="shared" si="2024"/>
        <v>-7.1428571428571397E-2</v>
      </c>
      <c r="K1745" s="1">
        <f t="shared" si="2025"/>
        <v>0.45765175383322848</v>
      </c>
      <c r="L1745" s="1">
        <f t="shared" si="2026"/>
        <v>8.5039635688986301E-2</v>
      </c>
      <c r="M1745" s="1">
        <f t="shared" si="2027"/>
        <v>0.2191102040816327</v>
      </c>
      <c r="N1745" s="1">
        <f t="shared" si="2028"/>
        <v>2</v>
      </c>
      <c r="O1745" s="1">
        <f t="shared" si="2029"/>
        <v>0</v>
      </c>
      <c r="P1745" s="1">
        <f t="shared" si="2030"/>
        <v>1</v>
      </c>
      <c r="Q1745" s="1">
        <f t="shared" si="2031"/>
        <v>0</v>
      </c>
      <c r="R1745" s="1">
        <f t="shared" si="2032"/>
        <v>0</v>
      </c>
    </row>
    <row r="1746" spans="1:18" hidden="1" x14ac:dyDescent="0.3">
      <c r="A1746" s="1">
        <f t="shared" si="2066"/>
        <v>167</v>
      </c>
      <c r="B1746" s="1">
        <f t="shared" ref="B1746:D1746" si="2072">INDEX(A$6:A$221,$A1746)-A$1575</f>
        <v>0.52753623188405796</v>
      </c>
      <c r="C1746" s="1">
        <f t="shared" si="2072"/>
        <v>0.13913043478260884</v>
      </c>
      <c r="D1746" s="1">
        <f t="shared" si="2072"/>
        <v>0.60000000000000031</v>
      </c>
      <c r="E1746" s="1">
        <f t="shared" si="2019"/>
        <v>0.18701298701298708</v>
      </c>
      <c r="F1746" s="1">
        <f t="shared" si="2020"/>
        <v>-0.22337662337662323</v>
      </c>
      <c r="G1746" s="1">
        <f t="shared" si="2021"/>
        <v>0.18701298701298719</v>
      </c>
      <c r="H1746" s="1">
        <f t="shared" si="2022"/>
        <v>0.19999999999999996</v>
      </c>
      <c r="I1746" s="1">
        <f t="shared" si="2023"/>
        <v>0.4171428571428572</v>
      </c>
      <c r="J1746" s="1">
        <f t="shared" si="2024"/>
        <v>0.12857142857142867</v>
      </c>
      <c r="K1746" s="1">
        <f t="shared" si="2025"/>
        <v>0.65765175383322871</v>
      </c>
      <c r="L1746" s="1">
        <f t="shared" si="2026"/>
        <v>0.11984483049418118</v>
      </c>
      <c r="M1746" s="1">
        <f t="shared" si="2027"/>
        <v>0.23053877551020416</v>
      </c>
      <c r="N1746" s="1">
        <f t="shared" si="2028"/>
        <v>2</v>
      </c>
      <c r="O1746" s="1">
        <f t="shared" si="2029"/>
        <v>0</v>
      </c>
      <c r="P1746" s="1">
        <f t="shared" si="2030"/>
        <v>1</v>
      </c>
      <c r="Q1746" s="1">
        <f t="shared" si="2031"/>
        <v>0</v>
      </c>
      <c r="R1746" s="1">
        <f t="shared" si="2032"/>
        <v>0</v>
      </c>
    </row>
    <row r="1747" spans="1:18" hidden="1" x14ac:dyDescent="0.3">
      <c r="A1747" s="1">
        <f t="shared" si="2066"/>
        <v>168</v>
      </c>
      <c r="B1747" s="1">
        <f t="shared" ref="B1747:D1747" si="2073">INDEX(A$6:A$221,$A1747)-A$1575</f>
        <v>0.52753623188405796</v>
      </c>
      <c r="C1747" s="1">
        <f t="shared" si="2073"/>
        <v>0.13913043478260884</v>
      </c>
      <c r="D1747" s="1">
        <f t="shared" si="2073"/>
        <v>0.80000000000000027</v>
      </c>
      <c r="E1747" s="1">
        <f t="shared" si="2019"/>
        <v>0.18701298701298708</v>
      </c>
      <c r="F1747" s="1">
        <f t="shared" si="2020"/>
        <v>-0.22337662337662323</v>
      </c>
      <c r="G1747" s="1">
        <f t="shared" si="2021"/>
        <v>0.38701298701298725</v>
      </c>
      <c r="H1747" s="1">
        <f t="shared" si="2022"/>
        <v>0.19999999999999996</v>
      </c>
      <c r="I1747" s="1">
        <f t="shared" si="2023"/>
        <v>0.4171428571428572</v>
      </c>
      <c r="J1747" s="1">
        <f t="shared" si="2024"/>
        <v>0.32857142857142874</v>
      </c>
      <c r="K1747" s="1">
        <f t="shared" si="2025"/>
        <v>0.93765175383322874</v>
      </c>
      <c r="L1747" s="1">
        <f t="shared" si="2026"/>
        <v>0.23465002529937609</v>
      </c>
      <c r="M1747" s="1">
        <f t="shared" si="2027"/>
        <v>0.32196734693877566</v>
      </c>
      <c r="N1747" s="1">
        <f t="shared" si="2028"/>
        <v>2</v>
      </c>
      <c r="O1747" s="1">
        <f t="shared" si="2029"/>
        <v>0</v>
      </c>
      <c r="P1747" s="1">
        <f t="shared" si="2030"/>
        <v>1</v>
      </c>
      <c r="Q1747" s="1">
        <f t="shared" si="2031"/>
        <v>0</v>
      </c>
      <c r="R1747" s="1">
        <f t="shared" si="2032"/>
        <v>0</v>
      </c>
    </row>
    <row r="1748" spans="1:18" hidden="1" x14ac:dyDescent="0.3">
      <c r="A1748" s="1">
        <f t="shared" si="2066"/>
        <v>169</v>
      </c>
      <c r="B1748" s="1">
        <f t="shared" ref="B1748:D1748" si="2074">INDEX(A$6:A$221,$A1748)-A$1575</f>
        <v>0.52753623188405796</v>
      </c>
      <c r="C1748" s="1">
        <f t="shared" si="2074"/>
        <v>0.33913043478260879</v>
      </c>
      <c r="D1748" s="1">
        <f t="shared" si="2074"/>
        <v>-0.1999999999999999</v>
      </c>
      <c r="E1748" s="1">
        <f t="shared" si="2019"/>
        <v>0.18701298701298708</v>
      </c>
      <c r="F1748" s="1">
        <f t="shared" si="2020"/>
        <v>-2.3376623376623273E-2</v>
      </c>
      <c r="G1748" s="1">
        <f t="shared" si="2021"/>
        <v>-0.61298701298701297</v>
      </c>
      <c r="H1748" s="1">
        <f t="shared" si="2022"/>
        <v>0.19999999999999996</v>
      </c>
      <c r="I1748" s="1">
        <f t="shared" si="2023"/>
        <v>0.61714285714285722</v>
      </c>
      <c r="J1748" s="1">
        <f t="shared" si="2024"/>
        <v>-0.67142857142857149</v>
      </c>
      <c r="K1748" s="1">
        <f t="shared" si="2025"/>
        <v>0.4333039277462718</v>
      </c>
      <c r="L1748" s="1">
        <f t="shared" si="2026"/>
        <v>0.41127340192275258</v>
      </c>
      <c r="M1748" s="1">
        <f t="shared" si="2027"/>
        <v>0.87168163265306142</v>
      </c>
      <c r="N1748" s="1">
        <f t="shared" si="2028"/>
        <v>2</v>
      </c>
      <c r="O1748" s="1">
        <f t="shared" si="2029"/>
        <v>0</v>
      </c>
      <c r="P1748" s="1">
        <f t="shared" si="2030"/>
        <v>1</v>
      </c>
      <c r="Q1748" s="1">
        <f t="shared" si="2031"/>
        <v>0</v>
      </c>
      <c r="R1748" s="1">
        <f t="shared" si="2032"/>
        <v>0</v>
      </c>
    </row>
    <row r="1749" spans="1:18" hidden="1" x14ac:dyDescent="0.3">
      <c r="A1749" s="1">
        <f t="shared" si="2066"/>
        <v>170</v>
      </c>
      <c r="B1749" s="1">
        <f t="shared" ref="B1749:D1749" si="2075">INDEX(A$6:A$221,$A1749)-A$1575</f>
        <v>0.52753623188405796</v>
      </c>
      <c r="C1749" s="1">
        <f t="shared" si="2075"/>
        <v>0.33913043478260879</v>
      </c>
      <c r="D1749" s="1">
        <f t="shared" si="2075"/>
        <v>0</v>
      </c>
      <c r="E1749" s="1">
        <f t="shared" si="2019"/>
        <v>0.18701298701298708</v>
      </c>
      <c r="F1749" s="1">
        <f t="shared" si="2020"/>
        <v>-2.3376623376623273E-2</v>
      </c>
      <c r="G1749" s="1">
        <f t="shared" si="2021"/>
        <v>-0.41298701298701296</v>
      </c>
      <c r="H1749" s="1">
        <f t="shared" si="2022"/>
        <v>0.19999999999999996</v>
      </c>
      <c r="I1749" s="1">
        <f t="shared" si="2023"/>
        <v>0.61714285714285722</v>
      </c>
      <c r="J1749" s="1">
        <f t="shared" si="2024"/>
        <v>-0.47142857142857147</v>
      </c>
      <c r="K1749" s="1">
        <f t="shared" si="2025"/>
        <v>0.39330392774627182</v>
      </c>
      <c r="L1749" s="1">
        <f t="shared" si="2026"/>
        <v>0.20607859672794737</v>
      </c>
      <c r="M1749" s="1">
        <f t="shared" si="2027"/>
        <v>0.64311020408163277</v>
      </c>
      <c r="N1749" s="1">
        <f t="shared" si="2028"/>
        <v>2</v>
      </c>
      <c r="O1749" s="1">
        <f t="shared" si="2029"/>
        <v>0</v>
      </c>
      <c r="P1749" s="1">
        <f t="shared" si="2030"/>
        <v>1</v>
      </c>
      <c r="Q1749" s="1">
        <f t="shared" si="2031"/>
        <v>0</v>
      </c>
      <c r="R1749" s="1">
        <f t="shared" si="2032"/>
        <v>0</v>
      </c>
    </row>
    <row r="1750" spans="1:18" hidden="1" x14ac:dyDescent="0.3">
      <c r="A1750" s="1">
        <f t="shared" si="2066"/>
        <v>171</v>
      </c>
      <c r="B1750" s="1">
        <f t="shared" ref="B1750:D1750" si="2076">INDEX(A$6:A$221,$A1750)-A$1575</f>
        <v>0.52753623188405796</v>
      </c>
      <c r="C1750" s="1">
        <f t="shared" si="2076"/>
        <v>0.33913043478260879</v>
      </c>
      <c r="D1750" s="1">
        <f t="shared" si="2076"/>
        <v>0.20000000000000012</v>
      </c>
      <c r="E1750" s="1">
        <f t="shared" si="2019"/>
        <v>0.18701298701298708</v>
      </c>
      <c r="F1750" s="1">
        <f t="shared" si="2020"/>
        <v>-2.3376623376623273E-2</v>
      </c>
      <c r="G1750" s="1">
        <f t="shared" si="2021"/>
        <v>-0.21298701298701295</v>
      </c>
      <c r="H1750" s="1">
        <f t="shared" si="2022"/>
        <v>0.19999999999999996</v>
      </c>
      <c r="I1750" s="1">
        <f t="shared" si="2023"/>
        <v>0.61714285714285722</v>
      </c>
      <c r="J1750" s="1">
        <f t="shared" si="2024"/>
        <v>-0.27142857142857146</v>
      </c>
      <c r="K1750" s="1">
        <f t="shared" si="2025"/>
        <v>0.43330392774627186</v>
      </c>
      <c r="L1750" s="1">
        <f t="shared" si="2026"/>
        <v>8.088379153314218E-2</v>
      </c>
      <c r="M1750" s="1">
        <f t="shared" si="2027"/>
        <v>0.4945387755102042</v>
      </c>
      <c r="N1750" s="1">
        <f t="shared" si="2028"/>
        <v>2</v>
      </c>
      <c r="O1750" s="1">
        <f t="shared" si="2029"/>
        <v>0</v>
      </c>
      <c r="P1750" s="1">
        <f t="shared" si="2030"/>
        <v>1</v>
      </c>
      <c r="Q1750" s="1">
        <f t="shared" si="2031"/>
        <v>0</v>
      </c>
      <c r="R1750" s="1">
        <f t="shared" si="2032"/>
        <v>0</v>
      </c>
    </row>
    <row r="1751" spans="1:18" hidden="1" x14ac:dyDescent="0.3">
      <c r="A1751" s="1">
        <f>A1750+1</f>
        <v>172</v>
      </c>
      <c r="B1751" s="1">
        <f t="shared" ref="B1751:D1751" si="2077">INDEX(A$6:A$221,$A1751)-A$1575</f>
        <v>0.52753623188405796</v>
      </c>
      <c r="C1751" s="1">
        <f t="shared" si="2077"/>
        <v>0.33913043478260879</v>
      </c>
      <c r="D1751" s="1">
        <f t="shared" si="2077"/>
        <v>0.40000000000000019</v>
      </c>
      <c r="E1751" s="1">
        <f t="shared" si="2019"/>
        <v>0.18701298701298708</v>
      </c>
      <c r="F1751" s="1">
        <f t="shared" si="2020"/>
        <v>-2.3376623376623273E-2</v>
      </c>
      <c r="G1751" s="1">
        <f t="shared" si="2021"/>
        <v>-1.298701298701288E-2</v>
      </c>
      <c r="H1751" s="1">
        <f t="shared" si="2022"/>
        <v>0.19999999999999996</v>
      </c>
      <c r="I1751" s="1">
        <f t="shared" si="2023"/>
        <v>0.61714285714285722</v>
      </c>
      <c r="J1751" s="1">
        <f t="shared" si="2024"/>
        <v>-7.1428571428571397E-2</v>
      </c>
      <c r="K1751" s="1">
        <f t="shared" si="2025"/>
        <v>0.55330392774627191</v>
      </c>
      <c r="L1751" s="1">
        <f t="shared" si="2026"/>
        <v>3.568898633833701E-2</v>
      </c>
      <c r="M1751" s="1">
        <f t="shared" si="2027"/>
        <v>0.42596734693877558</v>
      </c>
      <c r="N1751" s="1">
        <f t="shared" si="2028"/>
        <v>2</v>
      </c>
      <c r="O1751" s="1">
        <f t="shared" si="2029"/>
        <v>0</v>
      </c>
      <c r="P1751" s="1">
        <f t="shared" si="2030"/>
        <v>1</v>
      </c>
      <c r="Q1751" s="1">
        <f t="shared" si="2031"/>
        <v>0</v>
      </c>
      <c r="R1751" s="1">
        <f t="shared" si="2032"/>
        <v>0</v>
      </c>
    </row>
    <row r="1752" spans="1:18" hidden="1" x14ac:dyDescent="0.3">
      <c r="A1752" s="1">
        <f t="shared" ref="A1752:A1766" si="2078">A1751+1</f>
        <v>173</v>
      </c>
      <c r="B1752" s="1">
        <f t="shared" ref="B1752:D1752" si="2079">INDEX(A$6:A$221,$A1752)-A$1575</f>
        <v>0.52753623188405796</v>
      </c>
      <c r="C1752" s="1">
        <f t="shared" si="2079"/>
        <v>0.33913043478260879</v>
      </c>
      <c r="D1752" s="1">
        <f t="shared" si="2079"/>
        <v>0.60000000000000031</v>
      </c>
      <c r="E1752" s="1">
        <f t="shared" si="2019"/>
        <v>0.18701298701298708</v>
      </c>
      <c r="F1752" s="1">
        <f t="shared" si="2020"/>
        <v>-2.3376623376623273E-2</v>
      </c>
      <c r="G1752" s="1">
        <f t="shared" si="2021"/>
        <v>0.18701298701298719</v>
      </c>
      <c r="H1752" s="1">
        <f t="shared" si="2022"/>
        <v>0.19999999999999996</v>
      </c>
      <c r="I1752" s="1">
        <f t="shared" si="2023"/>
        <v>0.61714285714285722</v>
      </c>
      <c r="J1752" s="1">
        <f t="shared" si="2024"/>
        <v>0.12857142857142867</v>
      </c>
      <c r="K1752" s="1">
        <f t="shared" si="2025"/>
        <v>0.75330392774627219</v>
      </c>
      <c r="L1752" s="1">
        <f t="shared" si="2026"/>
        <v>7.0494181143531884E-2</v>
      </c>
      <c r="M1752" s="1">
        <f t="shared" si="2027"/>
        <v>0.43739591836734704</v>
      </c>
      <c r="N1752" s="1">
        <f t="shared" si="2028"/>
        <v>2</v>
      </c>
      <c r="O1752" s="1">
        <f t="shared" si="2029"/>
        <v>0</v>
      </c>
      <c r="P1752" s="1">
        <f t="shared" si="2030"/>
        <v>1</v>
      </c>
      <c r="Q1752" s="1">
        <f t="shared" si="2031"/>
        <v>0</v>
      </c>
      <c r="R1752" s="1">
        <f t="shared" si="2032"/>
        <v>0</v>
      </c>
    </row>
    <row r="1753" spans="1:18" hidden="1" x14ac:dyDescent="0.3">
      <c r="A1753" s="1">
        <f t="shared" si="2078"/>
        <v>174</v>
      </c>
      <c r="B1753" s="1">
        <f t="shared" ref="B1753:D1753" si="2080">INDEX(A$6:A$221,$A1753)-A$1575</f>
        <v>0.52753623188405796</v>
      </c>
      <c r="C1753" s="1">
        <f t="shared" si="2080"/>
        <v>0.33913043478260879</v>
      </c>
      <c r="D1753" s="1">
        <f t="shared" si="2080"/>
        <v>0.80000000000000027</v>
      </c>
      <c r="E1753" s="1">
        <f t="shared" si="2019"/>
        <v>0.18701298701298708</v>
      </c>
      <c r="F1753" s="1">
        <f t="shared" si="2020"/>
        <v>-2.3376623376623273E-2</v>
      </c>
      <c r="G1753" s="1">
        <f t="shared" si="2021"/>
        <v>0.38701298701298725</v>
      </c>
      <c r="H1753" s="1">
        <f t="shared" si="2022"/>
        <v>0.19999999999999996</v>
      </c>
      <c r="I1753" s="1">
        <f t="shared" si="2023"/>
        <v>0.61714285714285722</v>
      </c>
      <c r="J1753" s="1">
        <f t="shared" si="2024"/>
        <v>0.32857142857142874</v>
      </c>
      <c r="K1753" s="1">
        <f t="shared" si="2025"/>
        <v>1.0333039277462723</v>
      </c>
      <c r="L1753" s="1">
        <f t="shared" si="2026"/>
        <v>0.18529937594872681</v>
      </c>
      <c r="M1753" s="1">
        <f t="shared" si="2027"/>
        <v>0.52882448979591856</v>
      </c>
      <c r="N1753" s="1">
        <f t="shared" si="2028"/>
        <v>2</v>
      </c>
      <c r="O1753" s="1">
        <f t="shared" si="2029"/>
        <v>0</v>
      </c>
      <c r="P1753" s="1">
        <f t="shared" si="2030"/>
        <v>1</v>
      </c>
      <c r="Q1753" s="1">
        <f t="shared" si="2031"/>
        <v>0</v>
      </c>
      <c r="R1753" s="1">
        <f t="shared" si="2032"/>
        <v>0</v>
      </c>
    </row>
    <row r="1754" spans="1:18" hidden="1" x14ac:dyDescent="0.3">
      <c r="A1754" s="1">
        <f t="shared" si="2078"/>
        <v>175</v>
      </c>
      <c r="B1754" s="1">
        <f t="shared" ref="B1754:D1754" si="2081">INDEX(A$6:A$221,$A1754)-A$1575</f>
        <v>0.52753623188405796</v>
      </c>
      <c r="C1754" s="1">
        <f t="shared" si="2081"/>
        <v>0.53913043478260869</v>
      </c>
      <c r="D1754" s="1">
        <f t="shared" si="2081"/>
        <v>-0.1999999999999999</v>
      </c>
      <c r="E1754" s="1">
        <f t="shared" si="2019"/>
        <v>0.18701298701298708</v>
      </c>
      <c r="F1754" s="1">
        <f t="shared" si="2020"/>
        <v>0.17662337662337668</v>
      </c>
      <c r="G1754" s="1">
        <f t="shared" si="2021"/>
        <v>-0.61298701298701297</v>
      </c>
      <c r="H1754" s="1">
        <f t="shared" si="2022"/>
        <v>0.19999999999999996</v>
      </c>
      <c r="I1754" s="1">
        <f t="shared" si="2023"/>
        <v>0.81714285714285717</v>
      </c>
      <c r="J1754" s="1">
        <f t="shared" si="2024"/>
        <v>-0.67142857142857149</v>
      </c>
      <c r="K1754" s="1">
        <f t="shared" si="2025"/>
        <v>0.60895610165931513</v>
      </c>
      <c r="L1754" s="1">
        <f t="shared" si="2026"/>
        <v>0.44192275257210328</v>
      </c>
      <c r="M1754" s="1">
        <f t="shared" si="2027"/>
        <v>1.1585387755102041</v>
      </c>
      <c r="N1754" s="1">
        <f t="shared" si="2028"/>
        <v>2</v>
      </c>
      <c r="O1754" s="1">
        <f t="shared" si="2029"/>
        <v>0</v>
      </c>
      <c r="P1754" s="1">
        <f t="shared" si="2030"/>
        <v>1</v>
      </c>
      <c r="Q1754" s="1">
        <f t="shared" si="2031"/>
        <v>0</v>
      </c>
      <c r="R1754" s="1">
        <f t="shared" si="2032"/>
        <v>0</v>
      </c>
    </row>
    <row r="1755" spans="1:18" hidden="1" x14ac:dyDescent="0.3">
      <c r="A1755" s="1">
        <f t="shared" si="2078"/>
        <v>176</v>
      </c>
      <c r="B1755" s="1">
        <f t="shared" ref="B1755:D1755" si="2082">INDEX(A$6:A$221,$A1755)-A$1575</f>
        <v>0.52753623188405796</v>
      </c>
      <c r="C1755" s="1">
        <f t="shared" si="2082"/>
        <v>0.53913043478260869</v>
      </c>
      <c r="D1755" s="1">
        <f t="shared" si="2082"/>
        <v>0</v>
      </c>
      <c r="E1755" s="1">
        <f t="shared" si="2019"/>
        <v>0.18701298701298708</v>
      </c>
      <c r="F1755" s="1">
        <f t="shared" si="2020"/>
        <v>0.17662337662337668</v>
      </c>
      <c r="G1755" s="1">
        <f t="shared" si="2021"/>
        <v>-0.41298701298701296</v>
      </c>
      <c r="H1755" s="1">
        <f t="shared" si="2022"/>
        <v>0.19999999999999996</v>
      </c>
      <c r="I1755" s="1">
        <f t="shared" si="2023"/>
        <v>0.81714285714285717</v>
      </c>
      <c r="J1755" s="1">
        <f t="shared" si="2024"/>
        <v>-0.47142857142857147</v>
      </c>
      <c r="K1755" s="1">
        <f t="shared" si="2025"/>
        <v>0.56895610165931521</v>
      </c>
      <c r="L1755" s="1">
        <f t="shared" si="2026"/>
        <v>0.23672794737729802</v>
      </c>
      <c r="M1755" s="1">
        <f t="shared" si="2027"/>
        <v>0.9299673469387757</v>
      </c>
      <c r="N1755" s="1">
        <f t="shared" si="2028"/>
        <v>2</v>
      </c>
      <c r="O1755" s="1">
        <f t="shared" si="2029"/>
        <v>0</v>
      </c>
      <c r="P1755" s="1">
        <f t="shared" si="2030"/>
        <v>1</v>
      </c>
      <c r="Q1755" s="1">
        <f t="shared" si="2031"/>
        <v>0</v>
      </c>
      <c r="R1755" s="1">
        <f t="shared" si="2032"/>
        <v>0</v>
      </c>
    </row>
    <row r="1756" spans="1:18" hidden="1" x14ac:dyDescent="0.3">
      <c r="A1756" s="1">
        <f t="shared" si="2078"/>
        <v>177</v>
      </c>
      <c r="B1756" s="1">
        <f t="shared" ref="B1756:D1756" si="2083">INDEX(A$6:A$221,$A1756)-A$1575</f>
        <v>0.52753623188405796</v>
      </c>
      <c r="C1756" s="1">
        <f t="shared" si="2083"/>
        <v>0.53913043478260869</v>
      </c>
      <c r="D1756" s="1">
        <f t="shared" si="2083"/>
        <v>0.20000000000000012</v>
      </c>
      <c r="E1756" s="1">
        <f t="shared" si="2019"/>
        <v>0.18701298701298708</v>
      </c>
      <c r="F1756" s="1">
        <f t="shared" si="2020"/>
        <v>0.17662337662337668</v>
      </c>
      <c r="G1756" s="1">
        <f t="shared" si="2021"/>
        <v>-0.21298701298701295</v>
      </c>
      <c r="H1756" s="1">
        <f t="shared" si="2022"/>
        <v>0.19999999999999996</v>
      </c>
      <c r="I1756" s="1">
        <f t="shared" si="2023"/>
        <v>0.81714285714285717</v>
      </c>
      <c r="J1756" s="1">
        <f t="shared" si="2024"/>
        <v>-0.27142857142857146</v>
      </c>
      <c r="K1756" s="1">
        <f t="shared" si="2025"/>
        <v>0.60895610165931524</v>
      </c>
      <c r="L1756" s="1">
        <f t="shared" si="2026"/>
        <v>0.11153314218249286</v>
      </c>
      <c r="M1756" s="1">
        <f t="shared" si="2027"/>
        <v>0.78139591836734701</v>
      </c>
      <c r="N1756" s="1">
        <f t="shared" si="2028"/>
        <v>2</v>
      </c>
      <c r="O1756" s="1">
        <f t="shared" si="2029"/>
        <v>0</v>
      </c>
      <c r="P1756" s="1">
        <f t="shared" si="2030"/>
        <v>1</v>
      </c>
      <c r="Q1756" s="1">
        <f t="shared" si="2031"/>
        <v>0</v>
      </c>
      <c r="R1756" s="1">
        <f t="shared" si="2032"/>
        <v>0</v>
      </c>
    </row>
    <row r="1757" spans="1:18" hidden="1" x14ac:dyDescent="0.3">
      <c r="A1757" s="1">
        <f t="shared" si="2078"/>
        <v>178</v>
      </c>
      <c r="B1757" s="1">
        <f t="shared" ref="B1757:D1757" si="2084">INDEX(A$6:A$221,$A1757)-A$1575</f>
        <v>0.52753623188405796</v>
      </c>
      <c r="C1757" s="1">
        <f t="shared" si="2084"/>
        <v>0.53913043478260869</v>
      </c>
      <c r="D1757" s="1">
        <f t="shared" si="2084"/>
        <v>0.40000000000000019</v>
      </c>
      <c r="E1757" s="1">
        <f t="shared" si="2019"/>
        <v>0.18701298701298708</v>
      </c>
      <c r="F1757" s="1">
        <f t="shared" si="2020"/>
        <v>0.17662337662337668</v>
      </c>
      <c r="G1757" s="1">
        <f t="shared" si="2021"/>
        <v>-1.298701298701288E-2</v>
      </c>
      <c r="H1757" s="1">
        <f t="shared" si="2022"/>
        <v>0.19999999999999996</v>
      </c>
      <c r="I1757" s="1">
        <f t="shared" si="2023"/>
        <v>0.81714285714285717</v>
      </c>
      <c r="J1757" s="1">
        <f t="shared" si="2024"/>
        <v>-7.1428571428571397E-2</v>
      </c>
      <c r="K1757" s="1">
        <f t="shared" si="2025"/>
        <v>0.72895610165931535</v>
      </c>
      <c r="L1757" s="1">
        <f t="shared" si="2026"/>
        <v>6.6338336987687679E-2</v>
      </c>
      <c r="M1757" s="1">
        <f t="shared" si="2027"/>
        <v>0.71282448979591839</v>
      </c>
      <c r="N1757" s="1">
        <f t="shared" si="2028"/>
        <v>2</v>
      </c>
      <c r="O1757" s="1">
        <f t="shared" si="2029"/>
        <v>0</v>
      </c>
      <c r="P1757" s="1">
        <f t="shared" si="2030"/>
        <v>1</v>
      </c>
      <c r="Q1757" s="1">
        <f t="shared" si="2031"/>
        <v>0</v>
      </c>
      <c r="R1757" s="1">
        <f t="shared" si="2032"/>
        <v>0</v>
      </c>
    </row>
    <row r="1758" spans="1:18" hidden="1" x14ac:dyDescent="0.3">
      <c r="A1758" s="1">
        <f t="shared" si="2078"/>
        <v>179</v>
      </c>
      <c r="B1758" s="1">
        <f t="shared" ref="B1758:D1758" si="2085">INDEX(A$6:A$221,$A1758)-A$1575</f>
        <v>0.52753623188405796</v>
      </c>
      <c r="C1758" s="1">
        <f t="shared" si="2085"/>
        <v>0.53913043478260869</v>
      </c>
      <c r="D1758" s="1">
        <f t="shared" si="2085"/>
        <v>0.60000000000000031</v>
      </c>
      <c r="E1758" s="1">
        <f t="shared" si="2019"/>
        <v>0.18701298701298708</v>
      </c>
      <c r="F1758" s="1">
        <f t="shared" si="2020"/>
        <v>0.17662337662337668</v>
      </c>
      <c r="G1758" s="1">
        <f t="shared" si="2021"/>
        <v>0.18701298701298719</v>
      </c>
      <c r="H1758" s="1">
        <f t="shared" si="2022"/>
        <v>0.19999999999999996</v>
      </c>
      <c r="I1758" s="1">
        <f t="shared" si="2023"/>
        <v>0.81714285714285717</v>
      </c>
      <c r="J1758" s="1">
        <f t="shared" si="2024"/>
        <v>0.12857142857142867</v>
      </c>
      <c r="K1758" s="1">
        <f t="shared" si="2025"/>
        <v>0.92895610165931553</v>
      </c>
      <c r="L1758" s="1">
        <f t="shared" si="2026"/>
        <v>0.10114353179288255</v>
      </c>
      <c r="M1758" s="1">
        <f t="shared" si="2027"/>
        <v>0.72425306122448985</v>
      </c>
      <c r="N1758" s="1">
        <f t="shared" si="2028"/>
        <v>2</v>
      </c>
      <c r="O1758" s="1">
        <f t="shared" si="2029"/>
        <v>0</v>
      </c>
      <c r="P1758" s="1">
        <f t="shared" si="2030"/>
        <v>1</v>
      </c>
      <c r="Q1758" s="1">
        <f t="shared" si="2031"/>
        <v>0</v>
      </c>
      <c r="R1758" s="1">
        <f t="shared" si="2032"/>
        <v>0</v>
      </c>
    </row>
    <row r="1759" spans="1:18" hidden="1" x14ac:dyDescent="0.3">
      <c r="A1759" s="1">
        <f t="shared" si="2078"/>
        <v>180</v>
      </c>
      <c r="B1759" s="1">
        <f t="shared" ref="B1759:D1759" si="2086">INDEX(A$6:A$221,$A1759)-A$1575</f>
        <v>0.52753623188405796</v>
      </c>
      <c r="C1759" s="1">
        <f t="shared" si="2086"/>
        <v>0.53913043478260869</v>
      </c>
      <c r="D1759" s="1">
        <f t="shared" si="2086"/>
        <v>0.80000000000000027</v>
      </c>
      <c r="E1759" s="1">
        <f t="shared" si="2019"/>
        <v>0.18701298701298708</v>
      </c>
      <c r="F1759" s="1">
        <f t="shared" si="2020"/>
        <v>0.17662337662337668</v>
      </c>
      <c r="G1759" s="1">
        <f t="shared" si="2021"/>
        <v>0.38701298701298725</v>
      </c>
      <c r="H1759" s="1">
        <f t="shared" si="2022"/>
        <v>0.19999999999999996</v>
      </c>
      <c r="I1759" s="1">
        <f t="shared" si="2023"/>
        <v>0.81714285714285717</v>
      </c>
      <c r="J1759" s="1">
        <f t="shared" si="2024"/>
        <v>0.32857142857142874</v>
      </c>
      <c r="K1759" s="1">
        <f t="shared" si="2025"/>
        <v>1.2089561016593158</v>
      </c>
      <c r="L1759" s="1">
        <f t="shared" si="2026"/>
        <v>0.21594872659807746</v>
      </c>
      <c r="M1759" s="1">
        <f t="shared" si="2027"/>
        <v>0.81568163265306137</v>
      </c>
      <c r="N1759" s="1">
        <f t="shared" si="2028"/>
        <v>2</v>
      </c>
      <c r="O1759" s="1">
        <f t="shared" si="2029"/>
        <v>0</v>
      </c>
      <c r="P1759" s="1">
        <f t="shared" si="2030"/>
        <v>1</v>
      </c>
      <c r="Q1759" s="1">
        <f t="shared" si="2031"/>
        <v>0</v>
      </c>
      <c r="R1759" s="1">
        <f t="shared" si="2032"/>
        <v>0</v>
      </c>
    </row>
    <row r="1760" spans="1:18" hidden="1" x14ac:dyDescent="0.3">
      <c r="A1760" s="1">
        <f t="shared" si="2078"/>
        <v>181</v>
      </c>
      <c r="B1760" s="1">
        <f t="shared" ref="B1760:D1760" si="2087">INDEX(A$6:A$221,$A1760)-A$1575</f>
        <v>0.72753623188405792</v>
      </c>
      <c r="C1760" s="1">
        <f t="shared" si="2087"/>
        <v>-0.46086956521739125</v>
      </c>
      <c r="D1760" s="1">
        <f t="shared" si="2087"/>
        <v>-0.1999999999999999</v>
      </c>
      <c r="E1760" s="1">
        <f t="shared" si="2019"/>
        <v>0.38701298701298703</v>
      </c>
      <c r="F1760" s="1">
        <f t="shared" si="2020"/>
        <v>-0.82337662337662332</v>
      </c>
      <c r="G1760" s="1">
        <f t="shared" si="2021"/>
        <v>-0.61298701298701297</v>
      </c>
      <c r="H1760" s="1">
        <f t="shared" si="2022"/>
        <v>0.39999999999999991</v>
      </c>
      <c r="I1760" s="1">
        <f t="shared" si="2023"/>
        <v>-0.18285714285714288</v>
      </c>
      <c r="J1760" s="1">
        <f t="shared" si="2024"/>
        <v>-0.67142857142857149</v>
      </c>
      <c r="K1760" s="1">
        <f t="shared" si="2025"/>
        <v>0.78170972484772083</v>
      </c>
      <c r="L1760" s="1">
        <f t="shared" si="2026"/>
        <v>1.2034811941305448</v>
      </c>
      <c r="M1760" s="1">
        <f t="shared" si="2027"/>
        <v>0.64425306122448978</v>
      </c>
      <c r="N1760" s="1">
        <f t="shared" si="2028"/>
        <v>3</v>
      </c>
      <c r="O1760" s="1">
        <f t="shared" si="2029"/>
        <v>0</v>
      </c>
      <c r="P1760" s="1">
        <f t="shared" si="2030"/>
        <v>0</v>
      </c>
      <c r="Q1760" s="1">
        <f t="shared" si="2031"/>
        <v>1</v>
      </c>
      <c r="R1760" s="1">
        <f t="shared" si="2032"/>
        <v>0</v>
      </c>
    </row>
    <row r="1761" spans="1:18" hidden="1" x14ac:dyDescent="0.3">
      <c r="A1761" s="1">
        <f t="shared" si="2078"/>
        <v>182</v>
      </c>
      <c r="B1761" s="1">
        <f t="shared" ref="B1761:D1761" si="2088">INDEX(A$6:A$221,$A1761)-A$1575</f>
        <v>0.72753623188405792</v>
      </c>
      <c r="C1761" s="1">
        <f t="shared" si="2088"/>
        <v>-0.46086956521739125</v>
      </c>
      <c r="D1761" s="1">
        <f t="shared" si="2088"/>
        <v>0</v>
      </c>
      <c r="E1761" s="1">
        <f t="shared" si="2019"/>
        <v>0.38701298701298703</v>
      </c>
      <c r="F1761" s="1">
        <f t="shared" si="2020"/>
        <v>-0.82337662337662332</v>
      </c>
      <c r="G1761" s="1">
        <f t="shared" si="2021"/>
        <v>-0.41298701298701296</v>
      </c>
      <c r="H1761" s="1">
        <f t="shared" si="2022"/>
        <v>0.39999999999999991</v>
      </c>
      <c r="I1761" s="1">
        <f t="shared" si="2023"/>
        <v>-0.18285714285714288</v>
      </c>
      <c r="J1761" s="1">
        <f t="shared" si="2024"/>
        <v>-0.47142857142857147</v>
      </c>
      <c r="K1761" s="1">
        <f t="shared" si="2025"/>
        <v>0.74170972484772091</v>
      </c>
      <c r="L1761" s="1">
        <f t="shared" si="2026"/>
        <v>0.99828638893573951</v>
      </c>
      <c r="M1761" s="1">
        <f t="shared" si="2027"/>
        <v>0.41568163265306124</v>
      </c>
      <c r="N1761" s="1">
        <f t="shared" si="2028"/>
        <v>3</v>
      </c>
      <c r="O1761" s="1">
        <f t="shared" si="2029"/>
        <v>0</v>
      </c>
      <c r="P1761" s="1">
        <f t="shared" si="2030"/>
        <v>0</v>
      </c>
      <c r="Q1761" s="1">
        <f t="shared" si="2031"/>
        <v>1</v>
      </c>
      <c r="R1761" s="1">
        <f t="shared" si="2032"/>
        <v>0</v>
      </c>
    </row>
    <row r="1762" spans="1:18" hidden="1" x14ac:dyDescent="0.3">
      <c r="A1762" s="1">
        <f t="shared" si="2078"/>
        <v>183</v>
      </c>
      <c r="B1762" s="1">
        <f t="shared" ref="B1762:D1762" si="2089">INDEX(A$6:A$221,$A1762)-A$1575</f>
        <v>0.72753623188405792</v>
      </c>
      <c r="C1762" s="1">
        <f t="shared" si="2089"/>
        <v>-0.46086956521739125</v>
      </c>
      <c r="D1762" s="1">
        <f t="shared" si="2089"/>
        <v>0.20000000000000012</v>
      </c>
      <c r="E1762" s="1">
        <f t="shared" si="2019"/>
        <v>0.38701298701298703</v>
      </c>
      <c r="F1762" s="1">
        <f t="shared" si="2020"/>
        <v>-0.82337662337662332</v>
      </c>
      <c r="G1762" s="1">
        <f t="shared" si="2021"/>
        <v>-0.21298701298701295</v>
      </c>
      <c r="H1762" s="1">
        <f t="shared" si="2022"/>
        <v>0.39999999999999991</v>
      </c>
      <c r="I1762" s="1">
        <f t="shared" si="2023"/>
        <v>-0.18285714285714288</v>
      </c>
      <c r="J1762" s="1">
        <f t="shared" si="2024"/>
        <v>-0.27142857142857146</v>
      </c>
      <c r="K1762" s="1">
        <f t="shared" si="2025"/>
        <v>0.78170972484772094</v>
      </c>
      <c r="L1762" s="1">
        <f t="shared" si="2026"/>
        <v>0.87309158374093432</v>
      </c>
      <c r="M1762" s="1">
        <f t="shared" si="2027"/>
        <v>0.26711020408163261</v>
      </c>
      <c r="N1762" s="1">
        <f t="shared" si="2028"/>
        <v>3</v>
      </c>
      <c r="O1762" s="1">
        <f t="shared" si="2029"/>
        <v>0</v>
      </c>
      <c r="P1762" s="1">
        <f t="shared" si="2030"/>
        <v>0</v>
      </c>
      <c r="Q1762" s="1">
        <f t="shared" si="2031"/>
        <v>1</v>
      </c>
      <c r="R1762" s="1">
        <f t="shared" si="2032"/>
        <v>0</v>
      </c>
    </row>
    <row r="1763" spans="1:18" hidden="1" x14ac:dyDescent="0.3">
      <c r="A1763" s="1">
        <f t="shared" si="2078"/>
        <v>184</v>
      </c>
      <c r="B1763" s="1">
        <f t="shared" ref="B1763:D1763" si="2090">INDEX(A$6:A$221,$A1763)-A$1575</f>
        <v>0.72753623188405792</v>
      </c>
      <c r="C1763" s="1">
        <f t="shared" si="2090"/>
        <v>-0.46086956521739125</v>
      </c>
      <c r="D1763" s="1">
        <f t="shared" si="2090"/>
        <v>0.40000000000000019</v>
      </c>
      <c r="E1763" s="1">
        <f t="shared" si="2019"/>
        <v>0.38701298701298703</v>
      </c>
      <c r="F1763" s="1">
        <f t="shared" si="2020"/>
        <v>-0.82337662337662332</v>
      </c>
      <c r="G1763" s="1">
        <f t="shared" si="2021"/>
        <v>-1.298701298701288E-2</v>
      </c>
      <c r="H1763" s="1">
        <f t="shared" si="2022"/>
        <v>0.39999999999999991</v>
      </c>
      <c r="I1763" s="1">
        <f t="shared" si="2023"/>
        <v>-0.18285714285714288</v>
      </c>
      <c r="J1763" s="1">
        <f t="shared" si="2024"/>
        <v>-7.1428571428571397E-2</v>
      </c>
      <c r="K1763" s="1">
        <f t="shared" si="2025"/>
        <v>0.90170972484772105</v>
      </c>
      <c r="L1763" s="1">
        <f t="shared" si="2026"/>
        <v>0.8278967785461292</v>
      </c>
      <c r="M1763" s="1">
        <f t="shared" si="2027"/>
        <v>0.19853877551020402</v>
      </c>
      <c r="N1763" s="1">
        <f t="shared" si="2028"/>
        <v>3</v>
      </c>
      <c r="O1763" s="1">
        <f t="shared" si="2029"/>
        <v>0</v>
      </c>
      <c r="P1763" s="1">
        <f t="shared" si="2030"/>
        <v>0</v>
      </c>
      <c r="Q1763" s="1">
        <f t="shared" si="2031"/>
        <v>1</v>
      </c>
      <c r="R1763" s="1">
        <f t="shared" si="2032"/>
        <v>0</v>
      </c>
    </row>
    <row r="1764" spans="1:18" hidden="1" x14ac:dyDescent="0.3">
      <c r="A1764" s="1">
        <f t="shared" si="2078"/>
        <v>185</v>
      </c>
      <c r="B1764" s="1">
        <f t="shared" ref="B1764:D1764" si="2091">INDEX(A$6:A$221,$A1764)-A$1575</f>
        <v>0.72753623188405792</v>
      </c>
      <c r="C1764" s="1">
        <f t="shared" si="2091"/>
        <v>-0.46086956521739125</v>
      </c>
      <c r="D1764" s="1">
        <f t="shared" si="2091"/>
        <v>0.60000000000000031</v>
      </c>
      <c r="E1764" s="1">
        <f t="shared" si="2019"/>
        <v>0.38701298701298703</v>
      </c>
      <c r="F1764" s="1">
        <f t="shared" si="2020"/>
        <v>-0.82337662337662332</v>
      </c>
      <c r="G1764" s="1">
        <f t="shared" si="2021"/>
        <v>0.18701298701298719</v>
      </c>
      <c r="H1764" s="1">
        <f t="shared" si="2022"/>
        <v>0.39999999999999991</v>
      </c>
      <c r="I1764" s="1">
        <f t="shared" si="2023"/>
        <v>-0.18285714285714288</v>
      </c>
      <c r="J1764" s="1">
        <f t="shared" si="2024"/>
        <v>0.12857142857142867</v>
      </c>
      <c r="K1764" s="1">
        <f t="shared" si="2025"/>
        <v>1.1017097248477212</v>
      </c>
      <c r="L1764" s="1">
        <f t="shared" si="2026"/>
        <v>0.86270197335132404</v>
      </c>
      <c r="M1764" s="1">
        <f t="shared" si="2027"/>
        <v>0.20996734693877547</v>
      </c>
      <c r="N1764" s="1">
        <f t="shared" si="2028"/>
        <v>3</v>
      </c>
      <c r="O1764" s="1">
        <f t="shared" si="2029"/>
        <v>0</v>
      </c>
      <c r="P1764" s="1">
        <f t="shared" si="2030"/>
        <v>0</v>
      </c>
      <c r="Q1764" s="1">
        <f t="shared" si="2031"/>
        <v>1</v>
      </c>
      <c r="R1764" s="1">
        <f t="shared" si="2032"/>
        <v>0</v>
      </c>
    </row>
    <row r="1765" spans="1:18" hidden="1" x14ac:dyDescent="0.3">
      <c r="A1765" s="1">
        <f t="shared" si="2078"/>
        <v>186</v>
      </c>
      <c r="B1765" s="1">
        <f t="shared" ref="B1765:D1765" si="2092">INDEX(A$6:A$221,$A1765)-A$1575</f>
        <v>0.72753623188405792</v>
      </c>
      <c r="C1765" s="1">
        <f t="shared" si="2092"/>
        <v>-0.46086956521739125</v>
      </c>
      <c r="D1765" s="1">
        <f t="shared" si="2092"/>
        <v>0.80000000000000027</v>
      </c>
      <c r="E1765" s="1">
        <f t="shared" si="2019"/>
        <v>0.38701298701298703</v>
      </c>
      <c r="F1765" s="1">
        <f t="shared" si="2020"/>
        <v>-0.82337662337662332</v>
      </c>
      <c r="G1765" s="1">
        <f t="shared" si="2021"/>
        <v>0.38701298701298725</v>
      </c>
      <c r="H1765" s="1">
        <f t="shared" si="2022"/>
        <v>0.39999999999999991</v>
      </c>
      <c r="I1765" s="1">
        <f t="shared" si="2023"/>
        <v>-0.18285714285714288</v>
      </c>
      <c r="J1765" s="1">
        <f t="shared" si="2024"/>
        <v>0.32857142857142874</v>
      </c>
      <c r="K1765" s="1">
        <f t="shared" si="2025"/>
        <v>1.3817097248477213</v>
      </c>
      <c r="L1765" s="1">
        <f t="shared" si="2026"/>
        <v>0.97750716815651895</v>
      </c>
      <c r="M1765" s="1">
        <f t="shared" si="2027"/>
        <v>0.30139591836734697</v>
      </c>
      <c r="N1765" s="1">
        <f t="shared" si="2028"/>
        <v>3</v>
      </c>
      <c r="O1765" s="1">
        <f t="shared" si="2029"/>
        <v>0</v>
      </c>
      <c r="P1765" s="1">
        <f t="shared" si="2030"/>
        <v>0</v>
      </c>
      <c r="Q1765" s="1">
        <f t="shared" si="2031"/>
        <v>1</v>
      </c>
      <c r="R1765" s="1">
        <f t="shared" si="2032"/>
        <v>0</v>
      </c>
    </row>
    <row r="1766" spans="1:18" hidden="1" x14ac:dyDescent="0.3">
      <c r="A1766" s="1">
        <f t="shared" si="2078"/>
        <v>187</v>
      </c>
      <c r="B1766" s="1">
        <f t="shared" ref="B1766:D1766" si="2093">INDEX(A$6:A$221,$A1766)-A$1575</f>
        <v>0.72753623188405792</v>
      </c>
      <c r="C1766" s="1">
        <f t="shared" si="2093"/>
        <v>-0.26086956521739124</v>
      </c>
      <c r="D1766" s="1">
        <f t="shared" si="2093"/>
        <v>-0.1999999999999999</v>
      </c>
      <c r="E1766" s="1">
        <f t="shared" si="2019"/>
        <v>0.38701298701298703</v>
      </c>
      <c r="F1766" s="1">
        <f t="shared" si="2020"/>
        <v>-0.62337662337662336</v>
      </c>
      <c r="G1766" s="1">
        <f t="shared" si="2021"/>
        <v>-0.61298701298701297</v>
      </c>
      <c r="H1766" s="1">
        <f t="shared" si="2022"/>
        <v>0.39999999999999991</v>
      </c>
      <c r="I1766" s="1">
        <f t="shared" si="2023"/>
        <v>1.7142857142857126E-2</v>
      </c>
      <c r="J1766" s="1">
        <f t="shared" si="2024"/>
        <v>-0.67142857142857149</v>
      </c>
      <c r="K1766" s="1">
        <f t="shared" si="2025"/>
        <v>0.63736189876076432</v>
      </c>
      <c r="L1766" s="1">
        <f t="shared" si="2026"/>
        <v>0.91413054477989542</v>
      </c>
      <c r="M1766" s="1">
        <f t="shared" si="2027"/>
        <v>0.61111020408163264</v>
      </c>
      <c r="N1766" s="1">
        <f t="shared" si="2028"/>
        <v>3</v>
      </c>
      <c r="O1766" s="1">
        <f t="shared" si="2029"/>
        <v>0</v>
      </c>
      <c r="P1766" s="1">
        <f t="shared" si="2030"/>
        <v>0</v>
      </c>
      <c r="Q1766" s="1">
        <f t="shared" si="2031"/>
        <v>1</v>
      </c>
      <c r="R1766" s="1">
        <f t="shared" si="2032"/>
        <v>0</v>
      </c>
    </row>
    <row r="1767" spans="1:18" hidden="1" x14ac:dyDescent="0.3">
      <c r="A1767" s="1">
        <f>A1766+1</f>
        <v>188</v>
      </c>
      <c r="B1767" s="1">
        <f t="shared" ref="B1767:D1767" si="2094">INDEX(A$6:A$221,$A1767)-A$1575</f>
        <v>0.72753623188405792</v>
      </c>
      <c r="C1767" s="1">
        <f t="shared" si="2094"/>
        <v>-0.26086956521739124</v>
      </c>
      <c r="D1767" s="1">
        <f t="shared" si="2094"/>
        <v>0</v>
      </c>
      <c r="E1767" s="1">
        <f t="shared" si="2019"/>
        <v>0.38701298701298703</v>
      </c>
      <c r="F1767" s="1">
        <f t="shared" si="2020"/>
        <v>-0.62337662337662336</v>
      </c>
      <c r="G1767" s="1">
        <f t="shared" si="2021"/>
        <v>-0.41298701298701296</v>
      </c>
      <c r="H1767" s="1">
        <f t="shared" si="2022"/>
        <v>0.39999999999999991</v>
      </c>
      <c r="I1767" s="1">
        <f t="shared" si="2023"/>
        <v>1.7142857142857126E-2</v>
      </c>
      <c r="J1767" s="1">
        <f t="shared" si="2024"/>
        <v>-0.47142857142857147</v>
      </c>
      <c r="K1767" s="1">
        <f t="shared" si="2025"/>
        <v>0.5973618987607644</v>
      </c>
      <c r="L1767" s="1">
        <f t="shared" si="2026"/>
        <v>0.70893573958509015</v>
      </c>
      <c r="M1767" s="1">
        <f t="shared" si="2027"/>
        <v>0.38253877551020404</v>
      </c>
      <c r="N1767" s="1">
        <f t="shared" si="2028"/>
        <v>3</v>
      </c>
      <c r="O1767" s="1">
        <f t="shared" si="2029"/>
        <v>0</v>
      </c>
      <c r="P1767" s="1">
        <f t="shared" si="2030"/>
        <v>0</v>
      </c>
      <c r="Q1767" s="1">
        <f t="shared" si="2031"/>
        <v>1</v>
      </c>
      <c r="R1767" s="1">
        <f t="shared" si="2032"/>
        <v>0</v>
      </c>
    </row>
    <row r="1768" spans="1:18" hidden="1" x14ac:dyDescent="0.3">
      <c r="A1768" s="1">
        <f t="shared" ref="A1768:A1795" si="2095">A1767+1</f>
        <v>189</v>
      </c>
      <c r="B1768" s="1">
        <f t="shared" ref="B1768:D1768" si="2096">INDEX(A$6:A$221,$A1768)-A$1575</f>
        <v>0.72753623188405792</v>
      </c>
      <c r="C1768" s="1">
        <f t="shared" si="2096"/>
        <v>-0.26086956521739124</v>
      </c>
      <c r="D1768" s="1">
        <f t="shared" si="2096"/>
        <v>0.20000000000000012</v>
      </c>
      <c r="E1768" s="1">
        <f t="shared" si="2019"/>
        <v>0.38701298701298703</v>
      </c>
      <c r="F1768" s="1">
        <f t="shared" si="2020"/>
        <v>-0.62337662337662336</v>
      </c>
      <c r="G1768" s="1">
        <f t="shared" si="2021"/>
        <v>-0.21298701298701295</v>
      </c>
      <c r="H1768" s="1">
        <f t="shared" si="2022"/>
        <v>0.39999999999999991</v>
      </c>
      <c r="I1768" s="1">
        <f t="shared" si="2023"/>
        <v>1.7142857142857126E-2</v>
      </c>
      <c r="J1768" s="1">
        <f t="shared" si="2024"/>
        <v>-0.27142857142857146</v>
      </c>
      <c r="K1768" s="1">
        <f t="shared" si="2025"/>
        <v>0.63736189876076443</v>
      </c>
      <c r="L1768" s="1">
        <f t="shared" si="2026"/>
        <v>0.58374093439028496</v>
      </c>
      <c r="M1768" s="1">
        <f t="shared" si="2027"/>
        <v>0.23396734693877544</v>
      </c>
      <c r="N1768" s="1">
        <f t="shared" si="2028"/>
        <v>3</v>
      </c>
      <c r="O1768" s="1">
        <f t="shared" si="2029"/>
        <v>0</v>
      </c>
      <c r="P1768" s="1">
        <f t="shared" si="2030"/>
        <v>0</v>
      </c>
      <c r="Q1768" s="1">
        <f t="shared" si="2031"/>
        <v>1</v>
      </c>
      <c r="R1768" s="1">
        <f t="shared" si="2032"/>
        <v>0</v>
      </c>
    </row>
    <row r="1769" spans="1:18" hidden="1" x14ac:dyDescent="0.3">
      <c r="A1769" s="1">
        <f t="shared" si="2095"/>
        <v>190</v>
      </c>
      <c r="B1769" s="1">
        <f t="shared" ref="B1769:D1769" si="2097">INDEX(A$6:A$221,$A1769)-A$1575</f>
        <v>0.72753623188405792</v>
      </c>
      <c r="C1769" s="1">
        <f t="shared" si="2097"/>
        <v>-0.26086956521739124</v>
      </c>
      <c r="D1769" s="1">
        <f t="shared" si="2097"/>
        <v>0.40000000000000019</v>
      </c>
      <c r="E1769" s="1">
        <f t="shared" si="2019"/>
        <v>0.38701298701298703</v>
      </c>
      <c r="F1769" s="1">
        <f t="shared" si="2020"/>
        <v>-0.62337662337662336</v>
      </c>
      <c r="G1769" s="1">
        <f t="shared" si="2021"/>
        <v>-1.298701298701288E-2</v>
      </c>
      <c r="H1769" s="1">
        <f t="shared" si="2022"/>
        <v>0.39999999999999991</v>
      </c>
      <c r="I1769" s="1">
        <f t="shared" si="2023"/>
        <v>1.7142857142857126E-2</v>
      </c>
      <c r="J1769" s="1">
        <f t="shared" si="2024"/>
        <v>-7.1428571428571397E-2</v>
      </c>
      <c r="K1769" s="1">
        <f t="shared" si="2025"/>
        <v>0.75736189876076454</v>
      </c>
      <c r="L1769" s="1">
        <f t="shared" si="2026"/>
        <v>0.53854612919547984</v>
      </c>
      <c r="M1769" s="1">
        <f t="shared" si="2027"/>
        <v>0.16539591836734685</v>
      </c>
      <c r="N1769" s="1">
        <f t="shared" si="2028"/>
        <v>3</v>
      </c>
      <c r="O1769" s="1">
        <f t="shared" si="2029"/>
        <v>0</v>
      </c>
      <c r="P1769" s="1">
        <f t="shared" si="2030"/>
        <v>0</v>
      </c>
      <c r="Q1769" s="1">
        <f t="shared" si="2031"/>
        <v>1</v>
      </c>
      <c r="R1769" s="1">
        <f t="shared" si="2032"/>
        <v>0</v>
      </c>
    </row>
    <row r="1770" spans="1:18" hidden="1" x14ac:dyDescent="0.3">
      <c r="A1770" s="1">
        <f t="shared" si="2095"/>
        <v>191</v>
      </c>
      <c r="B1770" s="1">
        <f t="shared" ref="B1770:D1770" si="2098">INDEX(A$6:A$221,$A1770)-A$1575</f>
        <v>0.72753623188405792</v>
      </c>
      <c r="C1770" s="1">
        <f t="shared" si="2098"/>
        <v>-0.26086956521739124</v>
      </c>
      <c r="D1770" s="1">
        <f t="shared" si="2098"/>
        <v>0.60000000000000031</v>
      </c>
      <c r="E1770" s="1">
        <f t="shared" si="2019"/>
        <v>0.38701298701298703</v>
      </c>
      <c r="F1770" s="1">
        <f t="shared" si="2020"/>
        <v>-0.62337662337662336</v>
      </c>
      <c r="G1770" s="1">
        <f t="shared" si="2021"/>
        <v>0.18701298701298719</v>
      </c>
      <c r="H1770" s="1">
        <f t="shared" si="2022"/>
        <v>0.39999999999999991</v>
      </c>
      <c r="I1770" s="1">
        <f t="shared" si="2023"/>
        <v>1.7142857142857126E-2</v>
      </c>
      <c r="J1770" s="1">
        <f t="shared" si="2024"/>
        <v>0.12857142857142867</v>
      </c>
      <c r="K1770" s="1">
        <f t="shared" si="2025"/>
        <v>0.95736189876076483</v>
      </c>
      <c r="L1770" s="1">
        <f t="shared" si="2026"/>
        <v>0.57335132400067468</v>
      </c>
      <c r="M1770" s="1">
        <f t="shared" si="2027"/>
        <v>0.1768244897959183</v>
      </c>
      <c r="N1770" s="1">
        <f t="shared" si="2028"/>
        <v>3</v>
      </c>
      <c r="O1770" s="1">
        <f t="shared" si="2029"/>
        <v>0</v>
      </c>
      <c r="P1770" s="1">
        <f t="shared" si="2030"/>
        <v>0</v>
      </c>
      <c r="Q1770" s="1">
        <f t="shared" si="2031"/>
        <v>1</v>
      </c>
      <c r="R1770" s="1">
        <f t="shared" si="2032"/>
        <v>0</v>
      </c>
    </row>
    <row r="1771" spans="1:18" hidden="1" x14ac:dyDescent="0.3">
      <c r="A1771" s="1">
        <f t="shared" si="2095"/>
        <v>192</v>
      </c>
      <c r="B1771" s="1">
        <f t="shared" ref="B1771:D1771" si="2099">INDEX(A$6:A$221,$A1771)-A$1575</f>
        <v>0.72753623188405792</v>
      </c>
      <c r="C1771" s="1">
        <f t="shared" si="2099"/>
        <v>-0.26086956521739124</v>
      </c>
      <c r="D1771" s="1">
        <f t="shared" si="2099"/>
        <v>0.80000000000000027</v>
      </c>
      <c r="E1771" s="1">
        <f t="shared" si="2019"/>
        <v>0.38701298701298703</v>
      </c>
      <c r="F1771" s="1">
        <f t="shared" si="2020"/>
        <v>-0.62337662337662336</v>
      </c>
      <c r="G1771" s="1">
        <f t="shared" si="2021"/>
        <v>0.38701298701298725</v>
      </c>
      <c r="H1771" s="1">
        <f t="shared" si="2022"/>
        <v>0.39999999999999991</v>
      </c>
      <c r="I1771" s="1">
        <f t="shared" si="2023"/>
        <v>1.7142857142857126E-2</v>
      </c>
      <c r="J1771" s="1">
        <f t="shared" si="2024"/>
        <v>0.32857142857142874</v>
      </c>
      <c r="K1771" s="1">
        <f t="shared" si="2025"/>
        <v>1.2373618987607649</v>
      </c>
      <c r="L1771" s="1">
        <f t="shared" si="2026"/>
        <v>0.68815651880586959</v>
      </c>
      <c r="M1771" s="1">
        <f t="shared" si="2027"/>
        <v>0.26825306122448983</v>
      </c>
      <c r="N1771" s="1">
        <f t="shared" si="2028"/>
        <v>3</v>
      </c>
      <c r="O1771" s="1">
        <f t="shared" si="2029"/>
        <v>0</v>
      </c>
      <c r="P1771" s="1">
        <f t="shared" si="2030"/>
        <v>0</v>
      </c>
      <c r="Q1771" s="1">
        <f t="shared" si="2031"/>
        <v>1</v>
      </c>
      <c r="R1771" s="1">
        <f t="shared" si="2032"/>
        <v>0</v>
      </c>
    </row>
    <row r="1772" spans="1:18" hidden="1" x14ac:dyDescent="0.3">
      <c r="A1772" s="1">
        <f t="shared" si="2095"/>
        <v>193</v>
      </c>
      <c r="B1772" s="1">
        <f t="shared" ref="B1772:D1772" si="2100">INDEX(A$6:A$221,$A1772)-A$1575</f>
        <v>0.72753623188405792</v>
      </c>
      <c r="C1772" s="1">
        <f t="shared" si="2100"/>
        <v>-6.086956521739123E-2</v>
      </c>
      <c r="D1772" s="1">
        <f t="shared" si="2100"/>
        <v>-0.1999999999999999</v>
      </c>
      <c r="E1772" s="1">
        <f t="shared" si="2019"/>
        <v>0.38701298701298703</v>
      </c>
      <c r="F1772" s="1">
        <f t="shared" si="2020"/>
        <v>-0.4233766233766233</v>
      </c>
      <c r="G1772" s="1">
        <f t="shared" si="2021"/>
        <v>-0.61298701298701297</v>
      </c>
      <c r="H1772" s="1">
        <f t="shared" si="2022"/>
        <v>0.39999999999999991</v>
      </c>
      <c r="I1772" s="1">
        <f t="shared" si="2023"/>
        <v>0.21714285714285714</v>
      </c>
      <c r="J1772" s="1">
        <f t="shared" si="2024"/>
        <v>-0.67142857142857149</v>
      </c>
      <c r="K1772" s="1">
        <f t="shared" si="2025"/>
        <v>0.57301407267380777</v>
      </c>
      <c r="L1772" s="1">
        <f t="shared" si="2026"/>
        <v>0.70477989542924602</v>
      </c>
      <c r="M1772" s="1">
        <f t="shared" si="2027"/>
        <v>0.65796734693877545</v>
      </c>
      <c r="N1772" s="1">
        <f t="shared" si="2028"/>
        <v>1</v>
      </c>
      <c r="O1772" s="1">
        <f t="shared" si="2029"/>
        <v>1</v>
      </c>
      <c r="P1772" s="1">
        <f t="shared" si="2030"/>
        <v>0</v>
      </c>
      <c r="Q1772" s="1">
        <f t="shared" si="2031"/>
        <v>0</v>
      </c>
      <c r="R1772" s="1">
        <f t="shared" si="2032"/>
        <v>0</v>
      </c>
    </row>
    <row r="1773" spans="1:18" hidden="1" x14ac:dyDescent="0.3">
      <c r="A1773" s="1">
        <f t="shared" si="2095"/>
        <v>194</v>
      </c>
      <c r="B1773" s="1">
        <f t="shared" ref="B1773:D1773" si="2101">INDEX(A$6:A$221,$A1773)-A$1575</f>
        <v>0.72753623188405792</v>
      </c>
      <c r="C1773" s="1">
        <f t="shared" si="2101"/>
        <v>-6.086956521739123E-2</v>
      </c>
      <c r="D1773" s="1">
        <f t="shared" si="2101"/>
        <v>0</v>
      </c>
      <c r="E1773" s="1">
        <f t="shared" ref="E1773:E1795" si="2102">INDEX(A$6:A$221,$A1773)-A$1576</f>
        <v>0.38701298701298703</v>
      </c>
      <c r="F1773" s="1">
        <f t="shared" ref="F1773:F1795" si="2103">INDEX(B$6:B$221,$A1773)-B$1576</f>
        <v>-0.4233766233766233</v>
      </c>
      <c r="G1773" s="1">
        <f t="shared" ref="G1773:G1795" si="2104">INDEX(C$6:C$221,$A1773)-C$1576</f>
        <v>-0.41298701298701296</v>
      </c>
      <c r="H1773" s="1">
        <f t="shared" ref="H1773:H1795" si="2105">INDEX(A$6:A$221,$A1773)-A$1577</f>
        <v>0.39999999999999991</v>
      </c>
      <c r="I1773" s="1">
        <f t="shared" ref="I1773:I1795" si="2106">INDEX(B$6:B$221,$A1773)-B$1577</f>
        <v>0.21714285714285714</v>
      </c>
      <c r="J1773" s="1">
        <f t="shared" ref="J1773:J1795" si="2107">INDEX(C$6:C$221,$A1773)-C$1577</f>
        <v>-0.47142857142857147</v>
      </c>
      <c r="K1773" s="1">
        <f t="shared" ref="K1773:K1795" si="2108">SUMPRODUCT(B1773:D1773,B1773:D1773)</f>
        <v>0.53301407267380785</v>
      </c>
      <c r="L1773" s="1">
        <f t="shared" ref="L1773:L1795" si="2109">SUMPRODUCT(E1773:G1773,E1773:G1773)</f>
        <v>0.49958509023444075</v>
      </c>
      <c r="M1773" s="1">
        <f t="shared" ref="M1773:M1795" si="2110">SUMPRODUCT(H1773:J1773,H1773:J1773)</f>
        <v>0.42939591836734692</v>
      </c>
      <c r="N1773" s="1">
        <f t="shared" ref="N1773:N1795" si="2111">MATCH(MIN(K1773:M1773),K1773:M1773, 0)</f>
        <v>3</v>
      </c>
      <c r="O1773" s="1">
        <f t="shared" ref="O1773:O1795" si="2112">IF(N1773=1,1,0)</f>
        <v>0</v>
      </c>
      <c r="P1773" s="1">
        <f t="shared" ref="P1773:P1795" si="2113">IF(N1773=2,1,0)</f>
        <v>0</v>
      </c>
      <c r="Q1773" s="1">
        <f t="shared" ref="Q1773:Q1795" si="2114">IF(N1773=3,1,0)</f>
        <v>1</v>
      </c>
      <c r="R1773" s="1">
        <f t="shared" ref="R1773:R1795" si="2115">IF(N1773=N1548, 0, 1)</f>
        <v>0</v>
      </c>
    </row>
    <row r="1774" spans="1:18" hidden="1" x14ac:dyDescent="0.3">
      <c r="A1774" s="1">
        <f t="shared" si="2095"/>
        <v>195</v>
      </c>
      <c r="B1774" s="1">
        <f t="shared" ref="B1774:D1774" si="2116">INDEX(A$6:A$221,$A1774)-A$1575</f>
        <v>0.72753623188405792</v>
      </c>
      <c r="C1774" s="1">
        <f t="shared" si="2116"/>
        <v>-6.086956521739123E-2</v>
      </c>
      <c r="D1774" s="1">
        <f t="shared" si="2116"/>
        <v>0.20000000000000012</v>
      </c>
      <c r="E1774" s="1">
        <f t="shared" si="2102"/>
        <v>0.38701298701298703</v>
      </c>
      <c r="F1774" s="1">
        <f t="shared" si="2103"/>
        <v>-0.4233766233766233</v>
      </c>
      <c r="G1774" s="1">
        <f t="shared" si="2104"/>
        <v>-0.21298701298701295</v>
      </c>
      <c r="H1774" s="1">
        <f t="shared" si="2105"/>
        <v>0.39999999999999991</v>
      </c>
      <c r="I1774" s="1">
        <f t="shared" si="2106"/>
        <v>0.21714285714285714</v>
      </c>
      <c r="J1774" s="1">
        <f t="shared" si="2107"/>
        <v>-0.27142857142857146</v>
      </c>
      <c r="K1774" s="1">
        <f t="shared" si="2108"/>
        <v>0.57301407267380788</v>
      </c>
      <c r="L1774" s="1">
        <f t="shared" si="2109"/>
        <v>0.37439028503963562</v>
      </c>
      <c r="M1774" s="1">
        <f t="shared" si="2110"/>
        <v>0.28082448979591834</v>
      </c>
      <c r="N1774" s="1">
        <f t="shared" si="2111"/>
        <v>3</v>
      </c>
      <c r="O1774" s="1">
        <f t="shared" si="2112"/>
        <v>0</v>
      </c>
      <c r="P1774" s="1">
        <f t="shared" si="2113"/>
        <v>0</v>
      </c>
      <c r="Q1774" s="1">
        <f t="shared" si="2114"/>
        <v>1</v>
      </c>
      <c r="R1774" s="1">
        <f t="shared" si="2115"/>
        <v>0</v>
      </c>
    </row>
    <row r="1775" spans="1:18" hidden="1" x14ac:dyDescent="0.3">
      <c r="A1775" s="1">
        <f t="shared" si="2095"/>
        <v>196</v>
      </c>
      <c r="B1775" s="1">
        <f t="shared" ref="B1775:D1775" si="2117">INDEX(A$6:A$221,$A1775)-A$1575</f>
        <v>0.72753623188405792</v>
      </c>
      <c r="C1775" s="1">
        <f t="shared" si="2117"/>
        <v>-6.086956521739123E-2</v>
      </c>
      <c r="D1775" s="1">
        <f t="shared" si="2117"/>
        <v>0.40000000000000019</v>
      </c>
      <c r="E1775" s="1">
        <f t="shared" si="2102"/>
        <v>0.38701298701298703</v>
      </c>
      <c r="F1775" s="1">
        <f t="shared" si="2103"/>
        <v>-0.4233766233766233</v>
      </c>
      <c r="G1775" s="1">
        <f t="shared" si="2104"/>
        <v>-1.298701298701288E-2</v>
      </c>
      <c r="H1775" s="1">
        <f t="shared" si="2105"/>
        <v>0.39999999999999991</v>
      </c>
      <c r="I1775" s="1">
        <f t="shared" si="2106"/>
        <v>0.21714285714285714</v>
      </c>
      <c r="J1775" s="1">
        <f t="shared" si="2107"/>
        <v>-7.1428571428571397E-2</v>
      </c>
      <c r="K1775" s="1">
        <f t="shared" si="2108"/>
        <v>0.69301407267380799</v>
      </c>
      <c r="L1775" s="1">
        <f t="shared" si="2109"/>
        <v>0.32919547984483044</v>
      </c>
      <c r="M1775" s="1">
        <f t="shared" si="2110"/>
        <v>0.21225306122448973</v>
      </c>
      <c r="N1775" s="1">
        <f t="shared" si="2111"/>
        <v>3</v>
      </c>
      <c r="O1775" s="1">
        <f t="shared" si="2112"/>
        <v>0</v>
      </c>
      <c r="P1775" s="1">
        <f t="shared" si="2113"/>
        <v>0</v>
      </c>
      <c r="Q1775" s="1">
        <f t="shared" si="2114"/>
        <v>1</v>
      </c>
      <c r="R1775" s="1">
        <f t="shared" si="2115"/>
        <v>0</v>
      </c>
    </row>
    <row r="1776" spans="1:18" hidden="1" x14ac:dyDescent="0.3">
      <c r="A1776" s="1">
        <f t="shared" si="2095"/>
        <v>197</v>
      </c>
      <c r="B1776" s="1">
        <f t="shared" ref="B1776:D1776" si="2118">INDEX(A$6:A$221,$A1776)-A$1575</f>
        <v>0.72753623188405792</v>
      </c>
      <c r="C1776" s="1">
        <f t="shared" si="2118"/>
        <v>-6.086956521739123E-2</v>
      </c>
      <c r="D1776" s="1">
        <f t="shared" si="2118"/>
        <v>0.60000000000000031</v>
      </c>
      <c r="E1776" s="1">
        <f t="shared" si="2102"/>
        <v>0.38701298701298703</v>
      </c>
      <c r="F1776" s="1">
        <f t="shared" si="2103"/>
        <v>-0.4233766233766233</v>
      </c>
      <c r="G1776" s="1">
        <f t="shared" si="2104"/>
        <v>0.18701298701298719</v>
      </c>
      <c r="H1776" s="1">
        <f t="shared" si="2105"/>
        <v>0.39999999999999991</v>
      </c>
      <c r="I1776" s="1">
        <f t="shared" si="2106"/>
        <v>0.21714285714285714</v>
      </c>
      <c r="J1776" s="1">
        <f t="shared" si="2107"/>
        <v>0.12857142857142867</v>
      </c>
      <c r="K1776" s="1">
        <f t="shared" si="2108"/>
        <v>0.89301407267380828</v>
      </c>
      <c r="L1776" s="1">
        <f t="shared" si="2109"/>
        <v>0.36400067465002528</v>
      </c>
      <c r="M1776" s="1">
        <f t="shared" si="2110"/>
        <v>0.22368163265306118</v>
      </c>
      <c r="N1776" s="1">
        <f t="shared" si="2111"/>
        <v>3</v>
      </c>
      <c r="O1776" s="1">
        <f t="shared" si="2112"/>
        <v>0</v>
      </c>
      <c r="P1776" s="1">
        <f t="shared" si="2113"/>
        <v>0</v>
      </c>
      <c r="Q1776" s="1">
        <f t="shared" si="2114"/>
        <v>1</v>
      </c>
      <c r="R1776" s="1">
        <f t="shared" si="2115"/>
        <v>0</v>
      </c>
    </row>
    <row r="1777" spans="1:18" hidden="1" x14ac:dyDescent="0.3">
      <c r="A1777" s="1">
        <f t="shared" si="2095"/>
        <v>198</v>
      </c>
      <c r="B1777" s="1">
        <f t="shared" ref="B1777:D1777" si="2119">INDEX(A$6:A$221,$A1777)-A$1575</f>
        <v>0.72753623188405792</v>
      </c>
      <c r="C1777" s="1">
        <f t="shared" si="2119"/>
        <v>-6.086956521739123E-2</v>
      </c>
      <c r="D1777" s="1">
        <f t="shared" si="2119"/>
        <v>0.80000000000000027</v>
      </c>
      <c r="E1777" s="1">
        <f t="shared" si="2102"/>
        <v>0.38701298701298703</v>
      </c>
      <c r="F1777" s="1">
        <f t="shared" si="2103"/>
        <v>-0.4233766233766233</v>
      </c>
      <c r="G1777" s="1">
        <f t="shared" si="2104"/>
        <v>0.38701298701298725</v>
      </c>
      <c r="H1777" s="1">
        <f t="shared" si="2105"/>
        <v>0.39999999999999991</v>
      </c>
      <c r="I1777" s="1">
        <f t="shared" si="2106"/>
        <v>0.21714285714285714</v>
      </c>
      <c r="J1777" s="1">
        <f t="shared" si="2107"/>
        <v>0.32857142857142874</v>
      </c>
      <c r="K1777" s="1">
        <f t="shared" si="2108"/>
        <v>1.1730140726738083</v>
      </c>
      <c r="L1777" s="1">
        <f t="shared" si="2109"/>
        <v>0.47880586945522019</v>
      </c>
      <c r="M1777" s="1">
        <f t="shared" si="2110"/>
        <v>0.31511020408163271</v>
      </c>
      <c r="N1777" s="1">
        <f t="shared" si="2111"/>
        <v>3</v>
      </c>
      <c r="O1777" s="1">
        <f t="shared" si="2112"/>
        <v>0</v>
      </c>
      <c r="P1777" s="1">
        <f t="shared" si="2113"/>
        <v>0</v>
      </c>
      <c r="Q1777" s="1">
        <f t="shared" si="2114"/>
        <v>1</v>
      </c>
      <c r="R1777" s="1">
        <f t="shared" si="2115"/>
        <v>0</v>
      </c>
    </row>
    <row r="1778" spans="1:18" hidden="1" x14ac:dyDescent="0.3">
      <c r="A1778" s="1">
        <f t="shared" si="2095"/>
        <v>199</v>
      </c>
      <c r="B1778" s="1">
        <f t="shared" ref="B1778:D1778" si="2120">INDEX(A$6:A$221,$A1778)-A$1575</f>
        <v>0.72753623188405792</v>
      </c>
      <c r="C1778" s="1">
        <f t="shared" si="2120"/>
        <v>0.13913043478260884</v>
      </c>
      <c r="D1778" s="1">
        <f t="shared" si="2120"/>
        <v>-0.1999999999999999</v>
      </c>
      <c r="E1778" s="1">
        <f t="shared" si="2102"/>
        <v>0.38701298701298703</v>
      </c>
      <c r="F1778" s="1">
        <f t="shared" si="2103"/>
        <v>-0.22337662337662323</v>
      </c>
      <c r="G1778" s="1">
        <f t="shared" si="2104"/>
        <v>-0.61298701298701297</v>
      </c>
      <c r="H1778" s="1">
        <f t="shared" si="2105"/>
        <v>0.39999999999999991</v>
      </c>
      <c r="I1778" s="1">
        <f t="shared" si="2106"/>
        <v>0.4171428571428572</v>
      </c>
      <c r="J1778" s="1">
        <f t="shared" si="2107"/>
        <v>-0.67142857142857149</v>
      </c>
      <c r="K1778" s="1">
        <f t="shared" si="2108"/>
        <v>0.58866624658685129</v>
      </c>
      <c r="L1778" s="1">
        <f t="shared" si="2109"/>
        <v>0.57542924607859669</v>
      </c>
      <c r="M1778" s="1">
        <f t="shared" si="2110"/>
        <v>0.78482448979591846</v>
      </c>
      <c r="N1778" s="1">
        <f t="shared" si="2111"/>
        <v>2</v>
      </c>
      <c r="O1778" s="1">
        <f t="shared" si="2112"/>
        <v>0</v>
      </c>
      <c r="P1778" s="1">
        <f t="shared" si="2113"/>
        <v>1</v>
      </c>
      <c r="Q1778" s="1">
        <f t="shared" si="2114"/>
        <v>0</v>
      </c>
      <c r="R1778" s="1">
        <f t="shared" si="2115"/>
        <v>0</v>
      </c>
    </row>
    <row r="1779" spans="1:18" hidden="1" x14ac:dyDescent="0.3">
      <c r="A1779" s="1">
        <f t="shared" si="2095"/>
        <v>200</v>
      </c>
      <c r="B1779" s="1">
        <f t="shared" ref="B1779:D1779" si="2121">INDEX(A$6:A$221,$A1779)-A$1575</f>
        <v>0.72753623188405792</v>
      </c>
      <c r="C1779" s="1">
        <f t="shared" si="2121"/>
        <v>0.13913043478260884</v>
      </c>
      <c r="D1779" s="1">
        <f t="shared" si="2121"/>
        <v>0</v>
      </c>
      <c r="E1779" s="1">
        <f t="shared" si="2102"/>
        <v>0.38701298701298703</v>
      </c>
      <c r="F1779" s="1">
        <f t="shared" si="2103"/>
        <v>-0.22337662337662323</v>
      </c>
      <c r="G1779" s="1">
        <f t="shared" si="2104"/>
        <v>-0.41298701298701296</v>
      </c>
      <c r="H1779" s="1">
        <f t="shared" si="2105"/>
        <v>0.39999999999999991</v>
      </c>
      <c r="I1779" s="1">
        <f t="shared" si="2106"/>
        <v>0.4171428571428572</v>
      </c>
      <c r="J1779" s="1">
        <f t="shared" si="2107"/>
        <v>-0.47142857142857147</v>
      </c>
      <c r="K1779" s="1">
        <f t="shared" si="2108"/>
        <v>0.54866624658685137</v>
      </c>
      <c r="L1779" s="1">
        <f t="shared" si="2109"/>
        <v>0.37023444088379143</v>
      </c>
      <c r="M1779" s="1">
        <f t="shared" si="2110"/>
        <v>0.55625306122448981</v>
      </c>
      <c r="N1779" s="1">
        <f t="shared" si="2111"/>
        <v>2</v>
      </c>
      <c r="O1779" s="1">
        <f t="shared" si="2112"/>
        <v>0</v>
      </c>
      <c r="P1779" s="1">
        <f t="shared" si="2113"/>
        <v>1</v>
      </c>
      <c r="Q1779" s="1">
        <f t="shared" si="2114"/>
        <v>0</v>
      </c>
      <c r="R1779" s="1">
        <f t="shared" si="2115"/>
        <v>0</v>
      </c>
    </row>
    <row r="1780" spans="1:18" hidden="1" x14ac:dyDescent="0.3">
      <c r="A1780" s="1">
        <f t="shared" si="2095"/>
        <v>201</v>
      </c>
      <c r="B1780" s="1">
        <f t="shared" ref="B1780:D1780" si="2122">INDEX(A$6:A$221,$A1780)-A$1575</f>
        <v>0.72753623188405792</v>
      </c>
      <c r="C1780" s="1">
        <f t="shared" si="2122"/>
        <v>0.13913043478260884</v>
      </c>
      <c r="D1780" s="1">
        <f t="shared" si="2122"/>
        <v>0.20000000000000012</v>
      </c>
      <c r="E1780" s="1">
        <f t="shared" si="2102"/>
        <v>0.38701298701298703</v>
      </c>
      <c r="F1780" s="1">
        <f t="shared" si="2103"/>
        <v>-0.22337662337662323</v>
      </c>
      <c r="G1780" s="1">
        <f t="shared" si="2104"/>
        <v>-0.21298701298701295</v>
      </c>
      <c r="H1780" s="1">
        <f t="shared" si="2105"/>
        <v>0.39999999999999991</v>
      </c>
      <c r="I1780" s="1">
        <f t="shared" si="2106"/>
        <v>0.4171428571428572</v>
      </c>
      <c r="J1780" s="1">
        <f t="shared" si="2107"/>
        <v>-0.27142857142857146</v>
      </c>
      <c r="K1780" s="1">
        <f t="shared" si="2108"/>
        <v>0.5886662465868514</v>
      </c>
      <c r="L1780" s="1">
        <f t="shared" si="2109"/>
        <v>0.24503963568898629</v>
      </c>
      <c r="M1780" s="1">
        <f t="shared" si="2110"/>
        <v>0.40768163265306123</v>
      </c>
      <c r="N1780" s="1">
        <f t="shared" si="2111"/>
        <v>2</v>
      </c>
      <c r="O1780" s="1">
        <f t="shared" si="2112"/>
        <v>0</v>
      </c>
      <c r="P1780" s="1">
        <f t="shared" si="2113"/>
        <v>1</v>
      </c>
      <c r="Q1780" s="1">
        <f t="shared" si="2114"/>
        <v>0</v>
      </c>
      <c r="R1780" s="1">
        <f t="shared" si="2115"/>
        <v>0</v>
      </c>
    </row>
    <row r="1781" spans="1:18" hidden="1" x14ac:dyDescent="0.3">
      <c r="A1781" s="1">
        <f t="shared" si="2095"/>
        <v>202</v>
      </c>
      <c r="B1781" s="1">
        <f t="shared" ref="B1781:D1781" si="2123">INDEX(A$6:A$221,$A1781)-A$1575</f>
        <v>0.72753623188405792</v>
      </c>
      <c r="C1781" s="1">
        <f t="shared" si="2123"/>
        <v>0.13913043478260884</v>
      </c>
      <c r="D1781" s="1">
        <f t="shared" si="2123"/>
        <v>0.40000000000000019</v>
      </c>
      <c r="E1781" s="1">
        <f t="shared" si="2102"/>
        <v>0.38701298701298703</v>
      </c>
      <c r="F1781" s="1">
        <f t="shared" si="2103"/>
        <v>-0.22337662337662323</v>
      </c>
      <c r="G1781" s="1">
        <f t="shared" si="2104"/>
        <v>-1.298701298701288E-2</v>
      </c>
      <c r="H1781" s="1">
        <f t="shared" si="2105"/>
        <v>0.39999999999999991</v>
      </c>
      <c r="I1781" s="1">
        <f t="shared" si="2106"/>
        <v>0.4171428571428572</v>
      </c>
      <c r="J1781" s="1">
        <f t="shared" si="2107"/>
        <v>-7.1428571428571397E-2</v>
      </c>
      <c r="K1781" s="1">
        <f t="shared" si="2108"/>
        <v>0.70866624658685151</v>
      </c>
      <c r="L1781" s="1">
        <f t="shared" si="2109"/>
        <v>0.19984483049418109</v>
      </c>
      <c r="M1781" s="1">
        <f t="shared" si="2110"/>
        <v>0.33911020408163267</v>
      </c>
      <c r="N1781" s="1">
        <f t="shared" si="2111"/>
        <v>2</v>
      </c>
      <c r="O1781" s="1">
        <f t="shared" si="2112"/>
        <v>0</v>
      </c>
      <c r="P1781" s="1">
        <f t="shared" si="2113"/>
        <v>1</v>
      </c>
      <c r="Q1781" s="1">
        <f t="shared" si="2114"/>
        <v>0</v>
      </c>
      <c r="R1781" s="1">
        <f t="shared" si="2115"/>
        <v>0</v>
      </c>
    </row>
    <row r="1782" spans="1:18" hidden="1" x14ac:dyDescent="0.3">
      <c r="A1782" s="1">
        <f t="shared" si="2095"/>
        <v>203</v>
      </c>
      <c r="B1782" s="1">
        <f t="shared" ref="B1782:D1782" si="2124">INDEX(A$6:A$221,$A1782)-A$1575</f>
        <v>0.72753623188405792</v>
      </c>
      <c r="C1782" s="1">
        <f t="shared" si="2124"/>
        <v>0.13913043478260884</v>
      </c>
      <c r="D1782" s="1">
        <f t="shared" si="2124"/>
        <v>0.60000000000000031</v>
      </c>
      <c r="E1782" s="1">
        <f t="shared" si="2102"/>
        <v>0.38701298701298703</v>
      </c>
      <c r="F1782" s="1">
        <f t="shared" si="2103"/>
        <v>-0.22337662337662323</v>
      </c>
      <c r="G1782" s="1">
        <f t="shared" si="2104"/>
        <v>0.18701298701298719</v>
      </c>
      <c r="H1782" s="1">
        <f t="shared" si="2105"/>
        <v>0.39999999999999991</v>
      </c>
      <c r="I1782" s="1">
        <f t="shared" si="2106"/>
        <v>0.4171428571428572</v>
      </c>
      <c r="J1782" s="1">
        <f t="shared" si="2107"/>
        <v>0.12857142857142867</v>
      </c>
      <c r="K1782" s="1">
        <f t="shared" si="2108"/>
        <v>0.9086662465868518</v>
      </c>
      <c r="L1782" s="1">
        <f t="shared" si="2109"/>
        <v>0.23465002529937598</v>
      </c>
      <c r="M1782" s="1">
        <f t="shared" si="2110"/>
        <v>0.35053877551020413</v>
      </c>
      <c r="N1782" s="1">
        <f t="shared" si="2111"/>
        <v>2</v>
      </c>
      <c r="O1782" s="1">
        <f t="shared" si="2112"/>
        <v>0</v>
      </c>
      <c r="P1782" s="1">
        <f t="shared" si="2113"/>
        <v>1</v>
      </c>
      <c r="Q1782" s="1">
        <f t="shared" si="2114"/>
        <v>0</v>
      </c>
      <c r="R1782" s="1">
        <f t="shared" si="2115"/>
        <v>0</v>
      </c>
    </row>
    <row r="1783" spans="1:18" hidden="1" x14ac:dyDescent="0.3">
      <c r="A1783" s="1">
        <f t="shared" si="2095"/>
        <v>204</v>
      </c>
      <c r="B1783" s="1">
        <f t="shared" ref="B1783:D1783" si="2125">INDEX(A$6:A$221,$A1783)-A$1575</f>
        <v>0.72753623188405792</v>
      </c>
      <c r="C1783" s="1">
        <f t="shared" si="2125"/>
        <v>0.13913043478260884</v>
      </c>
      <c r="D1783" s="1">
        <f t="shared" si="2125"/>
        <v>0.80000000000000027</v>
      </c>
      <c r="E1783" s="1">
        <f t="shared" si="2102"/>
        <v>0.38701298701298703</v>
      </c>
      <c r="F1783" s="1">
        <f t="shared" si="2103"/>
        <v>-0.22337662337662323</v>
      </c>
      <c r="G1783" s="1">
        <f t="shared" si="2104"/>
        <v>0.38701298701298725</v>
      </c>
      <c r="H1783" s="1">
        <f t="shared" si="2105"/>
        <v>0.39999999999999991</v>
      </c>
      <c r="I1783" s="1">
        <f t="shared" si="2106"/>
        <v>0.4171428571428572</v>
      </c>
      <c r="J1783" s="1">
        <f t="shared" si="2107"/>
        <v>0.32857142857142874</v>
      </c>
      <c r="K1783" s="1">
        <f t="shared" si="2108"/>
        <v>1.1886662465868518</v>
      </c>
      <c r="L1783" s="1">
        <f t="shared" si="2109"/>
        <v>0.34945522010457086</v>
      </c>
      <c r="M1783" s="1">
        <f t="shared" si="2110"/>
        <v>0.44196734693877565</v>
      </c>
      <c r="N1783" s="1">
        <f t="shared" si="2111"/>
        <v>2</v>
      </c>
      <c r="O1783" s="1">
        <f t="shared" si="2112"/>
        <v>0</v>
      </c>
      <c r="P1783" s="1">
        <f t="shared" si="2113"/>
        <v>1</v>
      </c>
      <c r="Q1783" s="1">
        <f t="shared" si="2114"/>
        <v>0</v>
      </c>
      <c r="R1783" s="1">
        <f t="shared" si="2115"/>
        <v>0</v>
      </c>
    </row>
    <row r="1784" spans="1:18" hidden="1" x14ac:dyDescent="0.3">
      <c r="A1784" s="1">
        <f t="shared" si="2095"/>
        <v>205</v>
      </c>
      <c r="B1784" s="1">
        <f t="shared" ref="B1784:D1784" si="2126">INDEX(A$6:A$221,$A1784)-A$1575</f>
        <v>0.72753623188405792</v>
      </c>
      <c r="C1784" s="1">
        <f t="shared" si="2126"/>
        <v>0.33913043478260879</v>
      </c>
      <c r="D1784" s="1">
        <f t="shared" si="2126"/>
        <v>-0.1999999999999999</v>
      </c>
      <c r="E1784" s="1">
        <f t="shared" si="2102"/>
        <v>0.38701298701298703</v>
      </c>
      <c r="F1784" s="1">
        <f t="shared" si="2103"/>
        <v>-2.3376623376623273E-2</v>
      </c>
      <c r="G1784" s="1">
        <f t="shared" si="2104"/>
        <v>-0.61298701298701297</v>
      </c>
      <c r="H1784" s="1">
        <f t="shared" si="2105"/>
        <v>0.39999999999999991</v>
      </c>
      <c r="I1784" s="1">
        <f t="shared" si="2106"/>
        <v>0.61714285714285722</v>
      </c>
      <c r="J1784" s="1">
        <f t="shared" si="2107"/>
        <v>-0.67142857142857149</v>
      </c>
      <c r="K1784" s="1">
        <f t="shared" si="2108"/>
        <v>0.68431842049989489</v>
      </c>
      <c r="L1784" s="1">
        <f t="shared" si="2109"/>
        <v>0.52607859672794732</v>
      </c>
      <c r="M1784" s="1">
        <f t="shared" si="2110"/>
        <v>0.99168163265306131</v>
      </c>
      <c r="N1784" s="1">
        <f t="shared" si="2111"/>
        <v>2</v>
      </c>
      <c r="O1784" s="1">
        <f t="shared" si="2112"/>
        <v>0</v>
      </c>
      <c r="P1784" s="1">
        <f t="shared" si="2113"/>
        <v>1</v>
      </c>
      <c r="Q1784" s="1">
        <f t="shared" si="2114"/>
        <v>0</v>
      </c>
      <c r="R1784" s="1">
        <f t="shared" si="2115"/>
        <v>0</v>
      </c>
    </row>
    <row r="1785" spans="1:18" hidden="1" x14ac:dyDescent="0.3">
      <c r="A1785" s="1">
        <f t="shared" si="2095"/>
        <v>206</v>
      </c>
      <c r="B1785" s="1">
        <f t="shared" ref="B1785:D1785" si="2127">INDEX(A$6:A$221,$A1785)-A$1575</f>
        <v>0.72753623188405792</v>
      </c>
      <c r="C1785" s="1">
        <f t="shared" si="2127"/>
        <v>0.33913043478260879</v>
      </c>
      <c r="D1785" s="1">
        <f t="shared" si="2127"/>
        <v>0</v>
      </c>
      <c r="E1785" s="1">
        <f t="shared" si="2102"/>
        <v>0.38701298701298703</v>
      </c>
      <c r="F1785" s="1">
        <f t="shared" si="2103"/>
        <v>-2.3376623376623273E-2</v>
      </c>
      <c r="G1785" s="1">
        <f t="shared" si="2104"/>
        <v>-0.41298701298701296</v>
      </c>
      <c r="H1785" s="1">
        <f t="shared" si="2105"/>
        <v>0.39999999999999991</v>
      </c>
      <c r="I1785" s="1">
        <f t="shared" si="2106"/>
        <v>0.61714285714285722</v>
      </c>
      <c r="J1785" s="1">
        <f t="shared" si="2107"/>
        <v>-0.47142857142857147</v>
      </c>
      <c r="K1785" s="1">
        <f t="shared" si="2108"/>
        <v>0.64431842049989496</v>
      </c>
      <c r="L1785" s="1">
        <f t="shared" si="2109"/>
        <v>0.32088379153314217</v>
      </c>
      <c r="M1785" s="1">
        <f t="shared" si="2110"/>
        <v>0.76311020408163266</v>
      </c>
      <c r="N1785" s="1">
        <f t="shared" si="2111"/>
        <v>2</v>
      </c>
      <c r="O1785" s="1">
        <f t="shared" si="2112"/>
        <v>0</v>
      </c>
      <c r="P1785" s="1">
        <f t="shared" si="2113"/>
        <v>1</v>
      </c>
      <c r="Q1785" s="1">
        <f t="shared" si="2114"/>
        <v>0</v>
      </c>
      <c r="R1785" s="1">
        <f t="shared" si="2115"/>
        <v>0</v>
      </c>
    </row>
    <row r="1786" spans="1:18" hidden="1" x14ac:dyDescent="0.3">
      <c r="A1786" s="1">
        <f t="shared" si="2095"/>
        <v>207</v>
      </c>
      <c r="B1786" s="1">
        <f t="shared" ref="B1786:D1786" si="2128">INDEX(A$6:A$221,$A1786)-A$1575</f>
        <v>0.72753623188405792</v>
      </c>
      <c r="C1786" s="1">
        <f t="shared" si="2128"/>
        <v>0.33913043478260879</v>
      </c>
      <c r="D1786" s="1">
        <f t="shared" si="2128"/>
        <v>0.20000000000000012</v>
      </c>
      <c r="E1786" s="1">
        <f t="shared" si="2102"/>
        <v>0.38701298701298703</v>
      </c>
      <c r="F1786" s="1">
        <f t="shared" si="2103"/>
        <v>-2.3376623376623273E-2</v>
      </c>
      <c r="G1786" s="1">
        <f t="shared" si="2104"/>
        <v>-0.21298701298701295</v>
      </c>
      <c r="H1786" s="1">
        <f t="shared" si="2105"/>
        <v>0.39999999999999991</v>
      </c>
      <c r="I1786" s="1">
        <f t="shared" si="2106"/>
        <v>0.61714285714285722</v>
      </c>
      <c r="J1786" s="1">
        <f t="shared" si="2107"/>
        <v>-0.27142857142857146</v>
      </c>
      <c r="K1786" s="1">
        <f t="shared" si="2108"/>
        <v>0.684318420499895</v>
      </c>
      <c r="L1786" s="1">
        <f t="shared" si="2109"/>
        <v>0.19568898633833698</v>
      </c>
      <c r="M1786" s="1">
        <f t="shared" si="2110"/>
        <v>0.61453877551020408</v>
      </c>
      <c r="N1786" s="1">
        <f t="shared" si="2111"/>
        <v>2</v>
      </c>
      <c r="O1786" s="1">
        <f t="shared" si="2112"/>
        <v>0</v>
      </c>
      <c r="P1786" s="1">
        <f t="shared" si="2113"/>
        <v>1</v>
      </c>
      <c r="Q1786" s="1">
        <f t="shared" si="2114"/>
        <v>0</v>
      </c>
      <c r="R1786" s="1">
        <f t="shared" si="2115"/>
        <v>0</v>
      </c>
    </row>
    <row r="1787" spans="1:18" hidden="1" x14ac:dyDescent="0.3">
      <c r="A1787" s="1">
        <f t="shared" si="2095"/>
        <v>208</v>
      </c>
      <c r="B1787" s="1">
        <f t="shared" ref="B1787:D1787" si="2129">INDEX(A$6:A$221,$A1787)-A$1575</f>
        <v>0.72753623188405792</v>
      </c>
      <c r="C1787" s="1">
        <f t="shared" si="2129"/>
        <v>0.33913043478260879</v>
      </c>
      <c r="D1787" s="1">
        <f t="shared" si="2129"/>
        <v>0.40000000000000019</v>
      </c>
      <c r="E1787" s="1">
        <f t="shared" si="2102"/>
        <v>0.38701298701298703</v>
      </c>
      <c r="F1787" s="1">
        <f t="shared" si="2103"/>
        <v>-2.3376623376623273E-2</v>
      </c>
      <c r="G1787" s="1">
        <f t="shared" si="2104"/>
        <v>-1.298701298701288E-2</v>
      </c>
      <c r="H1787" s="1">
        <f t="shared" si="2105"/>
        <v>0.39999999999999991</v>
      </c>
      <c r="I1787" s="1">
        <f t="shared" si="2106"/>
        <v>0.61714285714285722</v>
      </c>
      <c r="J1787" s="1">
        <f t="shared" si="2107"/>
        <v>-7.1428571428571397E-2</v>
      </c>
      <c r="K1787" s="1">
        <f t="shared" si="2108"/>
        <v>0.8043184204998951</v>
      </c>
      <c r="L1787" s="1">
        <f t="shared" si="2109"/>
        <v>0.15049418114353177</v>
      </c>
      <c r="M1787" s="1">
        <f t="shared" si="2110"/>
        <v>0.54596734693877547</v>
      </c>
      <c r="N1787" s="1">
        <f t="shared" si="2111"/>
        <v>2</v>
      </c>
      <c r="O1787" s="1">
        <f t="shared" si="2112"/>
        <v>0</v>
      </c>
      <c r="P1787" s="1">
        <f t="shared" si="2113"/>
        <v>1</v>
      </c>
      <c r="Q1787" s="1">
        <f t="shared" si="2114"/>
        <v>0</v>
      </c>
      <c r="R1787" s="1">
        <f t="shared" si="2115"/>
        <v>0</v>
      </c>
    </row>
    <row r="1788" spans="1:18" hidden="1" x14ac:dyDescent="0.3">
      <c r="A1788" s="1">
        <f t="shared" si="2095"/>
        <v>209</v>
      </c>
      <c r="B1788" s="1">
        <f t="shared" ref="B1788:D1788" si="2130">INDEX(A$6:A$221,$A1788)-A$1575</f>
        <v>0.72753623188405792</v>
      </c>
      <c r="C1788" s="1">
        <f t="shared" si="2130"/>
        <v>0.33913043478260879</v>
      </c>
      <c r="D1788" s="1">
        <f t="shared" si="2130"/>
        <v>0.60000000000000031</v>
      </c>
      <c r="E1788" s="1">
        <f t="shared" si="2102"/>
        <v>0.38701298701298703</v>
      </c>
      <c r="F1788" s="1">
        <f t="shared" si="2103"/>
        <v>-2.3376623376623273E-2</v>
      </c>
      <c r="G1788" s="1">
        <f t="shared" si="2104"/>
        <v>0.18701298701298719</v>
      </c>
      <c r="H1788" s="1">
        <f t="shared" si="2105"/>
        <v>0.39999999999999991</v>
      </c>
      <c r="I1788" s="1">
        <f t="shared" si="2106"/>
        <v>0.61714285714285722</v>
      </c>
      <c r="J1788" s="1">
        <f t="shared" si="2107"/>
        <v>0.12857142857142867</v>
      </c>
      <c r="K1788" s="1">
        <f t="shared" si="2108"/>
        <v>1.0043184204998954</v>
      </c>
      <c r="L1788" s="1">
        <f t="shared" si="2109"/>
        <v>0.18529937594872667</v>
      </c>
      <c r="M1788" s="1">
        <f t="shared" si="2110"/>
        <v>0.55739591836734692</v>
      </c>
      <c r="N1788" s="1">
        <f t="shared" si="2111"/>
        <v>2</v>
      </c>
      <c r="O1788" s="1">
        <f t="shared" si="2112"/>
        <v>0</v>
      </c>
      <c r="P1788" s="1">
        <f t="shared" si="2113"/>
        <v>1</v>
      </c>
      <c r="Q1788" s="1">
        <f t="shared" si="2114"/>
        <v>0</v>
      </c>
      <c r="R1788" s="1">
        <f t="shared" si="2115"/>
        <v>0</v>
      </c>
    </row>
    <row r="1789" spans="1:18" hidden="1" x14ac:dyDescent="0.3">
      <c r="A1789" s="1">
        <f t="shared" si="2095"/>
        <v>210</v>
      </c>
      <c r="B1789" s="1">
        <f t="shared" ref="B1789:D1789" si="2131">INDEX(A$6:A$221,$A1789)-A$1575</f>
        <v>0.72753623188405792</v>
      </c>
      <c r="C1789" s="1">
        <f t="shared" si="2131"/>
        <v>0.33913043478260879</v>
      </c>
      <c r="D1789" s="1">
        <f t="shared" si="2131"/>
        <v>0.80000000000000027</v>
      </c>
      <c r="E1789" s="1">
        <f t="shared" si="2102"/>
        <v>0.38701298701298703</v>
      </c>
      <c r="F1789" s="1">
        <f t="shared" si="2103"/>
        <v>-2.3376623376623273E-2</v>
      </c>
      <c r="G1789" s="1">
        <f t="shared" si="2104"/>
        <v>0.38701298701298725</v>
      </c>
      <c r="H1789" s="1">
        <f t="shared" si="2105"/>
        <v>0.39999999999999991</v>
      </c>
      <c r="I1789" s="1">
        <f t="shared" si="2106"/>
        <v>0.61714285714285722</v>
      </c>
      <c r="J1789" s="1">
        <f t="shared" si="2107"/>
        <v>0.32857142857142874</v>
      </c>
      <c r="K1789" s="1">
        <f t="shared" si="2108"/>
        <v>1.2843184204998954</v>
      </c>
      <c r="L1789" s="1">
        <f t="shared" si="2109"/>
        <v>0.30010457075392161</v>
      </c>
      <c r="M1789" s="1">
        <f t="shared" si="2110"/>
        <v>0.64882448979591845</v>
      </c>
      <c r="N1789" s="1">
        <f t="shared" si="2111"/>
        <v>2</v>
      </c>
      <c r="O1789" s="1">
        <f t="shared" si="2112"/>
        <v>0</v>
      </c>
      <c r="P1789" s="1">
        <f t="shared" si="2113"/>
        <v>1</v>
      </c>
      <c r="Q1789" s="1">
        <f t="shared" si="2114"/>
        <v>0</v>
      </c>
      <c r="R1789" s="1">
        <f t="shared" si="2115"/>
        <v>0</v>
      </c>
    </row>
    <row r="1790" spans="1:18" hidden="1" x14ac:dyDescent="0.3">
      <c r="A1790" s="1">
        <f t="shared" si="2095"/>
        <v>211</v>
      </c>
      <c r="B1790" s="1">
        <f t="shared" ref="B1790:D1790" si="2132">INDEX(A$6:A$221,$A1790)-A$1575</f>
        <v>0.72753623188405792</v>
      </c>
      <c r="C1790" s="1">
        <f t="shared" si="2132"/>
        <v>0.53913043478260869</v>
      </c>
      <c r="D1790" s="1">
        <f t="shared" si="2132"/>
        <v>-0.1999999999999999</v>
      </c>
      <c r="E1790" s="1">
        <f t="shared" si="2102"/>
        <v>0.38701298701298703</v>
      </c>
      <c r="F1790" s="1">
        <f t="shared" si="2103"/>
        <v>0.17662337662337668</v>
      </c>
      <c r="G1790" s="1">
        <f t="shared" si="2104"/>
        <v>-0.61298701298701297</v>
      </c>
      <c r="H1790" s="1">
        <f t="shared" si="2105"/>
        <v>0.39999999999999991</v>
      </c>
      <c r="I1790" s="1">
        <f t="shared" si="2106"/>
        <v>0.81714285714285717</v>
      </c>
      <c r="J1790" s="1">
        <f t="shared" si="2107"/>
        <v>-0.67142857142857149</v>
      </c>
      <c r="K1790" s="1">
        <f t="shared" si="2108"/>
        <v>0.85997059441293822</v>
      </c>
      <c r="L1790" s="1">
        <f t="shared" si="2109"/>
        <v>0.55672794737729803</v>
      </c>
      <c r="M1790" s="1">
        <f t="shared" si="2110"/>
        <v>1.2785387755102042</v>
      </c>
      <c r="N1790" s="1">
        <f t="shared" si="2111"/>
        <v>2</v>
      </c>
      <c r="O1790" s="1">
        <f t="shared" si="2112"/>
        <v>0</v>
      </c>
      <c r="P1790" s="1">
        <f t="shared" si="2113"/>
        <v>1</v>
      </c>
      <c r="Q1790" s="1">
        <f t="shared" si="2114"/>
        <v>0</v>
      </c>
      <c r="R1790" s="1">
        <f t="shared" si="2115"/>
        <v>0</v>
      </c>
    </row>
    <row r="1791" spans="1:18" x14ac:dyDescent="0.3">
      <c r="A1791" s="1">
        <f t="shared" si="2095"/>
        <v>212</v>
      </c>
      <c r="B1791" s="1">
        <f t="shared" ref="B1791:D1791" si="2133">INDEX(A$6:A$221,$A1791)-A$1575</f>
        <v>0.72753623188405792</v>
      </c>
      <c r="C1791" s="1">
        <f t="shared" si="2133"/>
        <v>0.53913043478260869</v>
      </c>
      <c r="D1791" s="1">
        <f t="shared" si="2133"/>
        <v>0</v>
      </c>
      <c r="E1791" s="1">
        <f t="shared" si="2102"/>
        <v>0.38701298701298703</v>
      </c>
      <c r="F1791" s="1">
        <f t="shared" si="2103"/>
        <v>0.17662337662337668</v>
      </c>
      <c r="G1791" s="1">
        <f t="shared" si="2104"/>
        <v>-0.41298701298701296</v>
      </c>
      <c r="H1791" s="1">
        <f t="shared" si="2105"/>
        <v>0.39999999999999991</v>
      </c>
      <c r="I1791" s="1">
        <f t="shared" si="2106"/>
        <v>0.81714285714285717</v>
      </c>
      <c r="J1791" s="1">
        <f t="shared" si="2107"/>
        <v>-0.47142857142857147</v>
      </c>
      <c r="K1791" s="1">
        <f t="shared" si="2108"/>
        <v>0.81997059441293829</v>
      </c>
      <c r="L1791" s="1">
        <f t="shared" si="2109"/>
        <v>0.35153314218249282</v>
      </c>
      <c r="M1791" s="1">
        <f t="shared" si="2110"/>
        <v>1.0499673469387756</v>
      </c>
      <c r="N1791" s="1">
        <f t="shared" si="2111"/>
        <v>2</v>
      </c>
      <c r="O1791" s="1">
        <f t="shared" si="2112"/>
        <v>0</v>
      </c>
      <c r="P1791" s="1">
        <f t="shared" si="2113"/>
        <v>1</v>
      </c>
      <c r="Q1791" s="1">
        <f t="shared" si="2114"/>
        <v>0</v>
      </c>
      <c r="R1791" s="1">
        <f t="shared" si="2115"/>
        <v>0</v>
      </c>
    </row>
    <row r="1792" spans="1:18" x14ac:dyDescent="0.3">
      <c r="A1792" s="1">
        <f t="shared" si="2095"/>
        <v>213</v>
      </c>
      <c r="B1792" s="1">
        <f t="shared" ref="B1792:D1792" si="2134">INDEX(A$6:A$221,$A1792)-A$1575</f>
        <v>0.72753623188405792</v>
      </c>
      <c r="C1792" s="1">
        <f t="shared" si="2134"/>
        <v>0.53913043478260869</v>
      </c>
      <c r="D1792" s="1">
        <f t="shared" si="2134"/>
        <v>0.20000000000000012</v>
      </c>
      <c r="E1792" s="1">
        <f t="shared" si="2102"/>
        <v>0.38701298701298703</v>
      </c>
      <c r="F1792" s="1">
        <f t="shared" si="2103"/>
        <v>0.17662337662337668</v>
      </c>
      <c r="G1792" s="1">
        <f t="shared" si="2104"/>
        <v>-0.21298701298701295</v>
      </c>
      <c r="H1792" s="1">
        <f t="shared" si="2105"/>
        <v>0.39999999999999991</v>
      </c>
      <c r="I1792" s="1">
        <f t="shared" si="2106"/>
        <v>0.81714285714285717</v>
      </c>
      <c r="J1792" s="1">
        <f t="shared" si="2107"/>
        <v>-0.27142857142857146</v>
      </c>
      <c r="K1792" s="1">
        <f t="shared" si="2108"/>
        <v>0.85997059441293833</v>
      </c>
      <c r="L1792" s="1">
        <f t="shared" si="2109"/>
        <v>0.22633833698768763</v>
      </c>
      <c r="M1792" s="1">
        <f t="shared" si="2110"/>
        <v>0.90139591836734689</v>
      </c>
      <c r="N1792" s="1">
        <f t="shared" si="2111"/>
        <v>2</v>
      </c>
      <c r="O1792" s="1">
        <f t="shared" si="2112"/>
        <v>0</v>
      </c>
      <c r="P1792" s="1">
        <f t="shared" si="2113"/>
        <v>1</v>
      </c>
      <c r="Q1792" s="1">
        <f t="shared" si="2114"/>
        <v>0</v>
      </c>
      <c r="R1792" s="1">
        <f t="shared" si="2115"/>
        <v>0</v>
      </c>
    </row>
    <row r="1793" spans="1:18" x14ac:dyDescent="0.3">
      <c r="A1793" s="1">
        <f t="shared" si="2095"/>
        <v>214</v>
      </c>
      <c r="B1793" s="1">
        <f t="shared" ref="B1793:D1793" si="2135">INDEX(A$6:A$221,$A1793)-A$1575</f>
        <v>0.72753623188405792</v>
      </c>
      <c r="C1793" s="1">
        <f t="shared" si="2135"/>
        <v>0.53913043478260869</v>
      </c>
      <c r="D1793" s="1">
        <f t="shared" si="2135"/>
        <v>0.40000000000000019</v>
      </c>
      <c r="E1793" s="1">
        <f t="shared" si="2102"/>
        <v>0.38701298701298703</v>
      </c>
      <c r="F1793" s="1">
        <f t="shared" si="2103"/>
        <v>0.17662337662337668</v>
      </c>
      <c r="G1793" s="1">
        <f t="shared" si="2104"/>
        <v>-1.298701298701288E-2</v>
      </c>
      <c r="H1793" s="1">
        <f t="shared" si="2105"/>
        <v>0.39999999999999991</v>
      </c>
      <c r="I1793" s="1">
        <f t="shared" si="2106"/>
        <v>0.81714285714285717</v>
      </c>
      <c r="J1793" s="1">
        <f t="shared" si="2107"/>
        <v>-7.1428571428571397E-2</v>
      </c>
      <c r="K1793" s="1">
        <f t="shared" si="2108"/>
        <v>0.97997059441293843</v>
      </c>
      <c r="L1793" s="1">
        <f t="shared" si="2109"/>
        <v>0.18114353179288245</v>
      </c>
      <c r="M1793" s="1">
        <f t="shared" si="2110"/>
        <v>0.83282448979591828</v>
      </c>
      <c r="N1793" s="1">
        <f t="shared" si="2111"/>
        <v>2</v>
      </c>
      <c r="O1793" s="1">
        <f t="shared" si="2112"/>
        <v>0</v>
      </c>
      <c r="P1793" s="1">
        <f t="shared" si="2113"/>
        <v>1</v>
      </c>
      <c r="Q1793" s="1">
        <f t="shared" si="2114"/>
        <v>0</v>
      </c>
      <c r="R1793" s="1">
        <f t="shared" si="2115"/>
        <v>0</v>
      </c>
    </row>
    <row r="1794" spans="1:18" x14ac:dyDescent="0.3">
      <c r="A1794" s="1">
        <f t="shared" si="2095"/>
        <v>215</v>
      </c>
      <c r="B1794" s="1">
        <f t="shared" ref="B1794:D1794" si="2136">INDEX(A$6:A$221,$A1794)-A$1575</f>
        <v>0.72753623188405792</v>
      </c>
      <c r="C1794" s="1">
        <f t="shared" si="2136"/>
        <v>0.53913043478260869</v>
      </c>
      <c r="D1794" s="1">
        <f t="shared" si="2136"/>
        <v>0.60000000000000031</v>
      </c>
      <c r="E1794" s="1">
        <f t="shared" si="2102"/>
        <v>0.38701298701298703</v>
      </c>
      <c r="F1794" s="1">
        <f t="shared" si="2103"/>
        <v>0.17662337662337668</v>
      </c>
      <c r="G1794" s="1">
        <f t="shared" si="2104"/>
        <v>0.18701298701298719</v>
      </c>
      <c r="H1794" s="1">
        <f t="shared" si="2105"/>
        <v>0.39999999999999991</v>
      </c>
      <c r="I1794" s="1">
        <f t="shared" si="2106"/>
        <v>0.81714285714285717</v>
      </c>
      <c r="J1794" s="1">
        <f t="shared" si="2107"/>
        <v>0.12857142857142867</v>
      </c>
      <c r="K1794" s="1">
        <f t="shared" si="2108"/>
        <v>1.1799705944129386</v>
      </c>
      <c r="L1794" s="1">
        <f t="shared" si="2109"/>
        <v>0.21594872659807735</v>
      </c>
      <c r="M1794" s="1">
        <f t="shared" si="2110"/>
        <v>0.84425306122448973</v>
      </c>
      <c r="N1794" s="1">
        <f t="shared" si="2111"/>
        <v>2</v>
      </c>
      <c r="O1794" s="1">
        <f t="shared" si="2112"/>
        <v>0</v>
      </c>
      <c r="P1794" s="1">
        <f t="shared" si="2113"/>
        <v>1</v>
      </c>
      <c r="Q1794" s="1">
        <f t="shared" si="2114"/>
        <v>0</v>
      </c>
      <c r="R1794" s="1">
        <f t="shared" si="2115"/>
        <v>0</v>
      </c>
    </row>
    <row r="1795" spans="1:18" x14ac:dyDescent="0.3">
      <c r="A1795" s="1">
        <f t="shared" si="2095"/>
        <v>216</v>
      </c>
      <c r="B1795" s="1">
        <f t="shared" ref="B1795:D1795" si="2137">INDEX(A$6:A$221,$A1795)-A$1575</f>
        <v>0.72753623188405792</v>
      </c>
      <c r="C1795" s="1">
        <f t="shared" si="2137"/>
        <v>0.53913043478260869</v>
      </c>
      <c r="D1795" s="1">
        <f t="shared" si="2137"/>
        <v>0.80000000000000027</v>
      </c>
      <c r="E1795" s="1">
        <f t="shared" si="2102"/>
        <v>0.38701298701298703</v>
      </c>
      <c r="F1795" s="1">
        <f t="shared" si="2103"/>
        <v>0.17662337662337668</v>
      </c>
      <c r="G1795" s="1">
        <f t="shared" si="2104"/>
        <v>0.38701298701298725</v>
      </c>
      <c r="H1795" s="1">
        <f t="shared" si="2105"/>
        <v>0.39999999999999991</v>
      </c>
      <c r="I1795" s="1">
        <f t="shared" si="2106"/>
        <v>0.81714285714285717</v>
      </c>
      <c r="J1795" s="1">
        <f t="shared" si="2107"/>
        <v>0.32857142857142874</v>
      </c>
      <c r="K1795" s="1">
        <f t="shared" si="2108"/>
        <v>1.4599705944129386</v>
      </c>
      <c r="L1795" s="1">
        <f t="shared" si="2109"/>
        <v>0.33075392140327226</v>
      </c>
      <c r="M1795" s="1">
        <f t="shared" si="2110"/>
        <v>0.93568163265306126</v>
      </c>
      <c r="N1795" s="1">
        <f t="shared" si="2111"/>
        <v>2</v>
      </c>
      <c r="O1795" s="1">
        <f t="shared" si="2112"/>
        <v>0</v>
      </c>
      <c r="P1795" s="1">
        <f t="shared" si="2113"/>
        <v>1</v>
      </c>
      <c r="Q1795" s="1">
        <f t="shared" si="2114"/>
        <v>0</v>
      </c>
      <c r="R1795" s="1">
        <f t="shared" si="2115"/>
        <v>0</v>
      </c>
    </row>
    <row r="1796" spans="1:18" x14ac:dyDescent="0.3">
      <c r="N1796" s="1" t="s">
        <v>77</v>
      </c>
      <c r="O1796" s="1">
        <f>SUM(O1580:O1795)</f>
        <v>68</v>
      </c>
      <c r="P1796" s="1">
        <f>SUM(P1580:P1795)</f>
        <v>77</v>
      </c>
      <c r="Q1796" s="1">
        <f>SUM(Q1580:Q1795)</f>
        <v>71</v>
      </c>
      <c r="R1796" s="1">
        <f>SUM(R1580:R1795)</f>
        <v>1</v>
      </c>
    </row>
    <row r="1798" spans="1:18" x14ac:dyDescent="0.3">
      <c r="A1798" s="1" t="s">
        <v>106</v>
      </c>
    </row>
    <row r="1799" spans="1:18" x14ac:dyDescent="0.3">
      <c r="A1799" s="1">
        <f>A1574</f>
        <v>3</v>
      </c>
      <c r="B1799" s="1">
        <f>B1574</f>
        <v>3</v>
      </c>
    </row>
    <row r="1800" spans="1:18" x14ac:dyDescent="0.3">
      <c r="A1800" s="1">
        <f>SUMPRODUCT($O1580:$O1795,A$6:A$221)/O1796</f>
        <v>0.26470588235294124</v>
      </c>
      <c r="B1800" s="1">
        <f>SUMPRODUCT($O1580:$O1795,B$6:B$221)/O1796</f>
        <v>0.46764705882352936</v>
      </c>
      <c r="C1800" s="1">
        <f>SUMPRODUCT($O1580:$O1795,C$6:C$221)/O1796</f>
        <v>0.20294117647058815</v>
      </c>
    </row>
    <row r="1801" spans="1:18" x14ac:dyDescent="0.3">
      <c r="A1801" s="1">
        <f>SUMPRODUCT($P1580:$P1795,A$6:A$221)/$P1796</f>
        <v>0.61298701298701297</v>
      </c>
      <c r="B1801" s="1">
        <f>SUMPRODUCT($P1580:$P1795,B$6:B$221)/$P1796</f>
        <v>0.82337662337662332</v>
      </c>
      <c r="C1801" s="1">
        <f>SUMPRODUCT($P1580:$P1795,C$6:C$221)/$P1796</f>
        <v>0.61298701298701297</v>
      </c>
    </row>
    <row r="1802" spans="1:18" x14ac:dyDescent="0.3">
      <c r="A1802" s="1">
        <f>SUMPRODUCT($Q1580:$Q1795,A$6:A$221)/$Q1796</f>
        <v>0.6028169014084509</v>
      </c>
      <c r="B1802" s="1">
        <f>SUMPRODUCT($Q1580:$Q1795,B$6:B$221)/$Q1796</f>
        <v>0.18028169014084511</v>
      </c>
      <c r="C1802" s="1">
        <f>SUMPRODUCT($Q1580:$Q1795,C$6:C$221)/$Q1796</f>
        <v>0.66197183098591561</v>
      </c>
    </row>
    <row r="1804" spans="1:18" x14ac:dyDescent="0.3">
      <c r="A1804" s="1" t="s">
        <v>6</v>
      </c>
      <c r="B1804" s="1" t="s">
        <v>7</v>
      </c>
      <c r="C1804" s="1" t="s">
        <v>8</v>
      </c>
      <c r="D1804" s="1" t="s">
        <v>70</v>
      </c>
      <c r="E1804" s="1" t="s">
        <v>9</v>
      </c>
      <c r="F1804" s="1" t="s">
        <v>10</v>
      </c>
      <c r="G1804" s="1" t="s">
        <v>73</v>
      </c>
      <c r="H1804" s="1" t="s">
        <v>11</v>
      </c>
      <c r="I1804" s="1" t="s">
        <v>12</v>
      </c>
      <c r="J1804" s="1" t="s">
        <v>102</v>
      </c>
      <c r="K1804" s="1" t="s">
        <v>13</v>
      </c>
      <c r="L1804" s="1" t="s">
        <v>14</v>
      </c>
      <c r="M1804" s="1" t="s">
        <v>15</v>
      </c>
      <c r="N1804" s="1" t="s">
        <v>38</v>
      </c>
      <c r="O1804" s="1" t="s">
        <v>75</v>
      </c>
      <c r="P1804" s="1" t="s">
        <v>76</v>
      </c>
      <c r="Q1804" s="1" t="s">
        <v>85</v>
      </c>
      <c r="R1804" s="1" t="s">
        <v>86</v>
      </c>
    </row>
    <row r="1805" spans="1:18" x14ac:dyDescent="0.3">
      <c r="A1805" s="1">
        <v>1</v>
      </c>
      <c r="B1805" s="1">
        <f>INDEX(A$6:A$221,$A1805)-A$1800</f>
        <v>-0.26470588235294124</v>
      </c>
      <c r="C1805" s="1">
        <f>INDEX(B$6:B$221,$A1805)-B$1800</f>
        <v>-0.46764705882352936</v>
      </c>
      <c r="D1805" s="1">
        <f>INDEX(C$6:C$221,$A1805)-C$1800</f>
        <v>-0.20294117647058815</v>
      </c>
      <c r="E1805" s="1">
        <f>INDEX(A$6:A$221,$A1805)-A$1801</f>
        <v>-0.61298701298701297</v>
      </c>
      <c r="F1805" s="1">
        <f>INDEX(B$6:B$221,$A1805)-B$1801</f>
        <v>-0.82337662337662332</v>
      </c>
      <c r="G1805" s="1">
        <f>INDEX(C$6:C$221,$A1805)-C$1801</f>
        <v>-0.61298701298701297</v>
      </c>
      <c r="H1805" s="1">
        <f>INDEX(A$6:A$221,$A1805)-A$1802</f>
        <v>-0.6028169014084509</v>
      </c>
      <c r="I1805" s="1">
        <f>INDEX(B$6:B$221,$A1805)-B$1802</f>
        <v>-0.18028169014084511</v>
      </c>
      <c r="J1805" s="1">
        <f>INDEX(C$6:C$221,$A1805)-C$1802</f>
        <v>-0.66197183098591561</v>
      </c>
      <c r="K1805" s="1">
        <f>SUMPRODUCT(B1805:D1805,B1805:D1805)</f>
        <v>0.32994809688581311</v>
      </c>
      <c r="L1805" s="1">
        <f>SUMPRODUCT(E1805:G1805,E1805:G1805)</f>
        <v>1.4294552201045709</v>
      </c>
      <c r="M1805" s="1">
        <f>SUMPRODUCT(H1805:J1805,H1805:J1805)</f>
        <v>0.83409640944257135</v>
      </c>
      <c r="N1805" s="1">
        <f>MATCH(MIN(K1805:M1805),K1805:M1805, 0)</f>
        <v>1</v>
      </c>
      <c r="O1805" s="1">
        <f>IF(N1805=1,1,0)</f>
        <v>1</v>
      </c>
      <c r="P1805" s="1">
        <f>IF(N1805=2,1,0)</f>
        <v>0</v>
      </c>
      <c r="Q1805" s="1">
        <f>IF(N1805=3,1,0)</f>
        <v>0</v>
      </c>
      <c r="R1805" s="1">
        <f>IF(N1805=N1580, 0, 1)</f>
        <v>0</v>
      </c>
    </row>
    <row r="1806" spans="1:18" hidden="1" x14ac:dyDescent="0.3">
      <c r="A1806" s="1">
        <f>A1805+1</f>
        <v>2</v>
      </c>
      <c r="B1806" s="1">
        <f t="shared" ref="B1806:D1806" si="2138">INDEX(A$6:A$221,$A1806)-A$1800</f>
        <v>-0.26470588235294124</v>
      </c>
      <c r="C1806" s="1">
        <f t="shared" si="2138"/>
        <v>-0.46764705882352936</v>
      </c>
      <c r="D1806" s="1">
        <f t="shared" si="2138"/>
        <v>-2.9411764705881416E-3</v>
      </c>
      <c r="E1806" s="1">
        <f t="shared" ref="E1806:E1869" si="2139">INDEX(A$6:A$221,$A1806)-A$1801</f>
        <v>-0.61298701298701297</v>
      </c>
      <c r="F1806" s="1">
        <f t="shared" ref="F1806:F1869" si="2140">INDEX(B$6:B$221,$A1806)-B$1801</f>
        <v>-0.82337662337662332</v>
      </c>
      <c r="G1806" s="1">
        <f t="shared" ref="G1806:G1869" si="2141">INDEX(C$6:C$221,$A1806)-C$1801</f>
        <v>-0.41298701298701296</v>
      </c>
      <c r="H1806" s="1">
        <f t="shared" ref="H1806:H1869" si="2142">INDEX(A$6:A$221,$A1806)-A$1802</f>
        <v>-0.6028169014084509</v>
      </c>
      <c r="I1806" s="1">
        <f t="shared" ref="I1806:I1869" si="2143">INDEX(B$6:B$221,$A1806)-B$1802</f>
        <v>-0.18028169014084511</v>
      </c>
      <c r="J1806" s="1">
        <f t="shared" ref="J1806:J1869" si="2144">INDEX(C$6:C$221,$A1806)-C$1802</f>
        <v>-0.4619718309859156</v>
      </c>
      <c r="K1806" s="1">
        <f t="shared" ref="K1806:K1869" si="2145">SUMPRODUCT(B1806:D1806,B1806:D1806)</f>
        <v>0.28877162629757785</v>
      </c>
      <c r="L1806" s="1">
        <f t="shared" ref="L1806:L1869" si="2146">SUMPRODUCT(E1806:G1806,E1806:G1806)</f>
        <v>1.2242604149097656</v>
      </c>
      <c r="M1806" s="1">
        <f t="shared" ref="M1806:M1869" si="2147">SUMPRODUCT(H1806:J1806,H1806:J1806)</f>
        <v>0.6093076770482051</v>
      </c>
      <c r="N1806" s="1">
        <f t="shared" ref="N1806:N1869" si="2148">MATCH(MIN(K1806:M1806),K1806:M1806, 0)</f>
        <v>1</v>
      </c>
      <c r="O1806" s="1">
        <f t="shared" ref="O1806:O1869" si="2149">IF(N1806=1,1,0)</f>
        <v>1</v>
      </c>
      <c r="P1806" s="1">
        <f t="shared" ref="P1806:P1869" si="2150">IF(N1806=2,1,0)</f>
        <v>0</v>
      </c>
      <c r="Q1806" s="1">
        <f t="shared" ref="Q1806:Q1869" si="2151">IF(N1806=3,1,0)</f>
        <v>0</v>
      </c>
      <c r="R1806" s="1">
        <f t="shared" ref="R1806:R1869" si="2152">IF(N1806=N1581, 0, 1)</f>
        <v>0</v>
      </c>
    </row>
    <row r="1807" spans="1:18" hidden="1" x14ac:dyDescent="0.3">
      <c r="A1807" s="1">
        <f t="shared" ref="A1807:A1870" si="2153">A1806+1</f>
        <v>3</v>
      </c>
      <c r="B1807" s="1">
        <f t="shared" ref="B1807:D1807" si="2154">INDEX(A$6:A$221,$A1807)-A$1800</f>
        <v>-0.26470588235294124</v>
      </c>
      <c r="C1807" s="1">
        <f t="shared" si="2154"/>
        <v>-0.46764705882352936</v>
      </c>
      <c r="D1807" s="1">
        <f t="shared" si="2154"/>
        <v>0.19705882352941187</v>
      </c>
      <c r="E1807" s="1">
        <f t="shared" si="2139"/>
        <v>-0.61298701298701297</v>
      </c>
      <c r="F1807" s="1">
        <f t="shared" si="2140"/>
        <v>-0.82337662337662332</v>
      </c>
      <c r="G1807" s="1">
        <f t="shared" si="2141"/>
        <v>-0.21298701298701295</v>
      </c>
      <c r="H1807" s="1">
        <f t="shared" si="2142"/>
        <v>-0.6028169014084509</v>
      </c>
      <c r="I1807" s="1">
        <f t="shared" si="2143"/>
        <v>-0.18028169014084511</v>
      </c>
      <c r="J1807" s="1">
        <f t="shared" si="2144"/>
        <v>-0.26197183098591559</v>
      </c>
      <c r="K1807" s="1">
        <f t="shared" si="2145"/>
        <v>0.32759515570934261</v>
      </c>
      <c r="L1807" s="1">
        <f t="shared" si="2146"/>
        <v>1.0990656097149605</v>
      </c>
      <c r="M1807" s="1">
        <f t="shared" si="2147"/>
        <v>0.46451894465383886</v>
      </c>
      <c r="N1807" s="1">
        <f t="shared" si="2148"/>
        <v>1</v>
      </c>
      <c r="O1807" s="1">
        <f t="shared" si="2149"/>
        <v>1</v>
      </c>
      <c r="P1807" s="1">
        <f t="shared" si="2150"/>
        <v>0</v>
      </c>
      <c r="Q1807" s="1">
        <f t="shared" si="2151"/>
        <v>0</v>
      </c>
      <c r="R1807" s="1">
        <f t="shared" si="2152"/>
        <v>0</v>
      </c>
    </row>
    <row r="1808" spans="1:18" hidden="1" x14ac:dyDescent="0.3">
      <c r="A1808" s="1">
        <f t="shared" si="2153"/>
        <v>4</v>
      </c>
      <c r="B1808" s="1">
        <f t="shared" ref="B1808:D1808" si="2155">INDEX(A$6:A$221,$A1808)-A$1800</f>
        <v>-0.26470588235294124</v>
      </c>
      <c r="C1808" s="1">
        <f t="shared" si="2155"/>
        <v>-0.46764705882352936</v>
      </c>
      <c r="D1808" s="1">
        <f t="shared" si="2155"/>
        <v>0.39705882352941191</v>
      </c>
      <c r="E1808" s="1">
        <f t="shared" si="2139"/>
        <v>-0.61298701298701297</v>
      </c>
      <c r="F1808" s="1">
        <f t="shared" si="2140"/>
        <v>-0.82337662337662332</v>
      </c>
      <c r="G1808" s="1">
        <f t="shared" si="2141"/>
        <v>-1.298701298701288E-2</v>
      </c>
      <c r="H1808" s="1">
        <f t="shared" si="2142"/>
        <v>-0.6028169014084509</v>
      </c>
      <c r="I1808" s="1">
        <f t="shared" si="2143"/>
        <v>-0.18028169014084511</v>
      </c>
      <c r="J1808" s="1">
        <f t="shared" si="2144"/>
        <v>-6.1971830985915521E-2</v>
      </c>
      <c r="K1808" s="1">
        <f t="shared" si="2145"/>
        <v>0.44641868512110738</v>
      </c>
      <c r="L1808" s="1">
        <f t="shared" si="2146"/>
        <v>1.0538708045201552</v>
      </c>
      <c r="M1808" s="1">
        <f t="shared" si="2147"/>
        <v>0.39973021225947258</v>
      </c>
      <c r="N1808" s="1">
        <f t="shared" si="2148"/>
        <v>3</v>
      </c>
      <c r="O1808" s="1">
        <f t="shared" si="2149"/>
        <v>0</v>
      </c>
      <c r="P1808" s="1">
        <f t="shared" si="2150"/>
        <v>0</v>
      </c>
      <c r="Q1808" s="1">
        <f t="shared" si="2151"/>
        <v>1</v>
      </c>
      <c r="R1808" s="1">
        <f t="shared" si="2152"/>
        <v>0</v>
      </c>
    </row>
    <row r="1809" spans="1:18" hidden="1" x14ac:dyDescent="0.3">
      <c r="A1809" s="1">
        <f t="shared" si="2153"/>
        <v>5</v>
      </c>
      <c r="B1809" s="1">
        <f t="shared" ref="B1809:D1809" si="2156">INDEX(A$6:A$221,$A1809)-A$1800</f>
        <v>-0.26470588235294124</v>
      </c>
      <c r="C1809" s="1">
        <f t="shared" si="2156"/>
        <v>-0.46764705882352936</v>
      </c>
      <c r="D1809" s="1">
        <f t="shared" si="2156"/>
        <v>0.59705882352941197</v>
      </c>
      <c r="E1809" s="1">
        <f t="shared" si="2139"/>
        <v>-0.61298701298701297</v>
      </c>
      <c r="F1809" s="1">
        <f t="shared" si="2140"/>
        <v>-0.82337662337662332</v>
      </c>
      <c r="G1809" s="1">
        <f t="shared" si="2141"/>
        <v>0.18701298701298719</v>
      </c>
      <c r="H1809" s="1">
        <f t="shared" si="2142"/>
        <v>-0.6028169014084509</v>
      </c>
      <c r="I1809" s="1">
        <f t="shared" si="2143"/>
        <v>-0.18028169014084511</v>
      </c>
      <c r="J1809" s="1">
        <f t="shared" si="2144"/>
        <v>0.13802816901408455</v>
      </c>
      <c r="K1809" s="1">
        <f t="shared" si="2145"/>
        <v>0.64524221453287223</v>
      </c>
      <c r="L1809" s="1">
        <f t="shared" si="2146"/>
        <v>1.0886759993253501</v>
      </c>
      <c r="M1809" s="1">
        <f t="shared" si="2147"/>
        <v>0.41494147986510643</v>
      </c>
      <c r="N1809" s="1">
        <f t="shared" si="2148"/>
        <v>3</v>
      </c>
      <c r="O1809" s="1">
        <f t="shared" si="2149"/>
        <v>0</v>
      </c>
      <c r="P1809" s="1">
        <f t="shared" si="2150"/>
        <v>0</v>
      </c>
      <c r="Q1809" s="1">
        <f t="shared" si="2151"/>
        <v>1</v>
      </c>
      <c r="R1809" s="1">
        <f t="shared" si="2152"/>
        <v>0</v>
      </c>
    </row>
    <row r="1810" spans="1:18" hidden="1" x14ac:dyDescent="0.3">
      <c r="A1810" s="1">
        <f t="shared" si="2153"/>
        <v>6</v>
      </c>
      <c r="B1810" s="1">
        <f t="shared" ref="B1810:D1810" si="2157">INDEX(A$6:A$221,$A1810)-A$1800</f>
        <v>-0.26470588235294124</v>
      </c>
      <c r="C1810" s="1">
        <f t="shared" si="2157"/>
        <v>-0.46764705882352936</v>
      </c>
      <c r="D1810" s="1">
        <f t="shared" si="2157"/>
        <v>0.79705882352941204</v>
      </c>
      <c r="E1810" s="1">
        <f t="shared" si="2139"/>
        <v>-0.61298701298701297</v>
      </c>
      <c r="F1810" s="1">
        <f t="shared" si="2140"/>
        <v>-0.82337662337662332</v>
      </c>
      <c r="G1810" s="1">
        <f t="shared" si="2141"/>
        <v>0.38701298701298725</v>
      </c>
      <c r="H1810" s="1">
        <f t="shared" si="2142"/>
        <v>-0.6028169014084509</v>
      </c>
      <c r="I1810" s="1">
        <f t="shared" si="2143"/>
        <v>-0.18028169014084511</v>
      </c>
      <c r="J1810" s="1">
        <f t="shared" si="2144"/>
        <v>0.33802816901408461</v>
      </c>
      <c r="K1810" s="1">
        <f t="shared" si="2145"/>
        <v>0.92406574394463714</v>
      </c>
      <c r="L1810" s="1">
        <f t="shared" si="2146"/>
        <v>1.203481194130545</v>
      </c>
      <c r="M1810" s="1">
        <f t="shared" si="2147"/>
        <v>0.51015274747074024</v>
      </c>
      <c r="N1810" s="1">
        <f t="shared" si="2148"/>
        <v>3</v>
      </c>
      <c r="O1810" s="1">
        <f t="shared" si="2149"/>
        <v>0</v>
      </c>
      <c r="P1810" s="1">
        <f t="shared" si="2150"/>
        <v>0</v>
      </c>
      <c r="Q1810" s="1">
        <f t="shared" si="2151"/>
        <v>1</v>
      </c>
      <c r="R1810" s="1">
        <f t="shared" si="2152"/>
        <v>0</v>
      </c>
    </row>
    <row r="1811" spans="1:18" hidden="1" x14ac:dyDescent="0.3">
      <c r="A1811" s="1">
        <f t="shared" si="2153"/>
        <v>7</v>
      </c>
      <c r="B1811" s="1">
        <f t="shared" ref="B1811:D1811" si="2158">INDEX(A$6:A$221,$A1811)-A$1800</f>
        <v>-0.26470588235294124</v>
      </c>
      <c r="C1811" s="1">
        <f t="shared" si="2158"/>
        <v>-0.26764705882352935</v>
      </c>
      <c r="D1811" s="1">
        <f t="shared" si="2158"/>
        <v>-0.20294117647058815</v>
      </c>
      <c r="E1811" s="1">
        <f t="shared" si="2139"/>
        <v>-0.61298701298701297</v>
      </c>
      <c r="F1811" s="1">
        <f t="shared" si="2140"/>
        <v>-0.62337662337662336</v>
      </c>
      <c r="G1811" s="1">
        <f t="shared" si="2141"/>
        <v>-0.61298701298701297</v>
      </c>
      <c r="H1811" s="1">
        <f t="shared" si="2142"/>
        <v>-0.6028169014084509</v>
      </c>
      <c r="I1811" s="1">
        <f t="shared" si="2143"/>
        <v>1.9718309859154903E-2</v>
      </c>
      <c r="J1811" s="1">
        <f t="shared" si="2144"/>
        <v>-0.66197183098591561</v>
      </c>
      <c r="K1811" s="1">
        <f t="shared" si="2145"/>
        <v>0.18288927335640137</v>
      </c>
      <c r="L1811" s="1">
        <f t="shared" si="2146"/>
        <v>1.1401045707539215</v>
      </c>
      <c r="M1811" s="1">
        <f t="shared" si="2147"/>
        <v>0.8019837333862333</v>
      </c>
      <c r="N1811" s="1">
        <f t="shared" si="2148"/>
        <v>1</v>
      </c>
      <c r="O1811" s="1">
        <f t="shared" si="2149"/>
        <v>1</v>
      </c>
      <c r="P1811" s="1">
        <f t="shared" si="2150"/>
        <v>0</v>
      </c>
      <c r="Q1811" s="1">
        <f t="shared" si="2151"/>
        <v>0</v>
      </c>
      <c r="R1811" s="1">
        <f t="shared" si="2152"/>
        <v>0</v>
      </c>
    </row>
    <row r="1812" spans="1:18" hidden="1" x14ac:dyDescent="0.3">
      <c r="A1812" s="1">
        <f t="shared" si="2153"/>
        <v>8</v>
      </c>
      <c r="B1812" s="1">
        <f t="shared" ref="B1812:D1812" si="2159">INDEX(A$6:A$221,$A1812)-A$1800</f>
        <v>-0.26470588235294124</v>
      </c>
      <c r="C1812" s="1">
        <f t="shared" si="2159"/>
        <v>-0.26764705882352935</v>
      </c>
      <c r="D1812" s="1">
        <f t="shared" si="2159"/>
        <v>-2.9411764705881416E-3</v>
      </c>
      <c r="E1812" s="1">
        <f t="shared" si="2139"/>
        <v>-0.61298701298701297</v>
      </c>
      <c r="F1812" s="1">
        <f t="shared" si="2140"/>
        <v>-0.62337662337662336</v>
      </c>
      <c r="G1812" s="1">
        <f t="shared" si="2141"/>
        <v>-0.41298701298701296</v>
      </c>
      <c r="H1812" s="1">
        <f t="shared" si="2142"/>
        <v>-0.6028169014084509</v>
      </c>
      <c r="I1812" s="1">
        <f t="shared" si="2143"/>
        <v>1.9718309859154903E-2</v>
      </c>
      <c r="J1812" s="1">
        <f t="shared" si="2144"/>
        <v>-0.4619718309859156</v>
      </c>
      <c r="K1812" s="1">
        <f t="shared" si="2145"/>
        <v>0.14171280276816611</v>
      </c>
      <c r="L1812" s="1">
        <f t="shared" si="2146"/>
        <v>0.93490976555911609</v>
      </c>
      <c r="M1812" s="1">
        <f t="shared" si="2147"/>
        <v>0.57719500099186705</v>
      </c>
      <c r="N1812" s="1">
        <f t="shared" si="2148"/>
        <v>1</v>
      </c>
      <c r="O1812" s="1">
        <f t="shared" si="2149"/>
        <v>1</v>
      </c>
      <c r="P1812" s="1">
        <f t="shared" si="2150"/>
        <v>0</v>
      </c>
      <c r="Q1812" s="1">
        <f t="shared" si="2151"/>
        <v>0</v>
      </c>
      <c r="R1812" s="1">
        <f t="shared" si="2152"/>
        <v>0</v>
      </c>
    </row>
    <row r="1813" spans="1:18" hidden="1" x14ac:dyDescent="0.3">
      <c r="A1813" s="1">
        <f t="shared" si="2153"/>
        <v>9</v>
      </c>
      <c r="B1813" s="1">
        <f t="shared" ref="B1813:D1813" si="2160">INDEX(A$6:A$221,$A1813)-A$1800</f>
        <v>-0.26470588235294124</v>
      </c>
      <c r="C1813" s="1">
        <f t="shared" si="2160"/>
        <v>-0.26764705882352935</v>
      </c>
      <c r="D1813" s="1">
        <f t="shared" si="2160"/>
        <v>0.19705882352941187</v>
      </c>
      <c r="E1813" s="1">
        <f t="shared" si="2139"/>
        <v>-0.61298701298701297</v>
      </c>
      <c r="F1813" s="1">
        <f t="shared" si="2140"/>
        <v>-0.62337662337662336</v>
      </c>
      <c r="G1813" s="1">
        <f t="shared" si="2141"/>
        <v>-0.21298701298701295</v>
      </c>
      <c r="H1813" s="1">
        <f t="shared" si="2142"/>
        <v>-0.6028169014084509</v>
      </c>
      <c r="I1813" s="1">
        <f t="shared" si="2143"/>
        <v>1.9718309859154903E-2</v>
      </c>
      <c r="J1813" s="1">
        <f t="shared" si="2144"/>
        <v>-0.26197183098591559</v>
      </c>
      <c r="K1813" s="1">
        <f t="shared" si="2145"/>
        <v>0.18053633217993084</v>
      </c>
      <c r="L1813" s="1">
        <f t="shared" si="2146"/>
        <v>0.8097149603643109</v>
      </c>
      <c r="M1813" s="1">
        <f t="shared" si="2147"/>
        <v>0.43240626859750081</v>
      </c>
      <c r="N1813" s="1">
        <f t="shared" si="2148"/>
        <v>1</v>
      </c>
      <c r="O1813" s="1">
        <f t="shared" si="2149"/>
        <v>1</v>
      </c>
      <c r="P1813" s="1">
        <f t="shared" si="2150"/>
        <v>0</v>
      </c>
      <c r="Q1813" s="1">
        <f t="shared" si="2151"/>
        <v>0</v>
      </c>
      <c r="R1813" s="1">
        <f t="shared" si="2152"/>
        <v>0</v>
      </c>
    </row>
    <row r="1814" spans="1:18" hidden="1" x14ac:dyDescent="0.3">
      <c r="A1814" s="1">
        <f t="shared" si="2153"/>
        <v>10</v>
      </c>
      <c r="B1814" s="1">
        <f t="shared" ref="B1814:D1814" si="2161">INDEX(A$6:A$221,$A1814)-A$1800</f>
        <v>-0.26470588235294124</v>
      </c>
      <c r="C1814" s="1">
        <f t="shared" si="2161"/>
        <v>-0.26764705882352935</v>
      </c>
      <c r="D1814" s="1">
        <f t="shared" si="2161"/>
        <v>0.39705882352941191</v>
      </c>
      <c r="E1814" s="1">
        <f t="shared" si="2139"/>
        <v>-0.61298701298701297</v>
      </c>
      <c r="F1814" s="1">
        <f t="shared" si="2140"/>
        <v>-0.62337662337662336</v>
      </c>
      <c r="G1814" s="1">
        <f t="shared" si="2141"/>
        <v>-1.298701298701288E-2</v>
      </c>
      <c r="H1814" s="1">
        <f t="shared" si="2142"/>
        <v>-0.6028169014084509</v>
      </c>
      <c r="I1814" s="1">
        <f t="shared" si="2143"/>
        <v>1.9718309859154903E-2</v>
      </c>
      <c r="J1814" s="1">
        <f t="shared" si="2144"/>
        <v>-6.1971830985915521E-2</v>
      </c>
      <c r="K1814" s="1">
        <f t="shared" si="2145"/>
        <v>0.29935986159169564</v>
      </c>
      <c r="L1814" s="1">
        <f t="shared" si="2146"/>
        <v>0.76452015516950578</v>
      </c>
      <c r="M1814" s="1">
        <f t="shared" si="2147"/>
        <v>0.36761753620313453</v>
      </c>
      <c r="N1814" s="1">
        <f t="shared" si="2148"/>
        <v>1</v>
      </c>
      <c r="O1814" s="1">
        <f t="shared" si="2149"/>
        <v>1</v>
      </c>
      <c r="P1814" s="1">
        <f t="shared" si="2150"/>
        <v>0</v>
      </c>
      <c r="Q1814" s="1">
        <f t="shared" si="2151"/>
        <v>0</v>
      </c>
      <c r="R1814" s="1">
        <f t="shared" si="2152"/>
        <v>0</v>
      </c>
    </row>
    <row r="1815" spans="1:18" hidden="1" x14ac:dyDescent="0.3">
      <c r="A1815" s="1">
        <f t="shared" si="2153"/>
        <v>11</v>
      </c>
      <c r="B1815" s="1">
        <f t="shared" ref="B1815:D1815" si="2162">INDEX(A$6:A$221,$A1815)-A$1800</f>
        <v>-0.26470588235294124</v>
      </c>
      <c r="C1815" s="1">
        <f t="shared" si="2162"/>
        <v>-0.26764705882352935</v>
      </c>
      <c r="D1815" s="1">
        <f t="shared" si="2162"/>
        <v>0.59705882352941197</v>
      </c>
      <c r="E1815" s="1">
        <f t="shared" si="2139"/>
        <v>-0.61298701298701297</v>
      </c>
      <c r="F1815" s="1">
        <f t="shared" si="2140"/>
        <v>-0.62337662337662336</v>
      </c>
      <c r="G1815" s="1">
        <f t="shared" si="2141"/>
        <v>0.18701298701298719</v>
      </c>
      <c r="H1815" s="1">
        <f t="shared" si="2142"/>
        <v>-0.6028169014084509</v>
      </c>
      <c r="I1815" s="1">
        <f t="shared" si="2143"/>
        <v>1.9718309859154903E-2</v>
      </c>
      <c r="J1815" s="1">
        <f t="shared" si="2144"/>
        <v>0.13802816901408455</v>
      </c>
      <c r="K1815" s="1">
        <f t="shared" si="2145"/>
        <v>0.49818339100346049</v>
      </c>
      <c r="L1815" s="1">
        <f t="shared" si="2146"/>
        <v>0.79932534997470062</v>
      </c>
      <c r="M1815" s="1">
        <f t="shared" si="2147"/>
        <v>0.38282880380876838</v>
      </c>
      <c r="N1815" s="1">
        <f t="shared" si="2148"/>
        <v>3</v>
      </c>
      <c r="O1815" s="1">
        <f t="shared" si="2149"/>
        <v>0</v>
      </c>
      <c r="P1815" s="1">
        <f t="shared" si="2150"/>
        <v>0</v>
      </c>
      <c r="Q1815" s="1">
        <f t="shared" si="2151"/>
        <v>1</v>
      </c>
      <c r="R1815" s="1">
        <f t="shared" si="2152"/>
        <v>0</v>
      </c>
    </row>
    <row r="1816" spans="1:18" hidden="1" x14ac:dyDescent="0.3">
      <c r="A1816" s="1">
        <f t="shared" si="2153"/>
        <v>12</v>
      </c>
      <c r="B1816" s="1">
        <f t="shared" ref="B1816:D1816" si="2163">INDEX(A$6:A$221,$A1816)-A$1800</f>
        <v>-0.26470588235294124</v>
      </c>
      <c r="C1816" s="1">
        <f t="shared" si="2163"/>
        <v>-0.26764705882352935</v>
      </c>
      <c r="D1816" s="1">
        <f t="shared" si="2163"/>
        <v>0.79705882352941204</v>
      </c>
      <c r="E1816" s="1">
        <f t="shared" si="2139"/>
        <v>-0.61298701298701297</v>
      </c>
      <c r="F1816" s="1">
        <f t="shared" si="2140"/>
        <v>-0.62337662337662336</v>
      </c>
      <c r="G1816" s="1">
        <f t="shared" si="2141"/>
        <v>0.38701298701298725</v>
      </c>
      <c r="H1816" s="1">
        <f t="shared" si="2142"/>
        <v>-0.6028169014084509</v>
      </c>
      <c r="I1816" s="1">
        <f t="shared" si="2143"/>
        <v>1.9718309859154903E-2</v>
      </c>
      <c r="J1816" s="1">
        <f t="shared" si="2144"/>
        <v>0.33802816901408461</v>
      </c>
      <c r="K1816" s="1">
        <f t="shared" si="2145"/>
        <v>0.77700692041522545</v>
      </c>
      <c r="L1816" s="1">
        <f t="shared" si="2146"/>
        <v>0.91413054477989553</v>
      </c>
      <c r="M1816" s="1">
        <f t="shared" si="2147"/>
        <v>0.47804007141440225</v>
      </c>
      <c r="N1816" s="1">
        <f t="shared" si="2148"/>
        <v>3</v>
      </c>
      <c r="O1816" s="1">
        <f t="shared" si="2149"/>
        <v>0</v>
      </c>
      <c r="P1816" s="1">
        <f t="shared" si="2150"/>
        <v>0</v>
      </c>
      <c r="Q1816" s="1">
        <f t="shared" si="2151"/>
        <v>1</v>
      </c>
      <c r="R1816" s="1">
        <f t="shared" si="2152"/>
        <v>0</v>
      </c>
    </row>
    <row r="1817" spans="1:18" hidden="1" x14ac:dyDescent="0.3">
      <c r="A1817" s="1">
        <f t="shared" si="2153"/>
        <v>13</v>
      </c>
      <c r="B1817" s="1">
        <f t="shared" ref="B1817:D1817" si="2164">INDEX(A$6:A$221,$A1817)-A$1800</f>
        <v>-0.26470588235294124</v>
      </c>
      <c r="C1817" s="1">
        <f t="shared" si="2164"/>
        <v>-6.7647058823529338E-2</v>
      </c>
      <c r="D1817" s="1">
        <f t="shared" si="2164"/>
        <v>-0.20294117647058815</v>
      </c>
      <c r="E1817" s="1">
        <f t="shared" si="2139"/>
        <v>-0.61298701298701297</v>
      </c>
      <c r="F1817" s="1">
        <f t="shared" si="2140"/>
        <v>-0.4233766233766233</v>
      </c>
      <c r="G1817" s="1">
        <f t="shared" si="2141"/>
        <v>-0.61298701298701297</v>
      </c>
      <c r="H1817" s="1">
        <f t="shared" si="2142"/>
        <v>-0.6028169014084509</v>
      </c>
      <c r="I1817" s="1">
        <f t="shared" si="2143"/>
        <v>0.21971830985915491</v>
      </c>
      <c r="J1817" s="1">
        <f t="shared" si="2144"/>
        <v>-0.66197183098591561</v>
      </c>
      <c r="K1817" s="1">
        <f t="shared" si="2145"/>
        <v>0.11583044982698962</v>
      </c>
      <c r="L1817" s="1">
        <f t="shared" si="2146"/>
        <v>0.93075392140327196</v>
      </c>
      <c r="M1817" s="1">
        <f t="shared" si="2147"/>
        <v>0.84987105732989532</v>
      </c>
      <c r="N1817" s="1">
        <f t="shared" si="2148"/>
        <v>1</v>
      </c>
      <c r="O1817" s="1">
        <f t="shared" si="2149"/>
        <v>1</v>
      </c>
      <c r="P1817" s="1">
        <f t="shared" si="2150"/>
        <v>0</v>
      </c>
      <c r="Q1817" s="1">
        <f t="shared" si="2151"/>
        <v>0</v>
      </c>
      <c r="R1817" s="1">
        <f t="shared" si="2152"/>
        <v>0</v>
      </c>
    </row>
    <row r="1818" spans="1:18" hidden="1" x14ac:dyDescent="0.3">
      <c r="A1818" s="1">
        <f t="shared" si="2153"/>
        <v>14</v>
      </c>
      <c r="B1818" s="1">
        <f t="shared" ref="B1818:D1818" si="2165">INDEX(A$6:A$221,$A1818)-A$1800</f>
        <v>-0.26470588235294124</v>
      </c>
      <c r="C1818" s="1">
        <f t="shared" si="2165"/>
        <v>-6.7647058823529338E-2</v>
      </c>
      <c r="D1818" s="1">
        <f t="shared" si="2165"/>
        <v>-2.9411764705881416E-3</v>
      </c>
      <c r="E1818" s="1">
        <f t="shared" si="2139"/>
        <v>-0.61298701298701297</v>
      </c>
      <c r="F1818" s="1">
        <f t="shared" si="2140"/>
        <v>-0.4233766233766233</v>
      </c>
      <c r="G1818" s="1">
        <f t="shared" si="2141"/>
        <v>-0.41298701298701296</v>
      </c>
      <c r="H1818" s="1">
        <f t="shared" si="2142"/>
        <v>-0.6028169014084509</v>
      </c>
      <c r="I1818" s="1">
        <f t="shared" si="2143"/>
        <v>0.21971830985915491</v>
      </c>
      <c r="J1818" s="1">
        <f t="shared" si="2144"/>
        <v>-0.4619718309859156</v>
      </c>
      <c r="K1818" s="1">
        <f t="shared" si="2145"/>
        <v>7.4653979238754345E-2</v>
      </c>
      <c r="L1818" s="1">
        <f t="shared" si="2146"/>
        <v>0.72555911620846669</v>
      </c>
      <c r="M1818" s="1">
        <f t="shared" si="2147"/>
        <v>0.62508232493552907</v>
      </c>
      <c r="N1818" s="1">
        <f t="shared" si="2148"/>
        <v>1</v>
      </c>
      <c r="O1818" s="1">
        <f t="shared" si="2149"/>
        <v>1</v>
      </c>
      <c r="P1818" s="1">
        <f t="shared" si="2150"/>
        <v>0</v>
      </c>
      <c r="Q1818" s="1">
        <f t="shared" si="2151"/>
        <v>0</v>
      </c>
      <c r="R1818" s="1">
        <f t="shared" si="2152"/>
        <v>0</v>
      </c>
    </row>
    <row r="1819" spans="1:18" hidden="1" x14ac:dyDescent="0.3">
      <c r="A1819" s="1">
        <f t="shared" si="2153"/>
        <v>15</v>
      </c>
      <c r="B1819" s="1">
        <f t="shared" ref="B1819:D1819" si="2166">INDEX(A$6:A$221,$A1819)-A$1800</f>
        <v>-0.26470588235294124</v>
      </c>
      <c r="C1819" s="1">
        <f t="shared" si="2166"/>
        <v>-6.7647058823529338E-2</v>
      </c>
      <c r="D1819" s="1">
        <f t="shared" si="2166"/>
        <v>0.19705882352941187</v>
      </c>
      <c r="E1819" s="1">
        <f t="shared" si="2139"/>
        <v>-0.61298701298701297</v>
      </c>
      <c r="F1819" s="1">
        <f t="shared" si="2140"/>
        <v>-0.4233766233766233</v>
      </c>
      <c r="G1819" s="1">
        <f t="shared" si="2141"/>
        <v>-0.21298701298701295</v>
      </c>
      <c r="H1819" s="1">
        <f t="shared" si="2142"/>
        <v>-0.6028169014084509</v>
      </c>
      <c r="I1819" s="1">
        <f t="shared" si="2143"/>
        <v>0.21971830985915491</v>
      </c>
      <c r="J1819" s="1">
        <f t="shared" si="2144"/>
        <v>-0.26197183098591559</v>
      </c>
      <c r="K1819" s="1">
        <f t="shared" si="2145"/>
        <v>0.11347750865051909</v>
      </c>
      <c r="L1819" s="1">
        <f t="shared" si="2146"/>
        <v>0.6003643110136615</v>
      </c>
      <c r="M1819" s="1">
        <f t="shared" si="2147"/>
        <v>0.48029359254116277</v>
      </c>
      <c r="N1819" s="1">
        <f t="shared" si="2148"/>
        <v>1</v>
      </c>
      <c r="O1819" s="1">
        <f t="shared" si="2149"/>
        <v>1</v>
      </c>
      <c r="P1819" s="1">
        <f t="shared" si="2150"/>
        <v>0</v>
      </c>
      <c r="Q1819" s="1">
        <f t="shared" si="2151"/>
        <v>0</v>
      </c>
      <c r="R1819" s="1">
        <f t="shared" si="2152"/>
        <v>0</v>
      </c>
    </row>
    <row r="1820" spans="1:18" hidden="1" x14ac:dyDescent="0.3">
      <c r="A1820" s="1">
        <f t="shared" si="2153"/>
        <v>16</v>
      </c>
      <c r="B1820" s="1">
        <f t="shared" ref="B1820:D1820" si="2167">INDEX(A$6:A$221,$A1820)-A$1800</f>
        <v>-0.26470588235294124</v>
      </c>
      <c r="C1820" s="1">
        <f t="shared" si="2167"/>
        <v>-6.7647058823529338E-2</v>
      </c>
      <c r="D1820" s="1">
        <f t="shared" si="2167"/>
        <v>0.39705882352941191</v>
      </c>
      <c r="E1820" s="1">
        <f t="shared" si="2139"/>
        <v>-0.61298701298701297</v>
      </c>
      <c r="F1820" s="1">
        <f t="shared" si="2140"/>
        <v>-0.4233766233766233</v>
      </c>
      <c r="G1820" s="1">
        <f t="shared" si="2141"/>
        <v>-1.298701298701288E-2</v>
      </c>
      <c r="H1820" s="1">
        <f t="shared" si="2142"/>
        <v>-0.6028169014084509</v>
      </c>
      <c r="I1820" s="1">
        <f t="shared" si="2143"/>
        <v>0.21971830985915491</v>
      </c>
      <c r="J1820" s="1">
        <f t="shared" si="2144"/>
        <v>-6.1971830985915521E-2</v>
      </c>
      <c r="K1820" s="1">
        <f t="shared" si="2145"/>
        <v>0.23230103806228389</v>
      </c>
      <c r="L1820" s="1">
        <f t="shared" si="2146"/>
        <v>0.55516950581885638</v>
      </c>
      <c r="M1820" s="1">
        <f t="shared" si="2147"/>
        <v>0.4155048601467965</v>
      </c>
      <c r="N1820" s="1">
        <f t="shared" si="2148"/>
        <v>1</v>
      </c>
      <c r="O1820" s="1">
        <f t="shared" si="2149"/>
        <v>1</v>
      </c>
      <c r="P1820" s="1">
        <f t="shared" si="2150"/>
        <v>0</v>
      </c>
      <c r="Q1820" s="1">
        <f t="shared" si="2151"/>
        <v>0</v>
      </c>
      <c r="R1820" s="1">
        <f t="shared" si="2152"/>
        <v>0</v>
      </c>
    </row>
    <row r="1821" spans="1:18" hidden="1" x14ac:dyDescent="0.3">
      <c r="A1821" s="1">
        <f t="shared" si="2153"/>
        <v>17</v>
      </c>
      <c r="B1821" s="1">
        <f t="shared" ref="B1821:D1821" si="2168">INDEX(A$6:A$221,$A1821)-A$1800</f>
        <v>-0.26470588235294124</v>
      </c>
      <c r="C1821" s="1">
        <f t="shared" si="2168"/>
        <v>-6.7647058823529338E-2</v>
      </c>
      <c r="D1821" s="1">
        <f t="shared" si="2168"/>
        <v>0.59705882352941197</v>
      </c>
      <c r="E1821" s="1">
        <f t="shared" si="2139"/>
        <v>-0.61298701298701297</v>
      </c>
      <c r="F1821" s="1">
        <f t="shared" si="2140"/>
        <v>-0.4233766233766233</v>
      </c>
      <c r="G1821" s="1">
        <f t="shared" si="2141"/>
        <v>0.18701298701298719</v>
      </c>
      <c r="H1821" s="1">
        <f t="shared" si="2142"/>
        <v>-0.6028169014084509</v>
      </c>
      <c r="I1821" s="1">
        <f t="shared" si="2143"/>
        <v>0.21971830985915491</v>
      </c>
      <c r="J1821" s="1">
        <f t="shared" si="2144"/>
        <v>0.13802816901408455</v>
      </c>
      <c r="K1821" s="1">
        <f t="shared" si="2145"/>
        <v>0.4311245674740487</v>
      </c>
      <c r="L1821" s="1">
        <f t="shared" si="2146"/>
        <v>0.58997470062405122</v>
      </c>
      <c r="M1821" s="1">
        <f t="shared" si="2147"/>
        <v>0.43071612775243034</v>
      </c>
      <c r="N1821" s="1">
        <f t="shared" si="2148"/>
        <v>3</v>
      </c>
      <c r="O1821" s="1">
        <f t="shared" si="2149"/>
        <v>0</v>
      </c>
      <c r="P1821" s="1">
        <f t="shared" si="2150"/>
        <v>0</v>
      </c>
      <c r="Q1821" s="1">
        <f t="shared" si="2151"/>
        <v>1</v>
      </c>
      <c r="R1821" s="1">
        <f t="shared" si="2152"/>
        <v>0</v>
      </c>
    </row>
    <row r="1822" spans="1:18" hidden="1" x14ac:dyDescent="0.3">
      <c r="A1822" s="1">
        <f t="shared" si="2153"/>
        <v>18</v>
      </c>
      <c r="B1822" s="1">
        <f t="shared" ref="B1822:D1822" si="2169">INDEX(A$6:A$221,$A1822)-A$1800</f>
        <v>-0.26470588235294124</v>
      </c>
      <c r="C1822" s="1">
        <f t="shared" si="2169"/>
        <v>-6.7647058823529338E-2</v>
      </c>
      <c r="D1822" s="1">
        <f t="shared" si="2169"/>
        <v>0.79705882352941204</v>
      </c>
      <c r="E1822" s="1">
        <f t="shared" si="2139"/>
        <v>-0.61298701298701297</v>
      </c>
      <c r="F1822" s="1">
        <f t="shared" si="2140"/>
        <v>-0.4233766233766233</v>
      </c>
      <c r="G1822" s="1">
        <f t="shared" si="2141"/>
        <v>0.38701298701298725</v>
      </c>
      <c r="H1822" s="1">
        <f t="shared" si="2142"/>
        <v>-0.6028169014084509</v>
      </c>
      <c r="I1822" s="1">
        <f t="shared" si="2143"/>
        <v>0.21971830985915491</v>
      </c>
      <c r="J1822" s="1">
        <f t="shared" si="2144"/>
        <v>0.33802816901408461</v>
      </c>
      <c r="K1822" s="1">
        <f t="shared" si="2145"/>
        <v>0.70994809688581362</v>
      </c>
      <c r="L1822" s="1">
        <f t="shared" si="2146"/>
        <v>0.70477989542924613</v>
      </c>
      <c r="M1822" s="1">
        <f t="shared" si="2147"/>
        <v>0.52592739535806421</v>
      </c>
      <c r="N1822" s="1">
        <f t="shared" si="2148"/>
        <v>3</v>
      </c>
      <c r="O1822" s="1">
        <f t="shared" si="2149"/>
        <v>0</v>
      </c>
      <c r="P1822" s="1">
        <f t="shared" si="2150"/>
        <v>0</v>
      </c>
      <c r="Q1822" s="1">
        <f t="shared" si="2151"/>
        <v>1</v>
      </c>
      <c r="R1822" s="1">
        <f t="shared" si="2152"/>
        <v>0</v>
      </c>
    </row>
    <row r="1823" spans="1:18" hidden="1" x14ac:dyDescent="0.3">
      <c r="A1823" s="1">
        <f t="shared" si="2153"/>
        <v>19</v>
      </c>
      <c r="B1823" s="1">
        <f t="shared" ref="B1823:D1823" si="2170">INDEX(A$6:A$221,$A1823)-A$1800</f>
        <v>-0.26470588235294124</v>
      </c>
      <c r="C1823" s="1">
        <f t="shared" si="2170"/>
        <v>0.13235294117647073</v>
      </c>
      <c r="D1823" s="1">
        <f t="shared" si="2170"/>
        <v>-0.20294117647058815</v>
      </c>
      <c r="E1823" s="1">
        <f t="shared" si="2139"/>
        <v>-0.61298701298701297</v>
      </c>
      <c r="F1823" s="1">
        <f t="shared" si="2140"/>
        <v>-0.22337662337662323</v>
      </c>
      <c r="G1823" s="1">
        <f t="shared" si="2141"/>
        <v>-0.61298701298701297</v>
      </c>
      <c r="H1823" s="1">
        <f t="shared" si="2142"/>
        <v>-0.6028169014084509</v>
      </c>
      <c r="I1823" s="1">
        <f t="shared" si="2143"/>
        <v>0.41971830985915498</v>
      </c>
      <c r="J1823" s="1">
        <f t="shared" si="2144"/>
        <v>-0.66197183098591561</v>
      </c>
      <c r="K1823" s="1">
        <f t="shared" si="2145"/>
        <v>0.12877162629757788</v>
      </c>
      <c r="L1823" s="1">
        <f t="shared" si="2146"/>
        <v>0.80140327205262263</v>
      </c>
      <c r="M1823" s="1">
        <f t="shared" si="2147"/>
        <v>0.9777583812735573</v>
      </c>
      <c r="N1823" s="1">
        <f t="shared" si="2148"/>
        <v>1</v>
      </c>
      <c r="O1823" s="1">
        <f t="shared" si="2149"/>
        <v>1</v>
      </c>
      <c r="P1823" s="1">
        <f t="shared" si="2150"/>
        <v>0</v>
      </c>
      <c r="Q1823" s="1">
        <f t="shared" si="2151"/>
        <v>0</v>
      </c>
      <c r="R1823" s="1">
        <f t="shared" si="2152"/>
        <v>0</v>
      </c>
    </row>
    <row r="1824" spans="1:18" hidden="1" x14ac:dyDescent="0.3">
      <c r="A1824" s="1">
        <f t="shared" si="2153"/>
        <v>20</v>
      </c>
      <c r="B1824" s="1">
        <f t="shared" ref="B1824:D1824" si="2171">INDEX(A$6:A$221,$A1824)-A$1800</f>
        <v>-0.26470588235294124</v>
      </c>
      <c r="C1824" s="1">
        <f t="shared" si="2171"/>
        <v>0.13235294117647073</v>
      </c>
      <c r="D1824" s="1">
        <f t="shared" si="2171"/>
        <v>-2.9411764705881416E-3</v>
      </c>
      <c r="E1824" s="1">
        <f t="shared" si="2139"/>
        <v>-0.61298701298701297</v>
      </c>
      <c r="F1824" s="1">
        <f t="shared" si="2140"/>
        <v>-0.22337662337662323</v>
      </c>
      <c r="G1824" s="1">
        <f t="shared" si="2141"/>
        <v>-0.41298701298701296</v>
      </c>
      <c r="H1824" s="1">
        <f t="shared" si="2142"/>
        <v>-0.6028169014084509</v>
      </c>
      <c r="I1824" s="1">
        <f t="shared" si="2143"/>
        <v>0.41971830985915498</v>
      </c>
      <c r="J1824" s="1">
        <f t="shared" si="2144"/>
        <v>-0.4619718309859156</v>
      </c>
      <c r="K1824" s="1">
        <f t="shared" si="2145"/>
        <v>8.759515570934262E-2</v>
      </c>
      <c r="L1824" s="1">
        <f t="shared" si="2146"/>
        <v>0.59620846685781737</v>
      </c>
      <c r="M1824" s="1">
        <f t="shared" si="2147"/>
        <v>0.75296964887919104</v>
      </c>
      <c r="N1824" s="1">
        <f t="shared" si="2148"/>
        <v>1</v>
      </c>
      <c r="O1824" s="1">
        <f t="shared" si="2149"/>
        <v>1</v>
      </c>
      <c r="P1824" s="1">
        <f t="shared" si="2150"/>
        <v>0</v>
      </c>
      <c r="Q1824" s="1">
        <f t="shared" si="2151"/>
        <v>0</v>
      </c>
      <c r="R1824" s="1">
        <f t="shared" si="2152"/>
        <v>0</v>
      </c>
    </row>
    <row r="1825" spans="1:18" hidden="1" x14ac:dyDescent="0.3">
      <c r="A1825" s="1">
        <f t="shared" si="2153"/>
        <v>21</v>
      </c>
      <c r="B1825" s="1">
        <f t="shared" ref="B1825:D1825" si="2172">INDEX(A$6:A$221,$A1825)-A$1800</f>
        <v>-0.26470588235294124</v>
      </c>
      <c r="C1825" s="1">
        <f t="shared" si="2172"/>
        <v>0.13235294117647073</v>
      </c>
      <c r="D1825" s="1">
        <f t="shared" si="2172"/>
        <v>0.19705882352941187</v>
      </c>
      <c r="E1825" s="1">
        <f t="shared" si="2139"/>
        <v>-0.61298701298701297</v>
      </c>
      <c r="F1825" s="1">
        <f t="shared" si="2140"/>
        <v>-0.22337662337662323</v>
      </c>
      <c r="G1825" s="1">
        <f t="shared" si="2141"/>
        <v>-0.21298701298701295</v>
      </c>
      <c r="H1825" s="1">
        <f t="shared" si="2142"/>
        <v>-0.6028169014084509</v>
      </c>
      <c r="I1825" s="1">
        <f t="shared" si="2143"/>
        <v>0.41971830985915498</v>
      </c>
      <c r="J1825" s="1">
        <f t="shared" si="2144"/>
        <v>-0.26197183098591559</v>
      </c>
      <c r="K1825" s="1">
        <f t="shared" si="2145"/>
        <v>0.12641868512110738</v>
      </c>
      <c r="L1825" s="1">
        <f t="shared" si="2146"/>
        <v>0.47101366166301223</v>
      </c>
      <c r="M1825" s="1">
        <f t="shared" si="2147"/>
        <v>0.60818091648482475</v>
      </c>
      <c r="N1825" s="1">
        <f t="shared" si="2148"/>
        <v>1</v>
      </c>
      <c r="O1825" s="1">
        <f t="shared" si="2149"/>
        <v>1</v>
      </c>
      <c r="P1825" s="1">
        <f t="shared" si="2150"/>
        <v>0</v>
      </c>
      <c r="Q1825" s="1">
        <f t="shared" si="2151"/>
        <v>0</v>
      </c>
      <c r="R1825" s="1">
        <f t="shared" si="2152"/>
        <v>0</v>
      </c>
    </row>
    <row r="1826" spans="1:18" hidden="1" x14ac:dyDescent="0.3">
      <c r="A1826" s="1">
        <f t="shared" si="2153"/>
        <v>22</v>
      </c>
      <c r="B1826" s="1">
        <f t="shared" ref="B1826:D1826" si="2173">INDEX(A$6:A$221,$A1826)-A$1800</f>
        <v>-0.26470588235294124</v>
      </c>
      <c r="C1826" s="1">
        <f t="shared" si="2173"/>
        <v>0.13235294117647073</v>
      </c>
      <c r="D1826" s="1">
        <f t="shared" si="2173"/>
        <v>0.39705882352941191</v>
      </c>
      <c r="E1826" s="1">
        <f t="shared" si="2139"/>
        <v>-0.61298701298701297</v>
      </c>
      <c r="F1826" s="1">
        <f t="shared" si="2140"/>
        <v>-0.22337662337662323</v>
      </c>
      <c r="G1826" s="1">
        <f t="shared" si="2141"/>
        <v>-1.298701298701288E-2</v>
      </c>
      <c r="H1826" s="1">
        <f t="shared" si="2142"/>
        <v>-0.6028169014084509</v>
      </c>
      <c r="I1826" s="1">
        <f t="shared" si="2143"/>
        <v>0.41971830985915498</v>
      </c>
      <c r="J1826" s="1">
        <f t="shared" si="2144"/>
        <v>-6.1971830985915521E-2</v>
      </c>
      <c r="K1826" s="1">
        <f t="shared" si="2145"/>
        <v>0.24524221453287215</v>
      </c>
      <c r="L1826" s="1">
        <f t="shared" si="2146"/>
        <v>0.42581885646820705</v>
      </c>
      <c r="M1826" s="1">
        <f t="shared" si="2147"/>
        <v>0.54339218409045853</v>
      </c>
      <c r="N1826" s="1">
        <f t="shared" si="2148"/>
        <v>1</v>
      </c>
      <c r="O1826" s="1">
        <f t="shared" si="2149"/>
        <v>1</v>
      </c>
      <c r="P1826" s="1">
        <f t="shared" si="2150"/>
        <v>0</v>
      </c>
      <c r="Q1826" s="1">
        <f t="shared" si="2151"/>
        <v>0</v>
      </c>
      <c r="R1826" s="1">
        <f t="shared" si="2152"/>
        <v>0</v>
      </c>
    </row>
    <row r="1827" spans="1:18" hidden="1" x14ac:dyDescent="0.3">
      <c r="A1827" s="1">
        <f t="shared" si="2153"/>
        <v>23</v>
      </c>
      <c r="B1827" s="1">
        <f t="shared" ref="B1827:D1827" si="2174">INDEX(A$6:A$221,$A1827)-A$1800</f>
        <v>-0.26470588235294124</v>
      </c>
      <c r="C1827" s="1">
        <f t="shared" si="2174"/>
        <v>0.13235294117647073</v>
      </c>
      <c r="D1827" s="1">
        <f t="shared" si="2174"/>
        <v>0.59705882352941197</v>
      </c>
      <c r="E1827" s="1">
        <f t="shared" si="2139"/>
        <v>-0.61298701298701297</v>
      </c>
      <c r="F1827" s="1">
        <f t="shared" si="2140"/>
        <v>-0.22337662337662323</v>
      </c>
      <c r="G1827" s="1">
        <f t="shared" si="2141"/>
        <v>0.18701298701298719</v>
      </c>
      <c r="H1827" s="1">
        <f t="shared" si="2142"/>
        <v>-0.6028169014084509</v>
      </c>
      <c r="I1827" s="1">
        <f t="shared" si="2143"/>
        <v>0.41971830985915498</v>
      </c>
      <c r="J1827" s="1">
        <f t="shared" si="2144"/>
        <v>0.13802816901408455</v>
      </c>
      <c r="K1827" s="1">
        <f t="shared" si="2145"/>
        <v>0.44406574394463699</v>
      </c>
      <c r="L1827" s="1">
        <f t="shared" si="2146"/>
        <v>0.46062405127340189</v>
      </c>
      <c r="M1827" s="1">
        <f t="shared" si="2147"/>
        <v>0.55860345169609238</v>
      </c>
      <c r="N1827" s="1">
        <f t="shared" si="2148"/>
        <v>1</v>
      </c>
      <c r="O1827" s="1">
        <f t="shared" si="2149"/>
        <v>1</v>
      </c>
      <c r="P1827" s="1">
        <f t="shared" si="2150"/>
        <v>0</v>
      </c>
      <c r="Q1827" s="1">
        <f t="shared" si="2151"/>
        <v>0</v>
      </c>
      <c r="R1827" s="1">
        <f t="shared" si="2152"/>
        <v>0</v>
      </c>
    </row>
    <row r="1828" spans="1:18" hidden="1" x14ac:dyDescent="0.3">
      <c r="A1828" s="1">
        <f t="shared" si="2153"/>
        <v>24</v>
      </c>
      <c r="B1828" s="1">
        <f t="shared" ref="B1828:D1828" si="2175">INDEX(A$6:A$221,$A1828)-A$1800</f>
        <v>-0.26470588235294124</v>
      </c>
      <c r="C1828" s="1">
        <f t="shared" si="2175"/>
        <v>0.13235294117647073</v>
      </c>
      <c r="D1828" s="1">
        <f t="shared" si="2175"/>
        <v>0.79705882352941204</v>
      </c>
      <c r="E1828" s="1">
        <f t="shared" si="2139"/>
        <v>-0.61298701298701297</v>
      </c>
      <c r="F1828" s="1">
        <f t="shared" si="2140"/>
        <v>-0.22337662337662323</v>
      </c>
      <c r="G1828" s="1">
        <f t="shared" si="2141"/>
        <v>0.38701298701298725</v>
      </c>
      <c r="H1828" s="1">
        <f t="shared" si="2142"/>
        <v>-0.6028169014084509</v>
      </c>
      <c r="I1828" s="1">
        <f t="shared" si="2143"/>
        <v>0.41971830985915498</v>
      </c>
      <c r="J1828" s="1">
        <f t="shared" si="2144"/>
        <v>0.33802816901408461</v>
      </c>
      <c r="K1828" s="1">
        <f t="shared" si="2145"/>
        <v>0.72288927335640196</v>
      </c>
      <c r="L1828" s="1">
        <f t="shared" si="2146"/>
        <v>0.5754292460785968</v>
      </c>
      <c r="M1828" s="1">
        <f t="shared" si="2147"/>
        <v>0.65381471930172619</v>
      </c>
      <c r="N1828" s="1">
        <f t="shared" si="2148"/>
        <v>2</v>
      </c>
      <c r="O1828" s="1">
        <f t="shared" si="2149"/>
        <v>0</v>
      </c>
      <c r="P1828" s="1">
        <f t="shared" si="2150"/>
        <v>1</v>
      </c>
      <c r="Q1828" s="1">
        <f t="shared" si="2151"/>
        <v>0</v>
      </c>
      <c r="R1828" s="1">
        <f t="shared" si="2152"/>
        <v>0</v>
      </c>
    </row>
    <row r="1829" spans="1:18" hidden="1" x14ac:dyDescent="0.3">
      <c r="A1829" s="1">
        <f t="shared" si="2153"/>
        <v>25</v>
      </c>
      <c r="B1829" s="1">
        <f t="shared" ref="B1829:D1829" si="2176">INDEX(A$6:A$221,$A1829)-A$1800</f>
        <v>-0.26470588235294124</v>
      </c>
      <c r="C1829" s="1">
        <f t="shared" si="2176"/>
        <v>0.33235294117647068</v>
      </c>
      <c r="D1829" s="1">
        <f t="shared" si="2176"/>
        <v>-0.20294117647058815</v>
      </c>
      <c r="E1829" s="1">
        <f t="shared" si="2139"/>
        <v>-0.61298701298701297</v>
      </c>
      <c r="F1829" s="1">
        <f t="shared" si="2140"/>
        <v>-2.3376623376623273E-2</v>
      </c>
      <c r="G1829" s="1">
        <f t="shared" si="2141"/>
        <v>-0.61298701298701297</v>
      </c>
      <c r="H1829" s="1">
        <f t="shared" si="2142"/>
        <v>-0.6028169014084509</v>
      </c>
      <c r="I1829" s="1">
        <f t="shared" si="2143"/>
        <v>0.61971830985915499</v>
      </c>
      <c r="J1829" s="1">
        <f t="shared" si="2144"/>
        <v>-0.66197183098591561</v>
      </c>
      <c r="K1829" s="1">
        <f t="shared" si="2145"/>
        <v>0.22171280276816616</v>
      </c>
      <c r="L1829" s="1">
        <f t="shared" si="2146"/>
        <v>0.75205262270197337</v>
      </c>
      <c r="M1829" s="1">
        <f t="shared" si="2147"/>
        <v>1.1856457052172193</v>
      </c>
      <c r="N1829" s="1">
        <f t="shared" si="2148"/>
        <v>1</v>
      </c>
      <c r="O1829" s="1">
        <f t="shared" si="2149"/>
        <v>1</v>
      </c>
      <c r="P1829" s="1">
        <f t="shared" si="2150"/>
        <v>0</v>
      </c>
      <c r="Q1829" s="1">
        <f t="shared" si="2151"/>
        <v>0</v>
      </c>
      <c r="R1829" s="1">
        <f t="shared" si="2152"/>
        <v>0</v>
      </c>
    </row>
    <row r="1830" spans="1:18" hidden="1" x14ac:dyDescent="0.3">
      <c r="A1830" s="1">
        <f t="shared" si="2153"/>
        <v>26</v>
      </c>
      <c r="B1830" s="1">
        <f t="shared" ref="B1830:D1830" si="2177">INDEX(A$6:A$221,$A1830)-A$1800</f>
        <v>-0.26470588235294124</v>
      </c>
      <c r="C1830" s="1">
        <f t="shared" si="2177"/>
        <v>0.33235294117647068</v>
      </c>
      <c r="D1830" s="1">
        <f t="shared" si="2177"/>
        <v>-2.9411764705881416E-3</v>
      </c>
      <c r="E1830" s="1">
        <f t="shared" si="2139"/>
        <v>-0.61298701298701297</v>
      </c>
      <c r="F1830" s="1">
        <f t="shared" si="2140"/>
        <v>-2.3376623376623273E-2</v>
      </c>
      <c r="G1830" s="1">
        <f t="shared" si="2141"/>
        <v>-0.41298701298701296</v>
      </c>
      <c r="H1830" s="1">
        <f t="shared" si="2142"/>
        <v>-0.6028169014084509</v>
      </c>
      <c r="I1830" s="1">
        <f t="shared" si="2143"/>
        <v>0.61971830985915499</v>
      </c>
      <c r="J1830" s="1">
        <f t="shared" si="2144"/>
        <v>-0.4619718309859156</v>
      </c>
      <c r="K1830" s="1">
        <f t="shared" si="2145"/>
        <v>0.1805363321799309</v>
      </c>
      <c r="L1830" s="1">
        <f t="shared" si="2146"/>
        <v>0.54685781750716811</v>
      </c>
      <c r="M1830" s="1">
        <f t="shared" si="2147"/>
        <v>0.96085697282285309</v>
      </c>
      <c r="N1830" s="1">
        <f t="shared" si="2148"/>
        <v>1</v>
      </c>
      <c r="O1830" s="1">
        <f t="shared" si="2149"/>
        <v>1</v>
      </c>
      <c r="P1830" s="1">
        <f t="shared" si="2150"/>
        <v>0</v>
      </c>
      <c r="Q1830" s="1">
        <f t="shared" si="2151"/>
        <v>0</v>
      </c>
      <c r="R1830" s="1">
        <f t="shared" si="2152"/>
        <v>0</v>
      </c>
    </row>
    <row r="1831" spans="1:18" hidden="1" x14ac:dyDescent="0.3">
      <c r="A1831" s="1">
        <f t="shared" si="2153"/>
        <v>27</v>
      </c>
      <c r="B1831" s="1">
        <f t="shared" ref="B1831:D1831" si="2178">INDEX(A$6:A$221,$A1831)-A$1800</f>
        <v>-0.26470588235294124</v>
      </c>
      <c r="C1831" s="1">
        <f t="shared" si="2178"/>
        <v>0.33235294117647068</v>
      </c>
      <c r="D1831" s="1">
        <f t="shared" si="2178"/>
        <v>0.19705882352941187</v>
      </c>
      <c r="E1831" s="1">
        <f t="shared" si="2139"/>
        <v>-0.61298701298701297</v>
      </c>
      <c r="F1831" s="1">
        <f t="shared" si="2140"/>
        <v>-2.3376623376623273E-2</v>
      </c>
      <c r="G1831" s="1">
        <f t="shared" si="2141"/>
        <v>-0.21298701298701295</v>
      </c>
      <c r="H1831" s="1">
        <f t="shared" si="2142"/>
        <v>-0.6028169014084509</v>
      </c>
      <c r="I1831" s="1">
        <f t="shared" si="2143"/>
        <v>0.61971830985915499</v>
      </c>
      <c r="J1831" s="1">
        <f t="shared" si="2144"/>
        <v>-0.26197183098591559</v>
      </c>
      <c r="K1831" s="1">
        <f t="shared" si="2145"/>
        <v>0.21935986159169563</v>
      </c>
      <c r="L1831" s="1">
        <f t="shared" si="2146"/>
        <v>0.42166301231236297</v>
      </c>
      <c r="M1831" s="1">
        <f t="shared" si="2147"/>
        <v>0.8160682404284868</v>
      </c>
      <c r="N1831" s="1">
        <f t="shared" si="2148"/>
        <v>1</v>
      </c>
      <c r="O1831" s="1">
        <f t="shared" si="2149"/>
        <v>1</v>
      </c>
      <c r="P1831" s="1">
        <f t="shared" si="2150"/>
        <v>0</v>
      </c>
      <c r="Q1831" s="1">
        <f t="shared" si="2151"/>
        <v>0</v>
      </c>
      <c r="R1831" s="1">
        <f t="shared" si="2152"/>
        <v>0</v>
      </c>
    </row>
    <row r="1832" spans="1:18" hidden="1" x14ac:dyDescent="0.3">
      <c r="A1832" s="1">
        <f t="shared" si="2153"/>
        <v>28</v>
      </c>
      <c r="B1832" s="1">
        <f t="shared" ref="B1832:D1832" si="2179">INDEX(A$6:A$221,$A1832)-A$1800</f>
        <v>-0.26470588235294124</v>
      </c>
      <c r="C1832" s="1">
        <f t="shared" si="2179"/>
        <v>0.33235294117647068</v>
      </c>
      <c r="D1832" s="1">
        <f t="shared" si="2179"/>
        <v>0.39705882352941191</v>
      </c>
      <c r="E1832" s="1">
        <f t="shared" si="2139"/>
        <v>-0.61298701298701297</v>
      </c>
      <c r="F1832" s="1">
        <f t="shared" si="2140"/>
        <v>-2.3376623376623273E-2</v>
      </c>
      <c r="G1832" s="1">
        <f t="shared" si="2141"/>
        <v>-1.298701298701288E-2</v>
      </c>
      <c r="H1832" s="1">
        <f t="shared" si="2142"/>
        <v>-0.6028169014084509</v>
      </c>
      <c r="I1832" s="1">
        <f t="shared" si="2143"/>
        <v>0.61971830985915499</v>
      </c>
      <c r="J1832" s="1">
        <f t="shared" si="2144"/>
        <v>-6.1971830985915521E-2</v>
      </c>
      <c r="K1832" s="1">
        <f t="shared" si="2145"/>
        <v>0.3381833910034604</v>
      </c>
      <c r="L1832" s="1">
        <f t="shared" si="2146"/>
        <v>0.3764682071175578</v>
      </c>
      <c r="M1832" s="1">
        <f t="shared" si="2147"/>
        <v>0.75127950803412058</v>
      </c>
      <c r="N1832" s="1">
        <f t="shared" si="2148"/>
        <v>1</v>
      </c>
      <c r="O1832" s="1">
        <f t="shared" si="2149"/>
        <v>1</v>
      </c>
      <c r="P1832" s="1">
        <f t="shared" si="2150"/>
        <v>0</v>
      </c>
      <c r="Q1832" s="1">
        <f t="shared" si="2151"/>
        <v>0</v>
      </c>
      <c r="R1832" s="1">
        <f t="shared" si="2152"/>
        <v>0</v>
      </c>
    </row>
    <row r="1833" spans="1:18" hidden="1" x14ac:dyDescent="0.3">
      <c r="A1833" s="1">
        <f t="shared" si="2153"/>
        <v>29</v>
      </c>
      <c r="B1833" s="1">
        <f t="shared" ref="B1833:D1833" si="2180">INDEX(A$6:A$221,$A1833)-A$1800</f>
        <v>-0.26470588235294124</v>
      </c>
      <c r="C1833" s="1">
        <f t="shared" si="2180"/>
        <v>0.33235294117647068</v>
      </c>
      <c r="D1833" s="1">
        <f t="shared" si="2180"/>
        <v>0.59705882352941197</v>
      </c>
      <c r="E1833" s="1">
        <f t="shared" si="2139"/>
        <v>-0.61298701298701297</v>
      </c>
      <c r="F1833" s="1">
        <f t="shared" si="2140"/>
        <v>-2.3376623376623273E-2</v>
      </c>
      <c r="G1833" s="1">
        <f t="shared" si="2141"/>
        <v>0.18701298701298719</v>
      </c>
      <c r="H1833" s="1">
        <f t="shared" si="2142"/>
        <v>-0.6028169014084509</v>
      </c>
      <c r="I1833" s="1">
        <f t="shared" si="2143"/>
        <v>0.61971830985915499</v>
      </c>
      <c r="J1833" s="1">
        <f t="shared" si="2144"/>
        <v>0.13802816901408455</v>
      </c>
      <c r="K1833" s="1">
        <f t="shared" si="2145"/>
        <v>0.53700692041522524</v>
      </c>
      <c r="L1833" s="1">
        <f t="shared" si="2146"/>
        <v>0.41127340192275263</v>
      </c>
      <c r="M1833" s="1">
        <f t="shared" si="2147"/>
        <v>0.76649077563975443</v>
      </c>
      <c r="N1833" s="1">
        <f t="shared" si="2148"/>
        <v>2</v>
      </c>
      <c r="O1833" s="1">
        <f t="shared" si="2149"/>
        <v>0</v>
      </c>
      <c r="P1833" s="1">
        <f t="shared" si="2150"/>
        <v>1</v>
      </c>
      <c r="Q1833" s="1">
        <f t="shared" si="2151"/>
        <v>0</v>
      </c>
      <c r="R1833" s="1">
        <f t="shared" si="2152"/>
        <v>0</v>
      </c>
    </row>
    <row r="1834" spans="1:18" hidden="1" x14ac:dyDescent="0.3">
      <c r="A1834" s="1">
        <f t="shared" si="2153"/>
        <v>30</v>
      </c>
      <c r="B1834" s="1">
        <f t="shared" ref="B1834:D1834" si="2181">INDEX(A$6:A$221,$A1834)-A$1800</f>
        <v>-0.26470588235294124</v>
      </c>
      <c r="C1834" s="1">
        <f t="shared" si="2181"/>
        <v>0.33235294117647068</v>
      </c>
      <c r="D1834" s="1">
        <f t="shared" si="2181"/>
        <v>0.79705882352941204</v>
      </c>
      <c r="E1834" s="1">
        <f t="shared" si="2139"/>
        <v>-0.61298701298701297</v>
      </c>
      <c r="F1834" s="1">
        <f t="shared" si="2140"/>
        <v>-2.3376623376623273E-2</v>
      </c>
      <c r="G1834" s="1">
        <f t="shared" si="2141"/>
        <v>0.38701298701298725</v>
      </c>
      <c r="H1834" s="1">
        <f t="shared" si="2142"/>
        <v>-0.6028169014084509</v>
      </c>
      <c r="I1834" s="1">
        <f t="shared" si="2143"/>
        <v>0.61971830985915499</v>
      </c>
      <c r="J1834" s="1">
        <f t="shared" si="2144"/>
        <v>0.33802816901408461</v>
      </c>
      <c r="K1834" s="1">
        <f t="shared" si="2145"/>
        <v>0.81583044982699016</v>
      </c>
      <c r="L1834" s="1">
        <f t="shared" si="2146"/>
        <v>0.52607859672794755</v>
      </c>
      <c r="M1834" s="1">
        <f t="shared" si="2147"/>
        <v>0.86170204324538824</v>
      </c>
      <c r="N1834" s="1">
        <f t="shared" si="2148"/>
        <v>2</v>
      </c>
      <c r="O1834" s="1">
        <f t="shared" si="2149"/>
        <v>0</v>
      </c>
      <c r="P1834" s="1">
        <f t="shared" si="2150"/>
        <v>1</v>
      </c>
      <c r="Q1834" s="1">
        <f t="shared" si="2151"/>
        <v>0</v>
      </c>
      <c r="R1834" s="1">
        <f t="shared" si="2152"/>
        <v>0</v>
      </c>
    </row>
    <row r="1835" spans="1:18" hidden="1" x14ac:dyDescent="0.3">
      <c r="A1835" s="1">
        <f t="shared" si="2153"/>
        <v>31</v>
      </c>
      <c r="B1835" s="1">
        <f t="shared" ref="B1835:D1835" si="2182">INDEX(A$6:A$221,$A1835)-A$1800</f>
        <v>-0.26470588235294124</v>
      </c>
      <c r="C1835" s="1">
        <f t="shared" si="2182"/>
        <v>0.5323529411764707</v>
      </c>
      <c r="D1835" s="1">
        <f t="shared" si="2182"/>
        <v>-0.20294117647058815</v>
      </c>
      <c r="E1835" s="1">
        <f t="shared" si="2139"/>
        <v>-0.61298701298701297</v>
      </c>
      <c r="F1835" s="1">
        <f t="shared" si="2140"/>
        <v>0.17662337662337668</v>
      </c>
      <c r="G1835" s="1">
        <f t="shared" si="2141"/>
        <v>-0.61298701298701297</v>
      </c>
      <c r="H1835" s="1">
        <f t="shared" si="2142"/>
        <v>-0.6028169014084509</v>
      </c>
      <c r="I1835" s="1">
        <f t="shared" si="2143"/>
        <v>0.81971830985915495</v>
      </c>
      <c r="J1835" s="1">
        <f t="shared" si="2144"/>
        <v>-0.66197183098591561</v>
      </c>
      <c r="K1835" s="1">
        <f t="shared" si="2145"/>
        <v>0.39465397923875445</v>
      </c>
      <c r="L1835" s="1">
        <f t="shared" si="2146"/>
        <v>0.78270197335132408</v>
      </c>
      <c r="M1835" s="1">
        <f t="shared" si="2147"/>
        <v>1.4735330291608812</v>
      </c>
      <c r="N1835" s="1">
        <f t="shared" si="2148"/>
        <v>1</v>
      </c>
      <c r="O1835" s="1">
        <f t="shared" si="2149"/>
        <v>1</v>
      </c>
      <c r="P1835" s="1">
        <f t="shared" si="2150"/>
        <v>0</v>
      </c>
      <c r="Q1835" s="1">
        <f t="shared" si="2151"/>
        <v>0</v>
      </c>
      <c r="R1835" s="1">
        <f t="shared" si="2152"/>
        <v>0</v>
      </c>
    </row>
    <row r="1836" spans="1:18" hidden="1" x14ac:dyDescent="0.3">
      <c r="A1836" s="1">
        <f t="shared" si="2153"/>
        <v>32</v>
      </c>
      <c r="B1836" s="1">
        <f t="shared" ref="B1836:D1836" si="2183">INDEX(A$6:A$221,$A1836)-A$1800</f>
        <v>-0.26470588235294124</v>
      </c>
      <c r="C1836" s="1">
        <f t="shared" si="2183"/>
        <v>0.5323529411764707</v>
      </c>
      <c r="D1836" s="1">
        <f t="shared" si="2183"/>
        <v>-2.9411764705881416E-3</v>
      </c>
      <c r="E1836" s="1">
        <f t="shared" si="2139"/>
        <v>-0.61298701298701297</v>
      </c>
      <c r="F1836" s="1">
        <f t="shared" si="2140"/>
        <v>0.17662337662337668</v>
      </c>
      <c r="G1836" s="1">
        <f t="shared" si="2141"/>
        <v>-0.41298701298701296</v>
      </c>
      <c r="H1836" s="1">
        <f t="shared" si="2142"/>
        <v>-0.6028169014084509</v>
      </c>
      <c r="I1836" s="1">
        <f t="shared" si="2143"/>
        <v>0.81971830985915495</v>
      </c>
      <c r="J1836" s="1">
        <f t="shared" si="2144"/>
        <v>-0.4619718309859156</v>
      </c>
      <c r="K1836" s="1">
        <f t="shared" si="2145"/>
        <v>0.35347750865051919</v>
      </c>
      <c r="L1836" s="1">
        <f t="shared" si="2146"/>
        <v>0.57750716815651881</v>
      </c>
      <c r="M1836" s="1">
        <f t="shared" si="2147"/>
        <v>1.248744296766515</v>
      </c>
      <c r="N1836" s="1">
        <f t="shared" si="2148"/>
        <v>1</v>
      </c>
      <c r="O1836" s="1">
        <f t="shared" si="2149"/>
        <v>1</v>
      </c>
      <c r="P1836" s="1">
        <f t="shared" si="2150"/>
        <v>0</v>
      </c>
      <c r="Q1836" s="1">
        <f t="shared" si="2151"/>
        <v>0</v>
      </c>
      <c r="R1836" s="1">
        <f t="shared" si="2152"/>
        <v>0</v>
      </c>
    </row>
    <row r="1837" spans="1:18" hidden="1" x14ac:dyDescent="0.3">
      <c r="A1837" s="1">
        <f t="shared" si="2153"/>
        <v>33</v>
      </c>
      <c r="B1837" s="1">
        <f t="shared" ref="B1837:D1837" si="2184">INDEX(A$6:A$221,$A1837)-A$1800</f>
        <v>-0.26470588235294124</v>
      </c>
      <c r="C1837" s="1">
        <f t="shared" si="2184"/>
        <v>0.5323529411764707</v>
      </c>
      <c r="D1837" s="1">
        <f t="shared" si="2184"/>
        <v>0.19705882352941187</v>
      </c>
      <c r="E1837" s="1">
        <f t="shared" si="2139"/>
        <v>-0.61298701298701297</v>
      </c>
      <c r="F1837" s="1">
        <f t="shared" si="2140"/>
        <v>0.17662337662337668</v>
      </c>
      <c r="G1837" s="1">
        <f t="shared" si="2141"/>
        <v>-0.21298701298701295</v>
      </c>
      <c r="H1837" s="1">
        <f t="shared" si="2142"/>
        <v>-0.6028169014084509</v>
      </c>
      <c r="I1837" s="1">
        <f t="shared" si="2143"/>
        <v>0.81971830985915495</v>
      </c>
      <c r="J1837" s="1">
        <f t="shared" si="2144"/>
        <v>-0.26197183098591559</v>
      </c>
      <c r="K1837" s="1">
        <f t="shared" si="2145"/>
        <v>0.39230103806228395</v>
      </c>
      <c r="L1837" s="1">
        <f t="shared" si="2146"/>
        <v>0.45231236296171362</v>
      </c>
      <c r="M1837" s="1">
        <f t="shared" si="2147"/>
        <v>1.1039555643721488</v>
      </c>
      <c r="N1837" s="1">
        <f t="shared" si="2148"/>
        <v>1</v>
      </c>
      <c r="O1837" s="1">
        <f t="shared" si="2149"/>
        <v>1</v>
      </c>
      <c r="P1837" s="1">
        <f t="shared" si="2150"/>
        <v>0</v>
      </c>
      <c r="Q1837" s="1">
        <f t="shared" si="2151"/>
        <v>0</v>
      </c>
      <c r="R1837" s="1">
        <f t="shared" si="2152"/>
        <v>0</v>
      </c>
    </row>
    <row r="1838" spans="1:18" hidden="1" x14ac:dyDescent="0.3">
      <c r="A1838" s="1">
        <f t="shared" si="2153"/>
        <v>34</v>
      </c>
      <c r="B1838" s="1">
        <f t="shared" ref="B1838:D1838" si="2185">INDEX(A$6:A$221,$A1838)-A$1800</f>
        <v>-0.26470588235294124</v>
      </c>
      <c r="C1838" s="1">
        <f t="shared" si="2185"/>
        <v>0.5323529411764707</v>
      </c>
      <c r="D1838" s="1">
        <f t="shared" si="2185"/>
        <v>0.39705882352941191</v>
      </c>
      <c r="E1838" s="1">
        <f t="shared" si="2139"/>
        <v>-0.61298701298701297</v>
      </c>
      <c r="F1838" s="1">
        <f t="shared" si="2140"/>
        <v>0.17662337662337668</v>
      </c>
      <c r="G1838" s="1">
        <f t="shared" si="2141"/>
        <v>-1.298701298701288E-2</v>
      </c>
      <c r="H1838" s="1">
        <f t="shared" si="2142"/>
        <v>-0.6028169014084509</v>
      </c>
      <c r="I1838" s="1">
        <f t="shared" si="2143"/>
        <v>0.81971830985915495</v>
      </c>
      <c r="J1838" s="1">
        <f t="shared" si="2144"/>
        <v>-6.1971830985915521E-2</v>
      </c>
      <c r="K1838" s="1">
        <f t="shared" si="2145"/>
        <v>0.51112456747404877</v>
      </c>
      <c r="L1838" s="1">
        <f t="shared" si="2146"/>
        <v>0.40711755776690844</v>
      </c>
      <c r="M1838" s="1">
        <f t="shared" si="2147"/>
        <v>1.0391668319777825</v>
      </c>
      <c r="N1838" s="1">
        <f t="shared" si="2148"/>
        <v>2</v>
      </c>
      <c r="O1838" s="1">
        <f t="shared" si="2149"/>
        <v>0</v>
      </c>
      <c r="P1838" s="1">
        <f t="shared" si="2150"/>
        <v>1</v>
      </c>
      <c r="Q1838" s="1">
        <f t="shared" si="2151"/>
        <v>0</v>
      </c>
      <c r="R1838" s="1">
        <f t="shared" si="2152"/>
        <v>0</v>
      </c>
    </row>
    <row r="1839" spans="1:18" hidden="1" x14ac:dyDescent="0.3">
      <c r="A1839" s="1">
        <f t="shared" si="2153"/>
        <v>35</v>
      </c>
      <c r="B1839" s="1">
        <f t="shared" ref="B1839:D1839" si="2186">INDEX(A$6:A$221,$A1839)-A$1800</f>
        <v>-0.26470588235294124</v>
      </c>
      <c r="C1839" s="1">
        <f t="shared" si="2186"/>
        <v>0.5323529411764707</v>
      </c>
      <c r="D1839" s="1">
        <f t="shared" si="2186"/>
        <v>0.59705882352941197</v>
      </c>
      <c r="E1839" s="1">
        <f t="shared" si="2139"/>
        <v>-0.61298701298701297</v>
      </c>
      <c r="F1839" s="1">
        <f t="shared" si="2140"/>
        <v>0.17662337662337668</v>
      </c>
      <c r="G1839" s="1">
        <f t="shared" si="2141"/>
        <v>0.18701298701298719</v>
      </c>
      <c r="H1839" s="1">
        <f t="shared" si="2142"/>
        <v>-0.6028169014084509</v>
      </c>
      <c r="I1839" s="1">
        <f t="shared" si="2143"/>
        <v>0.81971830985915495</v>
      </c>
      <c r="J1839" s="1">
        <f t="shared" si="2144"/>
        <v>0.13802816901408455</v>
      </c>
      <c r="K1839" s="1">
        <f t="shared" si="2145"/>
        <v>0.70994809688581362</v>
      </c>
      <c r="L1839" s="1">
        <f t="shared" si="2146"/>
        <v>0.44192275257210328</v>
      </c>
      <c r="M1839" s="1">
        <f t="shared" si="2147"/>
        <v>1.0543780995834162</v>
      </c>
      <c r="N1839" s="1">
        <f t="shared" si="2148"/>
        <v>2</v>
      </c>
      <c r="O1839" s="1">
        <f t="shared" si="2149"/>
        <v>0</v>
      </c>
      <c r="P1839" s="1">
        <f t="shared" si="2150"/>
        <v>1</v>
      </c>
      <c r="Q1839" s="1">
        <f t="shared" si="2151"/>
        <v>0</v>
      </c>
      <c r="R1839" s="1">
        <f t="shared" si="2152"/>
        <v>0</v>
      </c>
    </row>
    <row r="1840" spans="1:18" hidden="1" x14ac:dyDescent="0.3">
      <c r="A1840" s="1">
        <f t="shared" si="2153"/>
        <v>36</v>
      </c>
      <c r="B1840" s="1">
        <f t="shared" ref="B1840:D1840" si="2187">INDEX(A$6:A$221,$A1840)-A$1800</f>
        <v>-0.26470588235294124</v>
      </c>
      <c r="C1840" s="1">
        <f t="shared" si="2187"/>
        <v>0.5323529411764707</v>
      </c>
      <c r="D1840" s="1">
        <f t="shared" si="2187"/>
        <v>0.79705882352941204</v>
      </c>
      <c r="E1840" s="1">
        <f t="shared" si="2139"/>
        <v>-0.61298701298701297</v>
      </c>
      <c r="F1840" s="1">
        <f t="shared" si="2140"/>
        <v>0.17662337662337668</v>
      </c>
      <c r="G1840" s="1">
        <f t="shared" si="2141"/>
        <v>0.38701298701298725</v>
      </c>
      <c r="H1840" s="1">
        <f t="shared" si="2142"/>
        <v>-0.6028169014084509</v>
      </c>
      <c r="I1840" s="1">
        <f t="shared" si="2143"/>
        <v>0.81971830985915495</v>
      </c>
      <c r="J1840" s="1">
        <f t="shared" si="2144"/>
        <v>0.33802816901408461</v>
      </c>
      <c r="K1840" s="1">
        <f t="shared" si="2145"/>
        <v>0.98877162629757853</v>
      </c>
      <c r="L1840" s="1">
        <f t="shared" si="2146"/>
        <v>0.55672794737729825</v>
      </c>
      <c r="M1840" s="1">
        <f t="shared" si="2147"/>
        <v>1.1495893671890502</v>
      </c>
      <c r="N1840" s="1">
        <f t="shared" si="2148"/>
        <v>2</v>
      </c>
      <c r="O1840" s="1">
        <f t="shared" si="2149"/>
        <v>0</v>
      </c>
      <c r="P1840" s="1">
        <f t="shared" si="2150"/>
        <v>1</v>
      </c>
      <c r="Q1840" s="1">
        <f t="shared" si="2151"/>
        <v>0</v>
      </c>
      <c r="R1840" s="1">
        <f t="shared" si="2152"/>
        <v>0</v>
      </c>
    </row>
    <row r="1841" spans="1:18" hidden="1" x14ac:dyDescent="0.3">
      <c r="A1841" s="1">
        <f t="shared" si="2153"/>
        <v>37</v>
      </c>
      <c r="B1841" s="1">
        <f t="shared" ref="B1841:D1841" si="2188">INDEX(A$6:A$221,$A1841)-A$1800</f>
        <v>-6.4705882352941224E-2</v>
      </c>
      <c r="C1841" s="1">
        <f t="shared" si="2188"/>
        <v>-0.46764705882352936</v>
      </c>
      <c r="D1841" s="1">
        <f t="shared" si="2188"/>
        <v>-0.20294117647058815</v>
      </c>
      <c r="E1841" s="1">
        <f t="shared" si="2139"/>
        <v>-0.41298701298701296</v>
      </c>
      <c r="F1841" s="1">
        <f t="shared" si="2140"/>
        <v>-0.82337662337662332</v>
      </c>
      <c r="G1841" s="1">
        <f t="shared" si="2141"/>
        <v>-0.61298701298701297</v>
      </c>
      <c r="H1841" s="1">
        <f t="shared" si="2142"/>
        <v>-0.40281690140845089</v>
      </c>
      <c r="I1841" s="1">
        <f t="shared" si="2143"/>
        <v>-0.18028169014084511</v>
      </c>
      <c r="J1841" s="1">
        <f t="shared" si="2144"/>
        <v>-0.66197183098591561</v>
      </c>
      <c r="K1841" s="1">
        <f t="shared" si="2145"/>
        <v>0.26406574394463661</v>
      </c>
      <c r="L1841" s="1">
        <f t="shared" si="2146"/>
        <v>1.2242604149097653</v>
      </c>
      <c r="M1841" s="1">
        <f t="shared" si="2147"/>
        <v>0.63296964887919094</v>
      </c>
      <c r="N1841" s="1">
        <f t="shared" si="2148"/>
        <v>1</v>
      </c>
      <c r="O1841" s="1">
        <f t="shared" si="2149"/>
        <v>1</v>
      </c>
      <c r="P1841" s="1">
        <f t="shared" si="2150"/>
        <v>0</v>
      </c>
      <c r="Q1841" s="1">
        <f t="shared" si="2151"/>
        <v>0</v>
      </c>
      <c r="R1841" s="1">
        <f t="shared" si="2152"/>
        <v>0</v>
      </c>
    </row>
    <row r="1842" spans="1:18" hidden="1" x14ac:dyDescent="0.3">
      <c r="A1842" s="1">
        <f t="shared" si="2153"/>
        <v>38</v>
      </c>
      <c r="B1842" s="1">
        <f t="shared" ref="B1842:D1842" si="2189">INDEX(A$6:A$221,$A1842)-A$1800</f>
        <v>-6.4705882352941224E-2</v>
      </c>
      <c r="C1842" s="1">
        <f t="shared" si="2189"/>
        <v>-0.46764705882352936</v>
      </c>
      <c r="D1842" s="1">
        <f t="shared" si="2189"/>
        <v>-2.9411764705881416E-3</v>
      </c>
      <c r="E1842" s="1">
        <f t="shared" si="2139"/>
        <v>-0.41298701298701296</v>
      </c>
      <c r="F1842" s="1">
        <f t="shared" si="2140"/>
        <v>-0.82337662337662332</v>
      </c>
      <c r="G1842" s="1">
        <f t="shared" si="2141"/>
        <v>-0.41298701298701296</v>
      </c>
      <c r="H1842" s="1">
        <f t="shared" si="2142"/>
        <v>-0.40281690140845089</v>
      </c>
      <c r="I1842" s="1">
        <f t="shared" si="2143"/>
        <v>-0.18028169014084511</v>
      </c>
      <c r="J1842" s="1">
        <f t="shared" si="2144"/>
        <v>-0.4619718309859156</v>
      </c>
      <c r="K1842" s="1">
        <f t="shared" si="2145"/>
        <v>0.22288927335640135</v>
      </c>
      <c r="L1842" s="1">
        <f t="shared" si="2146"/>
        <v>1.0190656097149602</v>
      </c>
      <c r="M1842" s="1">
        <f t="shared" si="2147"/>
        <v>0.40818091648482469</v>
      </c>
      <c r="N1842" s="1">
        <f t="shared" si="2148"/>
        <v>1</v>
      </c>
      <c r="O1842" s="1">
        <f t="shared" si="2149"/>
        <v>1</v>
      </c>
      <c r="P1842" s="1">
        <f t="shared" si="2150"/>
        <v>0</v>
      </c>
      <c r="Q1842" s="1">
        <f t="shared" si="2151"/>
        <v>0</v>
      </c>
      <c r="R1842" s="1">
        <f t="shared" si="2152"/>
        <v>0</v>
      </c>
    </row>
    <row r="1843" spans="1:18" hidden="1" x14ac:dyDescent="0.3">
      <c r="A1843" s="1">
        <f t="shared" si="2153"/>
        <v>39</v>
      </c>
      <c r="B1843" s="1">
        <f t="shared" ref="B1843:D1843" si="2190">INDEX(A$6:A$221,$A1843)-A$1800</f>
        <v>-6.4705882352941224E-2</v>
      </c>
      <c r="C1843" s="1">
        <f t="shared" si="2190"/>
        <v>-0.46764705882352936</v>
      </c>
      <c r="D1843" s="1">
        <f t="shared" si="2190"/>
        <v>0.19705882352941187</v>
      </c>
      <c r="E1843" s="1">
        <f t="shared" si="2139"/>
        <v>-0.41298701298701296</v>
      </c>
      <c r="F1843" s="1">
        <f t="shared" si="2140"/>
        <v>-0.82337662337662332</v>
      </c>
      <c r="G1843" s="1">
        <f t="shared" si="2141"/>
        <v>-0.21298701298701295</v>
      </c>
      <c r="H1843" s="1">
        <f t="shared" si="2142"/>
        <v>-0.40281690140845089</v>
      </c>
      <c r="I1843" s="1">
        <f t="shared" si="2143"/>
        <v>-0.18028169014084511</v>
      </c>
      <c r="J1843" s="1">
        <f t="shared" si="2144"/>
        <v>-0.26197183098591559</v>
      </c>
      <c r="K1843" s="1">
        <f t="shared" si="2145"/>
        <v>0.26171280276816611</v>
      </c>
      <c r="L1843" s="1">
        <f t="shared" si="2146"/>
        <v>0.89387080452015499</v>
      </c>
      <c r="M1843" s="1">
        <f t="shared" si="2147"/>
        <v>0.26339218409045845</v>
      </c>
      <c r="N1843" s="1">
        <f t="shared" si="2148"/>
        <v>1</v>
      </c>
      <c r="O1843" s="1">
        <f t="shared" si="2149"/>
        <v>1</v>
      </c>
      <c r="P1843" s="1">
        <f t="shared" si="2150"/>
        <v>0</v>
      </c>
      <c r="Q1843" s="1">
        <f t="shared" si="2151"/>
        <v>0</v>
      </c>
      <c r="R1843" s="1">
        <f t="shared" si="2152"/>
        <v>0</v>
      </c>
    </row>
    <row r="1844" spans="1:18" hidden="1" x14ac:dyDescent="0.3">
      <c r="A1844" s="1">
        <f t="shared" si="2153"/>
        <v>40</v>
      </c>
      <c r="B1844" s="1">
        <f t="shared" ref="B1844:D1844" si="2191">INDEX(A$6:A$221,$A1844)-A$1800</f>
        <v>-6.4705882352941224E-2</v>
      </c>
      <c r="C1844" s="1">
        <f t="shared" si="2191"/>
        <v>-0.46764705882352936</v>
      </c>
      <c r="D1844" s="1">
        <f t="shared" si="2191"/>
        <v>0.39705882352941191</v>
      </c>
      <c r="E1844" s="1">
        <f t="shared" si="2139"/>
        <v>-0.41298701298701296</v>
      </c>
      <c r="F1844" s="1">
        <f t="shared" si="2140"/>
        <v>-0.82337662337662332</v>
      </c>
      <c r="G1844" s="1">
        <f t="shared" si="2141"/>
        <v>-1.298701298701288E-2</v>
      </c>
      <c r="H1844" s="1">
        <f t="shared" si="2142"/>
        <v>-0.40281690140845089</v>
      </c>
      <c r="I1844" s="1">
        <f t="shared" si="2143"/>
        <v>-0.18028169014084511</v>
      </c>
      <c r="J1844" s="1">
        <f t="shared" si="2144"/>
        <v>-6.1971830985915521E-2</v>
      </c>
      <c r="K1844" s="1">
        <f t="shared" si="2145"/>
        <v>0.38053633217993088</v>
      </c>
      <c r="L1844" s="1">
        <f t="shared" si="2146"/>
        <v>0.84867599932534987</v>
      </c>
      <c r="M1844" s="1">
        <f t="shared" si="2147"/>
        <v>0.19860345169609223</v>
      </c>
      <c r="N1844" s="1">
        <f t="shared" si="2148"/>
        <v>3</v>
      </c>
      <c r="O1844" s="1">
        <f t="shared" si="2149"/>
        <v>0</v>
      </c>
      <c r="P1844" s="1">
        <f t="shared" si="2150"/>
        <v>0</v>
      </c>
      <c r="Q1844" s="1">
        <f t="shared" si="2151"/>
        <v>1</v>
      </c>
      <c r="R1844" s="1">
        <f t="shared" si="2152"/>
        <v>0</v>
      </c>
    </row>
    <row r="1845" spans="1:18" hidden="1" x14ac:dyDescent="0.3">
      <c r="A1845" s="1">
        <f t="shared" si="2153"/>
        <v>41</v>
      </c>
      <c r="B1845" s="1">
        <f t="shared" ref="B1845:D1845" si="2192">INDEX(A$6:A$221,$A1845)-A$1800</f>
        <v>-6.4705882352941224E-2</v>
      </c>
      <c r="C1845" s="1">
        <f t="shared" si="2192"/>
        <v>-0.46764705882352936</v>
      </c>
      <c r="D1845" s="1">
        <f t="shared" si="2192"/>
        <v>0.59705882352941197</v>
      </c>
      <c r="E1845" s="1">
        <f t="shared" si="2139"/>
        <v>-0.41298701298701296</v>
      </c>
      <c r="F1845" s="1">
        <f t="shared" si="2140"/>
        <v>-0.82337662337662332</v>
      </c>
      <c r="G1845" s="1">
        <f t="shared" si="2141"/>
        <v>0.18701298701298719</v>
      </c>
      <c r="H1845" s="1">
        <f t="shared" si="2142"/>
        <v>-0.40281690140845089</v>
      </c>
      <c r="I1845" s="1">
        <f t="shared" si="2143"/>
        <v>-0.18028169014084511</v>
      </c>
      <c r="J1845" s="1">
        <f t="shared" si="2144"/>
        <v>0.13802816901408455</v>
      </c>
      <c r="K1845" s="1">
        <f t="shared" si="2145"/>
        <v>0.57935986159169572</v>
      </c>
      <c r="L1845" s="1">
        <f t="shared" si="2146"/>
        <v>0.88348119413054471</v>
      </c>
      <c r="M1845" s="1">
        <f t="shared" si="2147"/>
        <v>0.21381471930172602</v>
      </c>
      <c r="N1845" s="1">
        <f t="shared" si="2148"/>
        <v>3</v>
      </c>
      <c r="O1845" s="1">
        <f t="shared" si="2149"/>
        <v>0</v>
      </c>
      <c r="P1845" s="1">
        <f t="shared" si="2150"/>
        <v>0</v>
      </c>
      <c r="Q1845" s="1">
        <f t="shared" si="2151"/>
        <v>1</v>
      </c>
      <c r="R1845" s="1">
        <f t="shared" si="2152"/>
        <v>0</v>
      </c>
    </row>
    <row r="1846" spans="1:18" hidden="1" x14ac:dyDescent="0.3">
      <c r="A1846" s="1">
        <f t="shared" si="2153"/>
        <v>42</v>
      </c>
      <c r="B1846" s="1">
        <f t="shared" ref="B1846:D1846" si="2193">INDEX(A$6:A$221,$A1846)-A$1800</f>
        <v>-6.4705882352941224E-2</v>
      </c>
      <c r="C1846" s="1">
        <f t="shared" si="2193"/>
        <v>-0.46764705882352936</v>
      </c>
      <c r="D1846" s="1">
        <f t="shared" si="2193"/>
        <v>0.79705882352941204</v>
      </c>
      <c r="E1846" s="1">
        <f t="shared" si="2139"/>
        <v>-0.41298701298701296</v>
      </c>
      <c r="F1846" s="1">
        <f t="shared" si="2140"/>
        <v>-0.82337662337662332</v>
      </c>
      <c r="G1846" s="1">
        <f t="shared" si="2141"/>
        <v>0.38701298701298725</v>
      </c>
      <c r="H1846" s="1">
        <f t="shared" si="2142"/>
        <v>-0.40281690140845089</v>
      </c>
      <c r="I1846" s="1">
        <f t="shared" si="2143"/>
        <v>-0.18028169014084511</v>
      </c>
      <c r="J1846" s="1">
        <f t="shared" si="2144"/>
        <v>0.33802816901408461</v>
      </c>
      <c r="K1846" s="1">
        <f t="shared" si="2145"/>
        <v>0.85818339100346064</v>
      </c>
      <c r="L1846" s="1">
        <f t="shared" si="2146"/>
        <v>0.99828638893573962</v>
      </c>
      <c r="M1846" s="1">
        <f t="shared" si="2147"/>
        <v>0.30902598690735988</v>
      </c>
      <c r="N1846" s="1">
        <f t="shared" si="2148"/>
        <v>3</v>
      </c>
      <c r="O1846" s="1">
        <f t="shared" si="2149"/>
        <v>0</v>
      </c>
      <c r="P1846" s="1">
        <f t="shared" si="2150"/>
        <v>0</v>
      </c>
      <c r="Q1846" s="1">
        <f t="shared" si="2151"/>
        <v>1</v>
      </c>
      <c r="R1846" s="1">
        <f t="shared" si="2152"/>
        <v>0</v>
      </c>
    </row>
    <row r="1847" spans="1:18" hidden="1" x14ac:dyDescent="0.3">
      <c r="A1847" s="1">
        <f t="shared" si="2153"/>
        <v>43</v>
      </c>
      <c r="B1847" s="1">
        <f t="shared" ref="B1847:D1847" si="2194">INDEX(A$6:A$221,$A1847)-A$1800</f>
        <v>-6.4705882352941224E-2</v>
      </c>
      <c r="C1847" s="1">
        <f t="shared" si="2194"/>
        <v>-0.26764705882352935</v>
      </c>
      <c r="D1847" s="1">
        <f t="shared" si="2194"/>
        <v>-0.20294117647058815</v>
      </c>
      <c r="E1847" s="1">
        <f t="shared" si="2139"/>
        <v>-0.41298701298701296</v>
      </c>
      <c r="F1847" s="1">
        <f t="shared" si="2140"/>
        <v>-0.62337662337662336</v>
      </c>
      <c r="G1847" s="1">
        <f t="shared" si="2141"/>
        <v>-0.61298701298701297</v>
      </c>
      <c r="H1847" s="1">
        <f t="shared" si="2142"/>
        <v>-0.40281690140845089</v>
      </c>
      <c r="I1847" s="1">
        <f t="shared" si="2143"/>
        <v>1.9718309859154903E-2</v>
      </c>
      <c r="J1847" s="1">
        <f t="shared" si="2144"/>
        <v>-0.66197183098591561</v>
      </c>
      <c r="K1847" s="1">
        <f t="shared" si="2145"/>
        <v>0.11700692041522484</v>
      </c>
      <c r="L1847" s="1">
        <f t="shared" si="2146"/>
        <v>0.9349097655591162</v>
      </c>
      <c r="M1847" s="1">
        <f t="shared" si="2147"/>
        <v>0.60085697282285289</v>
      </c>
      <c r="N1847" s="1">
        <f t="shared" si="2148"/>
        <v>1</v>
      </c>
      <c r="O1847" s="1">
        <f t="shared" si="2149"/>
        <v>1</v>
      </c>
      <c r="P1847" s="1">
        <f t="shared" si="2150"/>
        <v>0</v>
      </c>
      <c r="Q1847" s="1">
        <f t="shared" si="2151"/>
        <v>0</v>
      </c>
      <c r="R1847" s="1">
        <f t="shared" si="2152"/>
        <v>0</v>
      </c>
    </row>
    <row r="1848" spans="1:18" hidden="1" x14ac:dyDescent="0.3">
      <c r="A1848" s="1">
        <f t="shared" si="2153"/>
        <v>44</v>
      </c>
      <c r="B1848" s="1">
        <f t="shared" ref="B1848:D1848" si="2195">INDEX(A$6:A$221,$A1848)-A$1800</f>
        <v>-6.4705882352941224E-2</v>
      </c>
      <c r="C1848" s="1">
        <f t="shared" si="2195"/>
        <v>-0.26764705882352935</v>
      </c>
      <c r="D1848" s="1">
        <f t="shared" si="2195"/>
        <v>-2.9411764705881416E-3</v>
      </c>
      <c r="E1848" s="1">
        <f t="shared" si="2139"/>
        <v>-0.41298701298701296</v>
      </c>
      <c r="F1848" s="1">
        <f t="shared" si="2140"/>
        <v>-0.62337662337662336</v>
      </c>
      <c r="G1848" s="1">
        <f t="shared" si="2141"/>
        <v>-0.41298701298701296</v>
      </c>
      <c r="H1848" s="1">
        <f t="shared" si="2142"/>
        <v>-0.40281690140845089</v>
      </c>
      <c r="I1848" s="1">
        <f t="shared" si="2143"/>
        <v>1.9718309859154903E-2</v>
      </c>
      <c r="J1848" s="1">
        <f t="shared" si="2144"/>
        <v>-0.4619718309859156</v>
      </c>
      <c r="K1848" s="1">
        <f t="shared" si="2145"/>
        <v>7.5830449826989582E-2</v>
      </c>
      <c r="L1848" s="1">
        <f t="shared" si="2146"/>
        <v>0.72971496036431094</v>
      </c>
      <c r="M1848" s="1">
        <f t="shared" si="2147"/>
        <v>0.37606824042848663</v>
      </c>
      <c r="N1848" s="1">
        <f t="shared" si="2148"/>
        <v>1</v>
      </c>
      <c r="O1848" s="1">
        <f t="shared" si="2149"/>
        <v>1</v>
      </c>
      <c r="P1848" s="1">
        <f t="shared" si="2150"/>
        <v>0</v>
      </c>
      <c r="Q1848" s="1">
        <f t="shared" si="2151"/>
        <v>0</v>
      </c>
      <c r="R1848" s="1">
        <f t="shared" si="2152"/>
        <v>0</v>
      </c>
    </row>
    <row r="1849" spans="1:18" hidden="1" x14ac:dyDescent="0.3">
      <c r="A1849" s="1">
        <f t="shared" si="2153"/>
        <v>45</v>
      </c>
      <c r="B1849" s="1">
        <f t="shared" ref="B1849:D1849" si="2196">INDEX(A$6:A$221,$A1849)-A$1800</f>
        <v>-6.4705882352941224E-2</v>
      </c>
      <c r="C1849" s="1">
        <f t="shared" si="2196"/>
        <v>-0.26764705882352935</v>
      </c>
      <c r="D1849" s="1">
        <f t="shared" si="2196"/>
        <v>0.19705882352941187</v>
      </c>
      <c r="E1849" s="1">
        <f t="shared" si="2139"/>
        <v>-0.41298701298701296</v>
      </c>
      <c r="F1849" s="1">
        <f t="shared" si="2140"/>
        <v>-0.62337662337662336</v>
      </c>
      <c r="G1849" s="1">
        <f t="shared" si="2141"/>
        <v>-0.21298701298701295</v>
      </c>
      <c r="H1849" s="1">
        <f t="shared" si="2142"/>
        <v>-0.40281690140845089</v>
      </c>
      <c r="I1849" s="1">
        <f t="shared" si="2143"/>
        <v>1.9718309859154903E-2</v>
      </c>
      <c r="J1849" s="1">
        <f t="shared" si="2144"/>
        <v>-0.26197183098591559</v>
      </c>
      <c r="K1849" s="1">
        <f t="shared" si="2145"/>
        <v>0.11465397923875434</v>
      </c>
      <c r="L1849" s="1">
        <f t="shared" si="2146"/>
        <v>0.60452015516950575</v>
      </c>
      <c r="M1849" s="1">
        <f t="shared" si="2147"/>
        <v>0.2312795080341204</v>
      </c>
      <c r="N1849" s="1">
        <f t="shared" si="2148"/>
        <v>1</v>
      </c>
      <c r="O1849" s="1">
        <f t="shared" si="2149"/>
        <v>1</v>
      </c>
      <c r="P1849" s="1">
        <f t="shared" si="2150"/>
        <v>0</v>
      </c>
      <c r="Q1849" s="1">
        <f t="shared" si="2151"/>
        <v>0</v>
      </c>
      <c r="R1849" s="1">
        <f t="shared" si="2152"/>
        <v>0</v>
      </c>
    </row>
    <row r="1850" spans="1:18" hidden="1" x14ac:dyDescent="0.3">
      <c r="A1850" s="1">
        <f t="shared" si="2153"/>
        <v>46</v>
      </c>
      <c r="B1850" s="1">
        <f t="shared" ref="B1850:D1850" si="2197">INDEX(A$6:A$221,$A1850)-A$1800</f>
        <v>-6.4705882352941224E-2</v>
      </c>
      <c r="C1850" s="1">
        <f t="shared" si="2197"/>
        <v>-0.26764705882352935</v>
      </c>
      <c r="D1850" s="1">
        <f t="shared" si="2197"/>
        <v>0.39705882352941191</v>
      </c>
      <c r="E1850" s="1">
        <f t="shared" si="2139"/>
        <v>-0.41298701298701296</v>
      </c>
      <c r="F1850" s="1">
        <f t="shared" si="2140"/>
        <v>-0.62337662337662336</v>
      </c>
      <c r="G1850" s="1">
        <f t="shared" si="2141"/>
        <v>-1.298701298701288E-2</v>
      </c>
      <c r="H1850" s="1">
        <f t="shared" si="2142"/>
        <v>-0.40281690140845089</v>
      </c>
      <c r="I1850" s="1">
        <f t="shared" si="2143"/>
        <v>1.9718309859154903E-2</v>
      </c>
      <c r="J1850" s="1">
        <f t="shared" si="2144"/>
        <v>-6.1971830985915521E-2</v>
      </c>
      <c r="K1850" s="1">
        <f t="shared" si="2145"/>
        <v>0.23347750865051914</v>
      </c>
      <c r="L1850" s="1">
        <f t="shared" si="2146"/>
        <v>0.55932534997470063</v>
      </c>
      <c r="M1850" s="1">
        <f t="shared" si="2147"/>
        <v>0.16649077563975417</v>
      </c>
      <c r="N1850" s="1">
        <f t="shared" si="2148"/>
        <v>3</v>
      </c>
      <c r="O1850" s="1">
        <f t="shared" si="2149"/>
        <v>0</v>
      </c>
      <c r="P1850" s="1">
        <f t="shared" si="2150"/>
        <v>0</v>
      </c>
      <c r="Q1850" s="1">
        <f t="shared" si="2151"/>
        <v>1</v>
      </c>
      <c r="R1850" s="1">
        <f t="shared" si="2152"/>
        <v>0</v>
      </c>
    </row>
    <row r="1851" spans="1:18" hidden="1" x14ac:dyDescent="0.3">
      <c r="A1851" s="1">
        <f t="shared" si="2153"/>
        <v>47</v>
      </c>
      <c r="B1851" s="1">
        <f t="shared" ref="B1851:D1851" si="2198">INDEX(A$6:A$221,$A1851)-A$1800</f>
        <v>-6.4705882352941224E-2</v>
      </c>
      <c r="C1851" s="1">
        <f t="shared" si="2198"/>
        <v>-0.26764705882352935</v>
      </c>
      <c r="D1851" s="1">
        <f t="shared" si="2198"/>
        <v>0.59705882352941197</v>
      </c>
      <c r="E1851" s="1">
        <f t="shared" si="2139"/>
        <v>-0.41298701298701296</v>
      </c>
      <c r="F1851" s="1">
        <f t="shared" si="2140"/>
        <v>-0.62337662337662336</v>
      </c>
      <c r="G1851" s="1">
        <f t="shared" si="2141"/>
        <v>0.18701298701298719</v>
      </c>
      <c r="H1851" s="1">
        <f t="shared" si="2142"/>
        <v>-0.40281690140845089</v>
      </c>
      <c r="I1851" s="1">
        <f t="shared" si="2143"/>
        <v>1.9718309859154903E-2</v>
      </c>
      <c r="J1851" s="1">
        <f t="shared" si="2144"/>
        <v>0.13802816901408455</v>
      </c>
      <c r="K1851" s="1">
        <f t="shared" si="2145"/>
        <v>0.43230103806228398</v>
      </c>
      <c r="L1851" s="1">
        <f t="shared" si="2146"/>
        <v>0.59413054477989546</v>
      </c>
      <c r="M1851" s="1">
        <f t="shared" si="2147"/>
        <v>0.18170204324538797</v>
      </c>
      <c r="N1851" s="1">
        <f t="shared" si="2148"/>
        <v>3</v>
      </c>
      <c r="O1851" s="1">
        <f t="shared" si="2149"/>
        <v>0</v>
      </c>
      <c r="P1851" s="1">
        <f t="shared" si="2150"/>
        <v>0</v>
      </c>
      <c r="Q1851" s="1">
        <f t="shared" si="2151"/>
        <v>1</v>
      </c>
      <c r="R1851" s="1">
        <f t="shared" si="2152"/>
        <v>0</v>
      </c>
    </row>
    <row r="1852" spans="1:18" hidden="1" x14ac:dyDescent="0.3">
      <c r="A1852" s="1">
        <f t="shared" si="2153"/>
        <v>48</v>
      </c>
      <c r="B1852" s="1">
        <f t="shared" ref="B1852:D1852" si="2199">INDEX(A$6:A$221,$A1852)-A$1800</f>
        <v>-6.4705882352941224E-2</v>
      </c>
      <c r="C1852" s="1">
        <f t="shared" si="2199"/>
        <v>-0.26764705882352935</v>
      </c>
      <c r="D1852" s="1">
        <f t="shared" si="2199"/>
        <v>0.79705882352941204</v>
      </c>
      <c r="E1852" s="1">
        <f t="shared" si="2139"/>
        <v>-0.41298701298701296</v>
      </c>
      <c r="F1852" s="1">
        <f t="shared" si="2140"/>
        <v>-0.62337662337662336</v>
      </c>
      <c r="G1852" s="1">
        <f t="shared" si="2141"/>
        <v>0.38701298701298725</v>
      </c>
      <c r="H1852" s="1">
        <f t="shared" si="2142"/>
        <v>-0.40281690140845089</v>
      </c>
      <c r="I1852" s="1">
        <f t="shared" si="2143"/>
        <v>1.9718309859154903E-2</v>
      </c>
      <c r="J1852" s="1">
        <f t="shared" si="2144"/>
        <v>0.33802816901408461</v>
      </c>
      <c r="K1852" s="1">
        <f t="shared" si="2145"/>
        <v>0.71112456747404884</v>
      </c>
      <c r="L1852" s="1">
        <f t="shared" si="2146"/>
        <v>0.70893573958509037</v>
      </c>
      <c r="M1852" s="1">
        <f t="shared" si="2147"/>
        <v>0.27691331085102183</v>
      </c>
      <c r="N1852" s="1">
        <f t="shared" si="2148"/>
        <v>3</v>
      </c>
      <c r="O1852" s="1">
        <f t="shared" si="2149"/>
        <v>0</v>
      </c>
      <c r="P1852" s="1">
        <f t="shared" si="2150"/>
        <v>0</v>
      </c>
      <c r="Q1852" s="1">
        <f t="shared" si="2151"/>
        <v>1</v>
      </c>
      <c r="R1852" s="1">
        <f t="shared" si="2152"/>
        <v>0</v>
      </c>
    </row>
    <row r="1853" spans="1:18" hidden="1" x14ac:dyDescent="0.3">
      <c r="A1853" s="1">
        <f t="shared" si="2153"/>
        <v>49</v>
      </c>
      <c r="B1853" s="1">
        <f t="shared" ref="B1853:D1853" si="2200">INDEX(A$6:A$221,$A1853)-A$1800</f>
        <v>-6.4705882352941224E-2</v>
      </c>
      <c r="C1853" s="1">
        <f t="shared" si="2200"/>
        <v>-6.7647058823529338E-2</v>
      </c>
      <c r="D1853" s="1">
        <f t="shared" si="2200"/>
        <v>-0.20294117647058815</v>
      </c>
      <c r="E1853" s="1">
        <f t="shared" si="2139"/>
        <v>-0.41298701298701296</v>
      </c>
      <c r="F1853" s="1">
        <f t="shared" si="2140"/>
        <v>-0.4233766233766233</v>
      </c>
      <c r="G1853" s="1">
        <f t="shared" si="2141"/>
        <v>-0.61298701298701297</v>
      </c>
      <c r="H1853" s="1">
        <f t="shared" si="2142"/>
        <v>-0.40281690140845089</v>
      </c>
      <c r="I1853" s="1">
        <f t="shared" si="2143"/>
        <v>0.21971830985915491</v>
      </c>
      <c r="J1853" s="1">
        <f t="shared" si="2144"/>
        <v>-0.66197183098591561</v>
      </c>
      <c r="K1853" s="1">
        <f t="shared" si="2145"/>
        <v>4.9948096885813115E-2</v>
      </c>
      <c r="L1853" s="1">
        <f t="shared" si="2146"/>
        <v>0.72555911620846669</v>
      </c>
      <c r="M1853" s="1">
        <f t="shared" si="2147"/>
        <v>0.64874429676651491</v>
      </c>
      <c r="N1853" s="1">
        <f t="shared" si="2148"/>
        <v>1</v>
      </c>
      <c r="O1853" s="1">
        <f t="shared" si="2149"/>
        <v>1</v>
      </c>
      <c r="P1853" s="1">
        <f t="shared" si="2150"/>
        <v>0</v>
      </c>
      <c r="Q1853" s="1">
        <f t="shared" si="2151"/>
        <v>0</v>
      </c>
      <c r="R1853" s="1">
        <f t="shared" si="2152"/>
        <v>0</v>
      </c>
    </row>
    <row r="1854" spans="1:18" hidden="1" x14ac:dyDescent="0.3">
      <c r="A1854" s="1">
        <f t="shared" si="2153"/>
        <v>50</v>
      </c>
      <c r="B1854" s="1">
        <f t="shared" ref="B1854:D1854" si="2201">INDEX(A$6:A$221,$A1854)-A$1800</f>
        <v>-6.4705882352941224E-2</v>
      </c>
      <c r="C1854" s="1">
        <f t="shared" si="2201"/>
        <v>-6.7647058823529338E-2</v>
      </c>
      <c r="D1854" s="1">
        <f t="shared" si="2201"/>
        <v>-2.9411764705881416E-3</v>
      </c>
      <c r="E1854" s="1">
        <f t="shared" si="2139"/>
        <v>-0.41298701298701296</v>
      </c>
      <c r="F1854" s="1">
        <f t="shared" si="2140"/>
        <v>-0.4233766233766233</v>
      </c>
      <c r="G1854" s="1">
        <f t="shared" si="2141"/>
        <v>-0.41298701298701296</v>
      </c>
      <c r="H1854" s="1">
        <f t="shared" si="2142"/>
        <v>-0.40281690140845089</v>
      </c>
      <c r="I1854" s="1">
        <f t="shared" si="2143"/>
        <v>0.21971830985915491</v>
      </c>
      <c r="J1854" s="1">
        <f t="shared" si="2144"/>
        <v>-0.4619718309859156</v>
      </c>
      <c r="K1854" s="1">
        <f t="shared" si="2145"/>
        <v>8.7716262975778506E-3</v>
      </c>
      <c r="L1854" s="1">
        <f t="shared" si="2146"/>
        <v>0.52036431101366154</v>
      </c>
      <c r="M1854" s="1">
        <f t="shared" si="2147"/>
        <v>0.42395556437214865</v>
      </c>
      <c r="N1854" s="1">
        <f t="shared" si="2148"/>
        <v>1</v>
      </c>
      <c r="O1854" s="1">
        <f t="shared" si="2149"/>
        <v>1</v>
      </c>
      <c r="P1854" s="1">
        <f t="shared" si="2150"/>
        <v>0</v>
      </c>
      <c r="Q1854" s="1">
        <f t="shared" si="2151"/>
        <v>0</v>
      </c>
      <c r="R1854" s="1">
        <f t="shared" si="2152"/>
        <v>0</v>
      </c>
    </row>
    <row r="1855" spans="1:18" hidden="1" x14ac:dyDescent="0.3">
      <c r="A1855" s="1">
        <f t="shared" si="2153"/>
        <v>51</v>
      </c>
      <c r="B1855" s="1">
        <f t="shared" ref="B1855:D1855" si="2202">INDEX(A$6:A$221,$A1855)-A$1800</f>
        <v>-6.4705882352941224E-2</v>
      </c>
      <c r="C1855" s="1">
        <f t="shared" si="2202"/>
        <v>-6.7647058823529338E-2</v>
      </c>
      <c r="D1855" s="1">
        <f t="shared" si="2202"/>
        <v>0.19705882352941187</v>
      </c>
      <c r="E1855" s="1">
        <f t="shared" si="2139"/>
        <v>-0.41298701298701296</v>
      </c>
      <c r="F1855" s="1">
        <f t="shared" si="2140"/>
        <v>-0.4233766233766233</v>
      </c>
      <c r="G1855" s="1">
        <f t="shared" si="2141"/>
        <v>-0.21298701298701295</v>
      </c>
      <c r="H1855" s="1">
        <f t="shared" si="2142"/>
        <v>-0.40281690140845089</v>
      </c>
      <c r="I1855" s="1">
        <f t="shared" si="2143"/>
        <v>0.21971830985915491</v>
      </c>
      <c r="J1855" s="1">
        <f t="shared" si="2144"/>
        <v>-0.26197183098591559</v>
      </c>
      <c r="K1855" s="1">
        <f t="shared" si="2145"/>
        <v>4.7595155709342599E-2</v>
      </c>
      <c r="L1855" s="1">
        <f t="shared" si="2146"/>
        <v>0.39516950581885635</v>
      </c>
      <c r="M1855" s="1">
        <f t="shared" si="2147"/>
        <v>0.27916683197778236</v>
      </c>
      <c r="N1855" s="1">
        <f t="shared" si="2148"/>
        <v>1</v>
      </c>
      <c r="O1855" s="1">
        <f t="shared" si="2149"/>
        <v>1</v>
      </c>
      <c r="P1855" s="1">
        <f t="shared" si="2150"/>
        <v>0</v>
      </c>
      <c r="Q1855" s="1">
        <f t="shared" si="2151"/>
        <v>0</v>
      </c>
      <c r="R1855" s="1">
        <f t="shared" si="2152"/>
        <v>0</v>
      </c>
    </row>
    <row r="1856" spans="1:18" hidden="1" x14ac:dyDescent="0.3">
      <c r="A1856" s="1">
        <f t="shared" si="2153"/>
        <v>52</v>
      </c>
      <c r="B1856" s="1">
        <f t="shared" ref="B1856:D1856" si="2203">INDEX(A$6:A$221,$A1856)-A$1800</f>
        <v>-6.4705882352941224E-2</v>
      </c>
      <c r="C1856" s="1">
        <f t="shared" si="2203"/>
        <v>-6.7647058823529338E-2</v>
      </c>
      <c r="D1856" s="1">
        <f t="shared" si="2203"/>
        <v>0.39705882352941191</v>
      </c>
      <c r="E1856" s="1">
        <f t="shared" si="2139"/>
        <v>-0.41298701298701296</v>
      </c>
      <c r="F1856" s="1">
        <f t="shared" si="2140"/>
        <v>-0.4233766233766233</v>
      </c>
      <c r="G1856" s="1">
        <f t="shared" si="2141"/>
        <v>-1.298701298701288E-2</v>
      </c>
      <c r="H1856" s="1">
        <f t="shared" si="2142"/>
        <v>-0.40281690140845089</v>
      </c>
      <c r="I1856" s="1">
        <f t="shared" si="2143"/>
        <v>0.21971830985915491</v>
      </c>
      <c r="J1856" s="1">
        <f t="shared" si="2144"/>
        <v>-6.1971830985915521E-2</v>
      </c>
      <c r="K1856" s="1">
        <f t="shared" si="2145"/>
        <v>0.16641868512110738</v>
      </c>
      <c r="L1856" s="1">
        <f t="shared" si="2146"/>
        <v>0.34997470062405117</v>
      </c>
      <c r="M1856" s="1">
        <f t="shared" si="2147"/>
        <v>0.21437809958341614</v>
      </c>
      <c r="N1856" s="1">
        <f t="shared" si="2148"/>
        <v>1</v>
      </c>
      <c r="O1856" s="1">
        <f t="shared" si="2149"/>
        <v>1</v>
      </c>
      <c r="P1856" s="1">
        <f t="shared" si="2150"/>
        <v>0</v>
      </c>
      <c r="Q1856" s="1">
        <f t="shared" si="2151"/>
        <v>0</v>
      </c>
      <c r="R1856" s="1">
        <f t="shared" si="2152"/>
        <v>0</v>
      </c>
    </row>
    <row r="1857" spans="1:18" hidden="1" x14ac:dyDescent="0.3">
      <c r="A1857" s="1">
        <f t="shared" si="2153"/>
        <v>53</v>
      </c>
      <c r="B1857" s="1">
        <f t="shared" ref="B1857:D1857" si="2204">INDEX(A$6:A$221,$A1857)-A$1800</f>
        <v>-6.4705882352941224E-2</v>
      </c>
      <c r="C1857" s="1">
        <f t="shared" si="2204"/>
        <v>-6.7647058823529338E-2</v>
      </c>
      <c r="D1857" s="1">
        <f t="shared" si="2204"/>
        <v>0.59705882352941197</v>
      </c>
      <c r="E1857" s="1">
        <f t="shared" si="2139"/>
        <v>-0.41298701298701296</v>
      </c>
      <c r="F1857" s="1">
        <f t="shared" si="2140"/>
        <v>-0.4233766233766233</v>
      </c>
      <c r="G1857" s="1">
        <f t="shared" si="2141"/>
        <v>0.18701298701298719</v>
      </c>
      <c r="H1857" s="1">
        <f t="shared" si="2142"/>
        <v>-0.40281690140845089</v>
      </c>
      <c r="I1857" s="1">
        <f t="shared" si="2143"/>
        <v>0.21971830985915491</v>
      </c>
      <c r="J1857" s="1">
        <f t="shared" si="2144"/>
        <v>0.13802816901408455</v>
      </c>
      <c r="K1857" s="1">
        <f t="shared" si="2145"/>
        <v>0.36524221453287226</v>
      </c>
      <c r="L1857" s="1">
        <f t="shared" si="2146"/>
        <v>0.38477989542924601</v>
      </c>
      <c r="M1857" s="1">
        <f t="shared" si="2147"/>
        <v>0.22958936718904993</v>
      </c>
      <c r="N1857" s="1">
        <f t="shared" si="2148"/>
        <v>3</v>
      </c>
      <c r="O1857" s="1">
        <f t="shared" si="2149"/>
        <v>0</v>
      </c>
      <c r="P1857" s="1">
        <f t="shared" si="2150"/>
        <v>0</v>
      </c>
      <c r="Q1857" s="1">
        <f t="shared" si="2151"/>
        <v>1</v>
      </c>
      <c r="R1857" s="1">
        <f t="shared" si="2152"/>
        <v>0</v>
      </c>
    </row>
    <row r="1858" spans="1:18" hidden="1" x14ac:dyDescent="0.3">
      <c r="A1858" s="1">
        <f t="shared" si="2153"/>
        <v>54</v>
      </c>
      <c r="B1858" s="1">
        <f t="shared" ref="B1858:D1858" si="2205">INDEX(A$6:A$221,$A1858)-A$1800</f>
        <v>-6.4705882352941224E-2</v>
      </c>
      <c r="C1858" s="1">
        <f t="shared" si="2205"/>
        <v>-6.7647058823529338E-2</v>
      </c>
      <c r="D1858" s="1">
        <f t="shared" si="2205"/>
        <v>0.79705882352941204</v>
      </c>
      <c r="E1858" s="1">
        <f t="shared" si="2139"/>
        <v>-0.41298701298701296</v>
      </c>
      <c r="F1858" s="1">
        <f t="shared" si="2140"/>
        <v>-0.4233766233766233</v>
      </c>
      <c r="G1858" s="1">
        <f t="shared" si="2141"/>
        <v>0.38701298701298725</v>
      </c>
      <c r="H1858" s="1">
        <f t="shared" si="2142"/>
        <v>-0.40281690140845089</v>
      </c>
      <c r="I1858" s="1">
        <f t="shared" si="2143"/>
        <v>0.21971830985915491</v>
      </c>
      <c r="J1858" s="1">
        <f t="shared" si="2144"/>
        <v>0.33802816901408461</v>
      </c>
      <c r="K1858" s="1">
        <f t="shared" si="2145"/>
        <v>0.64406574394463711</v>
      </c>
      <c r="L1858" s="1">
        <f t="shared" si="2146"/>
        <v>0.49958509023444098</v>
      </c>
      <c r="M1858" s="1">
        <f t="shared" si="2147"/>
        <v>0.3248006347946838</v>
      </c>
      <c r="N1858" s="1">
        <f t="shared" si="2148"/>
        <v>3</v>
      </c>
      <c r="O1858" s="1">
        <f t="shared" si="2149"/>
        <v>0</v>
      </c>
      <c r="P1858" s="1">
        <f t="shared" si="2150"/>
        <v>0</v>
      </c>
      <c r="Q1858" s="1">
        <f t="shared" si="2151"/>
        <v>1</v>
      </c>
      <c r="R1858" s="1">
        <f t="shared" si="2152"/>
        <v>0</v>
      </c>
    </row>
    <row r="1859" spans="1:18" hidden="1" x14ac:dyDescent="0.3">
      <c r="A1859" s="1">
        <f t="shared" si="2153"/>
        <v>55</v>
      </c>
      <c r="B1859" s="1">
        <f t="shared" ref="B1859:D1859" si="2206">INDEX(A$6:A$221,$A1859)-A$1800</f>
        <v>-6.4705882352941224E-2</v>
      </c>
      <c r="C1859" s="1">
        <f t="shared" si="2206"/>
        <v>0.13235294117647073</v>
      </c>
      <c r="D1859" s="1">
        <f t="shared" si="2206"/>
        <v>-0.20294117647058815</v>
      </c>
      <c r="E1859" s="1">
        <f t="shared" si="2139"/>
        <v>-0.41298701298701296</v>
      </c>
      <c r="F1859" s="1">
        <f t="shared" si="2140"/>
        <v>-0.22337662337662323</v>
      </c>
      <c r="G1859" s="1">
        <f t="shared" si="2141"/>
        <v>-0.61298701298701297</v>
      </c>
      <c r="H1859" s="1">
        <f t="shared" si="2142"/>
        <v>-0.40281690140845089</v>
      </c>
      <c r="I1859" s="1">
        <f t="shared" si="2143"/>
        <v>0.41971830985915498</v>
      </c>
      <c r="J1859" s="1">
        <f t="shared" si="2144"/>
        <v>-0.66197183098591561</v>
      </c>
      <c r="K1859" s="1">
        <f t="shared" si="2145"/>
        <v>6.288927335640139E-2</v>
      </c>
      <c r="L1859" s="1">
        <f t="shared" si="2146"/>
        <v>0.59620846685781737</v>
      </c>
      <c r="M1859" s="1">
        <f t="shared" si="2147"/>
        <v>0.77663162071017688</v>
      </c>
      <c r="N1859" s="1">
        <f t="shared" si="2148"/>
        <v>1</v>
      </c>
      <c r="O1859" s="1">
        <f t="shared" si="2149"/>
        <v>1</v>
      </c>
      <c r="P1859" s="1">
        <f t="shared" si="2150"/>
        <v>0</v>
      </c>
      <c r="Q1859" s="1">
        <f t="shared" si="2151"/>
        <v>0</v>
      </c>
      <c r="R1859" s="1">
        <f t="shared" si="2152"/>
        <v>0</v>
      </c>
    </row>
    <row r="1860" spans="1:18" hidden="1" x14ac:dyDescent="0.3">
      <c r="A1860" s="1">
        <f t="shared" si="2153"/>
        <v>56</v>
      </c>
      <c r="B1860" s="1">
        <f t="shared" ref="B1860:D1860" si="2207">INDEX(A$6:A$221,$A1860)-A$1800</f>
        <v>-6.4705882352941224E-2</v>
      </c>
      <c r="C1860" s="1">
        <f t="shared" si="2207"/>
        <v>0.13235294117647073</v>
      </c>
      <c r="D1860" s="1">
        <f t="shared" si="2207"/>
        <v>-2.9411764705881416E-3</v>
      </c>
      <c r="E1860" s="1">
        <f t="shared" si="2139"/>
        <v>-0.41298701298701296</v>
      </c>
      <c r="F1860" s="1">
        <f t="shared" si="2140"/>
        <v>-0.22337662337662323</v>
      </c>
      <c r="G1860" s="1">
        <f t="shared" si="2141"/>
        <v>-0.41298701298701296</v>
      </c>
      <c r="H1860" s="1">
        <f t="shared" si="2142"/>
        <v>-0.40281690140845089</v>
      </c>
      <c r="I1860" s="1">
        <f t="shared" si="2143"/>
        <v>0.41971830985915498</v>
      </c>
      <c r="J1860" s="1">
        <f t="shared" si="2144"/>
        <v>-0.4619718309859156</v>
      </c>
      <c r="K1860" s="1">
        <f t="shared" si="2145"/>
        <v>2.1712802768166131E-2</v>
      </c>
      <c r="L1860" s="1">
        <f t="shared" si="2146"/>
        <v>0.39101366166301221</v>
      </c>
      <c r="M1860" s="1">
        <f t="shared" si="2147"/>
        <v>0.55184288831581063</v>
      </c>
      <c r="N1860" s="1">
        <f t="shared" si="2148"/>
        <v>1</v>
      </c>
      <c r="O1860" s="1">
        <f t="shared" si="2149"/>
        <v>1</v>
      </c>
      <c r="P1860" s="1">
        <f t="shared" si="2150"/>
        <v>0</v>
      </c>
      <c r="Q1860" s="1">
        <f t="shared" si="2151"/>
        <v>0</v>
      </c>
      <c r="R1860" s="1">
        <f t="shared" si="2152"/>
        <v>0</v>
      </c>
    </row>
    <row r="1861" spans="1:18" hidden="1" x14ac:dyDescent="0.3">
      <c r="A1861" s="1">
        <f t="shared" si="2153"/>
        <v>57</v>
      </c>
      <c r="B1861" s="1">
        <f t="shared" ref="B1861:D1861" si="2208">INDEX(A$6:A$221,$A1861)-A$1800</f>
        <v>-6.4705882352941224E-2</v>
      </c>
      <c r="C1861" s="1">
        <f t="shared" si="2208"/>
        <v>0.13235294117647073</v>
      </c>
      <c r="D1861" s="1">
        <f t="shared" si="2208"/>
        <v>0.19705882352941187</v>
      </c>
      <c r="E1861" s="1">
        <f t="shared" si="2139"/>
        <v>-0.41298701298701296</v>
      </c>
      <c r="F1861" s="1">
        <f t="shared" si="2140"/>
        <v>-0.22337662337662323</v>
      </c>
      <c r="G1861" s="1">
        <f t="shared" si="2141"/>
        <v>-0.21298701298701295</v>
      </c>
      <c r="H1861" s="1">
        <f t="shared" si="2142"/>
        <v>-0.40281690140845089</v>
      </c>
      <c r="I1861" s="1">
        <f t="shared" si="2143"/>
        <v>0.41971830985915498</v>
      </c>
      <c r="J1861" s="1">
        <f t="shared" si="2144"/>
        <v>-0.26197183098591559</v>
      </c>
      <c r="K1861" s="1">
        <f t="shared" si="2145"/>
        <v>6.0536332179930874E-2</v>
      </c>
      <c r="L1861" s="1">
        <f t="shared" si="2146"/>
        <v>0.26581885646820702</v>
      </c>
      <c r="M1861" s="1">
        <f t="shared" si="2147"/>
        <v>0.40705415592144439</v>
      </c>
      <c r="N1861" s="1">
        <f t="shared" si="2148"/>
        <v>1</v>
      </c>
      <c r="O1861" s="1">
        <f t="shared" si="2149"/>
        <v>1</v>
      </c>
      <c r="P1861" s="1">
        <f t="shared" si="2150"/>
        <v>0</v>
      </c>
      <c r="Q1861" s="1">
        <f t="shared" si="2151"/>
        <v>0</v>
      </c>
      <c r="R1861" s="1">
        <f t="shared" si="2152"/>
        <v>0</v>
      </c>
    </row>
    <row r="1862" spans="1:18" hidden="1" x14ac:dyDescent="0.3">
      <c r="A1862" s="1">
        <f t="shared" si="2153"/>
        <v>58</v>
      </c>
      <c r="B1862" s="1">
        <f t="shared" ref="B1862:D1862" si="2209">INDEX(A$6:A$221,$A1862)-A$1800</f>
        <v>-6.4705882352941224E-2</v>
      </c>
      <c r="C1862" s="1">
        <f t="shared" si="2209"/>
        <v>0.13235294117647073</v>
      </c>
      <c r="D1862" s="1">
        <f t="shared" si="2209"/>
        <v>0.39705882352941191</v>
      </c>
      <c r="E1862" s="1">
        <f t="shared" si="2139"/>
        <v>-0.41298701298701296</v>
      </c>
      <c r="F1862" s="1">
        <f t="shared" si="2140"/>
        <v>-0.22337662337662323</v>
      </c>
      <c r="G1862" s="1">
        <f t="shared" si="2141"/>
        <v>-1.298701298701288E-2</v>
      </c>
      <c r="H1862" s="1">
        <f t="shared" si="2142"/>
        <v>-0.40281690140845089</v>
      </c>
      <c r="I1862" s="1">
        <f t="shared" si="2143"/>
        <v>0.41971830985915498</v>
      </c>
      <c r="J1862" s="1">
        <f t="shared" si="2144"/>
        <v>-6.1971830985915521E-2</v>
      </c>
      <c r="K1862" s="1">
        <f t="shared" si="2145"/>
        <v>0.17935986159169567</v>
      </c>
      <c r="L1862" s="1">
        <f t="shared" si="2146"/>
        <v>0.22062405127340182</v>
      </c>
      <c r="M1862" s="1">
        <f t="shared" si="2147"/>
        <v>0.34226542352707812</v>
      </c>
      <c r="N1862" s="1">
        <f t="shared" si="2148"/>
        <v>1</v>
      </c>
      <c r="O1862" s="1">
        <f t="shared" si="2149"/>
        <v>1</v>
      </c>
      <c r="P1862" s="1">
        <f t="shared" si="2150"/>
        <v>0</v>
      </c>
      <c r="Q1862" s="1">
        <f t="shared" si="2151"/>
        <v>0</v>
      </c>
      <c r="R1862" s="1">
        <f t="shared" si="2152"/>
        <v>0</v>
      </c>
    </row>
    <row r="1863" spans="1:18" hidden="1" x14ac:dyDescent="0.3">
      <c r="A1863" s="1">
        <f t="shared" si="2153"/>
        <v>59</v>
      </c>
      <c r="B1863" s="1">
        <f t="shared" ref="B1863:D1863" si="2210">INDEX(A$6:A$221,$A1863)-A$1800</f>
        <v>-6.4705882352941224E-2</v>
      </c>
      <c r="C1863" s="1">
        <f t="shared" si="2210"/>
        <v>0.13235294117647073</v>
      </c>
      <c r="D1863" s="1">
        <f t="shared" si="2210"/>
        <v>0.59705882352941197</v>
      </c>
      <c r="E1863" s="1">
        <f t="shared" si="2139"/>
        <v>-0.41298701298701296</v>
      </c>
      <c r="F1863" s="1">
        <f t="shared" si="2140"/>
        <v>-0.22337662337662323</v>
      </c>
      <c r="G1863" s="1">
        <f t="shared" si="2141"/>
        <v>0.18701298701298719</v>
      </c>
      <c r="H1863" s="1">
        <f t="shared" si="2142"/>
        <v>-0.40281690140845089</v>
      </c>
      <c r="I1863" s="1">
        <f t="shared" si="2143"/>
        <v>0.41971830985915498</v>
      </c>
      <c r="J1863" s="1">
        <f t="shared" si="2144"/>
        <v>0.13802816901408455</v>
      </c>
      <c r="K1863" s="1">
        <f t="shared" si="2145"/>
        <v>0.37818339100346049</v>
      </c>
      <c r="L1863" s="1">
        <f t="shared" si="2146"/>
        <v>0.25542924607859668</v>
      </c>
      <c r="M1863" s="1">
        <f t="shared" si="2147"/>
        <v>0.35747669113271197</v>
      </c>
      <c r="N1863" s="1">
        <f t="shared" si="2148"/>
        <v>2</v>
      </c>
      <c r="O1863" s="1">
        <f t="shared" si="2149"/>
        <v>0</v>
      </c>
      <c r="P1863" s="1">
        <f t="shared" si="2150"/>
        <v>1</v>
      </c>
      <c r="Q1863" s="1">
        <f t="shared" si="2151"/>
        <v>0</v>
      </c>
      <c r="R1863" s="1">
        <f t="shared" si="2152"/>
        <v>0</v>
      </c>
    </row>
    <row r="1864" spans="1:18" hidden="1" x14ac:dyDescent="0.3">
      <c r="A1864" s="1">
        <f t="shared" si="2153"/>
        <v>60</v>
      </c>
      <c r="B1864" s="1">
        <f t="shared" ref="B1864:D1864" si="2211">INDEX(A$6:A$221,$A1864)-A$1800</f>
        <v>-6.4705882352941224E-2</v>
      </c>
      <c r="C1864" s="1">
        <f t="shared" si="2211"/>
        <v>0.13235294117647073</v>
      </c>
      <c r="D1864" s="1">
        <f t="shared" si="2211"/>
        <v>0.79705882352941204</v>
      </c>
      <c r="E1864" s="1">
        <f t="shared" si="2139"/>
        <v>-0.41298701298701296</v>
      </c>
      <c r="F1864" s="1">
        <f t="shared" si="2140"/>
        <v>-0.22337662337662323</v>
      </c>
      <c r="G1864" s="1">
        <f t="shared" si="2141"/>
        <v>0.38701298701298725</v>
      </c>
      <c r="H1864" s="1">
        <f t="shared" si="2142"/>
        <v>-0.40281690140845089</v>
      </c>
      <c r="I1864" s="1">
        <f t="shared" si="2143"/>
        <v>0.41971830985915498</v>
      </c>
      <c r="J1864" s="1">
        <f t="shared" si="2144"/>
        <v>0.33802816901408461</v>
      </c>
      <c r="K1864" s="1">
        <f t="shared" si="2145"/>
        <v>0.65700692041522546</v>
      </c>
      <c r="L1864" s="1">
        <f t="shared" si="2146"/>
        <v>0.37023444088379165</v>
      </c>
      <c r="M1864" s="1">
        <f t="shared" si="2147"/>
        <v>0.45268795873834583</v>
      </c>
      <c r="N1864" s="1">
        <f t="shared" si="2148"/>
        <v>2</v>
      </c>
      <c r="O1864" s="1">
        <f t="shared" si="2149"/>
        <v>0</v>
      </c>
      <c r="P1864" s="1">
        <f t="shared" si="2150"/>
        <v>1</v>
      </c>
      <c r="Q1864" s="1">
        <f t="shared" si="2151"/>
        <v>0</v>
      </c>
      <c r="R1864" s="1">
        <f t="shared" si="2152"/>
        <v>0</v>
      </c>
    </row>
    <row r="1865" spans="1:18" hidden="1" x14ac:dyDescent="0.3">
      <c r="A1865" s="1">
        <f t="shared" si="2153"/>
        <v>61</v>
      </c>
      <c r="B1865" s="1">
        <f t="shared" ref="B1865:D1865" si="2212">INDEX(A$6:A$221,$A1865)-A$1800</f>
        <v>-6.4705882352941224E-2</v>
      </c>
      <c r="C1865" s="1">
        <f t="shared" si="2212"/>
        <v>0.33235294117647068</v>
      </c>
      <c r="D1865" s="1">
        <f t="shared" si="2212"/>
        <v>-0.20294117647058815</v>
      </c>
      <c r="E1865" s="1">
        <f t="shared" si="2139"/>
        <v>-0.41298701298701296</v>
      </c>
      <c r="F1865" s="1">
        <f t="shared" si="2140"/>
        <v>-2.3376623376623273E-2</v>
      </c>
      <c r="G1865" s="1">
        <f t="shared" si="2141"/>
        <v>-0.61298701298701297</v>
      </c>
      <c r="H1865" s="1">
        <f t="shared" si="2142"/>
        <v>-0.40281690140845089</v>
      </c>
      <c r="I1865" s="1">
        <f t="shared" si="2143"/>
        <v>0.61971830985915499</v>
      </c>
      <c r="J1865" s="1">
        <f t="shared" si="2144"/>
        <v>-0.66197183098591561</v>
      </c>
      <c r="K1865" s="1">
        <f t="shared" si="2145"/>
        <v>0.15583044982698965</v>
      </c>
      <c r="L1865" s="1">
        <f t="shared" si="2146"/>
        <v>0.54685781750716811</v>
      </c>
      <c r="M1865" s="1">
        <f t="shared" si="2147"/>
        <v>0.98451894465383893</v>
      </c>
      <c r="N1865" s="1">
        <f t="shared" si="2148"/>
        <v>1</v>
      </c>
      <c r="O1865" s="1">
        <f t="shared" si="2149"/>
        <v>1</v>
      </c>
      <c r="P1865" s="1">
        <f t="shared" si="2150"/>
        <v>0</v>
      </c>
      <c r="Q1865" s="1">
        <f t="shared" si="2151"/>
        <v>0</v>
      </c>
      <c r="R1865" s="1">
        <f t="shared" si="2152"/>
        <v>0</v>
      </c>
    </row>
    <row r="1866" spans="1:18" hidden="1" x14ac:dyDescent="0.3">
      <c r="A1866" s="1">
        <f t="shared" si="2153"/>
        <v>62</v>
      </c>
      <c r="B1866" s="1">
        <f t="shared" ref="B1866:D1866" si="2213">INDEX(A$6:A$221,$A1866)-A$1800</f>
        <v>-6.4705882352941224E-2</v>
      </c>
      <c r="C1866" s="1">
        <f t="shared" si="2213"/>
        <v>0.33235294117647068</v>
      </c>
      <c r="D1866" s="1">
        <f t="shared" si="2213"/>
        <v>-2.9411764705881416E-3</v>
      </c>
      <c r="E1866" s="1">
        <f t="shared" si="2139"/>
        <v>-0.41298701298701296</v>
      </c>
      <c r="F1866" s="1">
        <f t="shared" si="2140"/>
        <v>-2.3376623376623273E-2</v>
      </c>
      <c r="G1866" s="1">
        <f t="shared" si="2141"/>
        <v>-0.41298701298701296</v>
      </c>
      <c r="H1866" s="1">
        <f t="shared" si="2142"/>
        <v>-0.40281690140845089</v>
      </c>
      <c r="I1866" s="1">
        <f t="shared" si="2143"/>
        <v>0.61971830985915499</v>
      </c>
      <c r="J1866" s="1">
        <f t="shared" si="2144"/>
        <v>-0.4619718309859156</v>
      </c>
      <c r="K1866" s="1">
        <f t="shared" si="2145"/>
        <v>0.11465397923875438</v>
      </c>
      <c r="L1866" s="1">
        <f t="shared" si="2146"/>
        <v>0.34166301231236285</v>
      </c>
      <c r="M1866" s="1">
        <f t="shared" si="2147"/>
        <v>0.75973021225947268</v>
      </c>
      <c r="N1866" s="1">
        <f t="shared" si="2148"/>
        <v>1</v>
      </c>
      <c r="O1866" s="1">
        <f t="shared" si="2149"/>
        <v>1</v>
      </c>
      <c r="P1866" s="1">
        <f t="shared" si="2150"/>
        <v>0</v>
      </c>
      <c r="Q1866" s="1">
        <f t="shared" si="2151"/>
        <v>0</v>
      </c>
      <c r="R1866" s="1">
        <f t="shared" si="2152"/>
        <v>0</v>
      </c>
    </row>
    <row r="1867" spans="1:18" hidden="1" x14ac:dyDescent="0.3">
      <c r="A1867" s="1">
        <f t="shared" si="2153"/>
        <v>63</v>
      </c>
      <c r="B1867" s="1">
        <f t="shared" ref="B1867:D1867" si="2214">INDEX(A$6:A$221,$A1867)-A$1800</f>
        <v>-6.4705882352941224E-2</v>
      </c>
      <c r="C1867" s="1">
        <f t="shared" si="2214"/>
        <v>0.33235294117647068</v>
      </c>
      <c r="D1867" s="1">
        <f t="shared" si="2214"/>
        <v>0.19705882352941187</v>
      </c>
      <c r="E1867" s="1">
        <f t="shared" si="2139"/>
        <v>-0.41298701298701296</v>
      </c>
      <c r="F1867" s="1">
        <f t="shared" si="2140"/>
        <v>-2.3376623376623273E-2</v>
      </c>
      <c r="G1867" s="1">
        <f t="shared" si="2141"/>
        <v>-0.21298701298701295</v>
      </c>
      <c r="H1867" s="1">
        <f t="shared" si="2142"/>
        <v>-0.40281690140845089</v>
      </c>
      <c r="I1867" s="1">
        <f t="shared" si="2143"/>
        <v>0.61971830985915499</v>
      </c>
      <c r="J1867" s="1">
        <f t="shared" si="2144"/>
        <v>-0.26197183098591559</v>
      </c>
      <c r="K1867" s="1">
        <f t="shared" si="2145"/>
        <v>0.15347750865051912</v>
      </c>
      <c r="L1867" s="1">
        <f t="shared" si="2146"/>
        <v>0.21646820711755771</v>
      </c>
      <c r="M1867" s="1">
        <f t="shared" si="2147"/>
        <v>0.61494147986510639</v>
      </c>
      <c r="N1867" s="1">
        <f t="shared" si="2148"/>
        <v>1</v>
      </c>
      <c r="O1867" s="1">
        <f t="shared" si="2149"/>
        <v>1</v>
      </c>
      <c r="P1867" s="1">
        <f t="shared" si="2150"/>
        <v>0</v>
      </c>
      <c r="Q1867" s="1">
        <f t="shared" si="2151"/>
        <v>0</v>
      </c>
      <c r="R1867" s="1">
        <f t="shared" si="2152"/>
        <v>0</v>
      </c>
    </row>
    <row r="1868" spans="1:18" hidden="1" x14ac:dyDescent="0.3">
      <c r="A1868" s="1">
        <f t="shared" si="2153"/>
        <v>64</v>
      </c>
      <c r="B1868" s="1">
        <f t="shared" ref="B1868:D1868" si="2215">INDEX(A$6:A$221,$A1868)-A$1800</f>
        <v>-6.4705882352941224E-2</v>
      </c>
      <c r="C1868" s="1">
        <f t="shared" si="2215"/>
        <v>0.33235294117647068</v>
      </c>
      <c r="D1868" s="1">
        <f t="shared" si="2215"/>
        <v>0.39705882352941191</v>
      </c>
      <c r="E1868" s="1">
        <f t="shared" si="2139"/>
        <v>-0.41298701298701296</v>
      </c>
      <c r="F1868" s="1">
        <f t="shared" si="2140"/>
        <v>-2.3376623376623273E-2</v>
      </c>
      <c r="G1868" s="1">
        <f t="shared" si="2141"/>
        <v>-1.298701298701288E-2</v>
      </c>
      <c r="H1868" s="1">
        <f t="shared" si="2142"/>
        <v>-0.40281690140845089</v>
      </c>
      <c r="I1868" s="1">
        <f t="shared" si="2143"/>
        <v>0.61971830985915499</v>
      </c>
      <c r="J1868" s="1">
        <f t="shared" si="2144"/>
        <v>-6.1971830985915521E-2</v>
      </c>
      <c r="K1868" s="1">
        <f t="shared" si="2145"/>
        <v>0.2723010380622839</v>
      </c>
      <c r="L1868" s="1">
        <f t="shared" si="2146"/>
        <v>0.17127340192275251</v>
      </c>
      <c r="M1868" s="1">
        <f t="shared" si="2147"/>
        <v>0.55015274747074017</v>
      </c>
      <c r="N1868" s="1">
        <f t="shared" si="2148"/>
        <v>2</v>
      </c>
      <c r="O1868" s="1">
        <f t="shared" si="2149"/>
        <v>0</v>
      </c>
      <c r="P1868" s="1">
        <f t="shared" si="2150"/>
        <v>1</v>
      </c>
      <c r="Q1868" s="1">
        <f t="shared" si="2151"/>
        <v>0</v>
      </c>
      <c r="R1868" s="1">
        <f t="shared" si="2152"/>
        <v>0</v>
      </c>
    </row>
    <row r="1869" spans="1:18" hidden="1" x14ac:dyDescent="0.3">
      <c r="A1869" s="1">
        <f t="shared" si="2153"/>
        <v>65</v>
      </c>
      <c r="B1869" s="1">
        <f t="shared" ref="B1869:D1869" si="2216">INDEX(A$6:A$221,$A1869)-A$1800</f>
        <v>-6.4705882352941224E-2</v>
      </c>
      <c r="C1869" s="1">
        <f t="shared" si="2216"/>
        <v>0.33235294117647068</v>
      </c>
      <c r="D1869" s="1">
        <f t="shared" si="2216"/>
        <v>0.59705882352941197</v>
      </c>
      <c r="E1869" s="1">
        <f t="shared" si="2139"/>
        <v>-0.41298701298701296</v>
      </c>
      <c r="F1869" s="1">
        <f t="shared" si="2140"/>
        <v>-2.3376623376623273E-2</v>
      </c>
      <c r="G1869" s="1">
        <f t="shared" si="2141"/>
        <v>0.18701298701298719</v>
      </c>
      <c r="H1869" s="1">
        <f t="shared" si="2142"/>
        <v>-0.40281690140845089</v>
      </c>
      <c r="I1869" s="1">
        <f t="shared" si="2143"/>
        <v>0.61971830985915499</v>
      </c>
      <c r="J1869" s="1">
        <f t="shared" si="2144"/>
        <v>0.13802816901408455</v>
      </c>
      <c r="K1869" s="1">
        <f t="shared" si="2145"/>
        <v>0.47112456747404874</v>
      </c>
      <c r="L1869" s="1">
        <f t="shared" si="2146"/>
        <v>0.2060785967279474</v>
      </c>
      <c r="M1869" s="1">
        <f t="shared" si="2147"/>
        <v>0.56536401507637402</v>
      </c>
      <c r="N1869" s="1">
        <f t="shared" si="2148"/>
        <v>2</v>
      </c>
      <c r="O1869" s="1">
        <f t="shared" si="2149"/>
        <v>0</v>
      </c>
      <c r="P1869" s="1">
        <f t="shared" si="2150"/>
        <v>1</v>
      </c>
      <c r="Q1869" s="1">
        <f t="shared" si="2151"/>
        <v>0</v>
      </c>
      <c r="R1869" s="1">
        <f t="shared" si="2152"/>
        <v>0</v>
      </c>
    </row>
    <row r="1870" spans="1:18" hidden="1" x14ac:dyDescent="0.3">
      <c r="A1870" s="1">
        <f t="shared" si="2153"/>
        <v>66</v>
      </c>
      <c r="B1870" s="1">
        <f t="shared" ref="B1870:D1870" si="2217">INDEX(A$6:A$221,$A1870)-A$1800</f>
        <v>-6.4705882352941224E-2</v>
      </c>
      <c r="C1870" s="1">
        <f t="shared" si="2217"/>
        <v>0.33235294117647068</v>
      </c>
      <c r="D1870" s="1">
        <f t="shared" si="2217"/>
        <v>0.79705882352941204</v>
      </c>
      <c r="E1870" s="1">
        <f t="shared" ref="E1870:E1933" si="2218">INDEX(A$6:A$221,$A1870)-A$1801</f>
        <v>-0.41298701298701296</v>
      </c>
      <c r="F1870" s="1">
        <f t="shared" ref="F1870:F1933" si="2219">INDEX(B$6:B$221,$A1870)-B$1801</f>
        <v>-2.3376623376623273E-2</v>
      </c>
      <c r="G1870" s="1">
        <f t="shared" ref="G1870:G1933" si="2220">INDEX(C$6:C$221,$A1870)-C$1801</f>
        <v>0.38701298701298725</v>
      </c>
      <c r="H1870" s="1">
        <f t="shared" ref="H1870:H1933" si="2221">INDEX(A$6:A$221,$A1870)-A$1802</f>
        <v>-0.40281690140845089</v>
      </c>
      <c r="I1870" s="1">
        <f t="shared" ref="I1870:I1933" si="2222">INDEX(B$6:B$221,$A1870)-B$1802</f>
        <v>0.61971830985915499</v>
      </c>
      <c r="J1870" s="1">
        <f t="shared" ref="J1870:J1933" si="2223">INDEX(C$6:C$221,$A1870)-C$1802</f>
        <v>0.33802816901408461</v>
      </c>
      <c r="K1870" s="1">
        <f t="shared" ref="K1870:K1933" si="2224">SUMPRODUCT(B1870:D1870,B1870:D1870)</f>
        <v>0.74994809688581365</v>
      </c>
      <c r="L1870" s="1">
        <f t="shared" ref="L1870:L1933" si="2225">SUMPRODUCT(E1870:G1870,E1870:G1870)</f>
        <v>0.32088379153314228</v>
      </c>
      <c r="M1870" s="1">
        <f t="shared" ref="M1870:M1933" si="2226">SUMPRODUCT(H1870:J1870,H1870:J1870)</f>
        <v>0.66057528268200782</v>
      </c>
      <c r="N1870" s="1">
        <f t="shared" ref="N1870:N1933" si="2227">MATCH(MIN(K1870:M1870),K1870:M1870, 0)</f>
        <v>2</v>
      </c>
      <c r="O1870" s="1">
        <f t="shared" ref="O1870:O1933" si="2228">IF(N1870=1,1,0)</f>
        <v>0</v>
      </c>
      <c r="P1870" s="1">
        <f t="shared" ref="P1870:P1933" si="2229">IF(N1870=2,1,0)</f>
        <v>1</v>
      </c>
      <c r="Q1870" s="1">
        <f t="shared" ref="Q1870:Q1933" si="2230">IF(N1870=3,1,0)</f>
        <v>0</v>
      </c>
      <c r="R1870" s="1">
        <f t="shared" ref="R1870:R1933" si="2231">IF(N1870=N1645, 0, 1)</f>
        <v>0</v>
      </c>
    </row>
    <row r="1871" spans="1:18" hidden="1" x14ac:dyDescent="0.3">
      <c r="A1871" s="1">
        <f t="shared" ref="A1871:A1889" si="2232">A1870+1</f>
        <v>67</v>
      </c>
      <c r="B1871" s="1">
        <f t="shared" ref="B1871:D1871" si="2233">INDEX(A$6:A$221,$A1871)-A$1800</f>
        <v>-6.4705882352941224E-2</v>
      </c>
      <c r="C1871" s="1">
        <f t="shared" si="2233"/>
        <v>0.5323529411764707</v>
      </c>
      <c r="D1871" s="1">
        <f t="shared" si="2233"/>
        <v>-0.20294117647058815</v>
      </c>
      <c r="E1871" s="1">
        <f t="shared" si="2218"/>
        <v>-0.41298701298701296</v>
      </c>
      <c r="F1871" s="1">
        <f t="shared" si="2219"/>
        <v>0.17662337662337668</v>
      </c>
      <c r="G1871" s="1">
        <f t="shared" si="2220"/>
        <v>-0.61298701298701297</v>
      </c>
      <c r="H1871" s="1">
        <f t="shared" si="2221"/>
        <v>-0.40281690140845089</v>
      </c>
      <c r="I1871" s="1">
        <f t="shared" si="2222"/>
        <v>0.81971830985915495</v>
      </c>
      <c r="J1871" s="1">
        <f t="shared" si="2223"/>
        <v>-0.66197183098591561</v>
      </c>
      <c r="K1871" s="1">
        <f t="shared" si="2224"/>
        <v>0.32877162629757795</v>
      </c>
      <c r="L1871" s="1">
        <f t="shared" si="2225"/>
        <v>0.57750716815651881</v>
      </c>
      <c r="M1871" s="1">
        <f t="shared" si="2226"/>
        <v>1.2724062685975008</v>
      </c>
      <c r="N1871" s="1">
        <f t="shared" si="2227"/>
        <v>1</v>
      </c>
      <c r="O1871" s="1">
        <f t="shared" si="2228"/>
        <v>1</v>
      </c>
      <c r="P1871" s="1">
        <f t="shared" si="2229"/>
        <v>0</v>
      </c>
      <c r="Q1871" s="1">
        <f t="shared" si="2230"/>
        <v>0</v>
      </c>
      <c r="R1871" s="1">
        <f t="shared" si="2231"/>
        <v>0</v>
      </c>
    </row>
    <row r="1872" spans="1:18" hidden="1" x14ac:dyDescent="0.3">
      <c r="A1872" s="1">
        <f t="shared" si="2232"/>
        <v>68</v>
      </c>
      <c r="B1872" s="1">
        <f t="shared" ref="B1872:D1872" si="2234">INDEX(A$6:A$221,$A1872)-A$1800</f>
        <v>-6.4705882352941224E-2</v>
      </c>
      <c r="C1872" s="1">
        <f t="shared" si="2234"/>
        <v>0.5323529411764707</v>
      </c>
      <c r="D1872" s="1">
        <f t="shared" si="2234"/>
        <v>-2.9411764705881416E-3</v>
      </c>
      <c r="E1872" s="1">
        <f t="shared" si="2218"/>
        <v>-0.41298701298701296</v>
      </c>
      <c r="F1872" s="1">
        <f t="shared" si="2219"/>
        <v>0.17662337662337668</v>
      </c>
      <c r="G1872" s="1">
        <f t="shared" si="2220"/>
        <v>-0.41298701298701296</v>
      </c>
      <c r="H1872" s="1">
        <f t="shared" si="2221"/>
        <v>-0.40281690140845089</v>
      </c>
      <c r="I1872" s="1">
        <f t="shared" si="2222"/>
        <v>0.81971830985915495</v>
      </c>
      <c r="J1872" s="1">
        <f t="shared" si="2223"/>
        <v>-0.4619718309859156</v>
      </c>
      <c r="K1872" s="1">
        <f t="shared" si="2224"/>
        <v>0.28759515570934269</v>
      </c>
      <c r="L1872" s="1">
        <f t="shared" si="2225"/>
        <v>0.37231236296171355</v>
      </c>
      <c r="M1872" s="1">
        <f t="shared" si="2226"/>
        <v>1.0476175362031346</v>
      </c>
      <c r="N1872" s="1">
        <f t="shared" si="2227"/>
        <v>1</v>
      </c>
      <c r="O1872" s="1">
        <f t="shared" si="2228"/>
        <v>1</v>
      </c>
      <c r="P1872" s="1">
        <f t="shared" si="2229"/>
        <v>0</v>
      </c>
      <c r="Q1872" s="1">
        <f t="shared" si="2230"/>
        <v>0</v>
      </c>
      <c r="R1872" s="1">
        <f t="shared" si="2231"/>
        <v>0</v>
      </c>
    </row>
    <row r="1873" spans="1:18" hidden="1" x14ac:dyDescent="0.3">
      <c r="A1873" s="1">
        <f t="shared" si="2232"/>
        <v>69</v>
      </c>
      <c r="B1873" s="1">
        <f t="shared" ref="B1873:D1873" si="2235">INDEX(A$6:A$221,$A1873)-A$1800</f>
        <v>-6.4705882352941224E-2</v>
      </c>
      <c r="C1873" s="1">
        <f t="shared" si="2235"/>
        <v>0.5323529411764707</v>
      </c>
      <c r="D1873" s="1">
        <f t="shared" si="2235"/>
        <v>0.19705882352941187</v>
      </c>
      <c r="E1873" s="1">
        <f t="shared" si="2218"/>
        <v>-0.41298701298701296</v>
      </c>
      <c r="F1873" s="1">
        <f t="shared" si="2219"/>
        <v>0.17662337662337668</v>
      </c>
      <c r="G1873" s="1">
        <f t="shared" si="2220"/>
        <v>-0.21298701298701295</v>
      </c>
      <c r="H1873" s="1">
        <f t="shared" si="2221"/>
        <v>-0.40281690140845089</v>
      </c>
      <c r="I1873" s="1">
        <f t="shared" si="2222"/>
        <v>0.81971830985915495</v>
      </c>
      <c r="J1873" s="1">
        <f t="shared" si="2223"/>
        <v>-0.26197183098591559</v>
      </c>
      <c r="K1873" s="1">
        <f t="shared" si="2224"/>
        <v>0.32641868512110744</v>
      </c>
      <c r="L1873" s="1">
        <f t="shared" si="2225"/>
        <v>0.24711755776690836</v>
      </c>
      <c r="M1873" s="1">
        <f t="shared" si="2226"/>
        <v>0.90282880380876829</v>
      </c>
      <c r="N1873" s="1">
        <f t="shared" si="2227"/>
        <v>2</v>
      </c>
      <c r="O1873" s="1">
        <f t="shared" si="2228"/>
        <v>0</v>
      </c>
      <c r="P1873" s="1">
        <f t="shared" si="2229"/>
        <v>1</v>
      </c>
      <c r="Q1873" s="1">
        <f t="shared" si="2230"/>
        <v>0</v>
      </c>
      <c r="R1873" s="1">
        <f t="shared" si="2231"/>
        <v>0</v>
      </c>
    </row>
    <row r="1874" spans="1:18" hidden="1" x14ac:dyDescent="0.3">
      <c r="A1874" s="1">
        <f t="shared" si="2232"/>
        <v>70</v>
      </c>
      <c r="B1874" s="1">
        <f t="shared" ref="B1874:D1874" si="2236">INDEX(A$6:A$221,$A1874)-A$1800</f>
        <v>-6.4705882352941224E-2</v>
      </c>
      <c r="C1874" s="1">
        <f t="shared" si="2236"/>
        <v>0.5323529411764707</v>
      </c>
      <c r="D1874" s="1">
        <f t="shared" si="2236"/>
        <v>0.39705882352941191</v>
      </c>
      <c r="E1874" s="1">
        <f t="shared" si="2218"/>
        <v>-0.41298701298701296</v>
      </c>
      <c r="F1874" s="1">
        <f t="shared" si="2219"/>
        <v>0.17662337662337668</v>
      </c>
      <c r="G1874" s="1">
        <f t="shared" si="2220"/>
        <v>-1.298701298701288E-2</v>
      </c>
      <c r="H1874" s="1">
        <f t="shared" si="2221"/>
        <v>-0.40281690140845089</v>
      </c>
      <c r="I1874" s="1">
        <f t="shared" si="2222"/>
        <v>0.81971830985915495</v>
      </c>
      <c r="J1874" s="1">
        <f t="shared" si="2223"/>
        <v>-6.1971830985915521E-2</v>
      </c>
      <c r="K1874" s="1">
        <f t="shared" si="2224"/>
        <v>0.44524221453287222</v>
      </c>
      <c r="L1874" s="1">
        <f t="shared" si="2225"/>
        <v>0.20192275257210318</v>
      </c>
      <c r="M1874" s="1">
        <f t="shared" si="2226"/>
        <v>0.83804007141440207</v>
      </c>
      <c r="N1874" s="1">
        <f t="shared" si="2227"/>
        <v>2</v>
      </c>
      <c r="O1874" s="1">
        <f t="shared" si="2228"/>
        <v>0</v>
      </c>
      <c r="P1874" s="1">
        <f t="shared" si="2229"/>
        <v>1</v>
      </c>
      <c r="Q1874" s="1">
        <f t="shared" si="2230"/>
        <v>0</v>
      </c>
      <c r="R1874" s="1">
        <f t="shared" si="2231"/>
        <v>0</v>
      </c>
    </row>
    <row r="1875" spans="1:18" hidden="1" x14ac:dyDescent="0.3">
      <c r="A1875" s="1">
        <f t="shared" si="2232"/>
        <v>71</v>
      </c>
      <c r="B1875" s="1">
        <f t="shared" ref="B1875:D1875" si="2237">INDEX(A$6:A$221,$A1875)-A$1800</f>
        <v>-6.4705882352941224E-2</v>
      </c>
      <c r="C1875" s="1">
        <f t="shared" si="2237"/>
        <v>0.5323529411764707</v>
      </c>
      <c r="D1875" s="1">
        <f t="shared" si="2237"/>
        <v>0.59705882352941197</v>
      </c>
      <c r="E1875" s="1">
        <f t="shared" si="2218"/>
        <v>-0.41298701298701296</v>
      </c>
      <c r="F1875" s="1">
        <f t="shared" si="2219"/>
        <v>0.17662337662337668</v>
      </c>
      <c r="G1875" s="1">
        <f t="shared" si="2220"/>
        <v>0.18701298701298719</v>
      </c>
      <c r="H1875" s="1">
        <f t="shared" si="2221"/>
        <v>-0.40281690140845089</v>
      </c>
      <c r="I1875" s="1">
        <f t="shared" si="2222"/>
        <v>0.81971830985915495</v>
      </c>
      <c r="J1875" s="1">
        <f t="shared" si="2223"/>
        <v>0.13802816901408455</v>
      </c>
      <c r="K1875" s="1">
        <f t="shared" si="2224"/>
        <v>0.64406574394463711</v>
      </c>
      <c r="L1875" s="1">
        <f t="shared" si="2225"/>
        <v>0.23672794737729808</v>
      </c>
      <c r="M1875" s="1">
        <f t="shared" si="2226"/>
        <v>0.85325133902003591</v>
      </c>
      <c r="N1875" s="1">
        <f t="shared" si="2227"/>
        <v>2</v>
      </c>
      <c r="O1875" s="1">
        <f t="shared" si="2228"/>
        <v>0</v>
      </c>
      <c r="P1875" s="1">
        <f t="shared" si="2229"/>
        <v>1</v>
      </c>
      <c r="Q1875" s="1">
        <f t="shared" si="2230"/>
        <v>0</v>
      </c>
      <c r="R1875" s="1">
        <f t="shared" si="2231"/>
        <v>0</v>
      </c>
    </row>
    <row r="1876" spans="1:18" hidden="1" x14ac:dyDescent="0.3">
      <c r="A1876" s="1">
        <f t="shared" si="2232"/>
        <v>72</v>
      </c>
      <c r="B1876" s="1">
        <f t="shared" ref="B1876:D1876" si="2238">INDEX(A$6:A$221,$A1876)-A$1800</f>
        <v>-6.4705882352941224E-2</v>
      </c>
      <c r="C1876" s="1">
        <f t="shared" si="2238"/>
        <v>0.5323529411764707</v>
      </c>
      <c r="D1876" s="1">
        <f t="shared" si="2238"/>
        <v>0.79705882352941204</v>
      </c>
      <c r="E1876" s="1">
        <f t="shared" si="2218"/>
        <v>-0.41298701298701296</v>
      </c>
      <c r="F1876" s="1">
        <f t="shared" si="2219"/>
        <v>0.17662337662337668</v>
      </c>
      <c r="G1876" s="1">
        <f t="shared" si="2220"/>
        <v>0.38701298701298725</v>
      </c>
      <c r="H1876" s="1">
        <f t="shared" si="2221"/>
        <v>-0.40281690140845089</v>
      </c>
      <c r="I1876" s="1">
        <f t="shared" si="2222"/>
        <v>0.81971830985915495</v>
      </c>
      <c r="J1876" s="1">
        <f t="shared" si="2223"/>
        <v>0.33802816901408461</v>
      </c>
      <c r="K1876" s="1">
        <f t="shared" si="2224"/>
        <v>0.92288927335640203</v>
      </c>
      <c r="L1876" s="1">
        <f t="shared" si="2225"/>
        <v>0.35153314218249299</v>
      </c>
      <c r="M1876" s="1">
        <f t="shared" si="2226"/>
        <v>0.94846260662566972</v>
      </c>
      <c r="N1876" s="1">
        <f t="shared" si="2227"/>
        <v>2</v>
      </c>
      <c r="O1876" s="1">
        <f t="shared" si="2228"/>
        <v>0</v>
      </c>
      <c r="P1876" s="1">
        <f t="shared" si="2229"/>
        <v>1</v>
      </c>
      <c r="Q1876" s="1">
        <f t="shared" si="2230"/>
        <v>0</v>
      </c>
      <c r="R1876" s="1">
        <f t="shared" si="2231"/>
        <v>0</v>
      </c>
    </row>
    <row r="1877" spans="1:18" hidden="1" x14ac:dyDescent="0.3">
      <c r="A1877" s="1">
        <f t="shared" si="2232"/>
        <v>73</v>
      </c>
      <c r="B1877" s="1">
        <f t="shared" ref="B1877:D1877" si="2239">INDEX(A$6:A$221,$A1877)-A$1800</f>
        <v>0.13529411764705879</v>
      </c>
      <c r="C1877" s="1">
        <f t="shared" si="2239"/>
        <v>-0.46764705882352936</v>
      </c>
      <c r="D1877" s="1">
        <f t="shared" si="2239"/>
        <v>-0.20294117647058815</v>
      </c>
      <c r="E1877" s="1">
        <f t="shared" si="2218"/>
        <v>-0.21298701298701295</v>
      </c>
      <c r="F1877" s="1">
        <f t="shared" si="2219"/>
        <v>-0.82337662337662332</v>
      </c>
      <c r="G1877" s="1">
        <f t="shared" si="2220"/>
        <v>-0.61298701298701297</v>
      </c>
      <c r="H1877" s="1">
        <f t="shared" si="2221"/>
        <v>-0.20281690140845088</v>
      </c>
      <c r="I1877" s="1">
        <f t="shared" si="2222"/>
        <v>-0.18028169014084511</v>
      </c>
      <c r="J1877" s="1">
        <f t="shared" si="2223"/>
        <v>-0.66197183098591561</v>
      </c>
      <c r="K1877" s="1">
        <f t="shared" si="2224"/>
        <v>0.27818339100346012</v>
      </c>
      <c r="L1877" s="1">
        <f t="shared" si="2225"/>
        <v>1.0990656097149603</v>
      </c>
      <c r="M1877" s="1">
        <f t="shared" si="2226"/>
        <v>0.5118428883158106</v>
      </c>
      <c r="N1877" s="1">
        <f t="shared" si="2227"/>
        <v>1</v>
      </c>
      <c r="O1877" s="1">
        <f t="shared" si="2228"/>
        <v>1</v>
      </c>
      <c r="P1877" s="1">
        <f t="shared" si="2229"/>
        <v>0</v>
      </c>
      <c r="Q1877" s="1">
        <f t="shared" si="2230"/>
        <v>0</v>
      </c>
      <c r="R1877" s="1">
        <f t="shared" si="2231"/>
        <v>0</v>
      </c>
    </row>
    <row r="1878" spans="1:18" hidden="1" x14ac:dyDescent="0.3">
      <c r="A1878" s="1">
        <f t="shared" si="2232"/>
        <v>74</v>
      </c>
      <c r="B1878" s="1">
        <f t="shared" ref="B1878:D1878" si="2240">INDEX(A$6:A$221,$A1878)-A$1800</f>
        <v>0.13529411764705879</v>
      </c>
      <c r="C1878" s="1">
        <f t="shared" si="2240"/>
        <v>-0.46764705882352936</v>
      </c>
      <c r="D1878" s="1">
        <f t="shared" si="2240"/>
        <v>-2.9411764705881416E-3</v>
      </c>
      <c r="E1878" s="1">
        <f t="shared" si="2218"/>
        <v>-0.21298701298701295</v>
      </c>
      <c r="F1878" s="1">
        <f t="shared" si="2219"/>
        <v>-0.82337662337662332</v>
      </c>
      <c r="G1878" s="1">
        <f t="shared" si="2220"/>
        <v>-0.41298701298701296</v>
      </c>
      <c r="H1878" s="1">
        <f t="shared" si="2221"/>
        <v>-0.20281690140845088</v>
      </c>
      <c r="I1878" s="1">
        <f t="shared" si="2222"/>
        <v>-0.18028169014084511</v>
      </c>
      <c r="J1878" s="1">
        <f t="shared" si="2223"/>
        <v>-0.4619718309859156</v>
      </c>
      <c r="K1878" s="1">
        <f t="shared" si="2224"/>
        <v>0.23700692041522486</v>
      </c>
      <c r="L1878" s="1">
        <f t="shared" si="2225"/>
        <v>0.89387080452015499</v>
      </c>
      <c r="M1878" s="1">
        <f t="shared" si="2226"/>
        <v>0.28705415592144434</v>
      </c>
      <c r="N1878" s="1">
        <f t="shared" si="2227"/>
        <v>1</v>
      </c>
      <c r="O1878" s="1">
        <f t="shared" si="2228"/>
        <v>1</v>
      </c>
      <c r="P1878" s="1">
        <f t="shared" si="2229"/>
        <v>0</v>
      </c>
      <c r="Q1878" s="1">
        <f t="shared" si="2230"/>
        <v>0</v>
      </c>
      <c r="R1878" s="1">
        <f t="shared" si="2231"/>
        <v>0</v>
      </c>
    </row>
    <row r="1879" spans="1:18" hidden="1" x14ac:dyDescent="0.3">
      <c r="A1879" s="1">
        <f t="shared" si="2232"/>
        <v>75</v>
      </c>
      <c r="B1879" s="1">
        <f t="shared" ref="B1879:D1879" si="2241">INDEX(A$6:A$221,$A1879)-A$1800</f>
        <v>0.13529411764705879</v>
      </c>
      <c r="C1879" s="1">
        <f t="shared" si="2241"/>
        <v>-0.46764705882352936</v>
      </c>
      <c r="D1879" s="1">
        <f t="shared" si="2241"/>
        <v>0.19705882352941187</v>
      </c>
      <c r="E1879" s="1">
        <f t="shared" si="2218"/>
        <v>-0.21298701298701295</v>
      </c>
      <c r="F1879" s="1">
        <f t="shared" si="2219"/>
        <v>-0.82337662337662332</v>
      </c>
      <c r="G1879" s="1">
        <f t="shared" si="2220"/>
        <v>-0.21298701298701295</v>
      </c>
      <c r="H1879" s="1">
        <f t="shared" si="2221"/>
        <v>-0.20281690140845088</v>
      </c>
      <c r="I1879" s="1">
        <f t="shared" si="2222"/>
        <v>-0.18028169014084511</v>
      </c>
      <c r="J1879" s="1">
        <f t="shared" si="2223"/>
        <v>-0.26197183098591559</v>
      </c>
      <c r="K1879" s="1">
        <f t="shared" si="2224"/>
        <v>0.27583044982698962</v>
      </c>
      <c r="L1879" s="1">
        <f t="shared" si="2225"/>
        <v>0.7686759993253498</v>
      </c>
      <c r="M1879" s="1">
        <f t="shared" si="2226"/>
        <v>0.14226542352707811</v>
      </c>
      <c r="N1879" s="1">
        <f t="shared" si="2227"/>
        <v>3</v>
      </c>
      <c r="O1879" s="1">
        <f t="shared" si="2228"/>
        <v>0</v>
      </c>
      <c r="P1879" s="1">
        <f t="shared" si="2229"/>
        <v>0</v>
      </c>
      <c r="Q1879" s="1">
        <f t="shared" si="2230"/>
        <v>1</v>
      </c>
      <c r="R1879" s="1">
        <f t="shared" si="2231"/>
        <v>0</v>
      </c>
    </row>
    <row r="1880" spans="1:18" hidden="1" x14ac:dyDescent="0.3">
      <c r="A1880" s="1">
        <f t="shared" si="2232"/>
        <v>76</v>
      </c>
      <c r="B1880" s="1">
        <f t="shared" ref="B1880:D1880" si="2242">INDEX(A$6:A$221,$A1880)-A$1800</f>
        <v>0.13529411764705879</v>
      </c>
      <c r="C1880" s="1">
        <f t="shared" si="2242"/>
        <v>-0.46764705882352936</v>
      </c>
      <c r="D1880" s="1">
        <f t="shared" si="2242"/>
        <v>0.39705882352941191</v>
      </c>
      <c r="E1880" s="1">
        <f t="shared" si="2218"/>
        <v>-0.21298701298701295</v>
      </c>
      <c r="F1880" s="1">
        <f t="shared" si="2219"/>
        <v>-0.82337662337662332</v>
      </c>
      <c r="G1880" s="1">
        <f t="shared" si="2220"/>
        <v>-1.298701298701288E-2</v>
      </c>
      <c r="H1880" s="1">
        <f t="shared" si="2221"/>
        <v>-0.20281690140845088</v>
      </c>
      <c r="I1880" s="1">
        <f t="shared" si="2222"/>
        <v>-0.18028169014084511</v>
      </c>
      <c r="J1880" s="1">
        <f t="shared" si="2223"/>
        <v>-6.1971830985915521E-2</v>
      </c>
      <c r="K1880" s="1">
        <f t="shared" si="2224"/>
        <v>0.39465397923875439</v>
      </c>
      <c r="L1880" s="1">
        <f t="shared" si="2225"/>
        <v>0.72348119413054468</v>
      </c>
      <c r="M1880" s="1">
        <f t="shared" si="2226"/>
        <v>7.7476691132711856E-2</v>
      </c>
      <c r="N1880" s="1">
        <f t="shared" si="2227"/>
        <v>3</v>
      </c>
      <c r="O1880" s="1">
        <f t="shared" si="2228"/>
        <v>0</v>
      </c>
      <c r="P1880" s="1">
        <f t="shared" si="2229"/>
        <v>0</v>
      </c>
      <c r="Q1880" s="1">
        <f t="shared" si="2230"/>
        <v>1</v>
      </c>
      <c r="R1880" s="1">
        <f t="shared" si="2231"/>
        <v>0</v>
      </c>
    </row>
    <row r="1881" spans="1:18" hidden="1" x14ac:dyDescent="0.3">
      <c r="A1881" s="1">
        <f t="shared" si="2232"/>
        <v>77</v>
      </c>
      <c r="B1881" s="1">
        <f t="shared" ref="B1881:D1881" si="2243">INDEX(A$6:A$221,$A1881)-A$1800</f>
        <v>0.13529411764705879</v>
      </c>
      <c r="C1881" s="1">
        <f t="shared" si="2243"/>
        <v>-0.46764705882352936</v>
      </c>
      <c r="D1881" s="1">
        <f t="shared" si="2243"/>
        <v>0.59705882352941197</v>
      </c>
      <c r="E1881" s="1">
        <f t="shared" si="2218"/>
        <v>-0.21298701298701295</v>
      </c>
      <c r="F1881" s="1">
        <f t="shared" si="2219"/>
        <v>-0.82337662337662332</v>
      </c>
      <c r="G1881" s="1">
        <f t="shared" si="2220"/>
        <v>0.18701298701298719</v>
      </c>
      <c r="H1881" s="1">
        <f t="shared" si="2221"/>
        <v>-0.20281690140845088</v>
      </c>
      <c r="I1881" s="1">
        <f t="shared" si="2222"/>
        <v>-0.18028169014084511</v>
      </c>
      <c r="J1881" s="1">
        <f t="shared" si="2223"/>
        <v>0.13802816901408455</v>
      </c>
      <c r="K1881" s="1">
        <f t="shared" si="2224"/>
        <v>0.59347750865051929</v>
      </c>
      <c r="L1881" s="1">
        <f t="shared" si="2225"/>
        <v>0.75828638893573952</v>
      </c>
      <c r="M1881" s="1">
        <f t="shared" si="2226"/>
        <v>9.2687958738345663E-2</v>
      </c>
      <c r="N1881" s="1">
        <f t="shared" si="2227"/>
        <v>3</v>
      </c>
      <c r="O1881" s="1">
        <f t="shared" si="2228"/>
        <v>0</v>
      </c>
      <c r="P1881" s="1">
        <f t="shared" si="2229"/>
        <v>0</v>
      </c>
      <c r="Q1881" s="1">
        <f t="shared" si="2230"/>
        <v>1</v>
      </c>
      <c r="R1881" s="1">
        <f t="shared" si="2231"/>
        <v>0</v>
      </c>
    </row>
    <row r="1882" spans="1:18" hidden="1" x14ac:dyDescent="0.3">
      <c r="A1882" s="1">
        <f t="shared" si="2232"/>
        <v>78</v>
      </c>
      <c r="B1882" s="1">
        <f t="shared" ref="B1882:D1882" si="2244">INDEX(A$6:A$221,$A1882)-A$1800</f>
        <v>0.13529411764705879</v>
      </c>
      <c r="C1882" s="1">
        <f t="shared" si="2244"/>
        <v>-0.46764705882352936</v>
      </c>
      <c r="D1882" s="1">
        <f t="shared" si="2244"/>
        <v>0.79705882352941204</v>
      </c>
      <c r="E1882" s="1">
        <f t="shared" si="2218"/>
        <v>-0.21298701298701295</v>
      </c>
      <c r="F1882" s="1">
        <f t="shared" si="2219"/>
        <v>-0.82337662337662332</v>
      </c>
      <c r="G1882" s="1">
        <f t="shared" si="2220"/>
        <v>0.38701298701298725</v>
      </c>
      <c r="H1882" s="1">
        <f t="shared" si="2221"/>
        <v>-0.20281690140845088</v>
      </c>
      <c r="I1882" s="1">
        <f t="shared" si="2222"/>
        <v>-0.18028169014084511</v>
      </c>
      <c r="J1882" s="1">
        <f t="shared" si="2223"/>
        <v>0.33802816901408461</v>
      </c>
      <c r="K1882" s="1">
        <f t="shared" si="2224"/>
        <v>0.87230103806228421</v>
      </c>
      <c r="L1882" s="1">
        <f t="shared" si="2225"/>
        <v>0.87309158374093443</v>
      </c>
      <c r="M1882" s="1">
        <f t="shared" si="2226"/>
        <v>0.18789922634397954</v>
      </c>
      <c r="N1882" s="1">
        <f t="shared" si="2227"/>
        <v>3</v>
      </c>
      <c r="O1882" s="1">
        <f t="shared" si="2228"/>
        <v>0</v>
      </c>
      <c r="P1882" s="1">
        <f t="shared" si="2229"/>
        <v>0</v>
      </c>
      <c r="Q1882" s="1">
        <f t="shared" si="2230"/>
        <v>1</v>
      </c>
      <c r="R1882" s="1">
        <f t="shared" si="2231"/>
        <v>0</v>
      </c>
    </row>
    <row r="1883" spans="1:18" hidden="1" x14ac:dyDescent="0.3">
      <c r="A1883" s="1">
        <f t="shared" si="2232"/>
        <v>79</v>
      </c>
      <c r="B1883" s="1">
        <f t="shared" ref="B1883:D1883" si="2245">INDEX(A$6:A$221,$A1883)-A$1800</f>
        <v>0.13529411764705879</v>
      </c>
      <c r="C1883" s="1">
        <f t="shared" si="2245"/>
        <v>-0.26764705882352935</v>
      </c>
      <c r="D1883" s="1">
        <f t="shared" si="2245"/>
        <v>-0.20294117647058815</v>
      </c>
      <c r="E1883" s="1">
        <f t="shared" si="2218"/>
        <v>-0.21298701298701295</v>
      </c>
      <c r="F1883" s="1">
        <f t="shared" si="2219"/>
        <v>-0.62337662337662336</v>
      </c>
      <c r="G1883" s="1">
        <f t="shared" si="2220"/>
        <v>-0.61298701298701297</v>
      </c>
      <c r="H1883" s="1">
        <f t="shared" si="2221"/>
        <v>-0.20281690140845088</v>
      </c>
      <c r="I1883" s="1">
        <f t="shared" si="2222"/>
        <v>1.9718309859154903E-2</v>
      </c>
      <c r="J1883" s="1">
        <f t="shared" si="2223"/>
        <v>-0.66197183098591561</v>
      </c>
      <c r="K1883" s="1">
        <f t="shared" si="2224"/>
        <v>0.13112456747404838</v>
      </c>
      <c r="L1883" s="1">
        <f t="shared" si="2225"/>
        <v>0.80971496036431101</v>
      </c>
      <c r="M1883" s="1">
        <f t="shared" si="2226"/>
        <v>0.47973021225947254</v>
      </c>
      <c r="N1883" s="1">
        <f t="shared" si="2227"/>
        <v>1</v>
      </c>
      <c r="O1883" s="1">
        <f t="shared" si="2228"/>
        <v>1</v>
      </c>
      <c r="P1883" s="1">
        <f t="shared" si="2229"/>
        <v>0</v>
      </c>
      <c r="Q1883" s="1">
        <f t="shared" si="2230"/>
        <v>0</v>
      </c>
      <c r="R1883" s="1">
        <f t="shared" si="2231"/>
        <v>0</v>
      </c>
    </row>
    <row r="1884" spans="1:18" hidden="1" x14ac:dyDescent="0.3">
      <c r="A1884" s="1">
        <f t="shared" si="2232"/>
        <v>80</v>
      </c>
      <c r="B1884" s="1">
        <f t="shared" ref="B1884:D1884" si="2246">INDEX(A$6:A$221,$A1884)-A$1800</f>
        <v>0.13529411764705879</v>
      </c>
      <c r="C1884" s="1">
        <f t="shared" si="2246"/>
        <v>-0.26764705882352935</v>
      </c>
      <c r="D1884" s="1">
        <f t="shared" si="2246"/>
        <v>-2.9411764705881416E-3</v>
      </c>
      <c r="E1884" s="1">
        <f t="shared" si="2218"/>
        <v>-0.21298701298701295</v>
      </c>
      <c r="F1884" s="1">
        <f t="shared" si="2219"/>
        <v>-0.62337662337662336</v>
      </c>
      <c r="G1884" s="1">
        <f t="shared" si="2220"/>
        <v>-0.41298701298701296</v>
      </c>
      <c r="H1884" s="1">
        <f t="shared" si="2221"/>
        <v>-0.20281690140845088</v>
      </c>
      <c r="I1884" s="1">
        <f t="shared" si="2222"/>
        <v>1.9718309859154903E-2</v>
      </c>
      <c r="J1884" s="1">
        <f t="shared" si="2223"/>
        <v>-0.4619718309859156</v>
      </c>
      <c r="K1884" s="1">
        <f t="shared" si="2224"/>
        <v>8.9948096885813109E-2</v>
      </c>
      <c r="L1884" s="1">
        <f t="shared" si="2225"/>
        <v>0.60452015516950575</v>
      </c>
      <c r="M1884" s="1">
        <f t="shared" si="2226"/>
        <v>0.25494147986510629</v>
      </c>
      <c r="N1884" s="1">
        <f t="shared" si="2227"/>
        <v>1</v>
      </c>
      <c r="O1884" s="1">
        <f t="shared" si="2228"/>
        <v>1</v>
      </c>
      <c r="P1884" s="1">
        <f t="shared" si="2229"/>
        <v>0</v>
      </c>
      <c r="Q1884" s="1">
        <f t="shared" si="2230"/>
        <v>0</v>
      </c>
      <c r="R1884" s="1">
        <f t="shared" si="2231"/>
        <v>0</v>
      </c>
    </row>
    <row r="1885" spans="1:18" hidden="1" x14ac:dyDescent="0.3">
      <c r="A1885" s="1">
        <f t="shared" si="2232"/>
        <v>81</v>
      </c>
      <c r="B1885" s="1">
        <f t="shared" ref="B1885:D1885" si="2247">INDEX(A$6:A$221,$A1885)-A$1800</f>
        <v>0.13529411764705879</v>
      </c>
      <c r="C1885" s="1">
        <f t="shared" si="2247"/>
        <v>-0.26764705882352935</v>
      </c>
      <c r="D1885" s="1">
        <f t="shared" si="2247"/>
        <v>0.19705882352941187</v>
      </c>
      <c r="E1885" s="1">
        <f t="shared" si="2218"/>
        <v>-0.21298701298701295</v>
      </c>
      <c r="F1885" s="1">
        <f t="shared" si="2219"/>
        <v>-0.62337662337662336</v>
      </c>
      <c r="G1885" s="1">
        <f t="shared" si="2220"/>
        <v>-0.21298701298701295</v>
      </c>
      <c r="H1885" s="1">
        <f t="shared" si="2221"/>
        <v>-0.20281690140845088</v>
      </c>
      <c r="I1885" s="1">
        <f t="shared" si="2222"/>
        <v>1.9718309859154903E-2</v>
      </c>
      <c r="J1885" s="1">
        <f t="shared" si="2223"/>
        <v>-0.26197183098591559</v>
      </c>
      <c r="K1885" s="1">
        <f t="shared" si="2224"/>
        <v>0.12877162629757785</v>
      </c>
      <c r="L1885" s="1">
        <f t="shared" si="2225"/>
        <v>0.47932534997470061</v>
      </c>
      <c r="M1885" s="1">
        <f t="shared" si="2226"/>
        <v>0.11015274747074005</v>
      </c>
      <c r="N1885" s="1">
        <f t="shared" si="2227"/>
        <v>3</v>
      </c>
      <c r="O1885" s="1">
        <f t="shared" si="2228"/>
        <v>0</v>
      </c>
      <c r="P1885" s="1">
        <f t="shared" si="2229"/>
        <v>0</v>
      </c>
      <c r="Q1885" s="1">
        <f t="shared" si="2230"/>
        <v>1</v>
      </c>
      <c r="R1885" s="1">
        <f t="shared" si="2231"/>
        <v>0</v>
      </c>
    </row>
    <row r="1886" spans="1:18" hidden="1" x14ac:dyDescent="0.3">
      <c r="A1886" s="1">
        <f t="shared" si="2232"/>
        <v>82</v>
      </c>
      <c r="B1886" s="1">
        <f t="shared" ref="B1886:D1886" si="2248">INDEX(A$6:A$221,$A1886)-A$1800</f>
        <v>0.13529411764705879</v>
      </c>
      <c r="C1886" s="1">
        <f t="shared" si="2248"/>
        <v>-0.26764705882352935</v>
      </c>
      <c r="D1886" s="1">
        <f t="shared" si="2248"/>
        <v>0.39705882352941191</v>
      </c>
      <c r="E1886" s="1">
        <f t="shared" si="2218"/>
        <v>-0.21298701298701295</v>
      </c>
      <c r="F1886" s="1">
        <f t="shared" si="2219"/>
        <v>-0.62337662337662336</v>
      </c>
      <c r="G1886" s="1">
        <f t="shared" si="2220"/>
        <v>-1.298701298701288E-2</v>
      </c>
      <c r="H1886" s="1">
        <f t="shared" si="2221"/>
        <v>-0.20281690140845088</v>
      </c>
      <c r="I1886" s="1">
        <f t="shared" si="2222"/>
        <v>1.9718309859154903E-2</v>
      </c>
      <c r="J1886" s="1">
        <f t="shared" si="2223"/>
        <v>-6.1971830985915521E-2</v>
      </c>
      <c r="K1886" s="1">
        <f t="shared" si="2224"/>
        <v>0.24759515570934265</v>
      </c>
      <c r="L1886" s="1">
        <f t="shared" si="2225"/>
        <v>0.43413054477989543</v>
      </c>
      <c r="M1886" s="1">
        <f t="shared" si="2226"/>
        <v>4.5364015076373811E-2</v>
      </c>
      <c r="N1886" s="1">
        <f t="shared" si="2227"/>
        <v>3</v>
      </c>
      <c r="O1886" s="1">
        <f t="shared" si="2228"/>
        <v>0</v>
      </c>
      <c r="P1886" s="1">
        <f t="shared" si="2229"/>
        <v>0</v>
      </c>
      <c r="Q1886" s="1">
        <f t="shared" si="2230"/>
        <v>1</v>
      </c>
      <c r="R1886" s="1">
        <f t="shared" si="2231"/>
        <v>0</v>
      </c>
    </row>
    <row r="1887" spans="1:18" hidden="1" x14ac:dyDescent="0.3">
      <c r="A1887" s="1">
        <f t="shared" si="2232"/>
        <v>83</v>
      </c>
      <c r="B1887" s="1">
        <f t="shared" ref="B1887:D1887" si="2249">INDEX(A$6:A$221,$A1887)-A$1800</f>
        <v>0.13529411764705879</v>
      </c>
      <c r="C1887" s="1">
        <f t="shared" si="2249"/>
        <v>-0.26764705882352935</v>
      </c>
      <c r="D1887" s="1">
        <f t="shared" si="2249"/>
        <v>0.59705882352941197</v>
      </c>
      <c r="E1887" s="1">
        <f t="shared" si="2218"/>
        <v>-0.21298701298701295</v>
      </c>
      <c r="F1887" s="1">
        <f t="shared" si="2219"/>
        <v>-0.62337662337662336</v>
      </c>
      <c r="G1887" s="1">
        <f t="shared" si="2220"/>
        <v>0.18701298701298719</v>
      </c>
      <c r="H1887" s="1">
        <f t="shared" si="2221"/>
        <v>-0.20281690140845088</v>
      </c>
      <c r="I1887" s="1">
        <f t="shared" si="2222"/>
        <v>1.9718309859154903E-2</v>
      </c>
      <c r="J1887" s="1">
        <f t="shared" si="2223"/>
        <v>0.13802816901408455</v>
      </c>
      <c r="K1887" s="1">
        <f t="shared" si="2224"/>
        <v>0.44641868512110749</v>
      </c>
      <c r="L1887" s="1">
        <f t="shared" si="2225"/>
        <v>0.46893573958509027</v>
      </c>
      <c r="M1887" s="1">
        <f t="shared" si="2226"/>
        <v>6.0575282682007618E-2</v>
      </c>
      <c r="N1887" s="1">
        <f t="shared" si="2227"/>
        <v>3</v>
      </c>
      <c r="O1887" s="1">
        <f t="shared" si="2228"/>
        <v>0</v>
      </c>
      <c r="P1887" s="1">
        <f t="shared" si="2229"/>
        <v>0</v>
      </c>
      <c r="Q1887" s="1">
        <f t="shared" si="2230"/>
        <v>1</v>
      </c>
      <c r="R1887" s="1">
        <f t="shared" si="2231"/>
        <v>0</v>
      </c>
    </row>
    <row r="1888" spans="1:18" hidden="1" x14ac:dyDescent="0.3">
      <c r="A1888" s="1">
        <f t="shared" si="2232"/>
        <v>84</v>
      </c>
      <c r="B1888" s="1">
        <f t="shared" ref="B1888:D1888" si="2250">INDEX(A$6:A$221,$A1888)-A$1800</f>
        <v>0.13529411764705879</v>
      </c>
      <c r="C1888" s="1">
        <f t="shared" si="2250"/>
        <v>-0.26764705882352935</v>
      </c>
      <c r="D1888" s="1">
        <f t="shared" si="2250"/>
        <v>0.79705882352941204</v>
      </c>
      <c r="E1888" s="1">
        <f t="shared" si="2218"/>
        <v>-0.21298701298701295</v>
      </c>
      <c r="F1888" s="1">
        <f t="shared" si="2219"/>
        <v>-0.62337662337662336</v>
      </c>
      <c r="G1888" s="1">
        <f t="shared" si="2220"/>
        <v>0.38701298701298725</v>
      </c>
      <c r="H1888" s="1">
        <f t="shared" si="2221"/>
        <v>-0.20281690140845088</v>
      </c>
      <c r="I1888" s="1">
        <f t="shared" si="2222"/>
        <v>1.9718309859154903E-2</v>
      </c>
      <c r="J1888" s="1">
        <f t="shared" si="2223"/>
        <v>0.33802816901408461</v>
      </c>
      <c r="K1888" s="1">
        <f t="shared" si="2224"/>
        <v>0.72524221453287241</v>
      </c>
      <c r="L1888" s="1">
        <f t="shared" si="2225"/>
        <v>0.58374093439028518</v>
      </c>
      <c r="M1888" s="1">
        <f t="shared" si="2226"/>
        <v>0.15578655028764149</v>
      </c>
      <c r="N1888" s="1">
        <f t="shared" si="2227"/>
        <v>3</v>
      </c>
      <c r="O1888" s="1">
        <f t="shared" si="2228"/>
        <v>0</v>
      </c>
      <c r="P1888" s="1">
        <f t="shared" si="2229"/>
        <v>0</v>
      </c>
      <c r="Q1888" s="1">
        <f t="shared" si="2230"/>
        <v>1</v>
      </c>
      <c r="R1888" s="1">
        <f t="shared" si="2231"/>
        <v>0</v>
      </c>
    </row>
    <row r="1889" spans="1:18" hidden="1" x14ac:dyDescent="0.3">
      <c r="A1889" s="1">
        <f t="shared" si="2232"/>
        <v>85</v>
      </c>
      <c r="B1889" s="1">
        <f t="shared" ref="B1889:D1889" si="2251">INDEX(A$6:A$221,$A1889)-A$1800</f>
        <v>0.13529411764705879</v>
      </c>
      <c r="C1889" s="1">
        <f t="shared" si="2251"/>
        <v>-6.7647058823529338E-2</v>
      </c>
      <c r="D1889" s="1">
        <f t="shared" si="2251"/>
        <v>-0.20294117647058815</v>
      </c>
      <c r="E1889" s="1">
        <f t="shared" si="2218"/>
        <v>-0.21298701298701295</v>
      </c>
      <c r="F1889" s="1">
        <f t="shared" si="2219"/>
        <v>-0.4233766233766233</v>
      </c>
      <c r="G1889" s="1">
        <f t="shared" si="2220"/>
        <v>-0.61298701298701297</v>
      </c>
      <c r="H1889" s="1">
        <f t="shared" si="2221"/>
        <v>-0.20281690140845088</v>
      </c>
      <c r="I1889" s="1">
        <f t="shared" si="2222"/>
        <v>0.21971830985915491</v>
      </c>
      <c r="J1889" s="1">
        <f t="shared" si="2223"/>
        <v>-0.66197183098591561</v>
      </c>
      <c r="K1889" s="1">
        <f t="shared" si="2224"/>
        <v>6.4065743944636627E-2</v>
      </c>
      <c r="L1889" s="1">
        <f t="shared" si="2225"/>
        <v>0.60036431101366161</v>
      </c>
      <c r="M1889" s="1">
        <f t="shared" si="2226"/>
        <v>0.52761753620313456</v>
      </c>
      <c r="N1889" s="1">
        <f t="shared" si="2227"/>
        <v>1</v>
      </c>
      <c r="O1889" s="1">
        <f t="shared" si="2228"/>
        <v>1</v>
      </c>
      <c r="P1889" s="1">
        <f t="shared" si="2229"/>
        <v>0</v>
      </c>
      <c r="Q1889" s="1">
        <f t="shared" si="2230"/>
        <v>0</v>
      </c>
      <c r="R1889" s="1">
        <f t="shared" si="2231"/>
        <v>0</v>
      </c>
    </row>
    <row r="1890" spans="1:18" hidden="1" x14ac:dyDescent="0.3">
      <c r="A1890" s="1">
        <f>A1889+1</f>
        <v>86</v>
      </c>
      <c r="B1890" s="1">
        <f t="shared" ref="B1890:D1890" si="2252">INDEX(A$6:A$221,$A1890)-A$1800</f>
        <v>0.13529411764705879</v>
      </c>
      <c r="C1890" s="1">
        <f t="shared" si="2252"/>
        <v>-6.7647058823529338E-2</v>
      </c>
      <c r="D1890" s="1">
        <f t="shared" si="2252"/>
        <v>-2.9411764705881416E-3</v>
      </c>
      <c r="E1890" s="1">
        <f t="shared" si="2218"/>
        <v>-0.21298701298701295</v>
      </c>
      <c r="F1890" s="1">
        <f t="shared" si="2219"/>
        <v>-0.4233766233766233</v>
      </c>
      <c r="G1890" s="1">
        <f t="shared" si="2220"/>
        <v>-0.41298701298701296</v>
      </c>
      <c r="H1890" s="1">
        <f t="shared" si="2221"/>
        <v>-0.20281690140845088</v>
      </c>
      <c r="I1890" s="1">
        <f t="shared" si="2222"/>
        <v>0.21971830985915491</v>
      </c>
      <c r="J1890" s="1">
        <f t="shared" si="2223"/>
        <v>-0.4619718309859156</v>
      </c>
      <c r="K1890" s="1">
        <f t="shared" si="2224"/>
        <v>2.2889273356401361E-2</v>
      </c>
      <c r="L1890" s="1">
        <f t="shared" si="2225"/>
        <v>0.39516950581885635</v>
      </c>
      <c r="M1890" s="1">
        <f t="shared" si="2226"/>
        <v>0.30282880380876825</v>
      </c>
      <c r="N1890" s="1">
        <f t="shared" si="2227"/>
        <v>1</v>
      </c>
      <c r="O1890" s="1">
        <f t="shared" si="2228"/>
        <v>1</v>
      </c>
      <c r="P1890" s="1">
        <f t="shared" si="2229"/>
        <v>0</v>
      </c>
      <c r="Q1890" s="1">
        <f t="shared" si="2230"/>
        <v>0</v>
      </c>
      <c r="R1890" s="1">
        <f t="shared" si="2231"/>
        <v>0</v>
      </c>
    </row>
    <row r="1891" spans="1:18" hidden="1" x14ac:dyDescent="0.3">
      <c r="A1891" s="1">
        <f t="shared" ref="A1891:A1954" si="2253">A1890+1</f>
        <v>87</v>
      </c>
      <c r="B1891" s="1">
        <f t="shared" ref="B1891:D1891" si="2254">INDEX(A$6:A$221,$A1891)-A$1800</f>
        <v>0.13529411764705879</v>
      </c>
      <c r="C1891" s="1">
        <f t="shared" si="2254"/>
        <v>-6.7647058823529338E-2</v>
      </c>
      <c r="D1891" s="1">
        <f t="shared" si="2254"/>
        <v>0.19705882352941187</v>
      </c>
      <c r="E1891" s="1">
        <f t="shared" si="2218"/>
        <v>-0.21298701298701295</v>
      </c>
      <c r="F1891" s="1">
        <f t="shared" si="2219"/>
        <v>-0.4233766233766233</v>
      </c>
      <c r="G1891" s="1">
        <f t="shared" si="2220"/>
        <v>-0.21298701298701295</v>
      </c>
      <c r="H1891" s="1">
        <f t="shared" si="2221"/>
        <v>-0.20281690140845088</v>
      </c>
      <c r="I1891" s="1">
        <f t="shared" si="2222"/>
        <v>0.21971830985915491</v>
      </c>
      <c r="J1891" s="1">
        <f t="shared" si="2223"/>
        <v>-0.26197183098591559</v>
      </c>
      <c r="K1891" s="1">
        <f t="shared" si="2224"/>
        <v>6.1712802768166111E-2</v>
      </c>
      <c r="L1891" s="1">
        <f t="shared" si="2225"/>
        <v>0.26997470062405116</v>
      </c>
      <c r="M1891" s="1">
        <f t="shared" si="2226"/>
        <v>0.15804007141440202</v>
      </c>
      <c r="N1891" s="1">
        <f t="shared" si="2227"/>
        <v>1</v>
      </c>
      <c r="O1891" s="1">
        <f t="shared" si="2228"/>
        <v>1</v>
      </c>
      <c r="P1891" s="1">
        <f t="shared" si="2229"/>
        <v>0</v>
      </c>
      <c r="Q1891" s="1">
        <f t="shared" si="2230"/>
        <v>0</v>
      </c>
      <c r="R1891" s="1">
        <f t="shared" si="2231"/>
        <v>0</v>
      </c>
    </row>
    <row r="1892" spans="1:18" hidden="1" x14ac:dyDescent="0.3">
      <c r="A1892" s="1">
        <f t="shared" si="2253"/>
        <v>88</v>
      </c>
      <c r="B1892" s="1">
        <f t="shared" ref="B1892:D1892" si="2255">INDEX(A$6:A$221,$A1892)-A$1800</f>
        <v>0.13529411764705879</v>
      </c>
      <c r="C1892" s="1">
        <f t="shared" si="2255"/>
        <v>-6.7647058823529338E-2</v>
      </c>
      <c r="D1892" s="1">
        <f t="shared" si="2255"/>
        <v>0.39705882352941191</v>
      </c>
      <c r="E1892" s="1">
        <f t="shared" si="2218"/>
        <v>-0.21298701298701295</v>
      </c>
      <c r="F1892" s="1">
        <f t="shared" si="2219"/>
        <v>-0.4233766233766233</v>
      </c>
      <c r="G1892" s="1">
        <f t="shared" si="2220"/>
        <v>-1.298701298701288E-2</v>
      </c>
      <c r="H1892" s="1">
        <f t="shared" si="2221"/>
        <v>-0.20281690140845088</v>
      </c>
      <c r="I1892" s="1">
        <f t="shared" si="2222"/>
        <v>0.21971830985915491</v>
      </c>
      <c r="J1892" s="1">
        <f t="shared" si="2223"/>
        <v>-6.1971830985915521E-2</v>
      </c>
      <c r="K1892" s="1">
        <f t="shared" si="2224"/>
        <v>0.1805363321799309</v>
      </c>
      <c r="L1892" s="1">
        <f t="shared" si="2225"/>
        <v>0.22477989542924595</v>
      </c>
      <c r="M1892" s="1">
        <f t="shared" si="2226"/>
        <v>9.3251339020035767E-2</v>
      </c>
      <c r="N1892" s="1">
        <f t="shared" si="2227"/>
        <v>3</v>
      </c>
      <c r="O1892" s="1">
        <f t="shared" si="2228"/>
        <v>0</v>
      </c>
      <c r="P1892" s="1">
        <f t="shared" si="2229"/>
        <v>0</v>
      </c>
      <c r="Q1892" s="1">
        <f t="shared" si="2230"/>
        <v>1</v>
      </c>
      <c r="R1892" s="1">
        <f t="shared" si="2231"/>
        <v>0</v>
      </c>
    </row>
    <row r="1893" spans="1:18" hidden="1" x14ac:dyDescent="0.3">
      <c r="A1893" s="1">
        <f t="shared" si="2253"/>
        <v>89</v>
      </c>
      <c r="B1893" s="1">
        <f t="shared" ref="B1893:D1893" si="2256">INDEX(A$6:A$221,$A1893)-A$1800</f>
        <v>0.13529411764705879</v>
      </c>
      <c r="C1893" s="1">
        <f t="shared" si="2256"/>
        <v>-6.7647058823529338E-2</v>
      </c>
      <c r="D1893" s="1">
        <f t="shared" si="2256"/>
        <v>0.59705882352941197</v>
      </c>
      <c r="E1893" s="1">
        <f t="shared" si="2218"/>
        <v>-0.21298701298701295</v>
      </c>
      <c r="F1893" s="1">
        <f t="shared" si="2219"/>
        <v>-0.4233766233766233</v>
      </c>
      <c r="G1893" s="1">
        <f t="shared" si="2220"/>
        <v>0.18701298701298719</v>
      </c>
      <c r="H1893" s="1">
        <f t="shared" si="2221"/>
        <v>-0.20281690140845088</v>
      </c>
      <c r="I1893" s="1">
        <f t="shared" si="2222"/>
        <v>0.21971830985915491</v>
      </c>
      <c r="J1893" s="1">
        <f t="shared" si="2223"/>
        <v>0.13802816901408455</v>
      </c>
      <c r="K1893" s="1">
        <f t="shared" si="2224"/>
        <v>0.37935986159169577</v>
      </c>
      <c r="L1893" s="1">
        <f t="shared" si="2225"/>
        <v>0.25958509023444082</v>
      </c>
      <c r="M1893" s="1">
        <f t="shared" si="2226"/>
        <v>0.10846260662566957</v>
      </c>
      <c r="N1893" s="1">
        <f t="shared" si="2227"/>
        <v>3</v>
      </c>
      <c r="O1893" s="1">
        <f t="shared" si="2228"/>
        <v>0</v>
      </c>
      <c r="P1893" s="1">
        <f t="shared" si="2229"/>
        <v>0</v>
      </c>
      <c r="Q1893" s="1">
        <f t="shared" si="2230"/>
        <v>1</v>
      </c>
      <c r="R1893" s="1">
        <f t="shared" si="2231"/>
        <v>0</v>
      </c>
    </row>
    <row r="1894" spans="1:18" hidden="1" x14ac:dyDescent="0.3">
      <c r="A1894" s="1">
        <f t="shared" si="2253"/>
        <v>90</v>
      </c>
      <c r="B1894" s="1">
        <f t="shared" ref="B1894:D1894" si="2257">INDEX(A$6:A$221,$A1894)-A$1800</f>
        <v>0.13529411764705879</v>
      </c>
      <c r="C1894" s="1">
        <f t="shared" si="2257"/>
        <v>-6.7647058823529338E-2</v>
      </c>
      <c r="D1894" s="1">
        <f t="shared" si="2257"/>
        <v>0.79705882352941204</v>
      </c>
      <c r="E1894" s="1">
        <f t="shared" si="2218"/>
        <v>-0.21298701298701295</v>
      </c>
      <c r="F1894" s="1">
        <f t="shared" si="2219"/>
        <v>-0.4233766233766233</v>
      </c>
      <c r="G1894" s="1">
        <f t="shared" si="2220"/>
        <v>0.38701298701298725</v>
      </c>
      <c r="H1894" s="1">
        <f t="shared" si="2221"/>
        <v>-0.20281690140845088</v>
      </c>
      <c r="I1894" s="1">
        <f t="shared" si="2222"/>
        <v>0.21971830985915491</v>
      </c>
      <c r="J1894" s="1">
        <f t="shared" si="2223"/>
        <v>0.33802816901408461</v>
      </c>
      <c r="K1894" s="1">
        <f t="shared" si="2224"/>
        <v>0.65818339100346068</v>
      </c>
      <c r="L1894" s="1">
        <f t="shared" si="2225"/>
        <v>0.37439028503963578</v>
      </c>
      <c r="M1894" s="1">
        <f t="shared" si="2226"/>
        <v>0.20367387423130345</v>
      </c>
      <c r="N1894" s="1">
        <f t="shared" si="2227"/>
        <v>3</v>
      </c>
      <c r="O1894" s="1">
        <f t="shared" si="2228"/>
        <v>0</v>
      </c>
      <c r="P1894" s="1">
        <f t="shared" si="2229"/>
        <v>0</v>
      </c>
      <c r="Q1894" s="1">
        <f t="shared" si="2230"/>
        <v>1</v>
      </c>
      <c r="R1894" s="1">
        <f t="shared" si="2231"/>
        <v>0</v>
      </c>
    </row>
    <row r="1895" spans="1:18" hidden="1" x14ac:dyDescent="0.3">
      <c r="A1895" s="1">
        <f t="shared" si="2253"/>
        <v>91</v>
      </c>
      <c r="B1895" s="1">
        <f t="shared" ref="B1895:D1895" si="2258">INDEX(A$6:A$221,$A1895)-A$1800</f>
        <v>0.13529411764705879</v>
      </c>
      <c r="C1895" s="1">
        <f t="shared" si="2258"/>
        <v>0.13235294117647073</v>
      </c>
      <c r="D1895" s="1">
        <f t="shared" si="2258"/>
        <v>-0.20294117647058815</v>
      </c>
      <c r="E1895" s="1">
        <f t="shared" si="2218"/>
        <v>-0.21298701298701295</v>
      </c>
      <c r="F1895" s="1">
        <f t="shared" si="2219"/>
        <v>-0.22337662337662323</v>
      </c>
      <c r="G1895" s="1">
        <f t="shared" si="2220"/>
        <v>-0.61298701298701297</v>
      </c>
      <c r="H1895" s="1">
        <f t="shared" si="2221"/>
        <v>-0.20281690140845088</v>
      </c>
      <c r="I1895" s="1">
        <f t="shared" si="2222"/>
        <v>0.41971830985915498</v>
      </c>
      <c r="J1895" s="1">
        <f t="shared" si="2223"/>
        <v>-0.66197183098591561</v>
      </c>
      <c r="K1895" s="1">
        <f t="shared" si="2224"/>
        <v>7.7006920415224916E-2</v>
      </c>
      <c r="L1895" s="1">
        <f t="shared" si="2225"/>
        <v>0.47101366166301223</v>
      </c>
      <c r="M1895" s="1">
        <f t="shared" si="2226"/>
        <v>0.65550486014679654</v>
      </c>
      <c r="N1895" s="1">
        <f t="shared" si="2227"/>
        <v>1</v>
      </c>
      <c r="O1895" s="1">
        <f t="shared" si="2228"/>
        <v>1</v>
      </c>
      <c r="P1895" s="1">
        <f t="shared" si="2229"/>
        <v>0</v>
      </c>
      <c r="Q1895" s="1">
        <f t="shared" si="2230"/>
        <v>0</v>
      </c>
      <c r="R1895" s="1">
        <f t="shared" si="2231"/>
        <v>0</v>
      </c>
    </row>
    <row r="1896" spans="1:18" hidden="1" x14ac:dyDescent="0.3">
      <c r="A1896" s="1">
        <f t="shared" si="2253"/>
        <v>92</v>
      </c>
      <c r="B1896" s="1">
        <f t="shared" ref="B1896:D1896" si="2259">INDEX(A$6:A$221,$A1896)-A$1800</f>
        <v>0.13529411764705879</v>
      </c>
      <c r="C1896" s="1">
        <f t="shared" si="2259"/>
        <v>0.13235294117647073</v>
      </c>
      <c r="D1896" s="1">
        <f t="shared" si="2259"/>
        <v>-2.9411764705881416E-3</v>
      </c>
      <c r="E1896" s="1">
        <f t="shared" si="2218"/>
        <v>-0.21298701298701295</v>
      </c>
      <c r="F1896" s="1">
        <f t="shared" si="2219"/>
        <v>-0.22337662337662323</v>
      </c>
      <c r="G1896" s="1">
        <f t="shared" si="2220"/>
        <v>-0.41298701298701296</v>
      </c>
      <c r="H1896" s="1">
        <f t="shared" si="2221"/>
        <v>-0.20281690140845088</v>
      </c>
      <c r="I1896" s="1">
        <f t="shared" si="2222"/>
        <v>0.41971830985915498</v>
      </c>
      <c r="J1896" s="1">
        <f t="shared" si="2223"/>
        <v>-0.4619718309859156</v>
      </c>
      <c r="K1896" s="1">
        <f t="shared" si="2224"/>
        <v>3.5830449826989651E-2</v>
      </c>
      <c r="L1896" s="1">
        <f t="shared" si="2225"/>
        <v>0.26581885646820702</v>
      </c>
      <c r="M1896" s="1">
        <f t="shared" si="2226"/>
        <v>0.43071612775243029</v>
      </c>
      <c r="N1896" s="1">
        <f t="shared" si="2227"/>
        <v>1</v>
      </c>
      <c r="O1896" s="1">
        <f t="shared" si="2228"/>
        <v>1</v>
      </c>
      <c r="P1896" s="1">
        <f t="shared" si="2229"/>
        <v>0</v>
      </c>
      <c r="Q1896" s="1">
        <f t="shared" si="2230"/>
        <v>0</v>
      </c>
      <c r="R1896" s="1">
        <f t="shared" si="2231"/>
        <v>0</v>
      </c>
    </row>
    <row r="1897" spans="1:18" hidden="1" x14ac:dyDescent="0.3">
      <c r="A1897" s="1">
        <f t="shared" si="2253"/>
        <v>93</v>
      </c>
      <c r="B1897" s="1">
        <f t="shared" ref="B1897:D1897" si="2260">INDEX(A$6:A$221,$A1897)-A$1800</f>
        <v>0.13529411764705879</v>
      </c>
      <c r="C1897" s="1">
        <f t="shared" si="2260"/>
        <v>0.13235294117647073</v>
      </c>
      <c r="D1897" s="1">
        <f t="shared" si="2260"/>
        <v>0.19705882352941187</v>
      </c>
      <c r="E1897" s="1">
        <f t="shared" si="2218"/>
        <v>-0.21298701298701295</v>
      </c>
      <c r="F1897" s="1">
        <f t="shared" si="2219"/>
        <v>-0.22337662337662323</v>
      </c>
      <c r="G1897" s="1">
        <f t="shared" si="2220"/>
        <v>-0.21298701298701295</v>
      </c>
      <c r="H1897" s="1">
        <f t="shared" si="2221"/>
        <v>-0.20281690140845088</v>
      </c>
      <c r="I1897" s="1">
        <f t="shared" si="2222"/>
        <v>0.41971830985915498</v>
      </c>
      <c r="J1897" s="1">
        <f t="shared" si="2223"/>
        <v>-0.26197183098591559</v>
      </c>
      <c r="K1897" s="1">
        <f t="shared" si="2224"/>
        <v>7.4653979238754387E-2</v>
      </c>
      <c r="L1897" s="1">
        <f t="shared" si="2225"/>
        <v>0.14062405127340183</v>
      </c>
      <c r="M1897" s="1">
        <f t="shared" si="2226"/>
        <v>0.28592739535806405</v>
      </c>
      <c r="N1897" s="1">
        <f t="shared" si="2227"/>
        <v>1</v>
      </c>
      <c r="O1897" s="1">
        <f t="shared" si="2228"/>
        <v>1</v>
      </c>
      <c r="P1897" s="1">
        <f t="shared" si="2229"/>
        <v>0</v>
      </c>
      <c r="Q1897" s="1">
        <f t="shared" si="2230"/>
        <v>0</v>
      </c>
      <c r="R1897" s="1">
        <f t="shared" si="2231"/>
        <v>0</v>
      </c>
    </row>
    <row r="1898" spans="1:18" hidden="1" x14ac:dyDescent="0.3">
      <c r="A1898" s="1">
        <f t="shared" si="2253"/>
        <v>94</v>
      </c>
      <c r="B1898" s="1">
        <f t="shared" ref="B1898:D1898" si="2261">INDEX(A$6:A$221,$A1898)-A$1800</f>
        <v>0.13529411764705879</v>
      </c>
      <c r="C1898" s="1">
        <f t="shared" si="2261"/>
        <v>0.13235294117647073</v>
      </c>
      <c r="D1898" s="1">
        <f t="shared" si="2261"/>
        <v>0.39705882352941191</v>
      </c>
      <c r="E1898" s="1">
        <f t="shared" si="2218"/>
        <v>-0.21298701298701295</v>
      </c>
      <c r="F1898" s="1">
        <f t="shared" si="2219"/>
        <v>-0.22337662337662323</v>
      </c>
      <c r="G1898" s="1">
        <f t="shared" si="2220"/>
        <v>-1.298701298701288E-2</v>
      </c>
      <c r="H1898" s="1">
        <f t="shared" si="2221"/>
        <v>-0.20281690140845088</v>
      </c>
      <c r="I1898" s="1">
        <f t="shared" si="2222"/>
        <v>0.41971830985915498</v>
      </c>
      <c r="J1898" s="1">
        <f t="shared" si="2223"/>
        <v>-6.1971830985915521E-2</v>
      </c>
      <c r="K1898" s="1">
        <f t="shared" si="2224"/>
        <v>0.19347750865051919</v>
      </c>
      <c r="L1898" s="1">
        <f t="shared" si="2225"/>
        <v>9.5429246078596638E-2</v>
      </c>
      <c r="M1898" s="1">
        <f t="shared" si="2226"/>
        <v>0.2211386629636978</v>
      </c>
      <c r="N1898" s="1">
        <f t="shared" si="2227"/>
        <v>2</v>
      </c>
      <c r="O1898" s="1">
        <f t="shared" si="2228"/>
        <v>0</v>
      </c>
      <c r="P1898" s="1">
        <f t="shared" si="2229"/>
        <v>1</v>
      </c>
      <c r="Q1898" s="1">
        <f t="shared" si="2230"/>
        <v>0</v>
      </c>
      <c r="R1898" s="1">
        <f t="shared" si="2231"/>
        <v>0</v>
      </c>
    </row>
    <row r="1899" spans="1:18" hidden="1" x14ac:dyDescent="0.3">
      <c r="A1899" s="1">
        <f t="shared" si="2253"/>
        <v>95</v>
      </c>
      <c r="B1899" s="1">
        <f t="shared" ref="B1899:D1899" si="2262">INDEX(A$6:A$221,$A1899)-A$1800</f>
        <v>0.13529411764705879</v>
      </c>
      <c r="C1899" s="1">
        <f t="shared" si="2262"/>
        <v>0.13235294117647073</v>
      </c>
      <c r="D1899" s="1">
        <f t="shared" si="2262"/>
        <v>0.59705882352941197</v>
      </c>
      <c r="E1899" s="1">
        <f t="shared" si="2218"/>
        <v>-0.21298701298701295</v>
      </c>
      <c r="F1899" s="1">
        <f t="shared" si="2219"/>
        <v>-0.22337662337662323</v>
      </c>
      <c r="G1899" s="1">
        <f t="shared" si="2220"/>
        <v>0.18701298701298719</v>
      </c>
      <c r="H1899" s="1">
        <f t="shared" si="2221"/>
        <v>-0.20281690140845088</v>
      </c>
      <c r="I1899" s="1">
        <f t="shared" si="2222"/>
        <v>0.41971830985915498</v>
      </c>
      <c r="J1899" s="1">
        <f t="shared" si="2223"/>
        <v>0.13802816901408455</v>
      </c>
      <c r="K1899" s="1">
        <f t="shared" si="2224"/>
        <v>0.392301038062284</v>
      </c>
      <c r="L1899" s="1">
        <f t="shared" si="2225"/>
        <v>0.13023444088379152</v>
      </c>
      <c r="M1899" s="1">
        <f t="shared" si="2226"/>
        <v>0.23634993056933162</v>
      </c>
      <c r="N1899" s="1">
        <f t="shared" si="2227"/>
        <v>2</v>
      </c>
      <c r="O1899" s="1">
        <f t="shared" si="2228"/>
        <v>0</v>
      </c>
      <c r="P1899" s="1">
        <f t="shared" si="2229"/>
        <v>1</v>
      </c>
      <c r="Q1899" s="1">
        <f t="shared" si="2230"/>
        <v>0</v>
      </c>
      <c r="R1899" s="1">
        <f t="shared" si="2231"/>
        <v>0</v>
      </c>
    </row>
    <row r="1900" spans="1:18" hidden="1" x14ac:dyDescent="0.3">
      <c r="A1900" s="1">
        <f t="shared" si="2253"/>
        <v>96</v>
      </c>
      <c r="B1900" s="1">
        <f t="shared" ref="B1900:D1900" si="2263">INDEX(A$6:A$221,$A1900)-A$1800</f>
        <v>0.13529411764705879</v>
      </c>
      <c r="C1900" s="1">
        <f t="shared" si="2263"/>
        <v>0.13235294117647073</v>
      </c>
      <c r="D1900" s="1">
        <f t="shared" si="2263"/>
        <v>0.79705882352941204</v>
      </c>
      <c r="E1900" s="1">
        <f t="shared" si="2218"/>
        <v>-0.21298701298701295</v>
      </c>
      <c r="F1900" s="1">
        <f t="shared" si="2219"/>
        <v>-0.22337662337662323</v>
      </c>
      <c r="G1900" s="1">
        <f t="shared" si="2220"/>
        <v>0.38701298701298725</v>
      </c>
      <c r="H1900" s="1">
        <f t="shared" si="2221"/>
        <v>-0.20281690140845088</v>
      </c>
      <c r="I1900" s="1">
        <f t="shared" si="2222"/>
        <v>0.41971830985915498</v>
      </c>
      <c r="J1900" s="1">
        <f t="shared" si="2223"/>
        <v>0.33802816901408461</v>
      </c>
      <c r="K1900" s="1">
        <f t="shared" si="2224"/>
        <v>0.67112456747404892</v>
      </c>
      <c r="L1900" s="1">
        <f t="shared" si="2225"/>
        <v>0.24503963568898643</v>
      </c>
      <c r="M1900" s="1">
        <f t="shared" si="2226"/>
        <v>0.33156119817496549</v>
      </c>
      <c r="N1900" s="1">
        <f t="shared" si="2227"/>
        <v>2</v>
      </c>
      <c r="O1900" s="1">
        <f t="shared" si="2228"/>
        <v>0</v>
      </c>
      <c r="P1900" s="1">
        <f t="shared" si="2229"/>
        <v>1</v>
      </c>
      <c r="Q1900" s="1">
        <f t="shared" si="2230"/>
        <v>0</v>
      </c>
      <c r="R1900" s="1">
        <f t="shared" si="2231"/>
        <v>0</v>
      </c>
    </row>
    <row r="1901" spans="1:18" hidden="1" x14ac:dyDescent="0.3">
      <c r="A1901" s="1">
        <f t="shared" si="2253"/>
        <v>97</v>
      </c>
      <c r="B1901" s="1">
        <f t="shared" ref="B1901:D1901" si="2264">INDEX(A$6:A$221,$A1901)-A$1800</f>
        <v>0.13529411764705879</v>
      </c>
      <c r="C1901" s="1">
        <f t="shared" si="2264"/>
        <v>0.33235294117647068</v>
      </c>
      <c r="D1901" s="1">
        <f t="shared" si="2264"/>
        <v>-0.20294117647058815</v>
      </c>
      <c r="E1901" s="1">
        <f t="shared" si="2218"/>
        <v>-0.21298701298701295</v>
      </c>
      <c r="F1901" s="1">
        <f t="shared" si="2219"/>
        <v>-2.3376623376623273E-2</v>
      </c>
      <c r="G1901" s="1">
        <f t="shared" si="2220"/>
        <v>-0.61298701298701297</v>
      </c>
      <c r="H1901" s="1">
        <f t="shared" si="2221"/>
        <v>-0.20281690140845088</v>
      </c>
      <c r="I1901" s="1">
        <f t="shared" si="2222"/>
        <v>0.61971830985915499</v>
      </c>
      <c r="J1901" s="1">
        <f t="shared" si="2223"/>
        <v>-0.66197183098591561</v>
      </c>
      <c r="K1901" s="1">
        <f t="shared" si="2224"/>
        <v>0.16994809688581317</v>
      </c>
      <c r="L1901" s="1">
        <f t="shared" si="2225"/>
        <v>0.42166301231236292</v>
      </c>
      <c r="M1901" s="1">
        <f t="shared" si="2226"/>
        <v>0.86339218409045859</v>
      </c>
      <c r="N1901" s="1">
        <f t="shared" si="2227"/>
        <v>1</v>
      </c>
      <c r="O1901" s="1">
        <f t="shared" si="2228"/>
        <v>1</v>
      </c>
      <c r="P1901" s="1">
        <f t="shared" si="2229"/>
        <v>0</v>
      </c>
      <c r="Q1901" s="1">
        <f t="shared" si="2230"/>
        <v>0</v>
      </c>
      <c r="R1901" s="1">
        <f t="shared" si="2231"/>
        <v>0</v>
      </c>
    </row>
    <row r="1902" spans="1:18" hidden="1" x14ac:dyDescent="0.3">
      <c r="A1902" s="1">
        <f t="shared" si="2253"/>
        <v>98</v>
      </c>
      <c r="B1902" s="1">
        <f t="shared" ref="B1902:D1902" si="2265">INDEX(A$6:A$221,$A1902)-A$1800</f>
        <v>0.13529411764705879</v>
      </c>
      <c r="C1902" s="1">
        <f t="shared" si="2265"/>
        <v>0.33235294117647068</v>
      </c>
      <c r="D1902" s="1">
        <f t="shared" si="2265"/>
        <v>-2.9411764705881416E-3</v>
      </c>
      <c r="E1902" s="1">
        <f t="shared" si="2218"/>
        <v>-0.21298701298701295</v>
      </c>
      <c r="F1902" s="1">
        <f t="shared" si="2219"/>
        <v>-2.3376623376623273E-2</v>
      </c>
      <c r="G1902" s="1">
        <f t="shared" si="2220"/>
        <v>-0.41298701298701296</v>
      </c>
      <c r="H1902" s="1">
        <f t="shared" si="2221"/>
        <v>-0.20281690140845088</v>
      </c>
      <c r="I1902" s="1">
        <f t="shared" si="2222"/>
        <v>0.61971830985915499</v>
      </c>
      <c r="J1902" s="1">
        <f t="shared" si="2223"/>
        <v>-0.4619718309859156</v>
      </c>
      <c r="K1902" s="1">
        <f t="shared" si="2224"/>
        <v>0.12877162629757791</v>
      </c>
      <c r="L1902" s="1">
        <f t="shared" si="2225"/>
        <v>0.21646820711755771</v>
      </c>
      <c r="M1902" s="1">
        <f t="shared" si="2226"/>
        <v>0.63860345169609234</v>
      </c>
      <c r="N1902" s="1">
        <f t="shared" si="2227"/>
        <v>1</v>
      </c>
      <c r="O1902" s="1">
        <f t="shared" si="2228"/>
        <v>1</v>
      </c>
      <c r="P1902" s="1">
        <f t="shared" si="2229"/>
        <v>0</v>
      </c>
      <c r="Q1902" s="1">
        <f t="shared" si="2230"/>
        <v>0</v>
      </c>
      <c r="R1902" s="1">
        <f t="shared" si="2231"/>
        <v>0</v>
      </c>
    </row>
    <row r="1903" spans="1:18" hidden="1" x14ac:dyDescent="0.3">
      <c r="A1903" s="1">
        <f t="shared" si="2253"/>
        <v>99</v>
      </c>
      <c r="B1903" s="1">
        <f t="shared" ref="B1903:D1903" si="2266">INDEX(A$6:A$221,$A1903)-A$1800</f>
        <v>0.13529411764705879</v>
      </c>
      <c r="C1903" s="1">
        <f t="shared" si="2266"/>
        <v>0.33235294117647068</v>
      </c>
      <c r="D1903" s="1">
        <f t="shared" si="2266"/>
        <v>0.19705882352941187</v>
      </c>
      <c r="E1903" s="1">
        <f t="shared" si="2218"/>
        <v>-0.21298701298701295</v>
      </c>
      <c r="F1903" s="1">
        <f t="shared" si="2219"/>
        <v>-2.3376623376623273E-2</v>
      </c>
      <c r="G1903" s="1">
        <f t="shared" si="2220"/>
        <v>-0.21298701298701295</v>
      </c>
      <c r="H1903" s="1">
        <f t="shared" si="2221"/>
        <v>-0.20281690140845088</v>
      </c>
      <c r="I1903" s="1">
        <f t="shared" si="2222"/>
        <v>0.61971830985915499</v>
      </c>
      <c r="J1903" s="1">
        <f t="shared" si="2223"/>
        <v>-0.26197183098591559</v>
      </c>
      <c r="K1903" s="1">
        <f t="shared" si="2224"/>
        <v>0.16759515570934264</v>
      </c>
      <c r="L1903" s="1">
        <f t="shared" si="2225"/>
        <v>9.1273401922752531E-2</v>
      </c>
      <c r="M1903" s="1">
        <f t="shared" si="2226"/>
        <v>0.49381471930172605</v>
      </c>
      <c r="N1903" s="1">
        <f t="shared" si="2227"/>
        <v>2</v>
      </c>
      <c r="O1903" s="1">
        <f t="shared" si="2228"/>
        <v>0</v>
      </c>
      <c r="P1903" s="1">
        <f t="shared" si="2229"/>
        <v>1</v>
      </c>
      <c r="Q1903" s="1">
        <f t="shared" si="2230"/>
        <v>0</v>
      </c>
      <c r="R1903" s="1">
        <f t="shared" si="2231"/>
        <v>0</v>
      </c>
    </row>
    <row r="1904" spans="1:18" hidden="1" x14ac:dyDescent="0.3">
      <c r="A1904" s="1">
        <f t="shared" si="2253"/>
        <v>100</v>
      </c>
      <c r="B1904" s="1">
        <f t="shared" ref="B1904:D1904" si="2267">INDEX(A$6:A$221,$A1904)-A$1800</f>
        <v>0.13529411764705879</v>
      </c>
      <c r="C1904" s="1">
        <f t="shared" si="2267"/>
        <v>0.33235294117647068</v>
      </c>
      <c r="D1904" s="1">
        <f t="shared" si="2267"/>
        <v>0.39705882352941191</v>
      </c>
      <c r="E1904" s="1">
        <f t="shared" si="2218"/>
        <v>-0.21298701298701295</v>
      </c>
      <c r="F1904" s="1">
        <f t="shared" si="2219"/>
        <v>-2.3376623376623273E-2</v>
      </c>
      <c r="G1904" s="1">
        <f t="shared" si="2220"/>
        <v>-1.298701298701288E-2</v>
      </c>
      <c r="H1904" s="1">
        <f t="shared" si="2221"/>
        <v>-0.20281690140845088</v>
      </c>
      <c r="I1904" s="1">
        <f t="shared" si="2222"/>
        <v>0.61971830985915499</v>
      </c>
      <c r="J1904" s="1">
        <f t="shared" si="2223"/>
        <v>-6.1971830985915521E-2</v>
      </c>
      <c r="K1904" s="1">
        <f t="shared" si="2224"/>
        <v>0.28641868512110746</v>
      </c>
      <c r="L1904" s="1">
        <f t="shared" si="2225"/>
        <v>4.6078596727947355E-2</v>
      </c>
      <c r="M1904" s="1">
        <f t="shared" si="2226"/>
        <v>0.42902598690735977</v>
      </c>
      <c r="N1904" s="1">
        <f t="shared" si="2227"/>
        <v>2</v>
      </c>
      <c r="O1904" s="1">
        <f t="shared" si="2228"/>
        <v>0</v>
      </c>
      <c r="P1904" s="1">
        <f t="shared" si="2229"/>
        <v>1</v>
      </c>
      <c r="Q1904" s="1">
        <f t="shared" si="2230"/>
        <v>0</v>
      </c>
      <c r="R1904" s="1">
        <f t="shared" si="2231"/>
        <v>0</v>
      </c>
    </row>
    <row r="1905" spans="1:18" hidden="1" x14ac:dyDescent="0.3">
      <c r="A1905" s="1">
        <f t="shared" si="2253"/>
        <v>101</v>
      </c>
      <c r="B1905" s="1">
        <f t="shared" ref="B1905:D1905" si="2268">INDEX(A$6:A$221,$A1905)-A$1800</f>
        <v>0.13529411764705879</v>
      </c>
      <c r="C1905" s="1">
        <f t="shared" si="2268"/>
        <v>0.33235294117647068</v>
      </c>
      <c r="D1905" s="1">
        <f t="shared" si="2268"/>
        <v>0.59705882352941197</v>
      </c>
      <c r="E1905" s="1">
        <f t="shared" si="2218"/>
        <v>-0.21298701298701295</v>
      </c>
      <c r="F1905" s="1">
        <f t="shared" si="2219"/>
        <v>-2.3376623376623273E-2</v>
      </c>
      <c r="G1905" s="1">
        <f t="shared" si="2220"/>
        <v>0.18701298701298719</v>
      </c>
      <c r="H1905" s="1">
        <f t="shared" si="2221"/>
        <v>-0.20281690140845088</v>
      </c>
      <c r="I1905" s="1">
        <f t="shared" si="2222"/>
        <v>0.61971830985915499</v>
      </c>
      <c r="J1905" s="1">
        <f t="shared" si="2223"/>
        <v>0.13802816901408455</v>
      </c>
      <c r="K1905" s="1">
        <f t="shared" si="2224"/>
        <v>0.48524221453287231</v>
      </c>
      <c r="L1905" s="1">
        <f t="shared" si="2225"/>
        <v>8.0883791533142235E-2</v>
      </c>
      <c r="M1905" s="1">
        <f t="shared" si="2226"/>
        <v>0.44423725451299362</v>
      </c>
      <c r="N1905" s="1">
        <f t="shared" si="2227"/>
        <v>2</v>
      </c>
      <c r="O1905" s="1">
        <f t="shared" si="2228"/>
        <v>0</v>
      </c>
      <c r="P1905" s="1">
        <f t="shared" si="2229"/>
        <v>1</v>
      </c>
      <c r="Q1905" s="1">
        <f t="shared" si="2230"/>
        <v>0</v>
      </c>
      <c r="R1905" s="1">
        <f t="shared" si="2231"/>
        <v>0</v>
      </c>
    </row>
    <row r="1906" spans="1:18" hidden="1" x14ac:dyDescent="0.3">
      <c r="A1906" s="1">
        <f t="shared" si="2253"/>
        <v>102</v>
      </c>
      <c r="B1906" s="1">
        <f t="shared" ref="B1906:D1906" si="2269">INDEX(A$6:A$221,$A1906)-A$1800</f>
        <v>0.13529411764705879</v>
      </c>
      <c r="C1906" s="1">
        <f t="shared" si="2269"/>
        <v>0.33235294117647068</v>
      </c>
      <c r="D1906" s="1">
        <f t="shared" si="2269"/>
        <v>0.79705882352941204</v>
      </c>
      <c r="E1906" s="1">
        <f t="shared" si="2218"/>
        <v>-0.21298701298701295</v>
      </c>
      <c r="F1906" s="1">
        <f t="shared" si="2219"/>
        <v>-2.3376623376623273E-2</v>
      </c>
      <c r="G1906" s="1">
        <f t="shared" si="2220"/>
        <v>0.38701298701298725</v>
      </c>
      <c r="H1906" s="1">
        <f t="shared" si="2221"/>
        <v>-0.20281690140845088</v>
      </c>
      <c r="I1906" s="1">
        <f t="shared" si="2222"/>
        <v>0.61971830985915499</v>
      </c>
      <c r="J1906" s="1">
        <f t="shared" si="2223"/>
        <v>0.33802816901408461</v>
      </c>
      <c r="K1906" s="1">
        <f t="shared" si="2224"/>
        <v>0.76406574394463722</v>
      </c>
      <c r="L1906" s="1">
        <f t="shared" si="2225"/>
        <v>0.19568898633833715</v>
      </c>
      <c r="M1906" s="1">
        <f t="shared" si="2226"/>
        <v>0.53944852211862748</v>
      </c>
      <c r="N1906" s="1">
        <f t="shared" si="2227"/>
        <v>2</v>
      </c>
      <c r="O1906" s="1">
        <f t="shared" si="2228"/>
        <v>0</v>
      </c>
      <c r="P1906" s="1">
        <f t="shared" si="2229"/>
        <v>1</v>
      </c>
      <c r="Q1906" s="1">
        <f t="shared" si="2230"/>
        <v>0</v>
      </c>
      <c r="R1906" s="1">
        <f t="shared" si="2231"/>
        <v>0</v>
      </c>
    </row>
    <row r="1907" spans="1:18" hidden="1" x14ac:dyDescent="0.3">
      <c r="A1907" s="1">
        <f t="shared" si="2253"/>
        <v>103</v>
      </c>
      <c r="B1907" s="1">
        <f t="shared" ref="B1907:D1907" si="2270">INDEX(A$6:A$221,$A1907)-A$1800</f>
        <v>0.13529411764705879</v>
      </c>
      <c r="C1907" s="1">
        <f t="shared" si="2270"/>
        <v>0.5323529411764707</v>
      </c>
      <c r="D1907" s="1">
        <f t="shared" si="2270"/>
        <v>-0.20294117647058815</v>
      </c>
      <c r="E1907" s="1">
        <f t="shared" si="2218"/>
        <v>-0.21298701298701295</v>
      </c>
      <c r="F1907" s="1">
        <f t="shared" si="2219"/>
        <v>0.17662337662337668</v>
      </c>
      <c r="G1907" s="1">
        <f t="shared" si="2220"/>
        <v>-0.61298701298701297</v>
      </c>
      <c r="H1907" s="1">
        <f t="shared" si="2221"/>
        <v>-0.20281690140845088</v>
      </c>
      <c r="I1907" s="1">
        <f t="shared" si="2222"/>
        <v>0.81971830985915495</v>
      </c>
      <c r="J1907" s="1">
        <f t="shared" si="2223"/>
        <v>-0.66197183098591561</v>
      </c>
      <c r="K1907" s="1">
        <f t="shared" si="2224"/>
        <v>0.34288927335640146</v>
      </c>
      <c r="L1907" s="1">
        <f t="shared" si="2225"/>
        <v>0.45231236296171362</v>
      </c>
      <c r="M1907" s="1">
        <f t="shared" si="2226"/>
        <v>1.1512795080341205</v>
      </c>
      <c r="N1907" s="1">
        <f t="shared" si="2227"/>
        <v>1</v>
      </c>
      <c r="O1907" s="1">
        <f t="shared" si="2228"/>
        <v>1</v>
      </c>
      <c r="P1907" s="1">
        <f t="shared" si="2229"/>
        <v>0</v>
      </c>
      <c r="Q1907" s="1">
        <f t="shared" si="2230"/>
        <v>0</v>
      </c>
      <c r="R1907" s="1">
        <f t="shared" si="2231"/>
        <v>0</v>
      </c>
    </row>
    <row r="1908" spans="1:18" hidden="1" x14ac:dyDescent="0.3">
      <c r="A1908" s="1">
        <f t="shared" si="2253"/>
        <v>104</v>
      </c>
      <c r="B1908" s="1">
        <f t="shared" ref="B1908:D1908" si="2271">INDEX(A$6:A$221,$A1908)-A$1800</f>
        <v>0.13529411764705879</v>
      </c>
      <c r="C1908" s="1">
        <f t="shared" si="2271"/>
        <v>0.5323529411764707</v>
      </c>
      <c r="D1908" s="1">
        <f t="shared" si="2271"/>
        <v>-2.9411764705881416E-3</v>
      </c>
      <c r="E1908" s="1">
        <f t="shared" si="2218"/>
        <v>-0.21298701298701295</v>
      </c>
      <c r="F1908" s="1">
        <f t="shared" si="2219"/>
        <v>0.17662337662337668</v>
      </c>
      <c r="G1908" s="1">
        <f t="shared" si="2220"/>
        <v>-0.41298701298701296</v>
      </c>
      <c r="H1908" s="1">
        <f t="shared" si="2221"/>
        <v>-0.20281690140845088</v>
      </c>
      <c r="I1908" s="1">
        <f t="shared" si="2222"/>
        <v>0.81971830985915495</v>
      </c>
      <c r="J1908" s="1">
        <f t="shared" si="2223"/>
        <v>-0.4619718309859156</v>
      </c>
      <c r="K1908" s="1">
        <f t="shared" si="2224"/>
        <v>0.3017128027681662</v>
      </c>
      <c r="L1908" s="1">
        <f t="shared" si="2225"/>
        <v>0.24711755776690839</v>
      </c>
      <c r="M1908" s="1">
        <f t="shared" si="2226"/>
        <v>0.92649077563975424</v>
      </c>
      <c r="N1908" s="1">
        <f t="shared" si="2227"/>
        <v>2</v>
      </c>
      <c r="O1908" s="1">
        <f t="shared" si="2228"/>
        <v>0</v>
      </c>
      <c r="P1908" s="1">
        <f t="shared" si="2229"/>
        <v>1</v>
      </c>
      <c r="Q1908" s="1">
        <f t="shared" si="2230"/>
        <v>0</v>
      </c>
      <c r="R1908" s="1">
        <f t="shared" si="2231"/>
        <v>0</v>
      </c>
    </row>
    <row r="1909" spans="1:18" hidden="1" x14ac:dyDescent="0.3">
      <c r="A1909" s="1">
        <f t="shared" si="2253"/>
        <v>105</v>
      </c>
      <c r="B1909" s="1">
        <f t="shared" ref="B1909:D1909" si="2272">INDEX(A$6:A$221,$A1909)-A$1800</f>
        <v>0.13529411764705879</v>
      </c>
      <c r="C1909" s="1">
        <f t="shared" si="2272"/>
        <v>0.5323529411764707</v>
      </c>
      <c r="D1909" s="1">
        <f t="shared" si="2272"/>
        <v>0.19705882352941187</v>
      </c>
      <c r="E1909" s="1">
        <f t="shared" si="2218"/>
        <v>-0.21298701298701295</v>
      </c>
      <c r="F1909" s="1">
        <f t="shared" si="2219"/>
        <v>0.17662337662337668</v>
      </c>
      <c r="G1909" s="1">
        <f t="shared" si="2220"/>
        <v>-0.21298701298701295</v>
      </c>
      <c r="H1909" s="1">
        <f t="shared" si="2221"/>
        <v>-0.20281690140845088</v>
      </c>
      <c r="I1909" s="1">
        <f t="shared" si="2222"/>
        <v>0.81971830985915495</v>
      </c>
      <c r="J1909" s="1">
        <f t="shared" si="2223"/>
        <v>-0.26197183098591559</v>
      </c>
      <c r="K1909" s="1">
        <f t="shared" si="2224"/>
        <v>0.34053633217993096</v>
      </c>
      <c r="L1909" s="1">
        <f t="shared" si="2225"/>
        <v>0.12192275257210321</v>
      </c>
      <c r="M1909" s="1">
        <f t="shared" si="2226"/>
        <v>0.78170204324538795</v>
      </c>
      <c r="N1909" s="1">
        <f t="shared" si="2227"/>
        <v>2</v>
      </c>
      <c r="O1909" s="1">
        <f t="shared" si="2228"/>
        <v>0</v>
      </c>
      <c r="P1909" s="1">
        <f t="shared" si="2229"/>
        <v>1</v>
      </c>
      <c r="Q1909" s="1">
        <f t="shared" si="2230"/>
        <v>0</v>
      </c>
      <c r="R1909" s="1">
        <f t="shared" si="2231"/>
        <v>0</v>
      </c>
    </row>
    <row r="1910" spans="1:18" hidden="1" x14ac:dyDescent="0.3">
      <c r="A1910" s="1">
        <f t="shared" si="2253"/>
        <v>106</v>
      </c>
      <c r="B1910" s="1">
        <f t="shared" ref="B1910:D1910" si="2273">INDEX(A$6:A$221,$A1910)-A$1800</f>
        <v>0.13529411764705879</v>
      </c>
      <c r="C1910" s="1">
        <f t="shared" si="2273"/>
        <v>0.5323529411764707</v>
      </c>
      <c r="D1910" s="1">
        <f t="shared" si="2273"/>
        <v>0.39705882352941191</v>
      </c>
      <c r="E1910" s="1">
        <f t="shared" si="2218"/>
        <v>-0.21298701298701295</v>
      </c>
      <c r="F1910" s="1">
        <f t="shared" si="2219"/>
        <v>0.17662337662337668</v>
      </c>
      <c r="G1910" s="1">
        <f t="shared" si="2220"/>
        <v>-1.298701298701288E-2</v>
      </c>
      <c r="H1910" s="1">
        <f t="shared" si="2221"/>
        <v>-0.20281690140845088</v>
      </c>
      <c r="I1910" s="1">
        <f t="shared" si="2222"/>
        <v>0.81971830985915495</v>
      </c>
      <c r="J1910" s="1">
        <f t="shared" si="2223"/>
        <v>-6.1971830985915521E-2</v>
      </c>
      <c r="K1910" s="1">
        <f t="shared" si="2224"/>
        <v>0.45935986159169573</v>
      </c>
      <c r="L1910" s="1">
        <f t="shared" si="2225"/>
        <v>7.6727947377298031E-2</v>
      </c>
      <c r="M1910" s="1">
        <f t="shared" si="2226"/>
        <v>0.71691331085102172</v>
      </c>
      <c r="N1910" s="1">
        <f t="shared" si="2227"/>
        <v>2</v>
      </c>
      <c r="O1910" s="1">
        <f t="shared" si="2228"/>
        <v>0</v>
      </c>
      <c r="P1910" s="1">
        <f t="shared" si="2229"/>
        <v>1</v>
      </c>
      <c r="Q1910" s="1">
        <f t="shared" si="2230"/>
        <v>0</v>
      </c>
      <c r="R1910" s="1">
        <f t="shared" si="2231"/>
        <v>0</v>
      </c>
    </row>
    <row r="1911" spans="1:18" hidden="1" x14ac:dyDescent="0.3">
      <c r="A1911" s="1">
        <f t="shared" si="2253"/>
        <v>107</v>
      </c>
      <c r="B1911" s="1">
        <f t="shared" ref="B1911:D1911" si="2274">INDEX(A$6:A$221,$A1911)-A$1800</f>
        <v>0.13529411764705879</v>
      </c>
      <c r="C1911" s="1">
        <f t="shared" si="2274"/>
        <v>0.5323529411764707</v>
      </c>
      <c r="D1911" s="1">
        <f t="shared" si="2274"/>
        <v>0.59705882352941197</v>
      </c>
      <c r="E1911" s="1">
        <f t="shared" si="2218"/>
        <v>-0.21298701298701295</v>
      </c>
      <c r="F1911" s="1">
        <f t="shared" si="2219"/>
        <v>0.17662337662337668</v>
      </c>
      <c r="G1911" s="1">
        <f t="shared" si="2220"/>
        <v>0.18701298701298719</v>
      </c>
      <c r="H1911" s="1">
        <f t="shared" si="2221"/>
        <v>-0.20281690140845088</v>
      </c>
      <c r="I1911" s="1">
        <f t="shared" si="2222"/>
        <v>0.81971830985915495</v>
      </c>
      <c r="J1911" s="1">
        <f t="shared" si="2223"/>
        <v>0.13802816901408455</v>
      </c>
      <c r="K1911" s="1">
        <f t="shared" si="2224"/>
        <v>0.65818339100346057</v>
      </c>
      <c r="L1911" s="1">
        <f t="shared" si="2225"/>
        <v>0.11153314218249291</v>
      </c>
      <c r="M1911" s="1">
        <f t="shared" si="2226"/>
        <v>0.73212457845665557</v>
      </c>
      <c r="N1911" s="1">
        <f t="shared" si="2227"/>
        <v>2</v>
      </c>
      <c r="O1911" s="1">
        <f t="shared" si="2228"/>
        <v>0</v>
      </c>
      <c r="P1911" s="1">
        <f t="shared" si="2229"/>
        <v>1</v>
      </c>
      <c r="Q1911" s="1">
        <f t="shared" si="2230"/>
        <v>0</v>
      </c>
      <c r="R1911" s="1">
        <f t="shared" si="2231"/>
        <v>0</v>
      </c>
    </row>
    <row r="1912" spans="1:18" hidden="1" x14ac:dyDescent="0.3">
      <c r="A1912" s="1">
        <f t="shared" si="2253"/>
        <v>108</v>
      </c>
      <c r="B1912" s="1">
        <f t="shared" ref="B1912:D1912" si="2275">INDEX(A$6:A$221,$A1912)-A$1800</f>
        <v>0.13529411764705879</v>
      </c>
      <c r="C1912" s="1">
        <f t="shared" si="2275"/>
        <v>0.5323529411764707</v>
      </c>
      <c r="D1912" s="1">
        <f t="shared" si="2275"/>
        <v>0.79705882352941204</v>
      </c>
      <c r="E1912" s="1">
        <f t="shared" si="2218"/>
        <v>-0.21298701298701295</v>
      </c>
      <c r="F1912" s="1">
        <f t="shared" si="2219"/>
        <v>0.17662337662337668</v>
      </c>
      <c r="G1912" s="1">
        <f t="shared" si="2220"/>
        <v>0.38701298701298725</v>
      </c>
      <c r="H1912" s="1">
        <f t="shared" si="2221"/>
        <v>-0.20281690140845088</v>
      </c>
      <c r="I1912" s="1">
        <f t="shared" si="2222"/>
        <v>0.81971830985915495</v>
      </c>
      <c r="J1912" s="1">
        <f t="shared" si="2223"/>
        <v>0.33802816901408461</v>
      </c>
      <c r="K1912" s="1">
        <f t="shared" si="2224"/>
        <v>0.93700692041522549</v>
      </c>
      <c r="L1912" s="1">
        <f t="shared" si="2225"/>
        <v>0.22633833698768782</v>
      </c>
      <c r="M1912" s="1">
        <f t="shared" si="2226"/>
        <v>0.82733584606228938</v>
      </c>
      <c r="N1912" s="1">
        <f t="shared" si="2227"/>
        <v>2</v>
      </c>
      <c r="O1912" s="1">
        <f t="shared" si="2228"/>
        <v>0</v>
      </c>
      <c r="P1912" s="1">
        <f t="shared" si="2229"/>
        <v>1</v>
      </c>
      <c r="Q1912" s="1">
        <f t="shared" si="2230"/>
        <v>0</v>
      </c>
      <c r="R1912" s="1">
        <f t="shared" si="2231"/>
        <v>0</v>
      </c>
    </row>
    <row r="1913" spans="1:18" hidden="1" x14ac:dyDescent="0.3">
      <c r="A1913" s="1">
        <f t="shared" si="2253"/>
        <v>109</v>
      </c>
      <c r="B1913" s="1">
        <f t="shared" ref="B1913:D1913" si="2276">INDEX(A$6:A$221,$A1913)-A$1800</f>
        <v>0.33529411764705885</v>
      </c>
      <c r="C1913" s="1">
        <f t="shared" si="2276"/>
        <v>-0.46764705882352936</v>
      </c>
      <c r="D1913" s="1">
        <f t="shared" si="2276"/>
        <v>-0.20294117647058815</v>
      </c>
      <c r="E1913" s="1">
        <f t="shared" si="2218"/>
        <v>-1.298701298701288E-2</v>
      </c>
      <c r="F1913" s="1">
        <f t="shared" si="2219"/>
        <v>-0.82337662337662332</v>
      </c>
      <c r="G1913" s="1">
        <f t="shared" si="2220"/>
        <v>-0.61298701298701297</v>
      </c>
      <c r="H1913" s="1">
        <f t="shared" si="2221"/>
        <v>-2.8169014084508115E-3</v>
      </c>
      <c r="I1913" s="1">
        <f t="shared" si="2222"/>
        <v>-0.18028169014084511</v>
      </c>
      <c r="J1913" s="1">
        <f t="shared" si="2223"/>
        <v>-0.66197183098591561</v>
      </c>
      <c r="K1913" s="1">
        <f t="shared" si="2224"/>
        <v>0.37230103806228371</v>
      </c>
      <c r="L1913" s="1">
        <f t="shared" si="2225"/>
        <v>1.0538708045201552</v>
      </c>
      <c r="M1913" s="1">
        <f t="shared" si="2226"/>
        <v>0.47071612775243021</v>
      </c>
      <c r="N1913" s="1">
        <f t="shared" si="2227"/>
        <v>1</v>
      </c>
      <c r="O1913" s="1">
        <f t="shared" si="2228"/>
        <v>1</v>
      </c>
      <c r="P1913" s="1">
        <f t="shared" si="2229"/>
        <v>0</v>
      </c>
      <c r="Q1913" s="1">
        <f t="shared" si="2230"/>
        <v>0</v>
      </c>
      <c r="R1913" s="1">
        <f t="shared" si="2231"/>
        <v>0</v>
      </c>
    </row>
    <row r="1914" spans="1:18" hidden="1" x14ac:dyDescent="0.3">
      <c r="A1914" s="1">
        <f t="shared" si="2253"/>
        <v>110</v>
      </c>
      <c r="B1914" s="1">
        <f t="shared" ref="B1914:D1914" si="2277">INDEX(A$6:A$221,$A1914)-A$1800</f>
        <v>0.33529411764705885</v>
      </c>
      <c r="C1914" s="1">
        <f t="shared" si="2277"/>
        <v>-0.46764705882352936</v>
      </c>
      <c r="D1914" s="1">
        <f t="shared" si="2277"/>
        <v>-2.9411764705881416E-3</v>
      </c>
      <c r="E1914" s="1">
        <f t="shared" si="2218"/>
        <v>-1.298701298701288E-2</v>
      </c>
      <c r="F1914" s="1">
        <f t="shared" si="2219"/>
        <v>-0.82337662337662332</v>
      </c>
      <c r="G1914" s="1">
        <f t="shared" si="2220"/>
        <v>-0.41298701298701296</v>
      </c>
      <c r="H1914" s="1">
        <f t="shared" si="2221"/>
        <v>-2.8169014084508115E-3</v>
      </c>
      <c r="I1914" s="1">
        <f t="shared" si="2222"/>
        <v>-0.18028169014084511</v>
      </c>
      <c r="J1914" s="1">
        <f t="shared" si="2223"/>
        <v>-0.4619718309859156</v>
      </c>
      <c r="K1914" s="1">
        <f t="shared" si="2224"/>
        <v>0.33112456747404845</v>
      </c>
      <c r="L1914" s="1">
        <f t="shared" si="2225"/>
        <v>0.84867599932534987</v>
      </c>
      <c r="M1914" s="1">
        <f t="shared" si="2226"/>
        <v>0.24592739535806399</v>
      </c>
      <c r="N1914" s="1">
        <f t="shared" si="2227"/>
        <v>3</v>
      </c>
      <c r="O1914" s="1">
        <f t="shared" si="2228"/>
        <v>0</v>
      </c>
      <c r="P1914" s="1">
        <f t="shared" si="2229"/>
        <v>0</v>
      </c>
      <c r="Q1914" s="1">
        <f t="shared" si="2230"/>
        <v>1</v>
      </c>
      <c r="R1914" s="1">
        <f t="shared" si="2231"/>
        <v>0</v>
      </c>
    </row>
    <row r="1915" spans="1:18" hidden="1" x14ac:dyDescent="0.3">
      <c r="A1915" s="1">
        <f t="shared" si="2253"/>
        <v>111</v>
      </c>
      <c r="B1915" s="1">
        <f t="shared" ref="B1915:D1915" si="2278">INDEX(A$6:A$221,$A1915)-A$1800</f>
        <v>0.33529411764705885</v>
      </c>
      <c r="C1915" s="1">
        <f t="shared" si="2278"/>
        <v>-0.46764705882352936</v>
      </c>
      <c r="D1915" s="1">
        <f t="shared" si="2278"/>
        <v>0.19705882352941187</v>
      </c>
      <c r="E1915" s="1">
        <f t="shared" si="2218"/>
        <v>-1.298701298701288E-2</v>
      </c>
      <c r="F1915" s="1">
        <f t="shared" si="2219"/>
        <v>-0.82337662337662332</v>
      </c>
      <c r="G1915" s="1">
        <f t="shared" si="2220"/>
        <v>-0.21298701298701295</v>
      </c>
      <c r="H1915" s="1">
        <f t="shared" si="2221"/>
        <v>-2.8169014084508115E-3</v>
      </c>
      <c r="I1915" s="1">
        <f t="shared" si="2222"/>
        <v>-0.18028169014084511</v>
      </c>
      <c r="J1915" s="1">
        <f t="shared" si="2223"/>
        <v>-0.26197183098591559</v>
      </c>
      <c r="K1915" s="1">
        <f t="shared" si="2224"/>
        <v>0.3699480968858132</v>
      </c>
      <c r="L1915" s="1">
        <f t="shared" si="2225"/>
        <v>0.72348119413054468</v>
      </c>
      <c r="M1915" s="1">
        <f t="shared" si="2226"/>
        <v>0.10113866296369774</v>
      </c>
      <c r="N1915" s="1">
        <f t="shared" si="2227"/>
        <v>3</v>
      </c>
      <c r="O1915" s="1">
        <f t="shared" si="2228"/>
        <v>0</v>
      </c>
      <c r="P1915" s="1">
        <f t="shared" si="2229"/>
        <v>0</v>
      </c>
      <c r="Q1915" s="1">
        <f t="shared" si="2230"/>
        <v>1</v>
      </c>
      <c r="R1915" s="1">
        <f t="shared" si="2231"/>
        <v>0</v>
      </c>
    </row>
    <row r="1916" spans="1:18" hidden="1" x14ac:dyDescent="0.3">
      <c r="A1916" s="1">
        <f t="shared" si="2253"/>
        <v>112</v>
      </c>
      <c r="B1916" s="1">
        <f t="shared" ref="B1916:D1916" si="2279">INDEX(A$6:A$221,$A1916)-A$1800</f>
        <v>0.33529411764705885</v>
      </c>
      <c r="C1916" s="1">
        <f t="shared" si="2279"/>
        <v>-0.46764705882352936</v>
      </c>
      <c r="D1916" s="1">
        <f t="shared" si="2279"/>
        <v>0.39705882352941191</v>
      </c>
      <c r="E1916" s="1">
        <f t="shared" si="2218"/>
        <v>-1.298701298701288E-2</v>
      </c>
      <c r="F1916" s="1">
        <f t="shared" si="2219"/>
        <v>-0.82337662337662332</v>
      </c>
      <c r="G1916" s="1">
        <f t="shared" si="2220"/>
        <v>-1.298701298701288E-2</v>
      </c>
      <c r="H1916" s="1">
        <f t="shared" si="2221"/>
        <v>-2.8169014084508115E-3</v>
      </c>
      <c r="I1916" s="1">
        <f t="shared" si="2222"/>
        <v>-0.18028169014084511</v>
      </c>
      <c r="J1916" s="1">
        <f t="shared" si="2223"/>
        <v>-6.1971830985915521E-2</v>
      </c>
      <c r="K1916" s="1">
        <f t="shared" si="2224"/>
        <v>0.48877162629757798</v>
      </c>
      <c r="L1916" s="1">
        <f t="shared" si="2225"/>
        <v>0.67828638893573956</v>
      </c>
      <c r="M1916" s="1">
        <f t="shared" si="2226"/>
        <v>3.6349930569331501E-2</v>
      </c>
      <c r="N1916" s="1">
        <f t="shared" si="2227"/>
        <v>3</v>
      </c>
      <c r="O1916" s="1">
        <f t="shared" si="2228"/>
        <v>0</v>
      </c>
      <c r="P1916" s="1">
        <f t="shared" si="2229"/>
        <v>0</v>
      </c>
      <c r="Q1916" s="1">
        <f t="shared" si="2230"/>
        <v>1</v>
      </c>
      <c r="R1916" s="1">
        <f t="shared" si="2231"/>
        <v>0</v>
      </c>
    </row>
    <row r="1917" spans="1:18" hidden="1" x14ac:dyDescent="0.3">
      <c r="A1917" s="1">
        <f t="shared" si="2253"/>
        <v>113</v>
      </c>
      <c r="B1917" s="1">
        <f t="shared" ref="B1917:D1917" si="2280">INDEX(A$6:A$221,$A1917)-A$1800</f>
        <v>0.33529411764705885</v>
      </c>
      <c r="C1917" s="1">
        <f t="shared" si="2280"/>
        <v>-0.46764705882352936</v>
      </c>
      <c r="D1917" s="1">
        <f t="shared" si="2280"/>
        <v>0.59705882352941197</v>
      </c>
      <c r="E1917" s="1">
        <f t="shared" si="2218"/>
        <v>-1.298701298701288E-2</v>
      </c>
      <c r="F1917" s="1">
        <f t="shared" si="2219"/>
        <v>-0.82337662337662332</v>
      </c>
      <c r="G1917" s="1">
        <f t="shared" si="2220"/>
        <v>0.18701298701298719</v>
      </c>
      <c r="H1917" s="1">
        <f t="shared" si="2221"/>
        <v>-2.8169014084508115E-3</v>
      </c>
      <c r="I1917" s="1">
        <f t="shared" si="2222"/>
        <v>-0.18028169014084511</v>
      </c>
      <c r="J1917" s="1">
        <f t="shared" si="2223"/>
        <v>0.13802816901408455</v>
      </c>
      <c r="K1917" s="1">
        <f t="shared" si="2224"/>
        <v>0.68759515570934282</v>
      </c>
      <c r="L1917" s="1">
        <f t="shared" si="2225"/>
        <v>0.7130915837409344</v>
      </c>
      <c r="M1917" s="1">
        <f t="shared" si="2226"/>
        <v>5.1561198174965309E-2</v>
      </c>
      <c r="N1917" s="1">
        <f t="shared" si="2227"/>
        <v>3</v>
      </c>
      <c r="O1917" s="1">
        <f t="shared" si="2228"/>
        <v>0</v>
      </c>
      <c r="P1917" s="1">
        <f t="shared" si="2229"/>
        <v>0</v>
      </c>
      <c r="Q1917" s="1">
        <f t="shared" si="2230"/>
        <v>1</v>
      </c>
      <c r="R1917" s="1">
        <f t="shared" si="2231"/>
        <v>0</v>
      </c>
    </row>
    <row r="1918" spans="1:18" hidden="1" x14ac:dyDescent="0.3">
      <c r="A1918" s="1">
        <f t="shared" si="2253"/>
        <v>114</v>
      </c>
      <c r="B1918" s="1">
        <f t="shared" ref="B1918:D1918" si="2281">INDEX(A$6:A$221,$A1918)-A$1800</f>
        <v>0.33529411764705885</v>
      </c>
      <c r="C1918" s="1">
        <f t="shared" si="2281"/>
        <v>-0.46764705882352936</v>
      </c>
      <c r="D1918" s="1">
        <f t="shared" si="2281"/>
        <v>0.79705882352941204</v>
      </c>
      <c r="E1918" s="1">
        <f t="shared" si="2218"/>
        <v>-1.298701298701288E-2</v>
      </c>
      <c r="F1918" s="1">
        <f t="shared" si="2219"/>
        <v>-0.82337662337662332</v>
      </c>
      <c r="G1918" s="1">
        <f t="shared" si="2220"/>
        <v>0.38701298701298725</v>
      </c>
      <c r="H1918" s="1">
        <f t="shared" si="2221"/>
        <v>-2.8169014084508115E-3</v>
      </c>
      <c r="I1918" s="1">
        <f t="shared" si="2222"/>
        <v>-0.18028169014084511</v>
      </c>
      <c r="J1918" s="1">
        <f t="shared" si="2223"/>
        <v>0.33802816901408461</v>
      </c>
      <c r="K1918" s="1">
        <f t="shared" si="2224"/>
        <v>0.96641868512110773</v>
      </c>
      <c r="L1918" s="1">
        <f t="shared" si="2225"/>
        <v>0.82789677854612931</v>
      </c>
      <c r="M1918" s="1">
        <f t="shared" si="2226"/>
        <v>0.14677246578059916</v>
      </c>
      <c r="N1918" s="1">
        <f t="shared" si="2227"/>
        <v>3</v>
      </c>
      <c r="O1918" s="1">
        <f t="shared" si="2228"/>
        <v>0</v>
      </c>
      <c r="P1918" s="1">
        <f t="shared" si="2229"/>
        <v>0</v>
      </c>
      <c r="Q1918" s="1">
        <f t="shared" si="2230"/>
        <v>1</v>
      </c>
      <c r="R1918" s="1">
        <f t="shared" si="2231"/>
        <v>0</v>
      </c>
    </row>
    <row r="1919" spans="1:18" hidden="1" x14ac:dyDescent="0.3">
      <c r="A1919" s="1">
        <f t="shared" si="2253"/>
        <v>115</v>
      </c>
      <c r="B1919" s="1">
        <f t="shared" ref="B1919:D1919" si="2282">INDEX(A$6:A$221,$A1919)-A$1800</f>
        <v>0.33529411764705885</v>
      </c>
      <c r="C1919" s="1">
        <f t="shared" si="2282"/>
        <v>-0.26764705882352935</v>
      </c>
      <c r="D1919" s="1">
        <f t="shared" si="2282"/>
        <v>-0.20294117647058815</v>
      </c>
      <c r="E1919" s="1">
        <f t="shared" si="2218"/>
        <v>-1.298701298701288E-2</v>
      </c>
      <c r="F1919" s="1">
        <f t="shared" si="2219"/>
        <v>-0.62337662337662336</v>
      </c>
      <c r="G1919" s="1">
        <f t="shared" si="2220"/>
        <v>-0.61298701298701297</v>
      </c>
      <c r="H1919" s="1">
        <f t="shared" si="2221"/>
        <v>-2.8169014084508115E-3</v>
      </c>
      <c r="I1919" s="1">
        <f t="shared" si="2222"/>
        <v>1.9718309859154903E-2</v>
      </c>
      <c r="J1919" s="1">
        <f t="shared" si="2223"/>
        <v>-0.66197183098591561</v>
      </c>
      <c r="K1919" s="1">
        <f t="shared" si="2224"/>
        <v>0.22524221453287194</v>
      </c>
      <c r="L1919" s="1">
        <f t="shared" si="2225"/>
        <v>0.76452015516950578</v>
      </c>
      <c r="M1919" s="1">
        <f t="shared" si="2226"/>
        <v>0.43860345169609222</v>
      </c>
      <c r="N1919" s="1">
        <f t="shared" si="2227"/>
        <v>1</v>
      </c>
      <c r="O1919" s="1">
        <f t="shared" si="2228"/>
        <v>1</v>
      </c>
      <c r="P1919" s="1">
        <f t="shared" si="2229"/>
        <v>0</v>
      </c>
      <c r="Q1919" s="1">
        <f t="shared" si="2230"/>
        <v>0</v>
      </c>
      <c r="R1919" s="1">
        <f t="shared" si="2231"/>
        <v>0</v>
      </c>
    </row>
    <row r="1920" spans="1:18" hidden="1" x14ac:dyDescent="0.3">
      <c r="A1920" s="1">
        <f t="shared" si="2253"/>
        <v>116</v>
      </c>
      <c r="B1920" s="1">
        <f t="shared" ref="B1920:D1920" si="2283">INDEX(A$6:A$221,$A1920)-A$1800</f>
        <v>0.33529411764705885</v>
      </c>
      <c r="C1920" s="1">
        <f t="shared" si="2283"/>
        <v>-0.26764705882352935</v>
      </c>
      <c r="D1920" s="1">
        <f t="shared" si="2283"/>
        <v>-2.9411764705881416E-3</v>
      </c>
      <c r="E1920" s="1">
        <f t="shared" si="2218"/>
        <v>-1.298701298701288E-2</v>
      </c>
      <c r="F1920" s="1">
        <f t="shared" si="2219"/>
        <v>-0.62337662337662336</v>
      </c>
      <c r="G1920" s="1">
        <f t="shared" si="2220"/>
        <v>-0.41298701298701296</v>
      </c>
      <c r="H1920" s="1">
        <f t="shared" si="2221"/>
        <v>-2.8169014084508115E-3</v>
      </c>
      <c r="I1920" s="1">
        <f t="shared" si="2222"/>
        <v>1.9718309859154903E-2</v>
      </c>
      <c r="J1920" s="1">
        <f t="shared" si="2223"/>
        <v>-0.4619718309859156</v>
      </c>
      <c r="K1920" s="1">
        <f t="shared" si="2224"/>
        <v>0.18406574394463668</v>
      </c>
      <c r="L1920" s="1">
        <f t="shared" si="2225"/>
        <v>0.55932534997470063</v>
      </c>
      <c r="M1920" s="1">
        <f t="shared" si="2226"/>
        <v>0.21381471930172594</v>
      </c>
      <c r="N1920" s="1">
        <f t="shared" si="2227"/>
        <v>1</v>
      </c>
      <c r="O1920" s="1">
        <f t="shared" si="2228"/>
        <v>1</v>
      </c>
      <c r="P1920" s="1">
        <f t="shared" si="2229"/>
        <v>0</v>
      </c>
      <c r="Q1920" s="1">
        <f t="shared" si="2230"/>
        <v>0</v>
      </c>
      <c r="R1920" s="1">
        <f t="shared" si="2231"/>
        <v>0</v>
      </c>
    </row>
    <row r="1921" spans="1:18" hidden="1" x14ac:dyDescent="0.3">
      <c r="A1921" s="1">
        <f t="shared" si="2253"/>
        <v>117</v>
      </c>
      <c r="B1921" s="1">
        <f t="shared" ref="B1921:D1921" si="2284">INDEX(A$6:A$221,$A1921)-A$1800</f>
        <v>0.33529411764705885</v>
      </c>
      <c r="C1921" s="1">
        <f t="shared" si="2284"/>
        <v>-0.26764705882352935</v>
      </c>
      <c r="D1921" s="1">
        <f t="shared" si="2284"/>
        <v>0.19705882352941187</v>
      </c>
      <c r="E1921" s="1">
        <f t="shared" si="2218"/>
        <v>-1.298701298701288E-2</v>
      </c>
      <c r="F1921" s="1">
        <f t="shared" si="2219"/>
        <v>-0.62337662337662336</v>
      </c>
      <c r="G1921" s="1">
        <f t="shared" si="2220"/>
        <v>-0.21298701298701295</v>
      </c>
      <c r="H1921" s="1">
        <f t="shared" si="2221"/>
        <v>-2.8169014084508115E-3</v>
      </c>
      <c r="I1921" s="1">
        <f t="shared" si="2222"/>
        <v>1.9718309859154903E-2</v>
      </c>
      <c r="J1921" s="1">
        <f t="shared" si="2223"/>
        <v>-0.26197183098591559</v>
      </c>
      <c r="K1921" s="1">
        <f t="shared" si="2224"/>
        <v>0.22288927335640141</v>
      </c>
      <c r="L1921" s="1">
        <f t="shared" si="2225"/>
        <v>0.43413054477989543</v>
      </c>
      <c r="M1921" s="1">
        <f t="shared" si="2226"/>
        <v>6.9025986907359699E-2</v>
      </c>
      <c r="N1921" s="1">
        <f t="shared" si="2227"/>
        <v>3</v>
      </c>
      <c r="O1921" s="1">
        <f t="shared" si="2228"/>
        <v>0</v>
      </c>
      <c r="P1921" s="1">
        <f t="shared" si="2229"/>
        <v>0</v>
      </c>
      <c r="Q1921" s="1">
        <f t="shared" si="2230"/>
        <v>1</v>
      </c>
      <c r="R1921" s="1">
        <f t="shared" si="2231"/>
        <v>0</v>
      </c>
    </row>
    <row r="1922" spans="1:18" hidden="1" x14ac:dyDescent="0.3">
      <c r="A1922" s="1">
        <f t="shared" si="2253"/>
        <v>118</v>
      </c>
      <c r="B1922" s="1">
        <f t="shared" ref="B1922:D1922" si="2285">INDEX(A$6:A$221,$A1922)-A$1800</f>
        <v>0.33529411764705885</v>
      </c>
      <c r="C1922" s="1">
        <f t="shared" si="2285"/>
        <v>-0.26764705882352935</v>
      </c>
      <c r="D1922" s="1">
        <f t="shared" si="2285"/>
        <v>0.39705882352941191</v>
      </c>
      <c r="E1922" s="1">
        <f t="shared" si="2218"/>
        <v>-1.298701298701288E-2</v>
      </c>
      <c r="F1922" s="1">
        <f t="shared" si="2219"/>
        <v>-0.62337662337662336</v>
      </c>
      <c r="G1922" s="1">
        <f t="shared" si="2220"/>
        <v>-1.298701298701288E-2</v>
      </c>
      <c r="H1922" s="1">
        <f t="shared" si="2221"/>
        <v>-2.8169014084508115E-3</v>
      </c>
      <c r="I1922" s="1">
        <f t="shared" si="2222"/>
        <v>1.9718309859154903E-2</v>
      </c>
      <c r="J1922" s="1">
        <f t="shared" si="2223"/>
        <v>-6.1971830985915521E-2</v>
      </c>
      <c r="K1922" s="1">
        <f t="shared" si="2224"/>
        <v>0.34171280276816618</v>
      </c>
      <c r="L1922" s="1">
        <f t="shared" si="2225"/>
        <v>0.38893573958509026</v>
      </c>
      <c r="M1922" s="1">
        <f t="shared" si="2226"/>
        <v>4.2372545129934569E-3</v>
      </c>
      <c r="N1922" s="1">
        <f t="shared" si="2227"/>
        <v>3</v>
      </c>
      <c r="O1922" s="1">
        <f t="shared" si="2228"/>
        <v>0</v>
      </c>
      <c r="P1922" s="1">
        <f t="shared" si="2229"/>
        <v>0</v>
      </c>
      <c r="Q1922" s="1">
        <f t="shared" si="2230"/>
        <v>1</v>
      </c>
      <c r="R1922" s="1">
        <f t="shared" si="2231"/>
        <v>0</v>
      </c>
    </row>
    <row r="1923" spans="1:18" hidden="1" x14ac:dyDescent="0.3">
      <c r="A1923" s="1">
        <f t="shared" si="2253"/>
        <v>119</v>
      </c>
      <c r="B1923" s="1">
        <f t="shared" ref="B1923:D1923" si="2286">INDEX(A$6:A$221,$A1923)-A$1800</f>
        <v>0.33529411764705885</v>
      </c>
      <c r="C1923" s="1">
        <f t="shared" si="2286"/>
        <v>-0.26764705882352935</v>
      </c>
      <c r="D1923" s="1">
        <f t="shared" si="2286"/>
        <v>0.59705882352941197</v>
      </c>
      <c r="E1923" s="1">
        <f t="shared" si="2218"/>
        <v>-1.298701298701288E-2</v>
      </c>
      <c r="F1923" s="1">
        <f t="shared" si="2219"/>
        <v>-0.62337662337662336</v>
      </c>
      <c r="G1923" s="1">
        <f t="shared" si="2220"/>
        <v>0.18701298701298719</v>
      </c>
      <c r="H1923" s="1">
        <f t="shared" si="2221"/>
        <v>-2.8169014084508115E-3</v>
      </c>
      <c r="I1923" s="1">
        <f t="shared" si="2222"/>
        <v>1.9718309859154903E-2</v>
      </c>
      <c r="J1923" s="1">
        <f t="shared" si="2223"/>
        <v>0.13802816901408455</v>
      </c>
      <c r="K1923" s="1">
        <f t="shared" si="2224"/>
        <v>0.54053633217993102</v>
      </c>
      <c r="L1923" s="1">
        <f t="shared" si="2225"/>
        <v>0.4237409343902851</v>
      </c>
      <c r="M1923" s="1">
        <f t="shared" si="2226"/>
        <v>1.9448522118627267E-2</v>
      </c>
      <c r="N1923" s="1">
        <f t="shared" si="2227"/>
        <v>3</v>
      </c>
      <c r="O1923" s="1">
        <f t="shared" si="2228"/>
        <v>0</v>
      </c>
      <c r="P1923" s="1">
        <f t="shared" si="2229"/>
        <v>0</v>
      </c>
      <c r="Q1923" s="1">
        <f t="shared" si="2230"/>
        <v>1</v>
      </c>
      <c r="R1923" s="1">
        <f t="shared" si="2231"/>
        <v>0</v>
      </c>
    </row>
    <row r="1924" spans="1:18" hidden="1" x14ac:dyDescent="0.3">
      <c r="A1924" s="1">
        <f t="shared" si="2253"/>
        <v>120</v>
      </c>
      <c r="B1924" s="1">
        <f t="shared" ref="B1924:D1924" si="2287">INDEX(A$6:A$221,$A1924)-A$1800</f>
        <v>0.33529411764705885</v>
      </c>
      <c r="C1924" s="1">
        <f t="shared" si="2287"/>
        <v>-0.26764705882352935</v>
      </c>
      <c r="D1924" s="1">
        <f t="shared" si="2287"/>
        <v>0.79705882352941204</v>
      </c>
      <c r="E1924" s="1">
        <f t="shared" si="2218"/>
        <v>-1.298701298701288E-2</v>
      </c>
      <c r="F1924" s="1">
        <f t="shared" si="2219"/>
        <v>-0.62337662337662336</v>
      </c>
      <c r="G1924" s="1">
        <f t="shared" si="2220"/>
        <v>0.38701298701298725</v>
      </c>
      <c r="H1924" s="1">
        <f t="shared" si="2221"/>
        <v>-2.8169014084508115E-3</v>
      </c>
      <c r="I1924" s="1">
        <f t="shared" si="2222"/>
        <v>1.9718309859154903E-2</v>
      </c>
      <c r="J1924" s="1">
        <f t="shared" si="2223"/>
        <v>0.33802816901408461</v>
      </c>
      <c r="K1924" s="1">
        <f t="shared" si="2224"/>
        <v>0.81935986159169594</v>
      </c>
      <c r="L1924" s="1">
        <f t="shared" si="2225"/>
        <v>0.53854612919548006</v>
      </c>
      <c r="M1924" s="1">
        <f t="shared" si="2226"/>
        <v>0.11465978972426114</v>
      </c>
      <c r="N1924" s="1">
        <f t="shared" si="2227"/>
        <v>3</v>
      </c>
      <c r="O1924" s="1">
        <f t="shared" si="2228"/>
        <v>0</v>
      </c>
      <c r="P1924" s="1">
        <f t="shared" si="2229"/>
        <v>0</v>
      </c>
      <c r="Q1924" s="1">
        <f t="shared" si="2230"/>
        <v>1</v>
      </c>
      <c r="R1924" s="1">
        <f t="shared" si="2231"/>
        <v>0</v>
      </c>
    </row>
    <row r="1925" spans="1:18" hidden="1" x14ac:dyDescent="0.3">
      <c r="A1925" s="1">
        <f t="shared" si="2253"/>
        <v>121</v>
      </c>
      <c r="B1925" s="1">
        <f t="shared" ref="B1925:D1925" si="2288">INDEX(A$6:A$221,$A1925)-A$1800</f>
        <v>0.33529411764705885</v>
      </c>
      <c r="C1925" s="1">
        <f t="shared" si="2288"/>
        <v>-6.7647058823529338E-2</v>
      </c>
      <c r="D1925" s="1">
        <f t="shared" si="2288"/>
        <v>-0.20294117647058815</v>
      </c>
      <c r="E1925" s="1">
        <f t="shared" si="2218"/>
        <v>-1.298701298701288E-2</v>
      </c>
      <c r="F1925" s="1">
        <f t="shared" si="2219"/>
        <v>-0.4233766233766233</v>
      </c>
      <c r="G1925" s="1">
        <f t="shared" si="2220"/>
        <v>-0.61298701298701297</v>
      </c>
      <c r="H1925" s="1">
        <f t="shared" si="2221"/>
        <v>-2.8169014084508115E-3</v>
      </c>
      <c r="I1925" s="1">
        <f t="shared" si="2222"/>
        <v>0.21971830985915491</v>
      </c>
      <c r="J1925" s="1">
        <f t="shared" si="2223"/>
        <v>-0.66197183098591561</v>
      </c>
      <c r="K1925" s="1">
        <f t="shared" si="2224"/>
        <v>0.15818339100346018</v>
      </c>
      <c r="L1925" s="1">
        <f t="shared" si="2225"/>
        <v>0.55516950581885638</v>
      </c>
      <c r="M1925" s="1">
        <f t="shared" si="2226"/>
        <v>0.48649077563975418</v>
      </c>
      <c r="N1925" s="1">
        <f t="shared" si="2227"/>
        <v>1</v>
      </c>
      <c r="O1925" s="1">
        <f t="shared" si="2228"/>
        <v>1</v>
      </c>
      <c r="P1925" s="1">
        <f t="shared" si="2229"/>
        <v>0</v>
      </c>
      <c r="Q1925" s="1">
        <f t="shared" si="2230"/>
        <v>0</v>
      </c>
      <c r="R1925" s="1">
        <f t="shared" si="2231"/>
        <v>0</v>
      </c>
    </row>
    <row r="1926" spans="1:18" hidden="1" x14ac:dyDescent="0.3">
      <c r="A1926" s="1">
        <f t="shared" si="2253"/>
        <v>122</v>
      </c>
      <c r="B1926" s="1">
        <f t="shared" ref="B1926:D1926" si="2289">INDEX(A$6:A$221,$A1926)-A$1800</f>
        <v>0.33529411764705885</v>
      </c>
      <c r="C1926" s="1">
        <f t="shared" si="2289"/>
        <v>-6.7647058823529338E-2</v>
      </c>
      <c r="D1926" s="1">
        <f t="shared" si="2289"/>
        <v>-2.9411764705881416E-3</v>
      </c>
      <c r="E1926" s="1">
        <f t="shared" si="2218"/>
        <v>-1.298701298701288E-2</v>
      </c>
      <c r="F1926" s="1">
        <f t="shared" si="2219"/>
        <v>-0.4233766233766233</v>
      </c>
      <c r="G1926" s="1">
        <f t="shared" si="2220"/>
        <v>-0.41298701298701296</v>
      </c>
      <c r="H1926" s="1">
        <f t="shared" si="2221"/>
        <v>-2.8169014084508115E-3</v>
      </c>
      <c r="I1926" s="1">
        <f t="shared" si="2222"/>
        <v>0.21971830985915491</v>
      </c>
      <c r="J1926" s="1">
        <f t="shared" si="2223"/>
        <v>-0.4619718309859156</v>
      </c>
      <c r="K1926" s="1">
        <f t="shared" si="2224"/>
        <v>0.11700692041522492</v>
      </c>
      <c r="L1926" s="1">
        <f t="shared" si="2225"/>
        <v>0.34997470062405112</v>
      </c>
      <c r="M1926" s="1">
        <f t="shared" si="2226"/>
        <v>0.26170204324538793</v>
      </c>
      <c r="N1926" s="1">
        <f t="shared" si="2227"/>
        <v>1</v>
      </c>
      <c r="O1926" s="1">
        <f t="shared" si="2228"/>
        <v>1</v>
      </c>
      <c r="P1926" s="1">
        <f t="shared" si="2229"/>
        <v>0</v>
      </c>
      <c r="Q1926" s="1">
        <f t="shared" si="2230"/>
        <v>0</v>
      </c>
      <c r="R1926" s="1">
        <f t="shared" si="2231"/>
        <v>0</v>
      </c>
    </row>
    <row r="1927" spans="1:18" hidden="1" x14ac:dyDescent="0.3">
      <c r="A1927" s="1">
        <f t="shared" si="2253"/>
        <v>123</v>
      </c>
      <c r="B1927" s="1">
        <f t="shared" ref="B1927:D1927" si="2290">INDEX(A$6:A$221,$A1927)-A$1800</f>
        <v>0.33529411764705885</v>
      </c>
      <c r="C1927" s="1">
        <f t="shared" si="2290"/>
        <v>-6.7647058823529338E-2</v>
      </c>
      <c r="D1927" s="1">
        <f t="shared" si="2290"/>
        <v>0.19705882352941187</v>
      </c>
      <c r="E1927" s="1">
        <f t="shared" si="2218"/>
        <v>-1.298701298701288E-2</v>
      </c>
      <c r="F1927" s="1">
        <f t="shared" si="2219"/>
        <v>-0.4233766233766233</v>
      </c>
      <c r="G1927" s="1">
        <f t="shared" si="2220"/>
        <v>-0.21298701298701295</v>
      </c>
      <c r="H1927" s="1">
        <f t="shared" si="2221"/>
        <v>-2.8169014084508115E-3</v>
      </c>
      <c r="I1927" s="1">
        <f t="shared" si="2222"/>
        <v>0.21971830985915491</v>
      </c>
      <c r="J1927" s="1">
        <f t="shared" si="2223"/>
        <v>-0.26197183098591559</v>
      </c>
      <c r="K1927" s="1">
        <f t="shared" si="2224"/>
        <v>0.15583044982698968</v>
      </c>
      <c r="L1927" s="1">
        <f t="shared" si="2225"/>
        <v>0.22477989542924598</v>
      </c>
      <c r="M1927" s="1">
        <f t="shared" si="2226"/>
        <v>0.11691331085102166</v>
      </c>
      <c r="N1927" s="1">
        <f t="shared" si="2227"/>
        <v>3</v>
      </c>
      <c r="O1927" s="1">
        <f t="shared" si="2228"/>
        <v>0</v>
      </c>
      <c r="P1927" s="1">
        <f t="shared" si="2229"/>
        <v>0</v>
      </c>
      <c r="Q1927" s="1">
        <f t="shared" si="2230"/>
        <v>1</v>
      </c>
      <c r="R1927" s="1">
        <f t="shared" si="2231"/>
        <v>0</v>
      </c>
    </row>
    <row r="1928" spans="1:18" hidden="1" x14ac:dyDescent="0.3">
      <c r="A1928" s="1">
        <f t="shared" si="2253"/>
        <v>124</v>
      </c>
      <c r="B1928" s="1">
        <f t="shared" ref="B1928:D1928" si="2291">INDEX(A$6:A$221,$A1928)-A$1800</f>
        <v>0.33529411764705885</v>
      </c>
      <c r="C1928" s="1">
        <f t="shared" si="2291"/>
        <v>-6.7647058823529338E-2</v>
      </c>
      <c r="D1928" s="1">
        <f t="shared" si="2291"/>
        <v>0.39705882352941191</v>
      </c>
      <c r="E1928" s="1">
        <f t="shared" si="2218"/>
        <v>-1.298701298701288E-2</v>
      </c>
      <c r="F1928" s="1">
        <f t="shared" si="2219"/>
        <v>-0.4233766233766233</v>
      </c>
      <c r="G1928" s="1">
        <f t="shared" si="2220"/>
        <v>-1.298701298701288E-2</v>
      </c>
      <c r="H1928" s="1">
        <f t="shared" si="2221"/>
        <v>-2.8169014084508115E-3</v>
      </c>
      <c r="I1928" s="1">
        <f t="shared" si="2222"/>
        <v>0.21971830985915491</v>
      </c>
      <c r="J1928" s="1">
        <f t="shared" si="2223"/>
        <v>-6.1971830985915521E-2</v>
      </c>
      <c r="K1928" s="1">
        <f t="shared" si="2224"/>
        <v>0.27465397923875445</v>
      </c>
      <c r="L1928" s="1">
        <f t="shared" si="2225"/>
        <v>0.17958509023444078</v>
      </c>
      <c r="M1928" s="1">
        <f t="shared" si="2226"/>
        <v>5.212457845665542E-2</v>
      </c>
      <c r="N1928" s="1">
        <f t="shared" si="2227"/>
        <v>3</v>
      </c>
      <c r="O1928" s="1">
        <f t="shared" si="2228"/>
        <v>0</v>
      </c>
      <c r="P1928" s="1">
        <f t="shared" si="2229"/>
        <v>0</v>
      </c>
      <c r="Q1928" s="1">
        <f t="shared" si="2230"/>
        <v>1</v>
      </c>
      <c r="R1928" s="1">
        <f t="shared" si="2231"/>
        <v>0</v>
      </c>
    </row>
    <row r="1929" spans="1:18" hidden="1" x14ac:dyDescent="0.3">
      <c r="A1929" s="1">
        <f t="shared" si="2253"/>
        <v>125</v>
      </c>
      <c r="B1929" s="1">
        <f t="shared" ref="B1929:D1929" si="2292">INDEX(A$6:A$221,$A1929)-A$1800</f>
        <v>0.33529411764705885</v>
      </c>
      <c r="C1929" s="1">
        <f t="shared" si="2292"/>
        <v>-6.7647058823529338E-2</v>
      </c>
      <c r="D1929" s="1">
        <f t="shared" si="2292"/>
        <v>0.59705882352941197</v>
      </c>
      <c r="E1929" s="1">
        <f t="shared" si="2218"/>
        <v>-1.298701298701288E-2</v>
      </c>
      <c r="F1929" s="1">
        <f t="shared" si="2219"/>
        <v>-0.4233766233766233</v>
      </c>
      <c r="G1929" s="1">
        <f t="shared" si="2220"/>
        <v>0.18701298701298719</v>
      </c>
      <c r="H1929" s="1">
        <f t="shared" si="2221"/>
        <v>-2.8169014084508115E-3</v>
      </c>
      <c r="I1929" s="1">
        <f t="shared" si="2222"/>
        <v>0.21971830985915491</v>
      </c>
      <c r="J1929" s="1">
        <f t="shared" si="2223"/>
        <v>0.13802816901408455</v>
      </c>
      <c r="K1929" s="1">
        <f t="shared" si="2224"/>
        <v>0.4734775086505193</v>
      </c>
      <c r="L1929" s="1">
        <f t="shared" si="2225"/>
        <v>0.21439028503963567</v>
      </c>
      <c r="M1929" s="1">
        <f t="shared" si="2226"/>
        <v>6.7335846062289234E-2</v>
      </c>
      <c r="N1929" s="1">
        <f t="shared" si="2227"/>
        <v>3</v>
      </c>
      <c r="O1929" s="1">
        <f t="shared" si="2228"/>
        <v>0</v>
      </c>
      <c r="P1929" s="1">
        <f t="shared" si="2229"/>
        <v>0</v>
      </c>
      <c r="Q1929" s="1">
        <f t="shared" si="2230"/>
        <v>1</v>
      </c>
      <c r="R1929" s="1">
        <f t="shared" si="2231"/>
        <v>0</v>
      </c>
    </row>
    <row r="1930" spans="1:18" hidden="1" x14ac:dyDescent="0.3">
      <c r="A1930" s="1">
        <f t="shared" si="2253"/>
        <v>126</v>
      </c>
      <c r="B1930" s="1">
        <f t="shared" ref="B1930:D1930" si="2293">INDEX(A$6:A$221,$A1930)-A$1800</f>
        <v>0.33529411764705885</v>
      </c>
      <c r="C1930" s="1">
        <f t="shared" si="2293"/>
        <v>-6.7647058823529338E-2</v>
      </c>
      <c r="D1930" s="1">
        <f t="shared" si="2293"/>
        <v>0.79705882352941204</v>
      </c>
      <c r="E1930" s="1">
        <f t="shared" si="2218"/>
        <v>-1.298701298701288E-2</v>
      </c>
      <c r="F1930" s="1">
        <f t="shared" si="2219"/>
        <v>-0.4233766233766233</v>
      </c>
      <c r="G1930" s="1">
        <f t="shared" si="2220"/>
        <v>0.38701298701298725</v>
      </c>
      <c r="H1930" s="1">
        <f t="shared" si="2221"/>
        <v>-2.8169014084508115E-3</v>
      </c>
      <c r="I1930" s="1">
        <f t="shared" si="2222"/>
        <v>0.21971830985915491</v>
      </c>
      <c r="J1930" s="1">
        <f t="shared" si="2223"/>
        <v>0.33802816901408461</v>
      </c>
      <c r="K1930" s="1">
        <f t="shared" si="2224"/>
        <v>0.75230103806228421</v>
      </c>
      <c r="L1930" s="1">
        <f t="shared" si="2225"/>
        <v>0.32919547984483055</v>
      </c>
      <c r="M1930" s="1">
        <f t="shared" si="2226"/>
        <v>0.1625471136679231</v>
      </c>
      <c r="N1930" s="1">
        <f t="shared" si="2227"/>
        <v>3</v>
      </c>
      <c r="O1930" s="1">
        <f t="shared" si="2228"/>
        <v>0</v>
      </c>
      <c r="P1930" s="1">
        <f t="shared" si="2229"/>
        <v>0</v>
      </c>
      <c r="Q1930" s="1">
        <f t="shared" si="2230"/>
        <v>1</v>
      </c>
      <c r="R1930" s="1">
        <f t="shared" si="2231"/>
        <v>0</v>
      </c>
    </row>
    <row r="1931" spans="1:18" hidden="1" x14ac:dyDescent="0.3">
      <c r="A1931" s="1">
        <f t="shared" si="2253"/>
        <v>127</v>
      </c>
      <c r="B1931" s="1">
        <f t="shared" ref="B1931:D1931" si="2294">INDEX(A$6:A$221,$A1931)-A$1800</f>
        <v>0.33529411764705885</v>
      </c>
      <c r="C1931" s="1">
        <f t="shared" si="2294"/>
        <v>0.13235294117647073</v>
      </c>
      <c r="D1931" s="1">
        <f t="shared" si="2294"/>
        <v>-0.20294117647058815</v>
      </c>
      <c r="E1931" s="1">
        <f t="shared" si="2218"/>
        <v>-1.298701298701288E-2</v>
      </c>
      <c r="F1931" s="1">
        <f t="shared" si="2219"/>
        <v>-0.22337662337662323</v>
      </c>
      <c r="G1931" s="1">
        <f t="shared" si="2220"/>
        <v>-0.61298701298701297</v>
      </c>
      <c r="H1931" s="1">
        <f t="shared" si="2221"/>
        <v>-2.8169014084508115E-3</v>
      </c>
      <c r="I1931" s="1">
        <f t="shared" si="2222"/>
        <v>0.41971830985915498</v>
      </c>
      <c r="J1931" s="1">
        <f t="shared" si="2223"/>
        <v>-0.66197183098591561</v>
      </c>
      <c r="K1931" s="1">
        <f t="shared" si="2224"/>
        <v>0.17112456747404847</v>
      </c>
      <c r="L1931" s="1">
        <f t="shared" si="2225"/>
        <v>0.42581885646820705</v>
      </c>
      <c r="M1931" s="1">
        <f t="shared" si="2226"/>
        <v>0.61437809958341616</v>
      </c>
      <c r="N1931" s="1">
        <f t="shared" si="2227"/>
        <v>1</v>
      </c>
      <c r="O1931" s="1">
        <f t="shared" si="2228"/>
        <v>1</v>
      </c>
      <c r="P1931" s="1">
        <f t="shared" si="2229"/>
        <v>0</v>
      </c>
      <c r="Q1931" s="1">
        <f t="shared" si="2230"/>
        <v>0</v>
      </c>
      <c r="R1931" s="1">
        <f t="shared" si="2231"/>
        <v>0</v>
      </c>
    </row>
    <row r="1932" spans="1:18" hidden="1" x14ac:dyDescent="0.3">
      <c r="A1932" s="1">
        <f t="shared" si="2253"/>
        <v>128</v>
      </c>
      <c r="B1932" s="1">
        <f t="shared" ref="B1932:D1932" si="2295">INDEX(A$6:A$221,$A1932)-A$1800</f>
        <v>0.33529411764705885</v>
      </c>
      <c r="C1932" s="1">
        <f t="shared" si="2295"/>
        <v>0.13235294117647073</v>
      </c>
      <c r="D1932" s="1">
        <f t="shared" si="2295"/>
        <v>-2.9411764705881416E-3</v>
      </c>
      <c r="E1932" s="1">
        <f t="shared" si="2218"/>
        <v>-1.298701298701288E-2</v>
      </c>
      <c r="F1932" s="1">
        <f t="shared" si="2219"/>
        <v>-0.22337662337662323</v>
      </c>
      <c r="G1932" s="1">
        <f t="shared" si="2220"/>
        <v>-0.41298701298701296</v>
      </c>
      <c r="H1932" s="1">
        <f t="shared" si="2221"/>
        <v>-2.8169014084508115E-3</v>
      </c>
      <c r="I1932" s="1">
        <f t="shared" si="2222"/>
        <v>0.41971830985915498</v>
      </c>
      <c r="J1932" s="1">
        <f t="shared" si="2223"/>
        <v>-0.4619718309859156</v>
      </c>
      <c r="K1932" s="1">
        <f t="shared" si="2224"/>
        <v>0.12994809688581321</v>
      </c>
      <c r="L1932" s="1">
        <f t="shared" si="2225"/>
        <v>0.22062405127340182</v>
      </c>
      <c r="M1932" s="1">
        <f t="shared" si="2226"/>
        <v>0.38958936718904991</v>
      </c>
      <c r="N1932" s="1">
        <f t="shared" si="2227"/>
        <v>1</v>
      </c>
      <c r="O1932" s="1">
        <f t="shared" si="2228"/>
        <v>1</v>
      </c>
      <c r="P1932" s="1">
        <f t="shared" si="2229"/>
        <v>0</v>
      </c>
      <c r="Q1932" s="1">
        <f t="shared" si="2230"/>
        <v>0</v>
      </c>
      <c r="R1932" s="1">
        <f t="shared" si="2231"/>
        <v>0</v>
      </c>
    </row>
    <row r="1933" spans="1:18" hidden="1" x14ac:dyDescent="0.3">
      <c r="A1933" s="1">
        <f t="shared" si="2253"/>
        <v>129</v>
      </c>
      <c r="B1933" s="1">
        <f t="shared" ref="B1933:D1933" si="2296">INDEX(A$6:A$221,$A1933)-A$1800</f>
        <v>0.33529411764705885</v>
      </c>
      <c r="C1933" s="1">
        <f t="shared" si="2296"/>
        <v>0.13235294117647073</v>
      </c>
      <c r="D1933" s="1">
        <f t="shared" si="2296"/>
        <v>0.19705882352941187</v>
      </c>
      <c r="E1933" s="1">
        <f t="shared" si="2218"/>
        <v>-1.298701298701288E-2</v>
      </c>
      <c r="F1933" s="1">
        <f t="shared" si="2219"/>
        <v>-0.22337662337662323</v>
      </c>
      <c r="G1933" s="1">
        <f t="shared" si="2220"/>
        <v>-0.21298701298701295</v>
      </c>
      <c r="H1933" s="1">
        <f t="shared" si="2221"/>
        <v>-2.8169014084508115E-3</v>
      </c>
      <c r="I1933" s="1">
        <f t="shared" si="2222"/>
        <v>0.41971830985915498</v>
      </c>
      <c r="J1933" s="1">
        <f t="shared" si="2223"/>
        <v>-0.26197183098591559</v>
      </c>
      <c r="K1933" s="1">
        <f t="shared" si="2224"/>
        <v>0.16877162629757794</v>
      </c>
      <c r="L1933" s="1">
        <f t="shared" si="2225"/>
        <v>9.5429246078596652E-2</v>
      </c>
      <c r="M1933" s="1">
        <f t="shared" si="2226"/>
        <v>0.24480063479468367</v>
      </c>
      <c r="N1933" s="1">
        <f t="shared" si="2227"/>
        <v>2</v>
      </c>
      <c r="O1933" s="1">
        <f t="shared" si="2228"/>
        <v>0</v>
      </c>
      <c r="P1933" s="1">
        <f t="shared" si="2229"/>
        <v>1</v>
      </c>
      <c r="Q1933" s="1">
        <f t="shared" si="2230"/>
        <v>0</v>
      </c>
      <c r="R1933" s="1">
        <f t="shared" si="2231"/>
        <v>0</v>
      </c>
    </row>
    <row r="1934" spans="1:18" hidden="1" x14ac:dyDescent="0.3">
      <c r="A1934" s="1">
        <f t="shared" si="2253"/>
        <v>130</v>
      </c>
      <c r="B1934" s="1">
        <f t="shared" ref="B1934:D1934" si="2297">INDEX(A$6:A$221,$A1934)-A$1800</f>
        <v>0.33529411764705885</v>
      </c>
      <c r="C1934" s="1">
        <f t="shared" si="2297"/>
        <v>0.13235294117647073</v>
      </c>
      <c r="D1934" s="1">
        <f t="shared" si="2297"/>
        <v>0.39705882352941191</v>
      </c>
      <c r="E1934" s="1">
        <f t="shared" ref="E1934:E1997" si="2298">INDEX(A$6:A$221,$A1934)-A$1801</f>
        <v>-1.298701298701288E-2</v>
      </c>
      <c r="F1934" s="1">
        <f t="shared" ref="F1934:F1997" si="2299">INDEX(B$6:B$221,$A1934)-B$1801</f>
        <v>-0.22337662337662323</v>
      </c>
      <c r="G1934" s="1">
        <f t="shared" ref="G1934:G1997" si="2300">INDEX(C$6:C$221,$A1934)-C$1801</f>
        <v>-1.298701298701288E-2</v>
      </c>
      <c r="H1934" s="1">
        <f t="shared" ref="H1934:H1997" si="2301">INDEX(A$6:A$221,$A1934)-A$1802</f>
        <v>-2.8169014084508115E-3</v>
      </c>
      <c r="I1934" s="1">
        <f t="shared" ref="I1934:I1997" si="2302">INDEX(B$6:B$221,$A1934)-B$1802</f>
        <v>0.41971830985915498</v>
      </c>
      <c r="J1934" s="1">
        <f t="shared" ref="J1934:J1997" si="2303">INDEX(C$6:C$221,$A1934)-C$1802</f>
        <v>-6.1971830985915521E-2</v>
      </c>
      <c r="K1934" s="1">
        <f t="shared" ref="K1934:K1997" si="2304">SUMPRODUCT(B1934:D1934,B1934:D1934)</f>
        <v>0.28759515570934274</v>
      </c>
      <c r="L1934" s="1">
        <f t="shared" ref="L1934:L1997" si="2305">SUMPRODUCT(E1934:G1934,E1934:G1934)</f>
        <v>5.0234440883791469E-2</v>
      </c>
      <c r="M1934" s="1">
        <f t="shared" ref="M1934:M1997" si="2306">SUMPRODUCT(H1934:J1934,H1934:J1934)</f>
        <v>0.18001190240031745</v>
      </c>
      <c r="N1934" s="1">
        <f t="shared" ref="N1934:N1997" si="2307">MATCH(MIN(K1934:M1934),K1934:M1934, 0)</f>
        <v>2</v>
      </c>
      <c r="O1934" s="1">
        <f t="shared" ref="O1934:O1997" si="2308">IF(N1934=1,1,0)</f>
        <v>0</v>
      </c>
      <c r="P1934" s="1">
        <f t="shared" ref="P1934:P1997" si="2309">IF(N1934=2,1,0)</f>
        <v>1</v>
      </c>
      <c r="Q1934" s="1">
        <f t="shared" ref="Q1934:Q1997" si="2310">IF(N1934=3,1,0)</f>
        <v>0</v>
      </c>
      <c r="R1934" s="1">
        <f t="shared" ref="R1934:R1997" si="2311">IF(N1934=N1709, 0, 1)</f>
        <v>0</v>
      </c>
    </row>
    <row r="1935" spans="1:18" hidden="1" x14ac:dyDescent="0.3">
      <c r="A1935" s="1">
        <f t="shared" si="2253"/>
        <v>131</v>
      </c>
      <c r="B1935" s="1">
        <f t="shared" ref="B1935:D1935" si="2312">INDEX(A$6:A$221,$A1935)-A$1800</f>
        <v>0.33529411764705885</v>
      </c>
      <c r="C1935" s="1">
        <f t="shared" si="2312"/>
        <v>0.13235294117647073</v>
      </c>
      <c r="D1935" s="1">
        <f t="shared" si="2312"/>
        <v>0.59705882352941197</v>
      </c>
      <c r="E1935" s="1">
        <f t="shared" si="2298"/>
        <v>-1.298701298701288E-2</v>
      </c>
      <c r="F1935" s="1">
        <f t="shared" si="2299"/>
        <v>-0.22337662337662323</v>
      </c>
      <c r="G1935" s="1">
        <f t="shared" si="2300"/>
        <v>0.18701298701298719</v>
      </c>
      <c r="H1935" s="1">
        <f t="shared" si="2301"/>
        <v>-2.8169014084508115E-3</v>
      </c>
      <c r="I1935" s="1">
        <f t="shared" si="2302"/>
        <v>0.41971830985915498</v>
      </c>
      <c r="J1935" s="1">
        <f t="shared" si="2303"/>
        <v>0.13802816901408455</v>
      </c>
      <c r="K1935" s="1">
        <f t="shared" si="2304"/>
        <v>0.48641868512110759</v>
      </c>
      <c r="L1935" s="1">
        <f t="shared" si="2305"/>
        <v>8.5039635688986343E-2</v>
      </c>
      <c r="M1935" s="1">
        <f t="shared" si="2306"/>
        <v>0.19522317000595124</v>
      </c>
      <c r="N1935" s="1">
        <f t="shared" si="2307"/>
        <v>2</v>
      </c>
      <c r="O1935" s="1">
        <f t="shared" si="2308"/>
        <v>0</v>
      </c>
      <c r="P1935" s="1">
        <f t="shared" si="2309"/>
        <v>1</v>
      </c>
      <c r="Q1935" s="1">
        <f t="shared" si="2310"/>
        <v>0</v>
      </c>
      <c r="R1935" s="1">
        <f t="shared" si="2311"/>
        <v>0</v>
      </c>
    </row>
    <row r="1936" spans="1:18" hidden="1" x14ac:dyDescent="0.3">
      <c r="A1936" s="1">
        <f t="shared" si="2253"/>
        <v>132</v>
      </c>
      <c r="B1936" s="1">
        <f t="shared" ref="B1936:D1936" si="2313">INDEX(A$6:A$221,$A1936)-A$1800</f>
        <v>0.33529411764705885</v>
      </c>
      <c r="C1936" s="1">
        <f t="shared" si="2313"/>
        <v>0.13235294117647073</v>
      </c>
      <c r="D1936" s="1">
        <f t="shared" si="2313"/>
        <v>0.79705882352941204</v>
      </c>
      <c r="E1936" s="1">
        <f t="shared" si="2298"/>
        <v>-1.298701298701288E-2</v>
      </c>
      <c r="F1936" s="1">
        <f t="shared" si="2299"/>
        <v>-0.22337662337662323</v>
      </c>
      <c r="G1936" s="1">
        <f t="shared" si="2300"/>
        <v>0.38701298701298725</v>
      </c>
      <c r="H1936" s="1">
        <f t="shared" si="2301"/>
        <v>-2.8169014084508115E-3</v>
      </c>
      <c r="I1936" s="1">
        <f t="shared" si="2302"/>
        <v>0.41971830985915498</v>
      </c>
      <c r="J1936" s="1">
        <f t="shared" si="2303"/>
        <v>0.33802816901408461</v>
      </c>
      <c r="K1936" s="1">
        <f t="shared" si="2304"/>
        <v>0.76524221453287256</v>
      </c>
      <c r="L1936" s="1">
        <f t="shared" si="2305"/>
        <v>0.19984483049418125</v>
      </c>
      <c r="M1936" s="1">
        <f t="shared" si="2306"/>
        <v>0.29043443761158511</v>
      </c>
      <c r="N1936" s="1">
        <f t="shared" si="2307"/>
        <v>2</v>
      </c>
      <c r="O1936" s="1">
        <f t="shared" si="2308"/>
        <v>0</v>
      </c>
      <c r="P1936" s="1">
        <f t="shared" si="2309"/>
        <v>1</v>
      </c>
      <c r="Q1936" s="1">
        <f t="shared" si="2310"/>
        <v>0</v>
      </c>
      <c r="R1936" s="1">
        <f t="shared" si="2311"/>
        <v>0</v>
      </c>
    </row>
    <row r="1937" spans="1:18" hidden="1" x14ac:dyDescent="0.3">
      <c r="A1937" s="1">
        <f t="shared" si="2253"/>
        <v>133</v>
      </c>
      <c r="B1937" s="1">
        <f t="shared" ref="B1937:D1937" si="2314">INDEX(A$6:A$221,$A1937)-A$1800</f>
        <v>0.33529411764705885</v>
      </c>
      <c r="C1937" s="1">
        <f t="shared" si="2314"/>
        <v>0.33235294117647068</v>
      </c>
      <c r="D1937" s="1">
        <f t="shared" si="2314"/>
        <v>-0.20294117647058815</v>
      </c>
      <c r="E1937" s="1">
        <f t="shared" si="2298"/>
        <v>-1.298701298701288E-2</v>
      </c>
      <c r="F1937" s="1">
        <f t="shared" si="2299"/>
        <v>-2.3376623376623273E-2</v>
      </c>
      <c r="G1937" s="1">
        <f t="shared" si="2300"/>
        <v>-0.61298701298701297</v>
      </c>
      <c r="H1937" s="1">
        <f t="shared" si="2301"/>
        <v>-2.8169014084508115E-3</v>
      </c>
      <c r="I1937" s="1">
        <f t="shared" si="2302"/>
        <v>0.61971830985915499</v>
      </c>
      <c r="J1937" s="1">
        <f t="shared" si="2303"/>
        <v>-0.66197183098591561</v>
      </c>
      <c r="K1937" s="1">
        <f t="shared" si="2304"/>
        <v>0.26406574394463672</v>
      </c>
      <c r="L1937" s="1">
        <f t="shared" si="2305"/>
        <v>0.37646820711755774</v>
      </c>
      <c r="M1937" s="1">
        <f t="shared" si="2306"/>
        <v>0.82226542352707821</v>
      </c>
      <c r="N1937" s="1">
        <f t="shared" si="2307"/>
        <v>1</v>
      </c>
      <c r="O1937" s="1">
        <f t="shared" si="2308"/>
        <v>1</v>
      </c>
      <c r="P1937" s="1">
        <f t="shared" si="2309"/>
        <v>0</v>
      </c>
      <c r="Q1937" s="1">
        <f t="shared" si="2310"/>
        <v>0</v>
      </c>
      <c r="R1937" s="1">
        <f t="shared" si="2311"/>
        <v>0</v>
      </c>
    </row>
    <row r="1938" spans="1:18" hidden="1" x14ac:dyDescent="0.3">
      <c r="A1938" s="1">
        <f t="shared" si="2253"/>
        <v>134</v>
      </c>
      <c r="B1938" s="1">
        <f t="shared" ref="B1938:D1938" si="2315">INDEX(A$6:A$221,$A1938)-A$1800</f>
        <v>0.33529411764705885</v>
      </c>
      <c r="C1938" s="1">
        <f t="shared" si="2315"/>
        <v>0.33235294117647068</v>
      </c>
      <c r="D1938" s="1">
        <f t="shared" si="2315"/>
        <v>-2.9411764705881416E-3</v>
      </c>
      <c r="E1938" s="1">
        <f t="shared" si="2298"/>
        <v>-1.298701298701288E-2</v>
      </c>
      <c r="F1938" s="1">
        <f t="shared" si="2299"/>
        <v>-2.3376623376623273E-2</v>
      </c>
      <c r="G1938" s="1">
        <f t="shared" si="2300"/>
        <v>-0.41298701298701296</v>
      </c>
      <c r="H1938" s="1">
        <f t="shared" si="2301"/>
        <v>-2.8169014084508115E-3</v>
      </c>
      <c r="I1938" s="1">
        <f t="shared" si="2302"/>
        <v>0.61971830985915499</v>
      </c>
      <c r="J1938" s="1">
        <f t="shared" si="2303"/>
        <v>-0.4619718309859156</v>
      </c>
      <c r="K1938" s="1">
        <f t="shared" si="2304"/>
        <v>0.22288927335640146</v>
      </c>
      <c r="L1938" s="1">
        <f t="shared" si="2305"/>
        <v>0.17127340192275253</v>
      </c>
      <c r="M1938" s="1">
        <f t="shared" si="2306"/>
        <v>0.59747669113271196</v>
      </c>
      <c r="N1938" s="1">
        <f t="shared" si="2307"/>
        <v>2</v>
      </c>
      <c r="O1938" s="1">
        <f t="shared" si="2308"/>
        <v>0</v>
      </c>
      <c r="P1938" s="1">
        <f t="shared" si="2309"/>
        <v>1</v>
      </c>
      <c r="Q1938" s="1">
        <f t="shared" si="2310"/>
        <v>0</v>
      </c>
      <c r="R1938" s="1">
        <f t="shared" si="2311"/>
        <v>0</v>
      </c>
    </row>
    <row r="1939" spans="1:18" hidden="1" x14ac:dyDescent="0.3">
      <c r="A1939" s="1">
        <f t="shared" si="2253"/>
        <v>135</v>
      </c>
      <c r="B1939" s="1">
        <f t="shared" ref="B1939:D1939" si="2316">INDEX(A$6:A$221,$A1939)-A$1800</f>
        <v>0.33529411764705885</v>
      </c>
      <c r="C1939" s="1">
        <f t="shared" si="2316"/>
        <v>0.33235294117647068</v>
      </c>
      <c r="D1939" s="1">
        <f t="shared" si="2316"/>
        <v>0.19705882352941187</v>
      </c>
      <c r="E1939" s="1">
        <f t="shared" si="2298"/>
        <v>-1.298701298701288E-2</v>
      </c>
      <c r="F1939" s="1">
        <f t="shared" si="2299"/>
        <v>-2.3376623376623273E-2</v>
      </c>
      <c r="G1939" s="1">
        <f t="shared" si="2300"/>
        <v>-0.21298701298701295</v>
      </c>
      <c r="H1939" s="1">
        <f t="shared" si="2301"/>
        <v>-2.8169014084508115E-3</v>
      </c>
      <c r="I1939" s="1">
        <f t="shared" si="2302"/>
        <v>0.61971830985915499</v>
      </c>
      <c r="J1939" s="1">
        <f t="shared" si="2303"/>
        <v>-0.26197183098591559</v>
      </c>
      <c r="K1939" s="1">
        <f t="shared" si="2304"/>
        <v>0.26171280276816622</v>
      </c>
      <c r="L1939" s="1">
        <f t="shared" si="2305"/>
        <v>4.6078596727947348E-2</v>
      </c>
      <c r="M1939" s="1">
        <f t="shared" si="2306"/>
        <v>0.45268795873834572</v>
      </c>
      <c r="N1939" s="1">
        <f t="shared" si="2307"/>
        <v>2</v>
      </c>
      <c r="O1939" s="1">
        <f t="shared" si="2308"/>
        <v>0</v>
      </c>
      <c r="P1939" s="1">
        <f t="shared" si="2309"/>
        <v>1</v>
      </c>
      <c r="Q1939" s="1">
        <f t="shared" si="2310"/>
        <v>0</v>
      </c>
      <c r="R1939" s="1">
        <f t="shared" si="2311"/>
        <v>0</v>
      </c>
    </row>
    <row r="1940" spans="1:18" hidden="1" x14ac:dyDescent="0.3">
      <c r="A1940" s="1">
        <f t="shared" si="2253"/>
        <v>136</v>
      </c>
      <c r="B1940" s="1">
        <f t="shared" ref="B1940:D1940" si="2317">INDEX(A$6:A$221,$A1940)-A$1800</f>
        <v>0.33529411764705885</v>
      </c>
      <c r="C1940" s="1">
        <f t="shared" si="2317"/>
        <v>0.33235294117647068</v>
      </c>
      <c r="D1940" s="1">
        <f t="shared" si="2317"/>
        <v>0.39705882352941191</v>
      </c>
      <c r="E1940" s="1">
        <f t="shared" si="2298"/>
        <v>-1.298701298701288E-2</v>
      </c>
      <c r="F1940" s="1">
        <f t="shared" si="2299"/>
        <v>-2.3376623376623273E-2</v>
      </c>
      <c r="G1940" s="1">
        <f t="shared" si="2300"/>
        <v>-1.298701298701288E-2</v>
      </c>
      <c r="H1940" s="1">
        <f t="shared" si="2301"/>
        <v>-2.8169014084508115E-3</v>
      </c>
      <c r="I1940" s="1">
        <f t="shared" si="2302"/>
        <v>0.61971830985915499</v>
      </c>
      <c r="J1940" s="1">
        <f t="shared" si="2303"/>
        <v>-6.1971830985915521E-2</v>
      </c>
      <c r="K1940" s="1">
        <f t="shared" si="2304"/>
        <v>0.38053633217993099</v>
      </c>
      <c r="L1940" s="1">
        <f t="shared" si="2305"/>
        <v>8.837915331421721E-4</v>
      </c>
      <c r="M1940" s="1">
        <f t="shared" si="2306"/>
        <v>0.38789922634397944</v>
      </c>
      <c r="N1940" s="1">
        <f t="shared" si="2307"/>
        <v>2</v>
      </c>
      <c r="O1940" s="1">
        <f t="shared" si="2308"/>
        <v>0</v>
      </c>
      <c r="P1940" s="1">
        <f t="shared" si="2309"/>
        <v>1</v>
      </c>
      <c r="Q1940" s="1">
        <f t="shared" si="2310"/>
        <v>0</v>
      </c>
      <c r="R1940" s="1">
        <f t="shared" si="2311"/>
        <v>0</v>
      </c>
    </row>
    <row r="1941" spans="1:18" hidden="1" x14ac:dyDescent="0.3">
      <c r="A1941" s="1">
        <f t="shared" si="2253"/>
        <v>137</v>
      </c>
      <c r="B1941" s="1">
        <f t="shared" ref="B1941:D1941" si="2318">INDEX(A$6:A$221,$A1941)-A$1800</f>
        <v>0.33529411764705885</v>
      </c>
      <c r="C1941" s="1">
        <f t="shared" si="2318"/>
        <v>0.33235294117647068</v>
      </c>
      <c r="D1941" s="1">
        <f t="shared" si="2318"/>
        <v>0.59705882352941197</v>
      </c>
      <c r="E1941" s="1">
        <f t="shared" si="2298"/>
        <v>-1.298701298701288E-2</v>
      </c>
      <c r="F1941" s="1">
        <f t="shared" si="2299"/>
        <v>-2.3376623376623273E-2</v>
      </c>
      <c r="G1941" s="1">
        <f t="shared" si="2300"/>
        <v>0.18701298701298719</v>
      </c>
      <c r="H1941" s="1">
        <f t="shared" si="2301"/>
        <v>-2.8169014084508115E-3</v>
      </c>
      <c r="I1941" s="1">
        <f t="shared" si="2302"/>
        <v>0.61971830985915499</v>
      </c>
      <c r="J1941" s="1">
        <f t="shared" si="2303"/>
        <v>0.13802816901408455</v>
      </c>
      <c r="K1941" s="1">
        <f t="shared" si="2304"/>
        <v>0.57935986159169583</v>
      </c>
      <c r="L1941" s="1">
        <f t="shared" si="2305"/>
        <v>3.5688986338337045E-2</v>
      </c>
      <c r="M1941" s="1">
        <f t="shared" si="2306"/>
        <v>0.40311049394961329</v>
      </c>
      <c r="N1941" s="1">
        <f t="shared" si="2307"/>
        <v>2</v>
      </c>
      <c r="O1941" s="1">
        <f t="shared" si="2308"/>
        <v>0</v>
      </c>
      <c r="P1941" s="1">
        <f t="shared" si="2309"/>
        <v>1</v>
      </c>
      <c r="Q1941" s="1">
        <f t="shared" si="2310"/>
        <v>0</v>
      </c>
      <c r="R1941" s="1">
        <f t="shared" si="2311"/>
        <v>0</v>
      </c>
    </row>
    <row r="1942" spans="1:18" hidden="1" x14ac:dyDescent="0.3">
      <c r="A1942" s="1">
        <f t="shared" si="2253"/>
        <v>138</v>
      </c>
      <c r="B1942" s="1">
        <f t="shared" ref="B1942:D1942" si="2319">INDEX(A$6:A$221,$A1942)-A$1800</f>
        <v>0.33529411764705885</v>
      </c>
      <c r="C1942" s="1">
        <f t="shared" si="2319"/>
        <v>0.33235294117647068</v>
      </c>
      <c r="D1942" s="1">
        <f t="shared" si="2319"/>
        <v>0.79705882352941204</v>
      </c>
      <c r="E1942" s="1">
        <f t="shared" si="2298"/>
        <v>-1.298701298701288E-2</v>
      </c>
      <c r="F1942" s="1">
        <f t="shared" si="2299"/>
        <v>-2.3376623376623273E-2</v>
      </c>
      <c r="G1942" s="1">
        <f t="shared" si="2300"/>
        <v>0.38701298701298725</v>
      </c>
      <c r="H1942" s="1">
        <f t="shared" si="2301"/>
        <v>-2.8169014084508115E-3</v>
      </c>
      <c r="I1942" s="1">
        <f t="shared" si="2302"/>
        <v>0.61971830985915499</v>
      </c>
      <c r="J1942" s="1">
        <f t="shared" si="2303"/>
        <v>0.33802816901408461</v>
      </c>
      <c r="K1942" s="1">
        <f t="shared" si="2304"/>
        <v>0.85818339100346075</v>
      </c>
      <c r="L1942" s="1">
        <f t="shared" si="2305"/>
        <v>0.15049418114353197</v>
      </c>
      <c r="M1942" s="1">
        <f t="shared" si="2306"/>
        <v>0.49832176155524716</v>
      </c>
      <c r="N1942" s="1">
        <f t="shared" si="2307"/>
        <v>2</v>
      </c>
      <c r="O1942" s="1">
        <f t="shared" si="2308"/>
        <v>0</v>
      </c>
      <c r="P1942" s="1">
        <f t="shared" si="2309"/>
        <v>1</v>
      </c>
      <c r="Q1942" s="1">
        <f t="shared" si="2310"/>
        <v>0</v>
      </c>
      <c r="R1942" s="1">
        <f t="shared" si="2311"/>
        <v>0</v>
      </c>
    </row>
    <row r="1943" spans="1:18" hidden="1" x14ac:dyDescent="0.3">
      <c r="A1943" s="1">
        <f t="shared" si="2253"/>
        <v>139</v>
      </c>
      <c r="B1943" s="1">
        <f t="shared" ref="B1943:D1943" si="2320">INDEX(A$6:A$221,$A1943)-A$1800</f>
        <v>0.33529411764705885</v>
      </c>
      <c r="C1943" s="1">
        <f t="shared" si="2320"/>
        <v>0.5323529411764707</v>
      </c>
      <c r="D1943" s="1">
        <f t="shared" si="2320"/>
        <v>-0.20294117647058815</v>
      </c>
      <c r="E1943" s="1">
        <f t="shared" si="2298"/>
        <v>-1.298701298701288E-2</v>
      </c>
      <c r="F1943" s="1">
        <f t="shared" si="2299"/>
        <v>0.17662337662337668</v>
      </c>
      <c r="G1943" s="1">
        <f t="shared" si="2300"/>
        <v>-0.61298701298701297</v>
      </c>
      <c r="H1943" s="1">
        <f t="shared" si="2301"/>
        <v>-2.8169014084508115E-3</v>
      </c>
      <c r="I1943" s="1">
        <f t="shared" si="2302"/>
        <v>0.81971830985915495</v>
      </c>
      <c r="J1943" s="1">
        <f t="shared" si="2303"/>
        <v>-0.66197183098591561</v>
      </c>
      <c r="K1943" s="1">
        <f t="shared" si="2304"/>
        <v>0.43700692041522504</v>
      </c>
      <c r="L1943" s="1">
        <f t="shared" si="2305"/>
        <v>0.40711755776690844</v>
      </c>
      <c r="M1943" s="1">
        <f t="shared" si="2306"/>
        <v>1.1101527474707402</v>
      </c>
      <c r="N1943" s="1">
        <f t="shared" si="2307"/>
        <v>2</v>
      </c>
      <c r="O1943" s="1">
        <f t="shared" si="2308"/>
        <v>0</v>
      </c>
      <c r="P1943" s="1">
        <f t="shared" si="2309"/>
        <v>1</v>
      </c>
      <c r="Q1943" s="1">
        <f t="shared" si="2310"/>
        <v>0</v>
      </c>
      <c r="R1943" s="1">
        <f t="shared" si="2311"/>
        <v>0</v>
      </c>
    </row>
    <row r="1944" spans="1:18" hidden="1" x14ac:dyDescent="0.3">
      <c r="A1944" s="1">
        <f t="shared" si="2253"/>
        <v>140</v>
      </c>
      <c r="B1944" s="1">
        <f t="shared" ref="B1944:D1944" si="2321">INDEX(A$6:A$221,$A1944)-A$1800</f>
        <v>0.33529411764705885</v>
      </c>
      <c r="C1944" s="1">
        <f t="shared" si="2321"/>
        <v>0.5323529411764707</v>
      </c>
      <c r="D1944" s="1">
        <f t="shared" si="2321"/>
        <v>-2.9411764705881416E-3</v>
      </c>
      <c r="E1944" s="1">
        <f t="shared" si="2298"/>
        <v>-1.298701298701288E-2</v>
      </c>
      <c r="F1944" s="1">
        <f t="shared" si="2299"/>
        <v>0.17662337662337668</v>
      </c>
      <c r="G1944" s="1">
        <f t="shared" si="2300"/>
        <v>-0.41298701298701296</v>
      </c>
      <c r="H1944" s="1">
        <f t="shared" si="2301"/>
        <v>-2.8169014084508115E-3</v>
      </c>
      <c r="I1944" s="1">
        <f t="shared" si="2302"/>
        <v>0.81971830985915495</v>
      </c>
      <c r="J1944" s="1">
        <f t="shared" si="2303"/>
        <v>-0.4619718309859156</v>
      </c>
      <c r="K1944" s="1">
        <f t="shared" si="2304"/>
        <v>0.39583044982698978</v>
      </c>
      <c r="L1944" s="1">
        <f t="shared" si="2305"/>
        <v>0.20192275257210321</v>
      </c>
      <c r="M1944" s="1">
        <f t="shared" si="2306"/>
        <v>0.88536401507637386</v>
      </c>
      <c r="N1944" s="1">
        <f t="shared" si="2307"/>
        <v>2</v>
      </c>
      <c r="O1944" s="1">
        <f t="shared" si="2308"/>
        <v>0</v>
      </c>
      <c r="P1944" s="1">
        <f t="shared" si="2309"/>
        <v>1</v>
      </c>
      <c r="Q1944" s="1">
        <f t="shared" si="2310"/>
        <v>0</v>
      </c>
      <c r="R1944" s="1">
        <f t="shared" si="2311"/>
        <v>0</v>
      </c>
    </row>
    <row r="1945" spans="1:18" hidden="1" x14ac:dyDescent="0.3">
      <c r="A1945" s="1">
        <f t="shared" si="2253"/>
        <v>141</v>
      </c>
      <c r="B1945" s="1">
        <f t="shared" ref="B1945:D1945" si="2322">INDEX(A$6:A$221,$A1945)-A$1800</f>
        <v>0.33529411764705885</v>
      </c>
      <c r="C1945" s="1">
        <f t="shared" si="2322"/>
        <v>0.5323529411764707</v>
      </c>
      <c r="D1945" s="1">
        <f t="shared" si="2322"/>
        <v>0.19705882352941187</v>
      </c>
      <c r="E1945" s="1">
        <f t="shared" si="2298"/>
        <v>-1.298701298701288E-2</v>
      </c>
      <c r="F1945" s="1">
        <f t="shared" si="2299"/>
        <v>0.17662337662337668</v>
      </c>
      <c r="G1945" s="1">
        <f t="shared" si="2300"/>
        <v>-0.21298701298701295</v>
      </c>
      <c r="H1945" s="1">
        <f t="shared" si="2301"/>
        <v>-2.8169014084508115E-3</v>
      </c>
      <c r="I1945" s="1">
        <f t="shared" si="2302"/>
        <v>0.81971830985915495</v>
      </c>
      <c r="J1945" s="1">
        <f t="shared" si="2303"/>
        <v>-0.26197183098591559</v>
      </c>
      <c r="K1945" s="1">
        <f t="shared" si="2304"/>
        <v>0.43465397923875454</v>
      </c>
      <c r="L1945" s="1">
        <f t="shared" si="2305"/>
        <v>7.6727947377298017E-2</v>
      </c>
      <c r="M1945" s="1">
        <f t="shared" si="2306"/>
        <v>0.74057528268200756</v>
      </c>
      <c r="N1945" s="1">
        <f t="shared" si="2307"/>
        <v>2</v>
      </c>
      <c r="O1945" s="1">
        <f t="shared" si="2308"/>
        <v>0</v>
      </c>
      <c r="P1945" s="1">
        <f t="shared" si="2309"/>
        <v>1</v>
      </c>
      <c r="Q1945" s="1">
        <f t="shared" si="2310"/>
        <v>0</v>
      </c>
      <c r="R1945" s="1">
        <f t="shared" si="2311"/>
        <v>0</v>
      </c>
    </row>
    <row r="1946" spans="1:18" hidden="1" x14ac:dyDescent="0.3">
      <c r="A1946" s="1">
        <f t="shared" si="2253"/>
        <v>142</v>
      </c>
      <c r="B1946" s="1">
        <f t="shared" ref="B1946:D1946" si="2323">INDEX(A$6:A$221,$A1946)-A$1800</f>
        <v>0.33529411764705885</v>
      </c>
      <c r="C1946" s="1">
        <f t="shared" si="2323"/>
        <v>0.5323529411764707</v>
      </c>
      <c r="D1946" s="1">
        <f t="shared" si="2323"/>
        <v>0.39705882352941191</v>
      </c>
      <c r="E1946" s="1">
        <f t="shared" si="2298"/>
        <v>-1.298701298701288E-2</v>
      </c>
      <c r="F1946" s="1">
        <f t="shared" si="2299"/>
        <v>0.17662337662337668</v>
      </c>
      <c r="G1946" s="1">
        <f t="shared" si="2300"/>
        <v>-1.298701298701288E-2</v>
      </c>
      <c r="H1946" s="1">
        <f t="shared" si="2301"/>
        <v>-2.8169014084508115E-3</v>
      </c>
      <c r="I1946" s="1">
        <f t="shared" si="2302"/>
        <v>0.81971830985915495</v>
      </c>
      <c r="J1946" s="1">
        <f t="shared" si="2303"/>
        <v>-6.1971830985915521E-2</v>
      </c>
      <c r="K1946" s="1">
        <f t="shared" si="2304"/>
        <v>0.55347750865051926</v>
      </c>
      <c r="L1946" s="1">
        <f t="shared" si="2305"/>
        <v>3.1533142182492847E-2</v>
      </c>
      <c r="M1946" s="1">
        <f t="shared" si="2306"/>
        <v>0.67578655028764134</v>
      </c>
      <c r="N1946" s="1">
        <f t="shared" si="2307"/>
        <v>2</v>
      </c>
      <c r="O1946" s="1">
        <f t="shared" si="2308"/>
        <v>0</v>
      </c>
      <c r="P1946" s="1">
        <f t="shared" si="2309"/>
        <v>1</v>
      </c>
      <c r="Q1946" s="1">
        <f t="shared" si="2310"/>
        <v>0</v>
      </c>
      <c r="R1946" s="1">
        <f t="shared" si="2311"/>
        <v>0</v>
      </c>
    </row>
    <row r="1947" spans="1:18" hidden="1" x14ac:dyDescent="0.3">
      <c r="A1947" s="1">
        <f t="shared" si="2253"/>
        <v>143</v>
      </c>
      <c r="B1947" s="1">
        <f t="shared" ref="B1947:D1947" si="2324">INDEX(A$6:A$221,$A1947)-A$1800</f>
        <v>0.33529411764705885</v>
      </c>
      <c r="C1947" s="1">
        <f t="shared" si="2324"/>
        <v>0.5323529411764707</v>
      </c>
      <c r="D1947" s="1">
        <f t="shared" si="2324"/>
        <v>0.59705882352941197</v>
      </c>
      <c r="E1947" s="1">
        <f t="shared" si="2298"/>
        <v>-1.298701298701288E-2</v>
      </c>
      <c r="F1947" s="1">
        <f t="shared" si="2299"/>
        <v>0.17662337662337668</v>
      </c>
      <c r="G1947" s="1">
        <f t="shared" si="2300"/>
        <v>0.18701298701298719</v>
      </c>
      <c r="H1947" s="1">
        <f t="shared" si="2301"/>
        <v>-2.8169014084508115E-3</v>
      </c>
      <c r="I1947" s="1">
        <f t="shared" si="2302"/>
        <v>0.81971830985915495</v>
      </c>
      <c r="J1947" s="1">
        <f t="shared" si="2303"/>
        <v>0.13802816901408455</v>
      </c>
      <c r="K1947" s="1">
        <f t="shared" si="2304"/>
        <v>0.7523010380622841</v>
      </c>
      <c r="L1947" s="1">
        <f t="shared" si="2305"/>
        <v>6.6338336987687721E-2</v>
      </c>
      <c r="M1947" s="1">
        <f t="shared" si="2306"/>
        <v>0.69099781789327519</v>
      </c>
      <c r="N1947" s="1">
        <f t="shared" si="2307"/>
        <v>2</v>
      </c>
      <c r="O1947" s="1">
        <f t="shared" si="2308"/>
        <v>0</v>
      </c>
      <c r="P1947" s="1">
        <f t="shared" si="2309"/>
        <v>1</v>
      </c>
      <c r="Q1947" s="1">
        <f t="shared" si="2310"/>
        <v>0</v>
      </c>
      <c r="R1947" s="1">
        <f t="shared" si="2311"/>
        <v>0</v>
      </c>
    </row>
    <row r="1948" spans="1:18" hidden="1" x14ac:dyDescent="0.3">
      <c r="A1948" s="1">
        <f t="shared" si="2253"/>
        <v>144</v>
      </c>
      <c r="B1948" s="1">
        <f t="shared" ref="B1948:D1948" si="2325">INDEX(A$6:A$221,$A1948)-A$1800</f>
        <v>0.33529411764705885</v>
      </c>
      <c r="C1948" s="1">
        <f t="shared" si="2325"/>
        <v>0.5323529411764707</v>
      </c>
      <c r="D1948" s="1">
        <f t="shared" si="2325"/>
        <v>0.79705882352941204</v>
      </c>
      <c r="E1948" s="1">
        <f t="shared" si="2298"/>
        <v>-1.298701298701288E-2</v>
      </c>
      <c r="F1948" s="1">
        <f t="shared" si="2299"/>
        <v>0.17662337662337668</v>
      </c>
      <c r="G1948" s="1">
        <f t="shared" si="2300"/>
        <v>0.38701298701298725</v>
      </c>
      <c r="H1948" s="1">
        <f t="shared" si="2301"/>
        <v>-2.8169014084508115E-3</v>
      </c>
      <c r="I1948" s="1">
        <f t="shared" si="2302"/>
        <v>0.81971830985915495</v>
      </c>
      <c r="J1948" s="1">
        <f t="shared" si="2303"/>
        <v>0.33802816901408461</v>
      </c>
      <c r="K1948" s="1">
        <f t="shared" si="2304"/>
        <v>1.031124567474049</v>
      </c>
      <c r="L1948" s="1">
        <f t="shared" si="2305"/>
        <v>0.18114353179288264</v>
      </c>
      <c r="M1948" s="1">
        <f t="shared" si="2306"/>
        <v>0.786209085498909</v>
      </c>
      <c r="N1948" s="1">
        <f t="shared" si="2307"/>
        <v>2</v>
      </c>
      <c r="O1948" s="1">
        <f t="shared" si="2308"/>
        <v>0</v>
      </c>
      <c r="P1948" s="1">
        <f t="shared" si="2309"/>
        <v>1</v>
      </c>
      <c r="Q1948" s="1">
        <f t="shared" si="2310"/>
        <v>0</v>
      </c>
      <c r="R1948" s="1">
        <f t="shared" si="2311"/>
        <v>0</v>
      </c>
    </row>
    <row r="1949" spans="1:18" hidden="1" x14ac:dyDescent="0.3">
      <c r="A1949" s="1">
        <f t="shared" si="2253"/>
        <v>145</v>
      </c>
      <c r="B1949" s="1">
        <f t="shared" ref="B1949:D1949" si="2326">INDEX(A$6:A$221,$A1949)-A$1800</f>
        <v>0.53529411764705881</v>
      </c>
      <c r="C1949" s="1">
        <f t="shared" si="2326"/>
        <v>-0.46764705882352936</v>
      </c>
      <c r="D1949" s="1">
        <f t="shared" si="2326"/>
        <v>-0.20294117647058815</v>
      </c>
      <c r="E1949" s="1">
        <f t="shared" si="2298"/>
        <v>0.18701298701298708</v>
      </c>
      <c r="F1949" s="1">
        <f t="shared" si="2299"/>
        <v>-0.82337662337662332</v>
      </c>
      <c r="G1949" s="1">
        <f t="shared" si="2300"/>
        <v>-0.61298701298701297</v>
      </c>
      <c r="H1949" s="1">
        <f t="shared" si="2301"/>
        <v>0.19718309859154914</v>
      </c>
      <c r="I1949" s="1">
        <f t="shared" si="2302"/>
        <v>-0.18028169014084511</v>
      </c>
      <c r="J1949" s="1">
        <f t="shared" si="2303"/>
        <v>-0.66197183098591561</v>
      </c>
      <c r="K1949" s="1">
        <f t="shared" si="2304"/>
        <v>0.54641868512110714</v>
      </c>
      <c r="L1949" s="1">
        <f t="shared" si="2305"/>
        <v>1.0886759993253499</v>
      </c>
      <c r="M1949" s="1">
        <f t="shared" si="2306"/>
        <v>0.5095893671890499</v>
      </c>
      <c r="N1949" s="1">
        <f t="shared" si="2307"/>
        <v>3</v>
      </c>
      <c r="O1949" s="1">
        <f t="shared" si="2308"/>
        <v>0</v>
      </c>
      <c r="P1949" s="1">
        <f t="shared" si="2309"/>
        <v>0</v>
      </c>
      <c r="Q1949" s="1">
        <f t="shared" si="2310"/>
        <v>1</v>
      </c>
      <c r="R1949" s="1">
        <f t="shared" si="2311"/>
        <v>0</v>
      </c>
    </row>
    <row r="1950" spans="1:18" hidden="1" x14ac:dyDescent="0.3">
      <c r="A1950" s="1">
        <f t="shared" si="2253"/>
        <v>146</v>
      </c>
      <c r="B1950" s="1">
        <f t="shared" ref="B1950:D1950" si="2327">INDEX(A$6:A$221,$A1950)-A$1800</f>
        <v>0.53529411764705881</v>
      </c>
      <c r="C1950" s="1">
        <f t="shared" si="2327"/>
        <v>-0.46764705882352936</v>
      </c>
      <c r="D1950" s="1">
        <f t="shared" si="2327"/>
        <v>-2.9411764705881416E-3</v>
      </c>
      <c r="E1950" s="1">
        <f t="shared" si="2298"/>
        <v>0.18701298701298708</v>
      </c>
      <c r="F1950" s="1">
        <f t="shared" si="2299"/>
        <v>-0.82337662337662332</v>
      </c>
      <c r="G1950" s="1">
        <f t="shared" si="2300"/>
        <v>-0.41298701298701296</v>
      </c>
      <c r="H1950" s="1">
        <f t="shared" si="2301"/>
        <v>0.19718309859154914</v>
      </c>
      <c r="I1950" s="1">
        <f t="shared" si="2302"/>
        <v>-0.18028169014084511</v>
      </c>
      <c r="J1950" s="1">
        <f t="shared" si="2303"/>
        <v>-0.4619718309859156</v>
      </c>
      <c r="K1950" s="1">
        <f t="shared" si="2304"/>
        <v>0.50524221453287188</v>
      </c>
      <c r="L1950" s="1">
        <f t="shared" si="2305"/>
        <v>0.88348119413054471</v>
      </c>
      <c r="M1950" s="1">
        <f t="shared" si="2306"/>
        <v>0.28480063479468365</v>
      </c>
      <c r="N1950" s="1">
        <f t="shared" si="2307"/>
        <v>3</v>
      </c>
      <c r="O1950" s="1">
        <f t="shared" si="2308"/>
        <v>0</v>
      </c>
      <c r="P1950" s="1">
        <f t="shared" si="2309"/>
        <v>0</v>
      </c>
      <c r="Q1950" s="1">
        <f t="shared" si="2310"/>
        <v>1</v>
      </c>
      <c r="R1950" s="1">
        <f t="shared" si="2311"/>
        <v>0</v>
      </c>
    </row>
    <row r="1951" spans="1:18" hidden="1" x14ac:dyDescent="0.3">
      <c r="A1951" s="1">
        <f t="shared" si="2253"/>
        <v>147</v>
      </c>
      <c r="B1951" s="1">
        <f t="shared" ref="B1951:D1951" si="2328">INDEX(A$6:A$221,$A1951)-A$1800</f>
        <v>0.53529411764705881</v>
      </c>
      <c r="C1951" s="1">
        <f t="shared" si="2328"/>
        <v>-0.46764705882352936</v>
      </c>
      <c r="D1951" s="1">
        <f t="shared" si="2328"/>
        <v>0.19705882352941187</v>
      </c>
      <c r="E1951" s="1">
        <f t="shared" si="2298"/>
        <v>0.18701298701298708</v>
      </c>
      <c r="F1951" s="1">
        <f t="shared" si="2299"/>
        <v>-0.82337662337662332</v>
      </c>
      <c r="G1951" s="1">
        <f t="shared" si="2300"/>
        <v>-0.21298701298701295</v>
      </c>
      <c r="H1951" s="1">
        <f t="shared" si="2301"/>
        <v>0.19718309859154914</v>
      </c>
      <c r="I1951" s="1">
        <f t="shared" si="2302"/>
        <v>-0.18028169014084511</v>
      </c>
      <c r="J1951" s="1">
        <f t="shared" si="2303"/>
        <v>-0.26197183098591559</v>
      </c>
      <c r="K1951" s="1">
        <f t="shared" si="2304"/>
        <v>0.54406574394463669</v>
      </c>
      <c r="L1951" s="1">
        <f t="shared" si="2305"/>
        <v>0.75828638893573952</v>
      </c>
      <c r="M1951" s="1">
        <f t="shared" si="2306"/>
        <v>0.14001190240031741</v>
      </c>
      <c r="N1951" s="1">
        <f t="shared" si="2307"/>
        <v>3</v>
      </c>
      <c r="O1951" s="1">
        <f t="shared" si="2308"/>
        <v>0</v>
      </c>
      <c r="P1951" s="1">
        <f t="shared" si="2309"/>
        <v>0</v>
      </c>
      <c r="Q1951" s="1">
        <f t="shared" si="2310"/>
        <v>1</v>
      </c>
      <c r="R1951" s="1">
        <f t="shared" si="2311"/>
        <v>0</v>
      </c>
    </row>
    <row r="1952" spans="1:18" hidden="1" x14ac:dyDescent="0.3">
      <c r="A1952" s="1">
        <f t="shared" si="2253"/>
        <v>148</v>
      </c>
      <c r="B1952" s="1">
        <f t="shared" ref="B1952:D1952" si="2329">INDEX(A$6:A$221,$A1952)-A$1800</f>
        <v>0.53529411764705881</v>
      </c>
      <c r="C1952" s="1">
        <f t="shared" si="2329"/>
        <v>-0.46764705882352936</v>
      </c>
      <c r="D1952" s="1">
        <f t="shared" si="2329"/>
        <v>0.39705882352941191</v>
      </c>
      <c r="E1952" s="1">
        <f t="shared" si="2298"/>
        <v>0.18701298701298708</v>
      </c>
      <c r="F1952" s="1">
        <f t="shared" si="2299"/>
        <v>-0.82337662337662332</v>
      </c>
      <c r="G1952" s="1">
        <f t="shared" si="2300"/>
        <v>-1.298701298701288E-2</v>
      </c>
      <c r="H1952" s="1">
        <f t="shared" si="2301"/>
        <v>0.19718309859154914</v>
      </c>
      <c r="I1952" s="1">
        <f t="shared" si="2302"/>
        <v>-0.18028169014084511</v>
      </c>
      <c r="J1952" s="1">
        <f t="shared" si="2303"/>
        <v>-6.1971830985915521E-2</v>
      </c>
      <c r="K1952" s="1">
        <f t="shared" si="2304"/>
        <v>0.66288927335640146</v>
      </c>
      <c r="L1952" s="1">
        <f t="shared" si="2305"/>
        <v>0.7130915837409344</v>
      </c>
      <c r="M1952" s="1">
        <f t="shared" si="2306"/>
        <v>7.5223170005951162E-2</v>
      </c>
      <c r="N1952" s="1">
        <f t="shared" si="2307"/>
        <v>3</v>
      </c>
      <c r="O1952" s="1">
        <f t="shared" si="2308"/>
        <v>0</v>
      </c>
      <c r="P1952" s="1">
        <f t="shared" si="2309"/>
        <v>0</v>
      </c>
      <c r="Q1952" s="1">
        <f t="shared" si="2310"/>
        <v>1</v>
      </c>
      <c r="R1952" s="1">
        <f t="shared" si="2311"/>
        <v>0</v>
      </c>
    </row>
    <row r="1953" spans="1:18" hidden="1" x14ac:dyDescent="0.3">
      <c r="A1953" s="1">
        <f t="shared" si="2253"/>
        <v>149</v>
      </c>
      <c r="B1953" s="1">
        <f t="shared" ref="B1953:D1953" si="2330">INDEX(A$6:A$221,$A1953)-A$1800</f>
        <v>0.53529411764705881</v>
      </c>
      <c r="C1953" s="1">
        <f t="shared" si="2330"/>
        <v>-0.46764705882352936</v>
      </c>
      <c r="D1953" s="1">
        <f t="shared" si="2330"/>
        <v>0.59705882352941197</v>
      </c>
      <c r="E1953" s="1">
        <f t="shared" si="2298"/>
        <v>0.18701298701298708</v>
      </c>
      <c r="F1953" s="1">
        <f t="shared" si="2299"/>
        <v>-0.82337662337662332</v>
      </c>
      <c r="G1953" s="1">
        <f t="shared" si="2300"/>
        <v>0.18701298701298719</v>
      </c>
      <c r="H1953" s="1">
        <f t="shared" si="2301"/>
        <v>0.19718309859154914</v>
      </c>
      <c r="I1953" s="1">
        <f t="shared" si="2302"/>
        <v>-0.18028169014084511</v>
      </c>
      <c r="J1953" s="1">
        <f t="shared" si="2303"/>
        <v>0.13802816901408455</v>
      </c>
      <c r="K1953" s="1">
        <f t="shared" si="2304"/>
        <v>0.86171280276816631</v>
      </c>
      <c r="L1953" s="1">
        <f t="shared" si="2305"/>
        <v>0.74789677854612924</v>
      </c>
      <c r="M1953" s="1">
        <f t="shared" si="2306"/>
        <v>9.043443761158497E-2</v>
      </c>
      <c r="N1953" s="1">
        <f t="shared" si="2307"/>
        <v>3</v>
      </c>
      <c r="O1953" s="1">
        <f t="shared" si="2308"/>
        <v>0</v>
      </c>
      <c r="P1953" s="1">
        <f t="shared" si="2309"/>
        <v>0</v>
      </c>
      <c r="Q1953" s="1">
        <f t="shared" si="2310"/>
        <v>1</v>
      </c>
      <c r="R1953" s="1">
        <f t="shared" si="2311"/>
        <v>0</v>
      </c>
    </row>
    <row r="1954" spans="1:18" hidden="1" x14ac:dyDescent="0.3">
      <c r="A1954" s="1">
        <f t="shared" si="2253"/>
        <v>150</v>
      </c>
      <c r="B1954" s="1">
        <f t="shared" ref="B1954:D1954" si="2331">INDEX(A$6:A$221,$A1954)-A$1800</f>
        <v>0.53529411764705881</v>
      </c>
      <c r="C1954" s="1">
        <f t="shared" si="2331"/>
        <v>-0.46764705882352936</v>
      </c>
      <c r="D1954" s="1">
        <f t="shared" si="2331"/>
        <v>0.79705882352941204</v>
      </c>
      <c r="E1954" s="1">
        <f t="shared" si="2298"/>
        <v>0.18701298701298708</v>
      </c>
      <c r="F1954" s="1">
        <f t="shared" si="2299"/>
        <v>-0.82337662337662332</v>
      </c>
      <c r="G1954" s="1">
        <f t="shared" si="2300"/>
        <v>0.38701298701298725</v>
      </c>
      <c r="H1954" s="1">
        <f t="shared" si="2301"/>
        <v>0.19718309859154914</v>
      </c>
      <c r="I1954" s="1">
        <f t="shared" si="2302"/>
        <v>-0.18028169014084511</v>
      </c>
      <c r="J1954" s="1">
        <f t="shared" si="2303"/>
        <v>0.33802816901408461</v>
      </c>
      <c r="K1954" s="1">
        <f t="shared" si="2304"/>
        <v>1.1405363321799311</v>
      </c>
      <c r="L1954" s="1">
        <f t="shared" si="2305"/>
        <v>0.86270197335132415</v>
      </c>
      <c r="M1954" s="1">
        <f t="shared" si="2306"/>
        <v>0.18564570521721885</v>
      </c>
      <c r="N1954" s="1">
        <f t="shared" si="2307"/>
        <v>3</v>
      </c>
      <c r="O1954" s="1">
        <f t="shared" si="2308"/>
        <v>0</v>
      </c>
      <c r="P1954" s="1">
        <f t="shared" si="2309"/>
        <v>0</v>
      </c>
      <c r="Q1954" s="1">
        <f t="shared" si="2310"/>
        <v>1</v>
      </c>
      <c r="R1954" s="1">
        <f t="shared" si="2311"/>
        <v>0</v>
      </c>
    </row>
    <row r="1955" spans="1:18" hidden="1" x14ac:dyDescent="0.3">
      <c r="A1955" s="1">
        <f t="shared" ref="A1955" si="2332">A1954+1</f>
        <v>151</v>
      </c>
      <c r="B1955" s="1">
        <f t="shared" ref="B1955:D1955" si="2333">INDEX(A$6:A$221,$A1955)-A$1800</f>
        <v>0.53529411764705881</v>
      </c>
      <c r="C1955" s="1">
        <f t="shared" si="2333"/>
        <v>-0.26764705882352935</v>
      </c>
      <c r="D1955" s="1">
        <f t="shared" si="2333"/>
        <v>-0.20294117647058815</v>
      </c>
      <c r="E1955" s="1">
        <f t="shared" si="2298"/>
        <v>0.18701298701298708</v>
      </c>
      <c r="F1955" s="1">
        <f t="shared" si="2299"/>
        <v>-0.62337662337662336</v>
      </c>
      <c r="G1955" s="1">
        <f t="shared" si="2300"/>
        <v>-0.61298701298701297</v>
      </c>
      <c r="H1955" s="1">
        <f t="shared" si="2301"/>
        <v>0.19718309859154914</v>
      </c>
      <c r="I1955" s="1">
        <f t="shared" si="2302"/>
        <v>1.9718309859154903E-2</v>
      </c>
      <c r="J1955" s="1">
        <f t="shared" si="2303"/>
        <v>-0.66197183098591561</v>
      </c>
      <c r="K1955" s="1">
        <f t="shared" si="2304"/>
        <v>0.3993598615916954</v>
      </c>
      <c r="L1955" s="1">
        <f t="shared" si="2305"/>
        <v>0.79932534997470062</v>
      </c>
      <c r="M1955" s="1">
        <f t="shared" si="2306"/>
        <v>0.47747669113271185</v>
      </c>
      <c r="N1955" s="1">
        <f t="shared" si="2307"/>
        <v>1</v>
      </c>
      <c r="O1955" s="1">
        <f t="shared" si="2308"/>
        <v>1</v>
      </c>
      <c r="P1955" s="1">
        <f t="shared" si="2309"/>
        <v>0</v>
      </c>
      <c r="Q1955" s="1">
        <f t="shared" si="2310"/>
        <v>0</v>
      </c>
      <c r="R1955" s="1">
        <f t="shared" si="2311"/>
        <v>0</v>
      </c>
    </row>
    <row r="1956" spans="1:18" hidden="1" x14ac:dyDescent="0.3">
      <c r="A1956" s="1">
        <f>A1955+1</f>
        <v>152</v>
      </c>
      <c r="B1956" s="1">
        <f t="shared" ref="B1956:D1956" si="2334">INDEX(A$6:A$221,$A1956)-A$1800</f>
        <v>0.53529411764705881</v>
      </c>
      <c r="C1956" s="1">
        <f t="shared" si="2334"/>
        <v>-0.26764705882352935</v>
      </c>
      <c r="D1956" s="1">
        <f t="shared" si="2334"/>
        <v>-2.9411764705881416E-3</v>
      </c>
      <c r="E1956" s="1">
        <f t="shared" si="2298"/>
        <v>0.18701298701298708</v>
      </c>
      <c r="F1956" s="1">
        <f t="shared" si="2299"/>
        <v>-0.62337662337662336</v>
      </c>
      <c r="G1956" s="1">
        <f t="shared" si="2300"/>
        <v>-0.41298701298701296</v>
      </c>
      <c r="H1956" s="1">
        <f t="shared" si="2301"/>
        <v>0.19718309859154914</v>
      </c>
      <c r="I1956" s="1">
        <f t="shared" si="2302"/>
        <v>1.9718309859154903E-2</v>
      </c>
      <c r="J1956" s="1">
        <f t="shared" si="2303"/>
        <v>-0.4619718309859156</v>
      </c>
      <c r="K1956" s="1">
        <f t="shared" si="2304"/>
        <v>0.35818339100346014</v>
      </c>
      <c r="L1956" s="1">
        <f t="shared" si="2305"/>
        <v>0.59413054477989546</v>
      </c>
      <c r="M1956" s="1">
        <f t="shared" si="2306"/>
        <v>0.2526879587383456</v>
      </c>
      <c r="N1956" s="1">
        <f t="shared" si="2307"/>
        <v>3</v>
      </c>
      <c r="O1956" s="1">
        <f t="shared" si="2308"/>
        <v>0</v>
      </c>
      <c r="P1956" s="1">
        <f t="shared" si="2309"/>
        <v>0</v>
      </c>
      <c r="Q1956" s="1">
        <f t="shared" si="2310"/>
        <v>1</v>
      </c>
      <c r="R1956" s="1">
        <f t="shared" si="2311"/>
        <v>0</v>
      </c>
    </row>
    <row r="1957" spans="1:18" hidden="1" x14ac:dyDescent="0.3">
      <c r="A1957" s="1">
        <f t="shared" ref="A1957:A1964" si="2335">A1956+1</f>
        <v>153</v>
      </c>
      <c r="B1957" s="1">
        <f t="shared" ref="B1957:D1957" si="2336">INDEX(A$6:A$221,$A1957)-A$1800</f>
        <v>0.53529411764705881</v>
      </c>
      <c r="C1957" s="1">
        <f t="shared" si="2336"/>
        <v>-0.26764705882352935</v>
      </c>
      <c r="D1957" s="1">
        <f t="shared" si="2336"/>
        <v>0.19705882352941187</v>
      </c>
      <c r="E1957" s="1">
        <f t="shared" si="2298"/>
        <v>0.18701298701298708</v>
      </c>
      <c r="F1957" s="1">
        <f t="shared" si="2299"/>
        <v>-0.62337662337662336</v>
      </c>
      <c r="G1957" s="1">
        <f t="shared" si="2300"/>
        <v>-0.21298701298701295</v>
      </c>
      <c r="H1957" s="1">
        <f t="shared" si="2301"/>
        <v>0.19718309859154914</v>
      </c>
      <c r="I1957" s="1">
        <f t="shared" si="2302"/>
        <v>1.9718309859154903E-2</v>
      </c>
      <c r="J1957" s="1">
        <f t="shared" si="2303"/>
        <v>-0.26197183098591559</v>
      </c>
      <c r="K1957" s="1">
        <f t="shared" si="2304"/>
        <v>0.3970069204152249</v>
      </c>
      <c r="L1957" s="1">
        <f t="shared" si="2305"/>
        <v>0.46893573958509027</v>
      </c>
      <c r="M1957" s="1">
        <f t="shared" si="2306"/>
        <v>0.10789922634397936</v>
      </c>
      <c r="N1957" s="1">
        <f t="shared" si="2307"/>
        <v>3</v>
      </c>
      <c r="O1957" s="1">
        <f t="shared" si="2308"/>
        <v>0</v>
      </c>
      <c r="P1957" s="1">
        <f t="shared" si="2309"/>
        <v>0</v>
      </c>
      <c r="Q1957" s="1">
        <f t="shared" si="2310"/>
        <v>1</v>
      </c>
      <c r="R1957" s="1">
        <f t="shared" si="2311"/>
        <v>0</v>
      </c>
    </row>
    <row r="1958" spans="1:18" hidden="1" x14ac:dyDescent="0.3">
      <c r="A1958" s="1">
        <f t="shared" si="2335"/>
        <v>154</v>
      </c>
      <c r="B1958" s="1">
        <f t="shared" ref="B1958:D1958" si="2337">INDEX(A$6:A$221,$A1958)-A$1800</f>
        <v>0.53529411764705881</v>
      </c>
      <c r="C1958" s="1">
        <f t="shared" si="2337"/>
        <v>-0.26764705882352935</v>
      </c>
      <c r="D1958" s="1">
        <f t="shared" si="2337"/>
        <v>0.39705882352941191</v>
      </c>
      <c r="E1958" s="1">
        <f t="shared" si="2298"/>
        <v>0.18701298701298708</v>
      </c>
      <c r="F1958" s="1">
        <f t="shared" si="2299"/>
        <v>-0.62337662337662336</v>
      </c>
      <c r="G1958" s="1">
        <f t="shared" si="2300"/>
        <v>-1.298701298701288E-2</v>
      </c>
      <c r="H1958" s="1">
        <f t="shared" si="2301"/>
        <v>0.19718309859154914</v>
      </c>
      <c r="I1958" s="1">
        <f t="shared" si="2302"/>
        <v>1.9718309859154903E-2</v>
      </c>
      <c r="J1958" s="1">
        <f t="shared" si="2303"/>
        <v>-6.1971830985915521E-2</v>
      </c>
      <c r="K1958" s="1">
        <f t="shared" si="2304"/>
        <v>0.51583044982698967</v>
      </c>
      <c r="L1958" s="1">
        <f t="shared" si="2305"/>
        <v>0.4237409343902851</v>
      </c>
      <c r="M1958" s="1">
        <f t="shared" si="2306"/>
        <v>4.3110493949613117E-2</v>
      </c>
      <c r="N1958" s="1">
        <f t="shared" si="2307"/>
        <v>3</v>
      </c>
      <c r="O1958" s="1">
        <f t="shared" si="2308"/>
        <v>0</v>
      </c>
      <c r="P1958" s="1">
        <f t="shared" si="2309"/>
        <v>0</v>
      </c>
      <c r="Q1958" s="1">
        <f t="shared" si="2310"/>
        <v>1</v>
      </c>
      <c r="R1958" s="1">
        <f t="shared" si="2311"/>
        <v>0</v>
      </c>
    </row>
    <row r="1959" spans="1:18" hidden="1" x14ac:dyDescent="0.3">
      <c r="A1959" s="1">
        <f t="shared" si="2335"/>
        <v>155</v>
      </c>
      <c r="B1959" s="1">
        <f t="shared" ref="B1959:D1959" si="2338">INDEX(A$6:A$221,$A1959)-A$1800</f>
        <v>0.53529411764705881</v>
      </c>
      <c r="C1959" s="1">
        <f t="shared" si="2338"/>
        <v>-0.26764705882352935</v>
      </c>
      <c r="D1959" s="1">
        <f t="shared" si="2338"/>
        <v>0.59705882352941197</v>
      </c>
      <c r="E1959" s="1">
        <f t="shared" si="2298"/>
        <v>0.18701298701298708</v>
      </c>
      <c r="F1959" s="1">
        <f t="shared" si="2299"/>
        <v>-0.62337662337662336</v>
      </c>
      <c r="G1959" s="1">
        <f t="shared" si="2300"/>
        <v>0.18701298701298719</v>
      </c>
      <c r="H1959" s="1">
        <f t="shared" si="2301"/>
        <v>0.19718309859154914</v>
      </c>
      <c r="I1959" s="1">
        <f t="shared" si="2302"/>
        <v>1.9718309859154903E-2</v>
      </c>
      <c r="J1959" s="1">
        <f t="shared" si="2303"/>
        <v>0.13802816901408455</v>
      </c>
      <c r="K1959" s="1">
        <f t="shared" si="2304"/>
        <v>0.71465397923875451</v>
      </c>
      <c r="L1959" s="1">
        <f t="shared" si="2305"/>
        <v>0.45854612919547993</v>
      </c>
      <c r="M1959" s="1">
        <f t="shared" si="2306"/>
        <v>5.8321761555246925E-2</v>
      </c>
      <c r="N1959" s="1">
        <f t="shared" si="2307"/>
        <v>3</v>
      </c>
      <c r="O1959" s="1">
        <f t="shared" si="2308"/>
        <v>0</v>
      </c>
      <c r="P1959" s="1">
        <f t="shared" si="2309"/>
        <v>0</v>
      </c>
      <c r="Q1959" s="1">
        <f t="shared" si="2310"/>
        <v>1</v>
      </c>
      <c r="R1959" s="1">
        <f t="shared" si="2311"/>
        <v>0</v>
      </c>
    </row>
    <row r="1960" spans="1:18" hidden="1" x14ac:dyDescent="0.3">
      <c r="A1960" s="1">
        <f t="shared" si="2335"/>
        <v>156</v>
      </c>
      <c r="B1960" s="1">
        <f t="shared" ref="B1960:D1960" si="2339">INDEX(A$6:A$221,$A1960)-A$1800</f>
        <v>0.53529411764705881</v>
      </c>
      <c r="C1960" s="1">
        <f t="shared" si="2339"/>
        <v>-0.26764705882352935</v>
      </c>
      <c r="D1960" s="1">
        <f t="shared" si="2339"/>
        <v>0.79705882352941204</v>
      </c>
      <c r="E1960" s="1">
        <f t="shared" si="2298"/>
        <v>0.18701298701298708</v>
      </c>
      <c r="F1960" s="1">
        <f t="shared" si="2299"/>
        <v>-0.62337662337662336</v>
      </c>
      <c r="G1960" s="1">
        <f t="shared" si="2300"/>
        <v>0.38701298701298725</v>
      </c>
      <c r="H1960" s="1">
        <f t="shared" si="2301"/>
        <v>0.19718309859154914</v>
      </c>
      <c r="I1960" s="1">
        <f t="shared" si="2302"/>
        <v>1.9718309859154903E-2</v>
      </c>
      <c r="J1960" s="1">
        <f t="shared" si="2303"/>
        <v>0.33802816901408461</v>
      </c>
      <c r="K1960" s="1">
        <f t="shared" si="2304"/>
        <v>0.99347750865051943</v>
      </c>
      <c r="L1960" s="1">
        <f t="shared" si="2305"/>
        <v>0.5733513240006749</v>
      </c>
      <c r="M1960" s="1">
        <f t="shared" si="2306"/>
        <v>0.1535330291608808</v>
      </c>
      <c r="N1960" s="1">
        <f t="shared" si="2307"/>
        <v>3</v>
      </c>
      <c r="O1960" s="1">
        <f t="shared" si="2308"/>
        <v>0</v>
      </c>
      <c r="P1960" s="1">
        <f t="shared" si="2309"/>
        <v>0</v>
      </c>
      <c r="Q1960" s="1">
        <f t="shared" si="2310"/>
        <v>1</v>
      </c>
      <c r="R1960" s="1">
        <f t="shared" si="2311"/>
        <v>0</v>
      </c>
    </row>
    <row r="1961" spans="1:18" hidden="1" x14ac:dyDescent="0.3">
      <c r="A1961" s="1">
        <f t="shared" si="2335"/>
        <v>157</v>
      </c>
      <c r="B1961" s="1">
        <f t="shared" ref="B1961:D1961" si="2340">INDEX(A$6:A$221,$A1961)-A$1800</f>
        <v>0.53529411764705881</v>
      </c>
      <c r="C1961" s="1">
        <f t="shared" si="2340"/>
        <v>-6.7647058823529338E-2</v>
      </c>
      <c r="D1961" s="1">
        <f t="shared" si="2340"/>
        <v>-0.20294117647058815</v>
      </c>
      <c r="E1961" s="1">
        <f t="shared" si="2298"/>
        <v>0.18701298701298708</v>
      </c>
      <c r="F1961" s="1">
        <f t="shared" si="2299"/>
        <v>-0.4233766233766233</v>
      </c>
      <c r="G1961" s="1">
        <f t="shared" si="2300"/>
        <v>-0.61298701298701297</v>
      </c>
      <c r="H1961" s="1">
        <f t="shared" si="2301"/>
        <v>0.19718309859154914</v>
      </c>
      <c r="I1961" s="1">
        <f t="shared" si="2302"/>
        <v>0.21971830985915491</v>
      </c>
      <c r="J1961" s="1">
        <f t="shared" si="2303"/>
        <v>-0.66197183098591561</v>
      </c>
      <c r="K1961" s="1">
        <f t="shared" si="2304"/>
        <v>0.33230103806228367</v>
      </c>
      <c r="L1961" s="1">
        <f t="shared" si="2305"/>
        <v>0.58997470062405122</v>
      </c>
      <c r="M1961" s="1">
        <f t="shared" si="2306"/>
        <v>0.52536401507637387</v>
      </c>
      <c r="N1961" s="1">
        <f t="shared" si="2307"/>
        <v>1</v>
      </c>
      <c r="O1961" s="1">
        <f t="shared" si="2308"/>
        <v>1</v>
      </c>
      <c r="P1961" s="1">
        <f t="shared" si="2309"/>
        <v>0</v>
      </c>
      <c r="Q1961" s="1">
        <f t="shared" si="2310"/>
        <v>0</v>
      </c>
      <c r="R1961" s="1">
        <f t="shared" si="2311"/>
        <v>0</v>
      </c>
    </row>
    <row r="1962" spans="1:18" hidden="1" x14ac:dyDescent="0.3">
      <c r="A1962" s="1">
        <f t="shared" si="2335"/>
        <v>158</v>
      </c>
      <c r="B1962" s="1">
        <f t="shared" ref="B1962:D1962" si="2341">INDEX(A$6:A$221,$A1962)-A$1800</f>
        <v>0.53529411764705881</v>
      </c>
      <c r="C1962" s="1">
        <f t="shared" si="2341"/>
        <v>-6.7647058823529338E-2</v>
      </c>
      <c r="D1962" s="1">
        <f t="shared" si="2341"/>
        <v>-2.9411764705881416E-3</v>
      </c>
      <c r="E1962" s="1">
        <f t="shared" si="2298"/>
        <v>0.18701298701298708</v>
      </c>
      <c r="F1962" s="1">
        <f t="shared" si="2299"/>
        <v>-0.4233766233766233</v>
      </c>
      <c r="G1962" s="1">
        <f t="shared" si="2300"/>
        <v>-0.41298701298701296</v>
      </c>
      <c r="H1962" s="1">
        <f t="shared" si="2301"/>
        <v>0.19718309859154914</v>
      </c>
      <c r="I1962" s="1">
        <f t="shared" si="2302"/>
        <v>0.21971830985915491</v>
      </c>
      <c r="J1962" s="1">
        <f t="shared" si="2303"/>
        <v>-0.4619718309859156</v>
      </c>
      <c r="K1962" s="1">
        <f t="shared" si="2304"/>
        <v>0.29112456747404841</v>
      </c>
      <c r="L1962" s="1">
        <f t="shared" si="2305"/>
        <v>0.38477989542924596</v>
      </c>
      <c r="M1962" s="1">
        <f t="shared" si="2306"/>
        <v>0.30057528268200756</v>
      </c>
      <c r="N1962" s="1">
        <f t="shared" si="2307"/>
        <v>1</v>
      </c>
      <c r="O1962" s="1">
        <f t="shared" si="2308"/>
        <v>1</v>
      </c>
      <c r="P1962" s="1">
        <f t="shared" si="2309"/>
        <v>0</v>
      </c>
      <c r="Q1962" s="1">
        <f t="shared" si="2310"/>
        <v>0</v>
      </c>
      <c r="R1962" s="1">
        <f t="shared" si="2311"/>
        <v>0</v>
      </c>
    </row>
    <row r="1963" spans="1:18" hidden="1" x14ac:dyDescent="0.3">
      <c r="A1963" s="1">
        <f t="shared" si="2335"/>
        <v>159</v>
      </c>
      <c r="B1963" s="1">
        <f t="shared" ref="B1963:D1963" si="2342">INDEX(A$6:A$221,$A1963)-A$1800</f>
        <v>0.53529411764705881</v>
      </c>
      <c r="C1963" s="1">
        <f t="shared" si="2342"/>
        <v>-6.7647058823529338E-2</v>
      </c>
      <c r="D1963" s="1">
        <f t="shared" si="2342"/>
        <v>0.19705882352941187</v>
      </c>
      <c r="E1963" s="1">
        <f t="shared" si="2298"/>
        <v>0.18701298701298708</v>
      </c>
      <c r="F1963" s="1">
        <f t="shared" si="2299"/>
        <v>-0.4233766233766233</v>
      </c>
      <c r="G1963" s="1">
        <f t="shared" si="2300"/>
        <v>-0.21298701298701295</v>
      </c>
      <c r="H1963" s="1">
        <f t="shared" si="2301"/>
        <v>0.19718309859154914</v>
      </c>
      <c r="I1963" s="1">
        <f t="shared" si="2302"/>
        <v>0.21971830985915491</v>
      </c>
      <c r="J1963" s="1">
        <f t="shared" si="2303"/>
        <v>-0.26197183098591559</v>
      </c>
      <c r="K1963" s="1">
        <f t="shared" si="2304"/>
        <v>0.32994809688581317</v>
      </c>
      <c r="L1963" s="1">
        <f t="shared" si="2305"/>
        <v>0.25958509023444082</v>
      </c>
      <c r="M1963" s="1">
        <f t="shared" si="2306"/>
        <v>0.15578655028764132</v>
      </c>
      <c r="N1963" s="1">
        <f t="shared" si="2307"/>
        <v>3</v>
      </c>
      <c r="O1963" s="1">
        <f t="shared" si="2308"/>
        <v>0</v>
      </c>
      <c r="P1963" s="1">
        <f t="shared" si="2309"/>
        <v>0</v>
      </c>
      <c r="Q1963" s="1">
        <f t="shared" si="2310"/>
        <v>1</v>
      </c>
      <c r="R1963" s="1">
        <f t="shared" si="2311"/>
        <v>0</v>
      </c>
    </row>
    <row r="1964" spans="1:18" hidden="1" x14ac:dyDescent="0.3">
      <c r="A1964" s="1">
        <f t="shared" si="2335"/>
        <v>160</v>
      </c>
      <c r="B1964" s="1">
        <f t="shared" ref="B1964:D1964" si="2343">INDEX(A$6:A$221,$A1964)-A$1800</f>
        <v>0.53529411764705881</v>
      </c>
      <c r="C1964" s="1">
        <f t="shared" si="2343"/>
        <v>-6.7647058823529338E-2</v>
      </c>
      <c r="D1964" s="1">
        <f t="shared" si="2343"/>
        <v>0.39705882352941191</v>
      </c>
      <c r="E1964" s="1">
        <f t="shared" si="2298"/>
        <v>0.18701298701298708</v>
      </c>
      <c r="F1964" s="1">
        <f t="shared" si="2299"/>
        <v>-0.4233766233766233</v>
      </c>
      <c r="G1964" s="1">
        <f t="shared" si="2300"/>
        <v>-1.298701298701288E-2</v>
      </c>
      <c r="H1964" s="1">
        <f t="shared" si="2301"/>
        <v>0.19718309859154914</v>
      </c>
      <c r="I1964" s="1">
        <f t="shared" si="2302"/>
        <v>0.21971830985915491</v>
      </c>
      <c r="J1964" s="1">
        <f t="shared" si="2303"/>
        <v>-6.1971830985915521E-2</v>
      </c>
      <c r="K1964" s="1">
        <f t="shared" si="2304"/>
        <v>0.44877162629757794</v>
      </c>
      <c r="L1964" s="1">
        <f t="shared" si="2305"/>
        <v>0.21439028503963561</v>
      </c>
      <c r="M1964" s="1">
        <f t="shared" si="2306"/>
        <v>9.0997817893275074E-2</v>
      </c>
      <c r="N1964" s="1">
        <f t="shared" si="2307"/>
        <v>3</v>
      </c>
      <c r="O1964" s="1">
        <f t="shared" si="2308"/>
        <v>0</v>
      </c>
      <c r="P1964" s="1">
        <f t="shared" si="2309"/>
        <v>0</v>
      </c>
      <c r="Q1964" s="1">
        <f t="shared" si="2310"/>
        <v>1</v>
      </c>
      <c r="R1964" s="1">
        <f t="shared" si="2311"/>
        <v>0</v>
      </c>
    </row>
    <row r="1965" spans="1:18" hidden="1" x14ac:dyDescent="0.3">
      <c r="A1965" s="1">
        <f>A1964+1</f>
        <v>161</v>
      </c>
      <c r="B1965" s="1">
        <f t="shared" ref="B1965:D1965" si="2344">INDEX(A$6:A$221,$A1965)-A$1800</f>
        <v>0.53529411764705881</v>
      </c>
      <c r="C1965" s="1">
        <f t="shared" si="2344"/>
        <v>-6.7647058823529338E-2</v>
      </c>
      <c r="D1965" s="1">
        <f t="shared" si="2344"/>
        <v>0.59705882352941197</v>
      </c>
      <c r="E1965" s="1">
        <f t="shared" si="2298"/>
        <v>0.18701298701298708</v>
      </c>
      <c r="F1965" s="1">
        <f t="shared" si="2299"/>
        <v>-0.4233766233766233</v>
      </c>
      <c r="G1965" s="1">
        <f t="shared" si="2300"/>
        <v>0.18701298701298719</v>
      </c>
      <c r="H1965" s="1">
        <f t="shared" si="2301"/>
        <v>0.19718309859154914</v>
      </c>
      <c r="I1965" s="1">
        <f t="shared" si="2302"/>
        <v>0.21971830985915491</v>
      </c>
      <c r="J1965" s="1">
        <f t="shared" si="2303"/>
        <v>0.13802816901408455</v>
      </c>
      <c r="K1965" s="1">
        <f t="shared" si="2304"/>
        <v>0.64759515570934278</v>
      </c>
      <c r="L1965" s="1">
        <f t="shared" si="2305"/>
        <v>0.24919547984483051</v>
      </c>
      <c r="M1965" s="1">
        <f t="shared" si="2306"/>
        <v>0.10620908549890888</v>
      </c>
      <c r="N1965" s="1">
        <f t="shared" si="2307"/>
        <v>3</v>
      </c>
      <c r="O1965" s="1">
        <f t="shared" si="2308"/>
        <v>0</v>
      </c>
      <c r="P1965" s="1">
        <f t="shared" si="2309"/>
        <v>0</v>
      </c>
      <c r="Q1965" s="1">
        <f t="shared" si="2310"/>
        <v>1</v>
      </c>
      <c r="R1965" s="1">
        <f t="shared" si="2311"/>
        <v>0</v>
      </c>
    </row>
    <row r="1966" spans="1:18" hidden="1" x14ac:dyDescent="0.3">
      <c r="A1966" s="1">
        <f t="shared" ref="A1966:A1975" si="2345">A1965+1</f>
        <v>162</v>
      </c>
      <c r="B1966" s="1">
        <f t="shared" ref="B1966:D1966" si="2346">INDEX(A$6:A$221,$A1966)-A$1800</f>
        <v>0.53529411764705881</v>
      </c>
      <c r="C1966" s="1">
        <f t="shared" si="2346"/>
        <v>-6.7647058823529338E-2</v>
      </c>
      <c r="D1966" s="1">
        <f t="shared" si="2346"/>
        <v>0.79705882352941204</v>
      </c>
      <c r="E1966" s="1">
        <f t="shared" si="2298"/>
        <v>0.18701298701298708</v>
      </c>
      <c r="F1966" s="1">
        <f t="shared" si="2299"/>
        <v>-0.4233766233766233</v>
      </c>
      <c r="G1966" s="1">
        <f t="shared" si="2300"/>
        <v>0.38701298701298725</v>
      </c>
      <c r="H1966" s="1">
        <f t="shared" si="2301"/>
        <v>0.19718309859154914</v>
      </c>
      <c r="I1966" s="1">
        <f t="shared" si="2302"/>
        <v>0.21971830985915491</v>
      </c>
      <c r="J1966" s="1">
        <f t="shared" si="2303"/>
        <v>0.33802816901408461</v>
      </c>
      <c r="K1966" s="1">
        <f t="shared" si="2304"/>
        <v>0.9264186851211077</v>
      </c>
      <c r="L1966" s="1">
        <f t="shared" si="2305"/>
        <v>0.36400067465002539</v>
      </c>
      <c r="M1966" s="1">
        <f t="shared" si="2306"/>
        <v>0.20142035310454276</v>
      </c>
      <c r="N1966" s="1">
        <f t="shared" si="2307"/>
        <v>3</v>
      </c>
      <c r="O1966" s="1">
        <f t="shared" si="2308"/>
        <v>0</v>
      </c>
      <c r="P1966" s="1">
        <f t="shared" si="2309"/>
        <v>0</v>
      </c>
      <c r="Q1966" s="1">
        <f t="shared" si="2310"/>
        <v>1</v>
      </c>
      <c r="R1966" s="1">
        <f t="shared" si="2311"/>
        <v>0</v>
      </c>
    </row>
    <row r="1967" spans="1:18" hidden="1" x14ac:dyDescent="0.3">
      <c r="A1967" s="1">
        <f t="shared" si="2345"/>
        <v>163</v>
      </c>
      <c r="B1967" s="1">
        <f t="shared" ref="B1967:D1967" si="2347">INDEX(A$6:A$221,$A1967)-A$1800</f>
        <v>0.53529411764705881</v>
      </c>
      <c r="C1967" s="1">
        <f t="shared" si="2347"/>
        <v>0.13235294117647073</v>
      </c>
      <c r="D1967" s="1">
        <f t="shared" si="2347"/>
        <v>-0.20294117647058815</v>
      </c>
      <c r="E1967" s="1">
        <f t="shared" si="2298"/>
        <v>0.18701298701298708</v>
      </c>
      <c r="F1967" s="1">
        <f t="shared" si="2299"/>
        <v>-0.22337662337662323</v>
      </c>
      <c r="G1967" s="1">
        <f t="shared" si="2300"/>
        <v>-0.61298701298701297</v>
      </c>
      <c r="H1967" s="1">
        <f t="shared" si="2301"/>
        <v>0.19718309859154914</v>
      </c>
      <c r="I1967" s="1">
        <f t="shared" si="2302"/>
        <v>0.41971830985915498</v>
      </c>
      <c r="J1967" s="1">
        <f t="shared" si="2303"/>
        <v>-0.66197183098591561</v>
      </c>
      <c r="K1967" s="1">
        <f t="shared" si="2304"/>
        <v>0.34524221453287196</v>
      </c>
      <c r="L1967" s="1">
        <f t="shared" si="2305"/>
        <v>0.46062405127340189</v>
      </c>
      <c r="M1967" s="1">
        <f t="shared" si="2306"/>
        <v>0.65325133902003585</v>
      </c>
      <c r="N1967" s="1">
        <f t="shared" si="2307"/>
        <v>1</v>
      </c>
      <c r="O1967" s="1">
        <f t="shared" si="2308"/>
        <v>1</v>
      </c>
      <c r="P1967" s="1">
        <f t="shared" si="2309"/>
        <v>0</v>
      </c>
      <c r="Q1967" s="1">
        <f t="shared" si="2310"/>
        <v>0</v>
      </c>
      <c r="R1967" s="1">
        <f t="shared" si="2311"/>
        <v>0</v>
      </c>
    </row>
    <row r="1968" spans="1:18" hidden="1" x14ac:dyDescent="0.3">
      <c r="A1968" s="1">
        <f t="shared" si="2345"/>
        <v>164</v>
      </c>
      <c r="B1968" s="1">
        <f t="shared" ref="B1968:D1968" si="2348">INDEX(A$6:A$221,$A1968)-A$1800</f>
        <v>0.53529411764705881</v>
      </c>
      <c r="C1968" s="1">
        <f t="shared" si="2348"/>
        <v>0.13235294117647073</v>
      </c>
      <c r="D1968" s="1">
        <f t="shared" si="2348"/>
        <v>-2.9411764705881416E-3</v>
      </c>
      <c r="E1968" s="1">
        <f t="shared" si="2298"/>
        <v>0.18701298701298708</v>
      </c>
      <c r="F1968" s="1">
        <f t="shared" si="2299"/>
        <v>-0.22337662337662323</v>
      </c>
      <c r="G1968" s="1">
        <f t="shared" si="2300"/>
        <v>-0.41298701298701296</v>
      </c>
      <c r="H1968" s="1">
        <f t="shared" si="2301"/>
        <v>0.19718309859154914</v>
      </c>
      <c r="I1968" s="1">
        <f t="shared" si="2302"/>
        <v>0.41971830985915498</v>
      </c>
      <c r="J1968" s="1">
        <f t="shared" si="2303"/>
        <v>-0.4619718309859156</v>
      </c>
      <c r="K1968" s="1">
        <f t="shared" si="2304"/>
        <v>0.3040657439446367</v>
      </c>
      <c r="L1968" s="1">
        <f t="shared" si="2305"/>
        <v>0.25542924607859663</v>
      </c>
      <c r="M1968" s="1">
        <f t="shared" si="2306"/>
        <v>0.4284626066256696</v>
      </c>
      <c r="N1968" s="1">
        <f t="shared" si="2307"/>
        <v>2</v>
      </c>
      <c r="O1968" s="1">
        <f t="shared" si="2308"/>
        <v>0</v>
      </c>
      <c r="P1968" s="1">
        <f t="shared" si="2309"/>
        <v>1</v>
      </c>
      <c r="Q1968" s="1">
        <f t="shared" si="2310"/>
        <v>0</v>
      </c>
      <c r="R1968" s="1">
        <f t="shared" si="2311"/>
        <v>0</v>
      </c>
    </row>
    <row r="1969" spans="1:18" hidden="1" x14ac:dyDescent="0.3">
      <c r="A1969" s="1">
        <f t="shared" si="2345"/>
        <v>165</v>
      </c>
      <c r="B1969" s="1">
        <f t="shared" ref="B1969:D1969" si="2349">INDEX(A$6:A$221,$A1969)-A$1800</f>
        <v>0.53529411764705881</v>
      </c>
      <c r="C1969" s="1">
        <f t="shared" si="2349"/>
        <v>0.13235294117647073</v>
      </c>
      <c r="D1969" s="1">
        <f t="shared" si="2349"/>
        <v>0.19705882352941187</v>
      </c>
      <c r="E1969" s="1">
        <f t="shared" si="2298"/>
        <v>0.18701298701298708</v>
      </c>
      <c r="F1969" s="1">
        <f t="shared" si="2299"/>
        <v>-0.22337662337662323</v>
      </c>
      <c r="G1969" s="1">
        <f t="shared" si="2300"/>
        <v>-0.21298701298701295</v>
      </c>
      <c r="H1969" s="1">
        <f t="shared" si="2301"/>
        <v>0.19718309859154914</v>
      </c>
      <c r="I1969" s="1">
        <f t="shared" si="2302"/>
        <v>0.41971830985915498</v>
      </c>
      <c r="J1969" s="1">
        <f t="shared" si="2303"/>
        <v>-0.26197183098591559</v>
      </c>
      <c r="K1969" s="1">
        <f t="shared" si="2304"/>
        <v>0.34288927335640146</v>
      </c>
      <c r="L1969" s="1">
        <f t="shared" si="2305"/>
        <v>0.13023444088379149</v>
      </c>
      <c r="M1969" s="1">
        <f t="shared" si="2306"/>
        <v>0.28367387423130336</v>
      </c>
      <c r="N1969" s="1">
        <f t="shared" si="2307"/>
        <v>2</v>
      </c>
      <c r="O1969" s="1">
        <f t="shared" si="2308"/>
        <v>0</v>
      </c>
      <c r="P1969" s="1">
        <f t="shared" si="2309"/>
        <v>1</v>
      </c>
      <c r="Q1969" s="1">
        <f t="shared" si="2310"/>
        <v>0</v>
      </c>
      <c r="R1969" s="1">
        <f t="shared" si="2311"/>
        <v>0</v>
      </c>
    </row>
    <row r="1970" spans="1:18" hidden="1" x14ac:dyDescent="0.3">
      <c r="A1970" s="1">
        <f t="shared" si="2345"/>
        <v>166</v>
      </c>
      <c r="B1970" s="1">
        <f t="shared" ref="B1970:D1970" si="2350">INDEX(A$6:A$221,$A1970)-A$1800</f>
        <v>0.53529411764705881</v>
      </c>
      <c r="C1970" s="1">
        <f t="shared" si="2350"/>
        <v>0.13235294117647073</v>
      </c>
      <c r="D1970" s="1">
        <f t="shared" si="2350"/>
        <v>0.39705882352941191</v>
      </c>
      <c r="E1970" s="1">
        <f t="shared" si="2298"/>
        <v>0.18701298701298708</v>
      </c>
      <c r="F1970" s="1">
        <f t="shared" si="2299"/>
        <v>-0.22337662337662323</v>
      </c>
      <c r="G1970" s="1">
        <f t="shared" si="2300"/>
        <v>-1.298701298701288E-2</v>
      </c>
      <c r="H1970" s="1">
        <f t="shared" si="2301"/>
        <v>0.19718309859154914</v>
      </c>
      <c r="I1970" s="1">
        <f t="shared" si="2302"/>
        <v>0.41971830985915498</v>
      </c>
      <c r="J1970" s="1">
        <f t="shared" si="2303"/>
        <v>-6.1971830985915521E-2</v>
      </c>
      <c r="K1970" s="1">
        <f t="shared" si="2304"/>
        <v>0.46171280276816623</v>
      </c>
      <c r="L1970" s="1">
        <f t="shared" si="2305"/>
        <v>8.5039635688986301E-2</v>
      </c>
      <c r="M1970" s="1">
        <f t="shared" si="2306"/>
        <v>0.21888514183693711</v>
      </c>
      <c r="N1970" s="1">
        <f t="shared" si="2307"/>
        <v>2</v>
      </c>
      <c r="O1970" s="1">
        <f t="shared" si="2308"/>
        <v>0</v>
      </c>
      <c r="P1970" s="1">
        <f t="shared" si="2309"/>
        <v>1</v>
      </c>
      <c r="Q1970" s="1">
        <f t="shared" si="2310"/>
        <v>0</v>
      </c>
      <c r="R1970" s="1">
        <f t="shared" si="2311"/>
        <v>0</v>
      </c>
    </row>
    <row r="1971" spans="1:18" hidden="1" x14ac:dyDescent="0.3">
      <c r="A1971" s="1">
        <f t="shared" si="2345"/>
        <v>167</v>
      </c>
      <c r="B1971" s="1">
        <f t="shared" ref="B1971:D1971" si="2351">INDEX(A$6:A$221,$A1971)-A$1800</f>
        <v>0.53529411764705881</v>
      </c>
      <c r="C1971" s="1">
        <f t="shared" si="2351"/>
        <v>0.13235294117647073</v>
      </c>
      <c r="D1971" s="1">
        <f t="shared" si="2351"/>
        <v>0.59705882352941197</v>
      </c>
      <c r="E1971" s="1">
        <f t="shared" si="2298"/>
        <v>0.18701298701298708</v>
      </c>
      <c r="F1971" s="1">
        <f t="shared" si="2299"/>
        <v>-0.22337662337662323</v>
      </c>
      <c r="G1971" s="1">
        <f t="shared" si="2300"/>
        <v>0.18701298701298719</v>
      </c>
      <c r="H1971" s="1">
        <f t="shared" si="2301"/>
        <v>0.19718309859154914</v>
      </c>
      <c r="I1971" s="1">
        <f t="shared" si="2302"/>
        <v>0.41971830985915498</v>
      </c>
      <c r="J1971" s="1">
        <f t="shared" si="2303"/>
        <v>0.13802816901408455</v>
      </c>
      <c r="K1971" s="1">
        <f t="shared" si="2304"/>
        <v>0.66053633217993113</v>
      </c>
      <c r="L1971" s="1">
        <f t="shared" si="2305"/>
        <v>0.11984483049418118</v>
      </c>
      <c r="M1971" s="1">
        <f t="shared" si="2306"/>
        <v>0.23409640944257093</v>
      </c>
      <c r="N1971" s="1">
        <f t="shared" si="2307"/>
        <v>2</v>
      </c>
      <c r="O1971" s="1">
        <f t="shared" si="2308"/>
        <v>0</v>
      </c>
      <c r="P1971" s="1">
        <f t="shared" si="2309"/>
        <v>1</v>
      </c>
      <c r="Q1971" s="1">
        <f t="shared" si="2310"/>
        <v>0</v>
      </c>
      <c r="R1971" s="1">
        <f t="shared" si="2311"/>
        <v>0</v>
      </c>
    </row>
    <row r="1972" spans="1:18" hidden="1" x14ac:dyDescent="0.3">
      <c r="A1972" s="1">
        <f t="shared" si="2345"/>
        <v>168</v>
      </c>
      <c r="B1972" s="1">
        <f t="shared" ref="B1972:D1972" si="2352">INDEX(A$6:A$221,$A1972)-A$1800</f>
        <v>0.53529411764705881</v>
      </c>
      <c r="C1972" s="1">
        <f t="shared" si="2352"/>
        <v>0.13235294117647073</v>
      </c>
      <c r="D1972" s="1">
        <f t="shared" si="2352"/>
        <v>0.79705882352941204</v>
      </c>
      <c r="E1972" s="1">
        <f t="shared" si="2298"/>
        <v>0.18701298701298708</v>
      </c>
      <c r="F1972" s="1">
        <f t="shared" si="2299"/>
        <v>-0.22337662337662323</v>
      </c>
      <c r="G1972" s="1">
        <f t="shared" si="2300"/>
        <v>0.38701298701298725</v>
      </c>
      <c r="H1972" s="1">
        <f t="shared" si="2301"/>
        <v>0.19718309859154914</v>
      </c>
      <c r="I1972" s="1">
        <f t="shared" si="2302"/>
        <v>0.41971830985915498</v>
      </c>
      <c r="J1972" s="1">
        <f t="shared" si="2303"/>
        <v>0.33802816901408461</v>
      </c>
      <c r="K1972" s="1">
        <f t="shared" si="2304"/>
        <v>0.93935986159169604</v>
      </c>
      <c r="L1972" s="1">
        <f t="shared" si="2305"/>
        <v>0.23465002529937609</v>
      </c>
      <c r="M1972" s="1">
        <f t="shared" si="2306"/>
        <v>0.32930767704820479</v>
      </c>
      <c r="N1972" s="1">
        <f t="shared" si="2307"/>
        <v>2</v>
      </c>
      <c r="O1972" s="1">
        <f t="shared" si="2308"/>
        <v>0</v>
      </c>
      <c r="P1972" s="1">
        <f t="shared" si="2309"/>
        <v>1</v>
      </c>
      <c r="Q1972" s="1">
        <f t="shared" si="2310"/>
        <v>0</v>
      </c>
      <c r="R1972" s="1">
        <f t="shared" si="2311"/>
        <v>0</v>
      </c>
    </row>
    <row r="1973" spans="1:18" hidden="1" x14ac:dyDescent="0.3">
      <c r="A1973" s="1">
        <f t="shared" si="2345"/>
        <v>169</v>
      </c>
      <c r="B1973" s="1">
        <f t="shared" ref="B1973:D1973" si="2353">INDEX(A$6:A$221,$A1973)-A$1800</f>
        <v>0.53529411764705881</v>
      </c>
      <c r="C1973" s="1">
        <f t="shared" si="2353"/>
        <v>0.33235294117647068</v>
      </c>
      <c r="D1973" s="1">
        <f t="shared" si="2353"/>
        <v>-0.20294117647058815</v>
      </c>
      <c r="E1973" s="1">
        <f t="shared" si="2298"/>
        <v>0.18701298701298708</v>
      </c>
      <c r="F1973" s="1">
        <f t="shared" si="2299"/>
        <v>-2.3376623376623273E-2</v>
      </c>
      <c r="G1973" s="1">
        <f t="shared" si="2300"/>
        <v>-0.61298701298701297</v>
      </c>
      <c r="H1973" s="1">
        <f t="shared" si="2301"/>
        <v>0.19718309859154914</v>
      </c>
      <c r="I1973" s="1">
        <f t="shared" si="2302"/>
        <v>0.61971830985915499</v>
      </c>
      <c r="J1973" s="1">
        <f t="shared" si="2303"/>
        <v>-0.66197183098591561</v>
      </c>
      <c r="K1973" s="1">
        <f t="shared" si="2304"/>
        <v>0.43818339100346021</v>
      </c>
      <c r="L1973" s="1">
        <f t="shared" si="2305"/>
        <v>0.41127340192275258</v>
      </c>
      <c r="M1973" s="1">
        <f t="shared" si="2306"/>
        <v>0.8611386629636979</v>
      </c>
      <c r="N1973" s="1">
        <f t="shared" si="2307"/>
        <v>2</v>
      </c>
      <c r="O1973" s="1">
        <f t="shared" si="2308"/>
        <v>0</v>
      </c>
      <c r="P1973" s="1">
        <f t="shared" si="2309"/>
        <v>1</v>
      </c>
      <c r="Q1973" s="1">
        <f t="shared" si="2310"/>
        <v>0</v>
      </c>
      <c r="R1973" s="1">
        <f t="shared" si="2311"/>
        <v>0</v>
      </c>
    </row>
    <row r="1974" spans="1:18" hidden="1" x14ac:dyDescent="0.3">
      <c r="A1974" s="1">
        <f t="shared" si="2345"/>
        <v>170</v>
      </c>
      <c r="B1974" s="1">
        <f t="shared" ref="B1974:D1974" si="2354">INDEX(A$6:A$221,$A1974)-A$1800</f>
        <v>0.53529411764705881</v>
      </c>
      <c r="C1974" s="1">
        <f t="shared" si="2354"/>
        <v>0.33235294117647068</v>
      </c>
      <c r="D1974" s="1">
        <f t="shared" si="2354"/>
        <v>-2.9411764705881416E-3</v>
      </c>
      <c r="E1974" s="1">
        <f t="shared" si="2298"/>
        <v>0.18701298701298708</v>
      </c>
      <c r="F1974" s="1">
        <f t="shared" si="2299"/>
        <v>-2.3376623376623273E-2</v>
      </c>
      <c r="G1974" s="1">
        <f t="shared" si="2300"/>
        <v>-0.41298701298701296</v>
      </c>
      <c r="H1974" s="1">
        <f t="shared" si="2301"/>
        <v>0.19718309859154914</v>
      </c>
      <c r="I1974" s="1">
        <f t="shared" si="2302"/>
        <v>0.61971830985915499</v>
      </c>
      <c r="J1974" s="1">
        <f t="shared" si="2303"/>
        <v>-0.4619718309859156</v>
      </c>
      <c r="K1974" s="1">
        <f t="shared" si="2304"/>
        <v>0.39700692041522495</v>
      </c>
      <c r="L1974" s="1">
        <f t="shared" si="2305"/>
        <v>0.20607859672794737</v>
      </c>
      <c r="M1974" s="1">
        <f t="shared" si="2306"/>
        <v>0.63634993056933165</v>
      </c>
      <c r="N1974" s="1">
        <f t="shared" si="2307"/>
        <v>2</v>
      </c>
      <c r="O1974" s="1">
        <f t="shared" si="2308"/>
        <v>0</v>
      </c>
      <c r="P1974" s="1">
        <f t="shared" si="2309"/>
        <v>1</v>
      </c>
      <c r="Q1974" s="1">
        <f t="shared" si="2310"/>
        <v>0</v>
      </c>
      <c r="R1974" s="1">
        <f t="shared" si="2311"/>
        <v>0</v>
      </c>
    </row>
    <row r="1975" spans="1:18" hidden="1" x14ac:dyDescent="0.3">
      <c r="A1975" s="1">
        <f t="shared" si="2345"/>
        <v>171</v>
      </c>
      <c r="B1975" s="1">
        <f t="shared" ref="B1975:D1975" si="2355">INDEX(A$6:A$221,$A1975)-A$1800</f>
        <v>0.53529411764705881</v>
      </c>
      <c r="C1975" s="1">
        <f t="shared" si="2355"/>
        <v>0.33235294117647068</v>
      </c>
      <c r="D1975" s="1">
        <f t="shared" si="2355"/>
        <v>0.19705882352941187</v>
      </c>
      <c r="E1975" s="1">
        <f t="shared" si="2298"/>
        <v>0.18701298701298708</v>
      </c>
      <c r="F1975" s="1">
        <f t="shared" si="2299"/>
        <v>-2.3376623376623273E-2</v>
      </c>
      <c r="G1975" s="1">
        <f t="shared" si="2300"/>
        <v>-0.21298701298701295</v>
      </c>
      <c r="H1975" s="1">
        <f t="shared" si="2301"/>
        <v>0.19718309859154914</v>
      </c>
      <c r="I1975" s="1">
        <f t="shared" si="2302"/>
        <v>0.61971830985915499</v>
      </c>
      <c r="J1975" s="1">
        <f t="shared" si="2303"/>
        <v>-0.26197183098591559</v>
      </c>
      <c r="K1975" s="1">
        <f t="shared" si="2304"/>
        <v>0.43583044982698971</v>
      </c>
      <c r="L1975" s="1">
        <f t="shared" si="2305"/>
        <v>8.088379153314218E-2</v>
      </c>
      <c r="M1975" s="1">
        <f t="shared" si="2306"/>
        <v>0.49156119817496535</v>
      </c>
      <c r="N1975" s="1">
        <f t="shared" si="2307"/>
        <v>2</v>
      </c>
      <c r="O1975" s="1">
        <f t="shared" si="2308"/>
        <v>0</v>
      </c>
      <c r="P1975" s="1">
        <f t="shared" si="2309"/>
        <v>1</v>
      </c>
      <c r="Q1975" s="1">
        <f t="shared" si="2310"/>
        <v>0</v>
      </c>
      <c r="R1975" s="1">
        <f t="shared" si="2311"/>
        <v>0</v>
      </c>
    </row>
    <row r="1976" spans="1:18" hidden="1" x14ac:dyDescent="0.3">
      <c r="A1976" s="1">
        <f>A1975+1</f>
        <v>172</v>
      </c>
      <c r="B1976" s="1">
        <f t="shared" ref="B1976:D1976" si="2356">INDEX(A$6:A$221,$A1976)-A$1800</f>
        <v>0.53529411764705881</v>
      </c>
      <c r="C1976" s="1">
        <f t="shared" si="2356"/>
        <v>0.33235294117647068</v>
      </c>
      <c r="D1976" s="1">
        <f t="shared" si="2356"/>
        <v>0.39705882352941191</v>
      </c>
      <c r="E1976" s="1">
        <f t="shared" si="2298"/>
        <v>0.18701298701298708</v>
      </c>
      <c r="F1976" s="1">
        <f t="shared" si="2299"/>
        <v>-2.3376623376623273E-2</v>
      </c>
      <c r="G1976" s="1">
        <f t="shared" si="2300"/>
        <v>-1.298701298701288E-2</v>
      </c>
      <c r="H1976" s="1">
        <f t="shared" si="2301"/>
        <v>0.19718309859154914</v>
      </c>
      <c r="I1976" s="1">
        <f t="shared" si="2302"/>
        <v>0.61971830985915499</v>
      </c>
      <c r="J1976" s="1">
        <f t="shared" si="2303"/>
        <v>-6.1971830985915521E-2</v>
      </c>
      <c r="K1976" s="1">
        <f t="shared" si="2304"/>
        <v>0.55465397923875448</v>
      </c>
      <c r="L1976" s="1">
        <f t="shared" si="2305"/>
        <v>3.568898633833701E-2</v>
      </c>
      <c r="M1976" s="1">
        <f t="shared" si="2306"/>
        <v>0.42677246578059908</v>
      </c>
      <c r="N1976" s="1">
        <f t="shared" si="2307"/>
        <v>2</v>
      </c>
      <c r="O1976" s="1">
        <f t="shared" si="2308"/>
        <v>0</v>
      </c>
      <c r="P1976" s="1">
        <f t="shared" si="2309"/>
        <v>1</v>
      </c>
      <c r="Q1976" s="1">
        <f t="shared" si="2310"/>
        <v>0</v>
      </c>
      <c r="R1976" s="1">
        <f t="shared" si="2311"/>
        <v>0</v>
      </c>
    </row>
    <row r="1977" spans="1:18" hidden="1" x14ac:dyDescent="0.3">
      <c r="A1977" s="1">
        <f t="shared" ref="A1977:A1991" si="2357">A1976+1</f>
        <v>173</v>
      </c>
      <c r="B1977" s="1">
        <f t="shared" ref="B1977:D1977" si="2358">INDEX(A$6:A$221,$A1977)-A$1800</f>
        <v>0.53529411764705881</v>
      </c>
      <c r="C1977" s="1">
        <f t="shared" si="2358"/>
        <v>0.33235294117647068</v>
      </c>
      <c r="D1977" s="1">
        <f t="shared" si="2358"/>
        <v>0.59705882352941197</v>
      </c>
      <c r="E1977" s="1">
        <f t="shared" si="2298"/>
        <v>0.18701298701298708</v>
      </c>
      <c r="F1977" s="1">
        <f t="shared" si="2299"/>
        <v>-2.3376623376623273E-2</v>
      </c>
      <c r="G1977" s="1">
        <f t="shared" si="2300"/>
        <v>0.18701298701298719</v>
      </c>
      <c r="H1977" s="1">
        <f t="shared" si="2301"/>
        <v>0.19718309859154914</v>
      </c>
      <c r="I1977" s="1">
        <f t="shared" si="2302"/>
        <v>0.61971830985915499</v>
      </c>
      <c r="J1977" s="1">
        <f t="shared" si="2303"/>
        <v>0.13802816901408455</v>
      </c>
      <c r="K1977" s="1">
        <f t="shared" si="2304"/>
        <v>0.75347750865051932</v>
      </c>
      <c r="L1977" s="1">
        <f t="shared" si="2305"/>
        <v>7.0494181143531884E-2</v>
      </c>
      <c r="M1977" s="1">
        <f t="shared" si="2306"/>
        <v>0.44198373338623292</v>
      </c>
      <c r="N1977" s="1">
        <f t="shared" si="2307"/>
        <v>2</v>
      </c>
      <c r="O1977" s="1">
        <f t="shared" si="2308"/>
        <v>0</v>
      </c>
      <c r="P1977" s="1">
        <f t="shared" si="2309"/>
        <v>1</v>
      </c>
      <c r="Q1977" s="1">
        <f t="shared" si="2310"/>
        <v>0</v>
      </c>
      <c r="R1977" s="1">
        <f t="shared" si="2311"/>
        <v>0</v>
      </c>
    </row>
    <row r="1978" spans="1:18" hidden="1" x14ac:dyDescent="0.3">
      <c r="A1978" s="1">
        <f t="shared" si="2357"/>
        <v>174</v>
      </c>
      <c r="B1978" s="1">
        <f t="shared" ref="B1978:D1978" si="2359">INDEX(A$6:A$221,$A1978)-A$1800</f>
        <v>0.53529411764705881</v>
      </c>
      <c r="C1978" s="1">
        <f t="shared" si="2359"/>
        <v>0.33235294117647068</v>
      </c>
      <c r="D1978" s="1">
        <f t="shared" si="2359"/>
        <v>0.79705882352941204</v>
      </c>
      <c r="E1978" s="1">
        <f t="shared" si="2298"/>
        <v>0.18701298701298708</v>
      </c>
      <c r="F1978" s="1">
        <f t="shared" si="2299"/>
        <v>-2.3376623376623273E-2</v>
      </c>
      <c r="G1978" s="1">
        <f t="shared" si="2300"/>
        <v>0.38701298701298725</v>
      </c>
      <c r="H1978" s="1">
        <f t="shared" si="2301"/>
        <v>0.19718309859154914</v>
      </c>
      <c r="I1978" s="1">
        <f t="shared" si="2302"/>
        <v>0.61971830985915499</v>
      </c>
      <c r="J1978" s="1">
        <f t="shared" si="2303"/>
        <v>0.33802816901408461</v>
      </c>
      <c r="K1978" s="1">
        <f t="shared" si="2304"/>
        <v>1.0323010380622843</v>
      </c>
      <c r="L1978" s="1">
        <f t="shared" si="2305"/>
        <v>0.18529937594872681</v>
      </c>
      <c r="M1978" s="1">
        <f t="shared" si="2306"/>
        <v>0.53719500099186679</v>
      </c>
      <c r="N1978" s="1">
        <f t="shared" si="2307"/>
        <v>2</v>
      </c>
      <c r="O1978" s="1">
        <f t="shared" si="2308"/>
        <v>0</v>
      </c>
      <c r="P1978" s="1">
        <f t="shared" si="2309"/>
        <v>1</v>
      </c>
      <c r="Q1978" s="1">
        <f t="shared" si="2310"/>
        <v>0</v>
      </c>
      <c r="R1978" s="1">
        <f t="shared" si="2311"/>
        <v>0</v>
      </c>
    </row>
    <row r="1979" spans="1:18" hidden="1" x14ac:dyDescent="0.3">
      <c r="A1979" s="1">
        <f t="shared" si="2357"/>
        <v>175</v>
      </c>
      <c r="B1979" s="1">
        <f t="shared" ref="B1979:D1979" si="2360">INDEX(A$6:A$221,$A1979)-A$1800</f>
        <v>0.53529411764705881</v>
      </c>
      <c r="C1979" s="1">
        <f t="shared" si="2360"/>
        <v>0.5323529411764707</v>
      </c>
      <c r="D1979" s="1">
        <f t="shared" si="2360"/>
        <v>-0.20294117647058815</v>
      </c>
      <c r="E1979" s="1">
        <f t="shared" si="2298"/>
        <v>0.18701298701298708</v>
      </c>
      <c r="F1979" s="1">
        <f t="shared" si="2299"/>
        <v>0.17662337662337668</v>
      </c>
      <c r="G1979" s="1">
        <f t="shared" si="2300"/>
        <v>-0.61298701298701297</v>
      </c>
      <c r="H1979" s="1">
        <f t="shared" si="2301"/>
        <v>0.19718309859154914</v>
      </c>
      <c r="I1979" s="1">
        <f t="shared" si="2302"/>
        <v>0.81971830985915495</v>
      </c>
      <c r="J1979" s="1">
        <f t="shared" si="2303"/>
        <v>-0.66197183098591561</v>
      </c>
      <c r="K1979" s="1">
        <f t="shared" si="2304"/>
        <v>0.61112456747404853</v>
      </c>
      <c r="L1979" s="1">
        <f t="shared" si="2305"/>
        <v>0.44192275257210328</v>
      </c>
      <c r="M1979" s="1">
        <f t="shared" si="2306"/>
        <v>1.1490259869073598</v>
      </c>
      <c r="N1979" s="1">
        <f t="shared" si="2307"/>
        <v>2</v>
      </c>
      <c r="O1979" s="1">
        <f t="shared" si="2308"/>
        <v>0</v>
      </c>
      <c r="P1979" s="1">
        <f t="shared" si="2309"/>
        <v>1</v>
      </c>
      <c r="Q1979" s="1">
        <f t="shared" si="2310"/>
        <v>0</v>
      </c>
      <c r="R1979" s="1">
        <f t="shared" si="2311"/>
        <v>0</v>
      </c>
    </row>
    <row r="1980" spans="1:18" hidden="1" x14ac:dyDescent="0.3">
      <c r="A1980" s="1">
        <f t="shared" si="2357"/>
        <v>176</v>
      </c>
      <c r="B1980" s="1">
        <f t="shared" ref="B1980:D1980" si="2361">INDEX(A$6:A$221,$A1980)-A$1800</f>
        <v>0.53529411764705881</v>
      </c>
      <c r="C1980" s="1">
        <f t="shared" si="2361"/>
        <v>0.5323529411764707</v>
      </c>
      <c r="D1980" s="1">
        <f t="shared" si="2361"/>
        <v>-2.9411764705881416E-3</v>
      </c>
      <c r="E1980" s="1">
        <f t="shared" si="2298"/>
        <v>0.18701298701298708</v>
      </c>
      <c r="F1980" s="1">
        <f t="shared" si="2299"/>
        <v>0.17662337662337668</v>
      </c>
      <c r="G1980" s="1">
        <f t="shared" si="2300"/>
        <v>-0.41298701298701296</v>
      </c>
      <c r="H1980" s="1">
        <f t="shared" si="2301"/>
        <v>0.19718309859154914</v>
      </c>
      <c r="I1980" s="1">
        <f t="shared" si="2302"/>
        <v>0.81971830985915495</v>
      </c>
      <c r="J1980" s="1">
        <f t="shared" si="2303"/>
        <v>-0.4619718309859156</v>
      </c>
      <c r="K1980" s="1">
        <f t="shared" si="2304"/>
        <v>0.56994809688581327</v>
      </c>
      <c r="L1980" s="1">
        <f t="shared" si="2305"/>
        <v>0.23672794737729802</v>
      </c>
      <c r="M1980" s="1">
        <f t="shared" si="2306"/>
        <v>0.92423725451299354</v>
      </c>
      <c r="N1980" s="1">
        <f t="shared" si="2307"/>
        <v>2</v>
      </c>
      <c r="O1980" s="1">
        <f t="shared" si="2308"/>
        <v>0</v>
      </c>
      <c r="P1980" s="1">
        <f t="shared" si="2309"/>
        <v>1</v>
      </c>
      <c r="Q1980" s="1">
        <f t="shared" si="2310"/>
        <v>0</v>
      </c>
      <c r="R1980" s="1">
        <f t="shared" si="2311"/>
        <v>0</v>
      </c>
    </row>
    <row r="1981" spans="1:18" hidden="1" x14ac:dyDescent="0.3">
      <c r="A1981" s="1">
        <f t="shared" si="2357"/>
        <v>177</v>
      </c>
      <c r="B1981" s="1">
        <f t="shared" ref="B1981:D1981" si="2362">INDEX(A$6:A$221,$A1981)-A$1800</f>
        <v>0.53529411764705881</v>
      </c>
      <c r="C1981" s="1">
        <f t="shared" si="2362"/>
        <v>0.5323529411764707</v>
      </c>
      <c r="D1981" s="1">
        <f t="shared" si="2362"/>
        <v>0.19705882352941187</v>
      </c>
      <c r="E1981" s="1">
        <f t="shared" si="2298"/>
        <v>0.18701298701298708</v>
      </c>
      <c r="F1981" s="1">
        <f t="shared" si="2299"/>
        <v>0.17662337662337668</v>
      </c>
      <c r="G1981" s="1">
        <f t="shared" si="2300"/>
        <v>-0.21298701298701295</v>
      </c>
      <c r="H1981" s="1">
        <f t="shared" si="2301"/>
        <v>0.19718309859154914</v>
      </c>
      <c r="I1981" s="1">
        <f t="shared" si="2302"/>
        <v>0.81971830985915495</v>
      </c>
      <c r="J1981" s="1">
        <f t="shared" si="2303"/>
        <v>-0.26197183098591559</v>
      </c>
      <c r="K1981" s="1">
        <f t="shared" si="2304"/>
        <v>0.60877162629757808</v>
      </c>
      <c r="L1981" s="1">
        <f t="shared" si="2305"/>
        <v>0.11153314218249286</v>
      </c>
      <c r="M1981" s="1">
        <f t="shared" si="2306"/>
        <v>0.77944852211862725</v>
      </c>
      <c r="N1981" s="1">
        <f t="shared" si="2307"/>
        <v>2</v>
      </c>
      <c r="O1981" s="1">
        <f t="shared" si="2308"/>
        <v>0</v>
      </c>
      <c r="P1981" s="1">
        <f t="shared" si="2309"/>
        <v>1</v>
      </c>
      <c r="Q1981" s="1">
        <f t="shared" si="2310"/>
        <v>0</v>
      </c>
      <c r="R1981" s="1">
        <f t="shared" si="2311"/>
        <v>0</v>
      </c>
    </row>
    <row r="1982" spans="1:18" hidden="1" x14ac:dyDescent="0.3">
      <c r="A1982" s="1">
        <f t="shared" si="2357"/>
        <v>178</v>
      </c>
      <c r="B1982" s="1">
        <f t="shared" ref="B1982:D1982" si="2363">INDEX(A$6:A$221,$A1982)-A$1800</f>
        <v>0.53529411764705881</v>
      </c>
      <c r="C1982" s="1">
        <f t="shared" si="2363"/>
        <v>0.5323529411764707</v>
      </c>
      <c r="D1982" s="1">
        <f t="shared" si="2363"/>
        <v>0.39705882352941191</v>
      </c>
      <c r="E1982" s="1">
        <f t="shared" si="2298"/>
        <v>0.18701298701298708</v>
      </c>
      <c r="F1982" s="1">
        <f t="shared" si="2299"/>
        <v>0.17662337662337668</v>
      </c>
      <c r="G1982" s="1">
        <f t="shared" si="2300"/>
        <v>-1.298701298701288E-2</v>
      </c>
      <c r="H1982" s="1">
        <f t="shared" si="2301"/>
        <v>0.19718309859154914</v>
      </c>
      <c r="I1982" s="1">
        <f t="shared" si="2302"/>
        <v>0.81971830985915495</v>
      </c>
      <c r="J1982" s="1">
        <f t="shared" si="2303"/>
        <v>-6.1971830985915521E-2</v>
      </c>
      <c r="K1982" s="1">
        <f t="shared" si="2304"/>
        <v>0.72759515570934286</v>
      </c>
      <c r="L1982" s="1">
        <f t="shared" si="2305"/>
        <v>6.6338336987687679E-2</v>
      </c>
      <c r="M1982" s="1">
        <f t="shared" si="2306"/>
        <v>0.71465978972426103</v>
      </c>
      <c r="N1982" s="1">
        <f t="shared" si="2307"/>
        <v>2</v>
      </c>
      <c r="O1982" s="1">
        <f t="shared" si="2308"/>
        <v>0</v>
      </c>
      <c r="P1982" s="1">
        <f t="shared" si="2309"/>
        <v>1</v>
      </c>
      <c r="Q1982" s="1">
        <f t="shared" si="2310"/>
        <v>0</v>
      </c>
      <c r="R1982" s="1">
        <f t="shared" si="2311"/>
        <v>0</v>
      </c>
    </row>
    <row r="1983" spans="1:18" hidden="1" x14ac:dyDescent="0.3">
      <c r="A1983" s="1">
        <f t="shared" si="2357"/>
        <v>179</v>
      </c>
      <c r="B1983" s="1">
        <f t="shared" ref="B1983:D1983" si="2364">INDEX(A$6:A$221,$A1983)-A$1800</f>
        <v>0.53529411764705881</v>
      </c>
      <c r="C1983" s="1">
        <f t="shared" si="2364"/>
        <v>0.5323529411764707</v>
      </c>
      <c r="D1983" s="1">
        <f t="shared" si="2364"/>
        <v>0.59705882352941197</v>
      </c>
      <c r="E1983" s="1">
        <f t="shared" si="2298"/>
        <v>0.18701298701298708</v>
      </c>
      <c r="F1983" s="1">
        <f t="shared" si="2299"/>
        <v>0.17662337662337668</v>
      </c>
      <c r="G1983" s="1">
        <f t="shared" si="2300"/>
        <v>0.18701298701298719</v>
      </c>
      <c r="H1983" s="1">
        <f t="shared" si="2301"/>
        <v>0.19718309859154914</v>
      </c>
      <c r="I1983" s="1">
        <f t="shared" si="2302"/>
        <v>0.81971830985915495</v>
      </c>
      <c r="J1983" s="1">
        <f t="shared" si="2303"/>
        <v>0.13802816901408455</v>
      </c>
      <c r="K1983" s="1">
        <f t="shared" si="2304"/>
        <v>0.9264186851211077</v>
      </c>
      <c r="L1983" s="1">
        <f t="shared" si="2305"/>
        <v>0.10114353179288255</v>
      </c>
      <c r="M1983" s="1">
        <f t="shared" si="2306"/>
        <v>0.72987105732989488</v>
      </c>
      <c r="N1983" s="1">
        <f t="shared" si="2307"/>
        <v>2</v>
      </c>
      <c r="O1983" s="1">
        <f t="shared" si="2308"/>
        <v>0</v>
      </c>
      <c r="P1983" s="1">
        <f t="shared" si="2309"/>
        <v>1</v>
      </c>
      <c r="Q1983" s="1">
        <f t="shared" si="2310"/>
        <v>0</v>
      </c>
      <c r="R1983" s="1">
        <f t="shared" si="2311"/>
        <v>0</v>
      </c>
    </row>
    <row r="1984" spans="1:18" hidden="1" x14ac:dyDescent="0.3">
      <c r="A1984" s="1">
        <f t="shared" si="2357"/>
        <v>180</v>
      </c>
      <c r="B1984" s="1">
        <f t="shared" ref="B1984:D1984" si="2365">INDEX(A$6:A$221,$A1984)-A$1800</f>
        <v>0.53529411764705881</v>
      </c>
      <c r="C1984" s="1">
        <f t="shared" si="2365"/>
        <v>0.5323529411764707</v>
      </c>
      <c r="D1984" s="1">
        <f t="shared" si="2365"/>
        <v>0.79705882352941204</v>
      </c>
      <c r="E1984" s="1">
        <f t="shared" si="2298"/>
        <v>0.18701298701298708</v>
      </c>
      <c r="F1984" s="1">
        <f t="shared" si="2299"/>
        <v>0.17662337662337668</v>
      </c>
      <c r="G1984" s="1">
        <f t="shared" si="2300"/>
        <v>0.38701298701298725</v>
      </c>
      <c r="H1984" s="1">
        <f t="shared" si="2301"/>
        <v>0.19718309859154914</v>
      </c>
      <c r="I1984" s="1">
        <f t="shared" si="2302"/>
        <v>0.81971830985915495</v>
      </c>
      <c r="J1984" s="1">
        <f t="shared" si="2303"/>
        <v>0.33802816901408461</v>
      </c>
      <c r="K1984" s="1">
        <f t="shared" si="2304"/>
        <v>1.2052422145328725</v>
      </c>
      <c r="L1984" s="1">
        <f t="shared" si="2305"/>
        <v>0.21594872659807746</v>
      </c>
      <c r="M1984" s="1">
        <f t="shared" si="2306"/>
        <v>0.82508232493552869</v>
      </c>
      <c r="N1984" s="1">
        <f t="shared" si="2307"/>
        <v>2</v>
      </c>
      <c r="O1984" s="1">
        <f t="shared" si="2308"/>
        <v>0</v>
      </c>
      <c r="P1984" s="1">
        <f t="shared" si="2309"/>
        <v>1</v>
      </c>
      <c r="Q1984" s="1">
        <f t="shared" si="2310"/>
        <v>0</v>
      </c>
      <c r="R1984" s="1">
        <f t="shared" si="2311"/>
        <v>0</v>
      </c>
    </row>
    <row r="1985" spans="1:18" hidden="1" x14ac:dyDescent="0.3">
      <c r="A1985" s="1">
        <f t="shared" si="2357"/>
        <v>181</v>
      </c>
      <c r="B1985" s="1">
        <f t="shared" ref="B1985:D1985" si="2366">INDEX(A$6:A$221,$A1985)-A$1800</f>
        <v>0.73529411764705876</v>
      </c>
      <c r="C1985" s="1">
        <f t="shared" si="2366"/>
        <v>-0.46764705882352936</v>
      </c>
      <c r="D1985" s="1">
        <f t="shared" si="2366"/>
        <v>-0.20294117647058815</v>
      </c>
      <c r="E1985" s="1">
        <f t="shared" si="2298"/>
        <v>0.38701298701298703</v>
      </c>
      <c r="F1985" s="1">
        <f t="shared" si="2299"/>
        <v>-0.82337662337662332</v>
      </c>
      <c r="G1985" s="1">
        <f t="shared" si="2300"/>
        <v>-0.61298701298701297</v>
      </c>
      <c r="H1985" s="1">
        <f t="shared" si="2301"/>
        <v>0.3971830985915491</v>
      </c>
      <c r="I1985" s="1">
        <f t="shared" si="2302"/>
        <v>-0.18028169014084511</v>
      </c>
      <c r="J1985" s="1">
        <f t="shared" si="2303"/>
        <v>-0.66197183098591561</v>
      </c>
      <c r="K1985" s="1">
        <f t="shared" si="2304"/>
        <v>0.80053633217993059</v>
      </c>
      <c r="L1985" s="1">
        <f t="shared" si="2305"/>
        <v>1.2034811941305448</v>
      </c>
      <c r="M1985" s="1">
        <f t="shared" si="2306"/>
        <v>0.62846260662566955</v>
      </c>
      <c r="N1985" s="1">
        <f t="shared" si="2307"/>
        <v>3</v>
      </c>
      <c r="O1985" s="1">
        <f t="shared" si="2308"/>
        <v>0</v>
      </c>
      <c r="P1985" s="1">
        <f t="shared" si="2309"/>
        <v>0</v>
      </c>
      <c r="Q1985" s="1">
        <f t="shared" si="2310"/>
        <v>1</v>
      </c>
      <c r="R1985" s="1">
        <f t="shared" si="2311"/>
        <v>0</v>
      </c>
    </row>
    <row r="1986" spans="1:18" hidden="1" x14ac:dyDescent="0.3">
      <c r="A1986" s="1">
        <f t="shared" si="2357"/>
        <v>182</v>
      </c>
      <c r="B1986" s="1">
        <f t="shared" ref="B1986:D1986" si="2367">INDEX(A$6:A$221,$A1986)-A$1800</f>
        <v>0.73529411764705876</v>
      </c>
      <c r="C1986" s="1">
        <f t="shared" si="2367"/>
        <v>-0.46764705882352936</v>
      </c>
      <c r="D1986" s="1">
        <f t="shared" si="2367"/>
        <v>-2.9411764705881416E-3</v>
      </c>
      <c r="E1986" s="1">
        <f t="shared" si="2298"/>
        <v>0.38701298701298703</v>
      </c>
      <c r="F1986" s="1">
        <f t="shared" si="2299"/>
        <v>-0.82337662337662332</v>
      </c>
      <c r="G1986" s="1">
        <f t="shared" si="2300"/>
        <v>-0.41298701298701296</v>
      </c>
      <c r="H1986" s="1">
        <f t="shared" si="2301"/>
        <v>0.3971830985915491</v>
      </c>
      <c r="I1986" s="1">
        <f t="shared" si="2302"/>
        <v>-0.18028169014084511</v>
      </c>
      <c r="J1986" s="1">
        <f t="shared" si="2303"/>
        <v>-0.4619718309859156</v>
      </c>
      <c r="K1986" s="1">
        <f t="shared" si="2304"/>
        <v>0.75935986159169533</v>
      </c>
      <c r="L1986" s="1">
        <f t="shared" si="2305"/>
        <v>0.99828638893573951</v>
      </c>
      <c r="M1986" s="1">
        <f t="shared" si="2306"/>
        <v>0.4036738742313033</v>
      </c>
      <c r="N1986" s="1">
        <f t="shared" si="2307"/>
        <v>3</v>
      </c>
      <c r="O1986" s="1">
        <f t="shared" si="2308"/>
        <v>0</v>
      </c>
      <c r="P1986" s="1">
        <f t="shared" si="2309"/>
        <v>0</v>
      </c>
      <c r="Q1986" s="1">
        <f t="shared" si="2310"/>
        <v>1</v>
      </c>
      <c r="R1986" s="1">
        <f t="shared" si="2311"/>
        <v>0</v>
      </c>
    </row>
    <row r="1987" spans="1:18" hidden="1" x14ac:dyDescent="0.3">
      <c r="A1987" s="1">
        <f t="shared" si="2357"/>
        <v>183</v>
      </c>
      <c r="B1987" s="1">
        <f t="shared" ref="B1987:D1987" si="2368">INDEX(A$6:A$221,$A1987)-A$1800</f>
        <v>0.73529411764705876</v>
      </c>
      <c r="C1987" s="1">
        <f t="shared" si="2368"/>
        <v>-0.46764705882352936</v>
      </c>
      <c r="D1987" s="1">
        <f t="shared" si="2368"/>
        <v>0.19705882352941187</v>
      </c>
      <c r="E1987" s="1">
        <f t="shared" si="2298"/>
        <v>0.38701298701298703</v>
      </c>
      <c r="F1987" s="1">
        <f t="shared" si="2299"/>
        <v>-0.82337662337662332</v>
      </c>
      <c r="G1987" s="1">
        <f t="shared" si="2300"/>
        <v>-0.21298701298701295</v>
      </c>
      <c r="H1987" s="1">
        <f t="shared" si="2301"/>
        <v>0.3971830985915491</v>
      </c>
      <c r="I1987" s="1">
        <f t="shared" si="2302"/>
        <v>-0.18028169014084511</v>
      </c>
      <c r="J1987" s="1">
        <f t="shared" si="2303"/>
        <v>-0.26197183098591559</v>
      </c>
      <c r="K1987" s="1">
        <f t="shared" si="2304"/>
        <v>0.79818339100346014</v>
      </c>
      <c r="L1987" s="1">
        <f t="shared" si="2305"/>
        <v>0.87309158374093432</v>
      </c>
      <c r="M1987" s="1">
        <f t="shared" si="2306"/>
        <v>0.258885141836937</v>
      </c>
      <c r="N1987" s="1">
        <f t="shared" si="2307"/>
        <v>3</v>
      </c>
      <c r="O1987" s="1">
        <f t="shared" si="2308"/>
        <v>0</v>
      </c>
      <c r="P1987" s="1">
        <f t="shared" si="2309"/>
        <v>0</v>
      </c>
      <c r="Q1987" s="1">
        <f t="shared" si="2310"/>
        <v>1</v>
      </c>
      <c r="R1987" s="1">
        <f t="shared" si="2311"/>
        <v>0</v>
      </c>
    </row>
    <row r="1988" spans="1:18" hidden="1" x14ac:dyDescent="0.3">
      <c r="A1988" s="1">
        <f t="shared" si="2357"/>
        <v>184</v>
      </c>
      <c r="B1988" s="1">
        <f t="shared" ref="B1988:D1988" si="2369">INDEX(A$6:A$221,$A1988)-A$1800</f>
        <v>0.73529411764705876</v>
      </c>
      <c r="C1988" s="1">
        <f t="shared" si="2369"/>
        <v>-0.46764705882352936</v>
      </c>
      <c r="D1988" s="1">
        <f t="shared" si="2369"/>
        <v>0.39705882352941191</v>
      </c>
      <c r="E1988" s="1">
        <f t="shared" si="2298"/>
        <v>0.38701298701298703</v>
      </c>
      <c r="F1988" s="1">
        <f t="shared" si="2299"/>
        <v>-0.82337662337662332</v>
      </c>
      <c r="G1988" s="1">
        <f t="shared" si="2300"/>
        <v>-1.298701298701288E-2</v>
      </c>
      <c r="H1988" s="1">
        <f t="shared" si="2301"/>
        <v>0.3971830985915491</v>
      </c>
      <c r="I1988" s="1">
        <f t="shared" si="2302"/>
        <v>-0.18028169014084511</v>
      </c>
      <c r="J1988" s="1">
        <f t="shared" si="2303"/>
        <v>-6.1971830985915521E-2</v>
      </c>
      <c r="K1988" s="1">
        <f t="shared" si="2304"/>
        <v>0.91700692041522491</v>
      </c>
      <c r="L1988" s="1">
        <f t="shared" si="2305"/>
        <v>0.8278967785461292</v>
      </c>
      <c r="M1988" s="1">
        <f t="shared" si="2306"/>
        <v>0.19409640944257078</v>
      </c>
      <c r="N1988" s="1">
        <f t="shared" si="2307"/>
        <v>3</v>
      </c>
      <c r="O1988" s="1">
        <f t="shared" si="2308"/>
        <v>0</v>
      </c>
      <c r="P1988" s="1">
        <f t="shared" si="2309"/>
        <v>0</v>
      </c>
      <c r="Q1988" s="1">
        <f t="shared" si="2310"/>
        <v>1</v>
      </c>
      <c r="R1988" s="1">
        <f t="shared" si="2311"/>
        <v>0</v>
      </c>
    </row>
    <row r="1989" spans="1:18" hidden="1" x14ac:dyDescent="0.3">
      <c r="A1989" s="1">
        <f t="shared" si="2357"/>
        <v>185</v>
      </c>
      <c r="B1989" s="1">
        <f t="shared" ref="B1989:D1989" si="2370">INDEX(A$6:A$221,$A1989)-A$1800</f>
        <v>0.73529411764705876</v>
      </c>
      <c r="C1989" s="1">
        <f t="shared" si="2370"/>
        <v>-0.46764705882352936</v>
      </c>
      <c r="D1989" s="1">
        <f t="shared" si="2370"/>
        <v>0.59705882352941197</v>
      </c>
      <c r="E1989" s="1">
        <f t="shared" si="2298"/>
        <v>0.38701298701298703</v>
      </c>
      <c r="F1989" s="1">
        <f t="shared" si="2299"/>
        <v>-0.82337662337662332</v>
      </c>
      <c r="G1989" s="1">
        <f t="shared" si="2300"/>
        <v>0.18701298701298719</v>
      </c>
      <c r="H1989" s="1">
        <f t="shared" si="2301"/>
        <v>0.3971830985915491</v>
      </c>
      <c r="I1989" s="1">
        <f t="shared" si="2302"/>
        <v>-0.18028169014084511</v>
      </c>
      <c r="J1989" s="1">
        <f t="shared" si="2303"/>
        <v>0.13802816901408455</v>
      </c>
      <c r="K1989" s="1">
        <f t="shared" si="2304"/>
        <v>1.1158304498269898</v>
      </c>
      <c r="L1989" s="1">
        <f t="shared" si="2305"/>
        <v>0.86270197335132404</v>
      </c>
      <c r="M1989" s="1">
        <f t="shared" si="2306"/>
        <v>0.20930767704820458</v>
      </c>
      <c r="N1989" s="1">
        <f t="shared" si="2307"/>
        <v>3</v>
      </c>
      <c r="O1989" s="1">
        <f t="shared" si="2308"/>
        <v>0</v>
      </c>
      <c r="P1989" s="1">
        <f t="shared" si="2309"/>
        <v>0</v>
      </c>
      <c r="Q1989" s="1">
        <f t="shared" si="2310"/>
        <v>1</v>
      </c>
      <c r="R1989" s="1">
        <f t="shared" si="2311"/>
        <v>0</v>
      </c>
    </row>
    <row r="1990" spans="1:18" hidden="1" x14ac:dyDescent="0.3">
      <c r="A1990" s="1">
        <f t="shared" si="2357"/>
        <v>186</v>
      </c>
      <c r="B1990" s="1">
        <f t="shared" ref="B1990:D1990" si="2371">INDEX(A$6:A$221,$A1990)-A$1800</f>
        <v>0.73529411764705876</v>
      </c>
      <c r="C1990" s="1">
        <f t="shared" si="2371"/>
        <v>-0.46764705882352936</v>
      </c>
      <c r="D1990" s="1">
        <f t="shared" si="2371"/>
        <v>0.79705882352941204</v>
      </c>
      <c r="E1990" s="1">
        <f t="shared" si="2298"/>
        <v>0.38701298701298703</v>
      </c>
      <c r="F1990" s="1">
        <f t="shared" si="2299"/>
        <v>-0.82337662337662332</v>
      </c>
      <c r="G1990" s="1">
        <f t="shared" si="2300"/>
        <v>0.38701298701298725</v>
      </c>
      <c r="H1990" s="1">
        <f t="shared" si="2301"/>
        <v>0.3971830985915491</v>
      </c>
      <c r="I1990" s="1">
        <f t="shared" si="2302"/>
        <v>-0.18028169014084511</v>
      </c>
      <c r="J1990" s="1">
        <f t="shared" si="2303"/>
        <v>0.33802816901408461</v>
      </c>
      <c r="K1990" s="1">
        <f t="shared" si="2304"/>
        <v>1.3946539792387547</v>
      </c>
      <c r="L1990" s="1">
        <f t="shared" si="2305"/>
        <v>0.97750716815651895</v>
      </c>
      <c r="M1990" s="1">
        <f t="shared" si="2306"/>
        <v>0.30451894465383844</v>
      </c>
      <c r="N1990" s="1">
        <f t="shared" si="2307"/>
        <v>3</v>
      </c>
      <c r="O1990" s="1">
        <f t="shared" si="2308"/>
        <v>0</v>
      </c>
      <c r="P1990" s="1">
        <f t="shared" si="2309"/>
        <v>0</v>
      </c>
      <c r="Q1990" s="1">
        <f t="shared" si="2310"/>
        <v>1</v>
      </c>
      <c r="R1990" s="1">
        <f t="shared" si="2311"/>
        <v>0</v>
      </c>
    </row>
    <row r="1991" spans="1:18" hidden="1" x14ac:dyDescent="0.3">
      <c r="A1991" s="1">
        <f t="shared" si="2357"/>
        <v>187</v>
      </c>
      <c r="B1991" s="1">
        <f t="shared" ref="B1991:D1991" si="2372">INDEX(A$6:A$221,$A1991)-A$1800</f>
        <v>0.73529411764705876</v>
      </c>
      <c r="C1991" s="1">
        <f t="shared" si="2372"/>
        <v>-0.26764705882352935</v>
      </c>
      <c r="D1991" s="1">
        <f t="shared" si="2372"/>
        <v>-0.20294117647058815</v>
      </c>
      <c r="E1991" s="1">
        <f t="shared" si="2298"/>
        <v>0.38701298701298703</v>
      </c>
      <c r="F1991" s="1">
        <f t="shared" si="2299"/>
        <v>-0.62337662337662336</v>
      </c>
      <c r="G1991" s="1">
        <f t="shared" si="2300"/>
        <v>-0.61298701298701297</v>
      </c>
      <c r="H1991" s="1">
        <f t="shared" si="2301"/>
        <v>0.3971830985915491</v>
      </c>
      <c r="I1991" s="1">
        <f t="shared" si="2302"/>
        <v>1.9718309859154903E-2</v>
      </c>
      <c r="J1991" s="1">
        <f t="shared" si="2303"/>
        <v>-0.66197183098591561</v>
      </c>
      <c r="K1991" s="1">
        <f t="shared" si="2304"/>
        <v>0.65347750865051879</v>
      </c>
      <c r="L1991" s="1">
        <f t="shared" si="2305"/>
        <v>0.91413054477989542</v>
      </c>
      <c r="M1991" s="1">
        <f t="shared" si="2306"/>
        <v>0.5963499305693315</v>
      </c>
      <c r="N1991" s="1">
        <f t="shared" si="2307"/>
        <v>3</v>
      </c>
      <c r="O1991" s="1">
        <f t="shared" si="2308"/>
        <v>0</v>
      </c>
      <c r="P1991" s="1">
        <f t="shared" si="2309"/>
        <v>0</v>
      </c>
      <c r="Q1991" s="1">
        <f t="shared" si="2310"/>
        <v>1</v>
      </c>
      <c r="R1991" s="1">
        <f t="shared" si="2311"/>
        <v>0</v>
      </c>
    </row>
    <row r="1992" spans="1:18" hidden="1" x14ac:dyDescent="0.3">
      <c r="A1992" s="1">
        <f>A1991+1</f>
        <v>188</v>
      </c>
      <c r="B1992" s="1">
        <f t="shared" ref="B1992:D1992" si="2373">INDEX(A$6:A$221,$A1992)-A$1800</f>
        <v>0.73529411764705876</v>
      </c>
      <c r="C1992" s="1">
        <f t="shared" si="2373"/>
        <v>-0.26764705882352935</v>
      </c>
      <c r="D1992" s="1">
        <f t="shared" si="2373"/>
        <v>-2.9411764705881416E-3</v>
      </c>
      <c r="E1992" s="1">
        <f t="shared" si="2298"/>
        <v>0.38701298701298703</v>
      </c>
      <c r="F1992" s="1">
        <f t="shared" si="2299"/>
        <v>-0.62337662337662336</v>
      </c>
      <c r="G1992" s="1">
        <f t="shared" si="2300"/>
        <v>-0.41298701298701296</v>
      </c>
      <c r="H1992" s="1">
        <f t="shared" si="2301"/>
        <v>0.3971830985915491</v>
      </c>
      <c r="I1992" s="1">
        <f t="shared" si="2302"/>
        <v>1.9718309859154903E-2</v>
      </c>
      <c r="J1992" s="1">
        <f t="shared" si="2303"/>
        <v>-0.4619718309859156</v>
      </c>
      <c r="K1992" s="1">
        <f t="shared" si="2304"/>
        <v>0.61230103806228353</v>
      </c>
      <c r="L1992" s="1">
        <f t="shared" si="2305"/>
        <v>0.70893573958509015</v>
      </c>
      <c r="M1992" s="1">
        <f t="shared" si="2306"/>
        <v>0.37156119817496525</v>
      </c>
      <c r="N1992" s="1">
        <f t="shared" si="2307"/>
        <v>3</v>
      </c>
      <c r="O1992" s="1">
        <f t="shared" si="2308"/>
        <v>0</v>
      </c>
      <c r="P1992" s="1">
        <f t="shared" si="2309"/>
        <v>0</v>
      </c>
      <c r="Q1992" s="1">
        <f t="shared" si="2310"/>
        <v>1</v>
      </c>
      <c r="R1992" s="1">
        <f t="shared" si="2311"/>
        <v>0</v>
      </c>
    </row>
    <row r="1993" spans="1:18" hidden="1" x14ac:dyDescent="0.3">
      <c r="A1993" s="1">
        <f t="shared" ref="A1993:A2020" si="2374">A1992+1</f>
        <v>189</v>
      </c>
      <c r="B1993" s="1">
        <f t="shared" ref="B1993:D1993" si="2375">INDEX(A$6:A$221,$A1993)-A$1800</f>
        <v>0.73529411764705876</v>
      </c>
      <c r="C1993" s="1">
        <f t="shared" si="2375"/>
        <v>-0.26764705882352935</v>
      </c>
      <c r="D1993" s="1">
        <f t="shared" si="2375"/>
        <v>0.19705882352941187</v>
      </c>
      <c r="E1993" s="1">
        <f t="shared" si="2298"/>
        <v>0.38701298701298703</v>
      </c>
      <c r="F1993" s="1">
        <f t="shared" si="2299"/>
        <v>-0.62337662337662336</v>
      </c>
      <c r="G1993" s="1">
        <f t="shared" si="2300"/>
        <v>-0.21298701298701295</v>
      </c>
      <c r="H1993" s="1">
        <f t="shared" si="2301"/>
        <v>0.3971830985915491</v>
      </c>
      <c r="I1993" s="1">
        <f t="shared" si="2302"/>
        <v>1.9718309859154903E-2</v>
      </c>
      <c r="J1993" s="1">
        <f t="shared" si="2303"/>
        <v>-0.26197183098591559</v>
      </c>
      <c r="K1993" s="1">
        <f t="shared" si="2304"/>
        <v>0.65112456747404834</v>
      </c>
      <c r="L1993" s="1">
        <f t="shared" si="2305"/>
        <v>0.58374093439028496</v>
      </c>
      <c r="M1993" s="1">
        <f t="shared" si="2306"/>
        <v>0.22677246578059895</v>
      </c>
      <c r="N1993" s="1">
        <f t="shared" si="2307"/>
        <v>3</v>
      </c>
      <c r="O1993" s="1">
        <f t="shared" si="2308"/>
        <v>0</v>
      </c>
      <c r="P1993" s="1">
        <f t="shared" si="2309"/>
        <v>0</v>
      </c>
      <c r="Q1993" s="1">
        <f t="shared" si="2310"/>
        <v>1</v>
      </c>
      <c r="R1993" s="1">
        <f t="shared" si="2311"/>
        <v>0</v>
      </c>
    </row>
    <row r="1994" spans="1:18" hidden="1" x14ac:dyDescent="0.3">
      <c r="A1994" s="1">
        <f t="shared" si="2374"/>
        <v>190</v>
      </c>
      <c r="B1994" s="1">
        <f t="shared" ref="B1994:D1994" si="2376">INDEX(A$6:A$221,$A1994)-A$1800</f>
        <v>0.73529411764705876</v>
      </c>
      <c r="C1994" s="1">
        <f t="shared" si="2376"/>
        <v>-0.26764705882352935</v>
      </c>
      <c r="D1994" s="1">
        <f t="shared" si="2376"/>
        <v>0.39705882352941191</v>
      </c>
      <c r="E1994" s="1">
        <f t="shared" si="2298"/>
        <v>0.38701298701298703</v>
      </c>
      <c r="F1994" s="1">
        <f t="shared" si="2299"/>
        <v>-0.62337662337662336</v>
      </c>
      <c r="G1994" s="1">
        <f t="shared" si="2300"/>
        <v>-1.298701298701288E-2</v>
      </c>
      <c r="H1994" s="1">
        <f t="shared" si="2301"/>
        <v>0.3971830985915491</v>
      </c>
      <c r="I1994" s="1">
        <f t="shared" si="2302"/>
        <v>1.9718309859154903E-2</v>
      </c>
      <c r="J1994" s="1">
        <f t="shared" si="2303"/>
        <v>-6.1971830985915521E-2</v>
      </c>
      <c r="K1994" s="1">
        <f t="shared" si="2304"/>
        <v>0.76994809688581312</v>
      </c>
      <c r="L1994" s="1">
        <f t="shared" si="2305"/>
        <v>0.53854612919547984</v>
      </c>
      <c r="M1994" s="1">
        <f t="shared" si="2306"/>
        <v>0.16198373338623273</v>
      </c>
      <c r="N1994" s="1">
        <f t="shared" si="2307"/>
        <v>3</v>
      </c>
      <c r="O1994" s="1">
        <f t="shared" si="2308"/>
        <v>0</v>
      </c>
      <c r="P1994" s="1">
        <f t="shared" si="2309"/>
        <v>0</v>
      </c>
      <c r="Q1994" s="1">
        <f t="shared" si="2310"/>
        <v>1</v>
      </c>
      <c r="R1994" s="1">
        <f t="shared" si="2311"/>
        <v>0</v>
      </c>
    </row>
    <row r="1995" spans="1:18" hidden="1" x14ac:dyDescent="0.3">
      <c r="A1995" s="1">
        <f t="shared" si="2374"/>
        <v>191</v>
      </c>
      <c r="B1995" s="1">
        <f t="shared" ref="B1995:D1995" si="2377">INDEX(A$6:A$221,$A1995)-A$1800</f>
        <v>0.73529411764705876</v>
      </c>
      <c r="C1995" s="1">
        <f t="shared" si="2377"/>
        <v>-0.26764705882352935</v>
      </c>
      <c r="D1995" s="1">
        <f t="shared" si="2377"/>
        <v>0.59705882352941197</v>
      </c>
      <c r="E1995" s="1">
        <f t="shared" si="2298"/>
        <v>0.38701298701298703</v>
      </c>
      <c r="F1995" s="1">
        <f t="shared" si="2299"/>
        <v>-0.62337662337662336</v>
      </c>
      <c r="G1995" s="1">
        <f t="shared" si="2300"/>
        <v>0.18701298701298719</v>
      </c>
      <c r="H1995" s="1">
        <f t="shared" si="2301"/>
        <v>0.3971830985915491</v>
      </c>
      <c r="I1995" s="1">
        <f t="shared" si="2302"/>
        <v>1.9718309859154903E-2</v>
      </c>
      <c r="J1995" s="1">
        <f t="shared" si="2303"/>
        <v>0.13802816901408455</v>
      </c>
      <c r="K1995" s="1">
        <f t="shared" si="2304"/>
        <v>0.96877162629757796</v>
      </c>
      <c r="L1995" s="1">
        <f t="shared" si="2305"/>
        <v>0.57335132400067468</v>
      </c>
      <c r="M1995" s="1">
        <f t="shared" si="2306"/>
        <v>0.17719500099186652</v>
      </c>
      <c r="N1995" s="1">
        <f t="shared" si="2307"/>
        <v>3</v>
      </c>
      <c r="O1995" s="1">
        <f t="shared" si="2308"/>
        <v>0</v>
      </c>
      <c r="P1995" s="1">
        <f t="shared" si="2309"/>
        <v>0</v>
      </c>
      <c r="Q1995" s="1">
        <f t="shared" si="2310"/>
        <v>1</v>
      </c>
      <c r="R1995" s="1">
        <f t="shared" si="2311"/>
        <v>0</v>
      </c>
    </row>
    <row r="1996" spans="1:18" hidden="1" x14ac:dyDescent="0.3">
      <c r="A1996" s="1">
        <f t="shared" si="2374"/>
        <v>192</v>
      </c>
      <c r="B1996" s="1">
        <f t="shared" ref="B1996:D1996" si="2378">INDEX(A$6:A$221,$A1996)-A$1800</f>
        <v>0.73529411764705876</v>
      </c>
      <c r="C1996" s="1">
        <f t="shared" si="2378"/>
        <v>-0.26764705882352935</v>
      </c>
      <c r="D1996" s="1">
        <f t="shared" si="2378"/>
        <v>0.79705882352941204</v>
      </c>
      <c r="E1996" s="1">
        <f t="shared" si="2298"/>
        <v>0.38701298701298703</v>
      </c>
      <c r="F1996" s="1">
        <f t="shared" si="2299"/>
        <v>-0.62337662337662336</v>
      </c>
      <c r="G1996" s="1">
        <f t="shared" si="2300"/>
        <v>0.38701298701298725</v>
      </c>
      <c r="H1996" s="1">
        <f t="shared" si="2301"/>
        <v>0.3971830985915491</v>
      </c>
      <c r="I1996" s="1">
        <f t="shared" si="2302"/>
        <v>1.9718309859154903E-2</v>
      </c>
      <c r="J1996" s="1">
        <f t="shared" si="2303"/>
        <v>0.33802816901408461</v>
      </c>
      <c r="K1996" s="1">
        <f t="shared" si="2304"/>
        <v>1.2475951557093428</v>
      </c>
      <c r="L1996" s="1">
        <f t="shared" si="2305"/>
        <v>0.68815651880586959</v>
      </c>
      <c r="M1996" s="1">
        <f t="shared" si="2306"/>
        <v>0.27240626859750039</v>
      </c>
      <c r="N1996" s="1">
        <f t="shared" si="2307"/>
        <v>3</v>
      </c>
      <c r="O1996" s="1">
        <f t="shared" si="2308"/>
        <v>0</v>
      </c>
      <c r="P1996" s="1">
        <f t="shared" si="2309"/>
        <v>0</v>
      </c>
      <c r="Q1996" s="1">
        <f t="shared" si="2310"/>
        <v>1</v>
      </c>
      <c r="R1996" s="1">
        <f t="shared" si="2311"/>
        <v>0</v>
      </c>
    </row>
    <row r="1997" spans="1:18" hidden="1" x14ac:dyDescent="0.3">
      <c r="A1997" s="1">
        <f t="shared" si="2374"/>
        <v>193</v>
      </c>
      <c r="B1997" s="1">
        <f t="shared" ref="B1997:D1997" si="2379">INDEX(A$6:A$221,$A1997)-A$1800</f>
        <v>0.73529411764705876</v>
      </c>
      <c r="C1997" s="1">
        <f t="shared" si="2379"/>
        <v>-6.7647058823529338E-2</v>
      </c>
      <c r="D1997" s="1">
        <f t="shared" si="2379"/>
        <v>-0.20294117647058815</v>
      </c>
      <c r="E1997" s="1">
        <f t="shared" si="2298"/>
        <v>0.38701298701298703</v>
      </c>
      <c r="F1997" s="1">
        <f t="shared" si="2299"/>
        <v>-0.4233766233766233</v>
      </c>
      <c r="G1997" s="1">
        <f t="shared" si="2300"/>
        <v>-0.61298701298701297</v>
      </c>
      <c r="H1997" s="1">
        <f t="shared" si="2301"/>
        <v>0.3971830985915491</v>
      </c>
      <c r="I1997" s="1">
        <f t="shared" si="2302"/>
        <v>0.21971830985915491</v>
      </c>
      <c r="J1997" s="1">
        <f t="shared" si="2303"/>
        <v>-0.66197183098591561</v>
      </c>
      <c r="K1997" s="1">
        <f t="shared" si="2304"/>
        <v>0.58641868512110706</v>
      </c>
      <c r="L1997" s="1">
        <f t="shared" si="2305"/>
        <v>0.70477989542924602</v>
      </c>
      <c r="M1997" s="1">
        <f t="shared" si="2306"/>
        <v>0.64423725451299341</v>
      </c>
      <c r="N1997" s="1">
        <f t="shared" si="2307"/>
        <v>1</v>
      </c>
      <c r="O1997" s="1">
        <f t="shared" si="2308"/>
        <v>1</v>
      </c>
      <c r="P1997" s="1">
        <f t="shared" si="2309"/>
        <v>0</v>
      </c>
      <c r="Q1997" s="1">
        <f t="shared" si="2310"/>
        <v>0</v>
      </c>
      <c r="R1997" s="1">
        <f t="shared" si="2311"/>
        <v>0</v>
      </c>
    </row>
    <row r="1998" spans="1:18" hidden="1" x14ac:dyDescent="0.3">
      <c r="A1998" s="1">
        <f t="shared" si="2374"/>
        <v>194</v>
      </c>
      <c r="B1998" s="1">
        <f t="shared" ref="B1998:D1998" si="2380">INDEX(A$6:A$221,$A1998)-A$1800</f>
        <v>0.73529411764705876</v>
      </c>
      <c r="C1998" s="1">
        <f t="shared" si="2380"/>
        <v>-6.7647058823529338E-2</v>
      </c>
      <c r="D1998" s="1">
        <f t="shared" si="2380"/>
        <v>-2.9411764705881416E-3</v>
      </c>
      <c r="E1998" s="1">
        <f t="shared" ref="E1998:E2020" si="2381">INDEX(A$6:A$221,$A1998)-A$1801</f>
        <v>0.38701298701298703</v>
      </c>
      <c r="F1998" s="1">
        <f t="shared" ref="F1998:F2020" si="2382">INDEX(B$6:B$221,$A1998)-B$1801</f>
        <v>-0.4233766233766233</v>
      </c>
      <c r="G1998" s="1">
        <f t="shared" ref="G1998:G2020" si="2383">INDEX(C$6:C$221,$A1998)-C$1801</f>
        <v>-0.41298701298701296</v>
      </c>
      <c r="H1998" s="1">
        <f t="shared" ref="H1998:H2020" si="2384">INDEX(A$6:A$221,$A1998)-A$1802</f>
        <v>0.3971830985915491</v>
      </c>
      <c r="I1998" s="1">
        <f t="shared" ref="I1998:I2020" si="2385">INDEX(B$6:B$221,$A1998)-B$1802</f>
        <v>0.21971830985915491</v>
      </c>
      <c r="J1998" s="1">
        <f t="shared" ref="J1998:J2020" si="2386">INDEX(C$6:C$221,$A1998)-C$1802</f>
        <v>-0.4619718309859156</v>
      </c>
      <c r="K1998" s="1">
        <f t="shared" ref="K1998:K2020" si="2387">SUMPRODUCT(B1998:D1998,B1998:D1998)</f>
        <v>0.54524221453287181</v>
      </c>
      <c r="L1998" s="1">
        <f t="shared" ref="L1998:L2020" si="2388">SUMPRODUCT(E1998:G1998,E1998:G1998)</f>
        <v>0.49958509023444075</v>
      </c>
      <c r="M1998" s="1">
        <f t="shared" ref="M1998:M2020" si="2389">SUMPRODUCT(H1998:J1998,H1998:J1998)</f>
        <v>0.41944852211862715</v>
      </c>
      <c r="N1998" s="1">
        <f t="shared" ref="N1998:N2020" si="2390">MATCH(MIN(K1998:M1998),K1998:M1998, 0)</f>
        <v>3</v>
      </c>
      <c r="O1998" s="1">
        <f t="shared" ref="O1998:O2020" si="2391">IF(N1998=1,1,0)</f>
        <v>0</v>
      </c>
      <c r="P1998" s="1">
        <f t="shared" ref="P1998:P2020" si="2392">IF(N1998=2,1,0)</f>
        <v>0</v>
      </c>
      <c r="Q1998" s="1">
        <f t="shared" ref="Q1998:Q2020" si="2393">IF(N1998=3,1,0)</f>
        <v>1</v>
      </c>
      <c r="R1998" s="1">
        <f t="shared" ref="R1998:R2020" si="2394">IF(N1998=N1773, 0, 1)</f>
        <v>0</v>
      </c>
    </row>
    <row r="1999" spans="1:18" hidden="1" x14ac:dyDescent="0.3">
      <c r="A1999" s="1">
        <f t="shared" si="2374"/>
        <v>195</v>
      </c>
      <c r="B1999" s="1">
        <f t="shared" ref="B1999:D1999" si="2395">INDEX(A$6:A$221,$A1999)-A$1800</f>
        <v>0.73529411764705876</v>
      </c>
      <c r="C1999" s="1">
        <f t="shared" si="2395"/>
        <v>-6.7647058823529338E-2</v>
      </c>
      <c r="D1999" s="1">
        <f t="shared" si="2395"/>
        <v>0.19705882352941187</v>
      </c>
      <c r="E1999" s="1">
        <f t="shared" si="2381"/>
        <v>0.38701298701298703</v>
      </c>
      <c r="F1999" s="1">
        <f t="shared" si="2382"/>
        <v>-0.4233766233766233</v>
      </c>
      <c r="G1999" s="1">
        <f t="shared" si="2383"/>
        <v>-0.21298701298701295</v>
      </c>
      <c r="H1999" s="1">
        <f t="shared" si="2384"/>
        <v>0.3971830985915491</v>
      </c>
      <c r="I1999" s="1">
        <f t="shared" si="2385"/>
        <v>0.21971830985915491</v>
      </c>
      <c r="J1999" s="1">
        <f t="shared" si="2386"/>
        <v>-0.26197183098591559</v>
      </c>
      <c r="K1999" s="1">
        <f t="shared" si="2387"/>
        <v>0.58406574394463662</v>
      </c>
      <c r="L1999" s="1">
        <f t="shared" si="2388"/>
        <v>0.37439028503963562</v>
      </c>
      <c r="M1999" s="1">
        <f t="shared" si="2389"/>
        <v>0.27465978972426092</v>
      </c>
      <c r="N1999" s="1">
        <f t="shared" si="2390"/>
        <v>3</v>
      </c>
      <c r="O1999" s="1">
        <f t="shared" si="2391"/>
        <v>0</v>
      </c>
      <c r="P1999" s="1">
        <f t="shared" si="2392"/>
        <v>0</v>
      </c>
      <c r="Q1999" s="1">
        <f t="shared" si="2393"/>
        <v>1</v>
      </c>
      <c r="R1999" s="1">
        <f t="shared" si="2394"/>
        <v>0</v>
      </c>
    </row>
    <row r="2000" spans="1:18" hidden="1" x14ac:dyDescent="0.3">
      <c r="A2000" s="1">
        <f t="shared" si="2374"/>
        <v>196</v>
      </c>
      <c r="B2000" s="1">
        <f t="shared" ref="B2000:D2000" si="2396">INDEX(A$6:A$221,$A2000)-A$1800</f>
        <v>0.73529411764705876</v>
      </c>
      <c r="C2000" s="1">
        <f t="shared" si="2396"/>
        <v>-6.7647058823529338E-2</v>
      </c>
      <c r="D2000" s="1">
        <f t="shared" si="2396"/>
        <v>0.39705882352941191</v>
      </c>
      <c r="E2000" s="1">
        <f t="shared" si="2381"/>
        <v>0.38701298701298703</v>
      </c>
      <c r="F2000" s="1">
        <f t="shared" si="2382"/>
        <v>-0.4233766233766233</v>
      </c>
      <c r="G2000" s="1">
        <f t="shared" si="2383"/>
        <v>-1.298701298701288E-2</v>
      </c>
      <c r="H2000" s="1">
        <f t="shared" si="2384"/>
        <v>0.3971830985915491</v>
      </c>
      <c r="I2000" s="1">
        <f t="shared" si="2385"/>
        <v>0.21971830985915491</v>
      </c>
      <c r="J2000" s="1">
        <f t="shared" si="2386"/>
        <v>-6.1971830985915521E-2</v>
      </c>
      <c r="K2000" s="1">
        <f t="shared" si="2387"/>
        <v>0.70288927335640139</v>
      </c>
      <c r="L2000" s="1">
        <f t="shared" si="2388"/>
        <v>0.32919547984483044</v>
      </c>
      <c r="M2000" s="1">
        <f t="shared" si="2389"/>
        <v>0.20987105732989469</v>
      </c>
      <c r="N2000" s="1">
        <f t="shared" si="2390"/>
        <v>3</v>
      </c>
      <c r="O2000" s="1">
        <f t="shared" si="2391"/>
        <v>0</v>
      </c>
      <c r="P2000" s="1">
        <f t="shared" si="2392"/>
        <v>0</v>
      </c>
      <c r="Q2000" s="1">
        <f t="shared" si="2393"/>
        <v>1</v>
      </c>
      <c r="R2000" s="1">
        <f t="shared" si="2394"/>
        <v>0</v>
      </c>
    </row>
    <row r="2001" spans="1:18" hidden="1" x14ac:dyDescent="0.3">
      <c r="A2001" s="1">
        <f t="shared" si="2374"/>
        <v>197</v>
      </c>
      <c r="B2001" s="1">
        <f t="shared" ref="B2001:D2001" si="2397">INDEX(A$6:A$221,$A2001)-A$1800</f>
        <v>0.73529411764705876</v>
      </c>
      <c r="C2001" s="1">
        <f t="shared" si="2397"/>
        <v>-6.7647058823529338E-2</v>
      </c>
      <c r="D2001" s="1">
        <f t="shared" si="2397"/>
        <v>0.59705882352941197</v>
      </c>
      <c r="E2001" s="1">
        <f t="shared" si="2381"/>
        <v>0.38701298701298703</v>
      </c>
      <c r="F2001" s="1">
        <f t="shared" si="2382"/>
        <v>-0.4233766233766233</v>
      </c>
      <c r="G2001" s="1">
        <f t="shared" si="2383"/>
        <v>0.18701298701298719</v>
      </c>
      <c r="H2001" s="1">
        <f t="shared" si="2384"/>
        <v>0.3971830985915491</v>
      </c>
      <c r="I2001" s="1">
        <f t="shared" si="2385"/>
        <v>0.21971830985915491</v>
      </c>
      <c r="J2001" s="1">
        <f t="shared" si="2386"/>
        <v>0.13802816901408455</v>
      </c>
      <c r="K2001" s="1">
        <f t="shared" si="2387"/>
        <v>0.90171280276816623</v>
      </c>
      <c r="L2001" s="1">
        <f t="shared" si="2388"/>
        <v>0.36400067465002528</v>
      </c>
      <c r="M2001" s="1">
        <f t="shared" si="2389"/>
        <v>0.22508232493552849</v>
      </c>
      <c r="N2001" s="1">
        <f t="shared" si="2390"/>
        <v>3</v>
      </c>
      <c r="O2001" s="1">
        <f t="shared" si="2391"/>
        <v>0</v>
      </c>
      <c r="P2001" s="1">
        <f t="shared" si="2392"/>
        <v>0</v>
      </c>
      <c r="Q2001" s="1">
        <f t="shared" si="2393"/>
        <v>1</v>
      </c>
      <c r="R2001" s="1">
        <f t="shared" si="2394"/>
        <v>0</v>
      </c>
    </row>
    <row r="2002" spans="1:18" hidden="1" x14ac:dyDescent="0.3">
      <c r="A2002" s="1">
        <f t="shared" si="2374"/>
        <v>198</v>
      </c>
      <c r="B2002" s="1">
        <f t="shared" ref="B2002:D2002" si="2398">INDEX(A$6:A$221,$A2002)-A$1800</f>
        <v>0.73529411764705876</v>
      </c>
      <c r="C2002" s="1">
        <f t="shared" si="2398"/>
        <v>-6.7647058823529338E-2</v>
      </c>
      <c r="D2002" s="1">
        <f t="shared" si="2398"/>
        <v>0.79705882352941204</v>
      </c>
      <c r="E2002" s="1">
        <f t="shared" si="2381"/>
        <v>0.38701298701298703</v>
      </c>
      <c r="F2002" s="1">
        <f t="shared" si="2382"/>
        <v>-0.4233766233766233</v>
      </c>
      <c r="G2002" s="1">
        <f t="shared" si="2383"/>
        <v>0.38701298701298725</v>
      </c>
      <c r="H2002" s="1">
        <f t="shared" si="2384"/>
        <v>0.3971830985915491</v>
      </c>
      <c r="I2002" s="1">
        <f t="shared" si="2385"/>
        <v>0.21971830985915491</v>
      </c>
      <c r="J2002" s="1">
        <f t="shared" si="2386"/>
        <v>0.33802816901408461</v>
      </c>
      <c r="K2002" s="1">
        <f t="shared" si="2387"/>
        <v>1.1805363321799311</v>
      </c>
      <c r="L2002" s="1">
        <f t="shared" si="2388"/>
        <v>0.47880586945522019</v>
      </c>
      <c r="M2002" s="1">
        <f t="shared" si="2389"/>
        <v>0.32029359254116235</v>
      </c>
      <c r="N2002" s="1">
        <f t="shared" si="2390"/>
        <v>3</v>
      </c>
      <c r="O2002" s="1">
        <f t="shared" si="2391"/>
        <v>0</v>
      </c>
      <c r="P2002" s="1">
        <f t="shared" si="2392"/>
        <v>0</v>
      </c>
      <c r="Q2002" s="1">
        <f t="shared" si="2393"/>
        <v>1</v>
      </c>
      <c r="R2002" s="1">
        <f t="shared" si="2394"/>
        <v>0</v>
      </c>
    </row>
    <row r="2003" spans="1:18" hidden="1" x14ac:dyDescent="0.3">
      <c r="A2003" s="1">
        <f t="shared" si="2374"/>
        <v>199</v>
      </c>
      <c r="B2003" s="1">
        <f t="shared" ref="B2003:D2003" si="2399">INDEX(A$6:A$221,$A2003)-A$1800</f>
        <v>0.73529411764705876</v>
      </c>
      <c r="C2003" s="1">
        <f t="shared" si="2399"/>
        <v>0.13235294117647073</v>
      </c>
      <c r="D2003" s="1">
        <f t="shared" si="2399"/>
        <v>-0.20294117647058815</v>
      </c>
      <c r="E2003" s="1">
        <f t="shared" si="2381"/>
        <v>0.38701298701298703</v>
      </c>
      <c r="F2003" s="1">
        <f t="shared" si="2382"/>
        <v>-0.22337662337662323</v>
      </c>
      <c r="G2003" s="1">
        <f t="shared" si="2383"/>
        <v>-0.61298701298701297</v>
      </c>
      <c r="H2003" s="1">
        <f t="shared" si="2384"/>
        <v>0.3971830985915491</v>
      </c>
      <c r="I2003" s="1">
        <f t="shared" si="2385"/>
        <v>0.41971830985915498</v>
      </c>
      <c r="J2003" s="1">
        <f t="shared" si="2386"/>
        <v>-0.66197183098591561</v>
      </c>
      <c r="K2003" s="1">
        <f t="shared" si="2387"/>
        <v>0.59935986159169541</v>
      </c>
      <c r="L2003" s="1">
        <f t="shared" si="2388"/>
        <v>0.57542924607859669</v>
      </c>
      <c r="M2003" s="1">
        <f t="shared" si="2389"/>
        <v>0.7721245784566555</v>
      </c>
      <c r="N2003" s="1">
        <f t="shared" si="2390"/>
        <v>2</v>
      </c>
      <c r="O2003" s="1">
        <f t="shared" si="2391"/>
        <v>0</v>
      </c>
      <c r="P2003" s="1">
        <f t="shared" si="2392"/>
        <v>1</v>
      </c>
      <c r="Q2003" s="1">
        <f t="shared" si="2393"/>
        <v>0</v>
      </c>
      <c r="R2003" s="1">
        <f t="shared" si="2394"/>
        <v>0</v>
      </c>
    </row>
    <row r="2004" spans="1:18" hidden="1" x14ac:dyDescent="0.3">
      <c r="A2004" s="1">
        <f t="shared" si="2374"/>
        <v>200</v>
      </c>
      <c r="B2004" s="1">
        <f t="shared" ref="B2004:D2004" si="2400">INDEX(A$6:A$221,$A2004)-A$1800</f>
        <v>0.73529411764705876</v>
      </c>
      <c r="C2004" s="1">
        <f t="shared" si="2400"/>
        <v>0.13235294117647073</v>
      </c>
      <c r="D2004" s="1">
        <f t="shared" si="2400"/>
        <v>-2.9411764705881416E-3</v>
      </c>
      <c r="E2004" s="1">
        <f t="shared" si="2381"/>
        <v>0.38701298701298703</v>
      </c>
      <c r="F2004" s="1">
        <f t="shared" si="2382"/>
        <v>-0.22337662337662323</v>
      </c>
      <c r="G2004" s="1">
        <f t="shared" si="2383"/>
        <v>-0.41298701298701296</v>
      </c>
      <c r="H2004" s="1">
        <f t="shared" si="2384"/>
        <v>0.3971830985915491</v>
      </c>
      <c r="I2004" s="1">
        <f t="shared" si="2385"/>
        <v>0.41971830985915498</v>
      </c>
      <c r="J2004" s="1">
        <f t="shared" si="2386"/>
        <v>-0.4619718309859156</v>
      </c>
      <c r="K2004" s="1">
        <f t="shared" si="2387"/>
        <v>0.55818339100346015</v>
      </c>
      <c r="L2004" s="1">
        <f t="shared" si="2388"/>
        <v>0.37023444088379143</v>
      </c>
      <c r="M2004" s="1">
        <f t="shared" si="2389"/>
        <v>0.54733584606228924</v>
      </c>
      <c r="N2004" s="1">
        <f t="shared" si="2390"/>
        <v>2</v>
      </c>
      <c r="O2004" s="1">
        <f t="shared" si="2391"/>
        <v>0</v>
      </c>
      <c r="P2004" s="1">
        <f t="shared" si="2392"/>
        <v>1</v>
      </c>
      <c r="Q2004" s="1">
        <f t="shared" si="2393"/>
        <v>0</v>
      </c>
      <c r="R2004" s="1">
        <f t="shared" si="2394"/>
        <v>0</v>
      </c>
    </row>
    <row r="2005" spans="1:18" hidden="1" x14ac:dyDescent="0.3">
      <c r="A2005" s="1">
        <f t="shared" si="2374"/>
        <v>201</v>
      </c>
      <c r="B2005" s="1">
        <f t="shared" ref="B2005:D2005" si="2401">INDEX(A$6:A$221,$A2005)-A$1800</f>
        <v>0.73529411764705876</v>
      </c>
      <c r="C2005" s="1">
        <f t="shared" si="2401"/>
        <v>0.13235294117647073</v>
      </c>
      <c r="D2005" s="1">
        <f t="shared" si="2401"/>
        <v>0.19705882352941187</v>
      </c>
      <c r="E2005" s="1">
        <f t="shared" si="2381"/>
        <v>0.38701298701298703</v>
      </c>
      <c r="F2005" s="1">
        <f t="shared" si="2382"/>
        <v>-0.22337662337662323</v>
      </c>
      <c r="G2005" s="1">
        <f t="shared" si="2383"/>
        <v>-0.21298701298701295</v>
      </c>
      <c r="H2005" s="1">
        <f t="shared" si="2384"/>
        <v>0.3971830985915491</v>
      </c>
      <c r="I2005" s="1">
        <f t="shared" si="2385"/>
        <v>0.41971830985915498</v>
      </c>
      <c r="J2005" s="1">
        <f t="shared" si="2386"/>
        <v>-0.26197183098591559</v>
      </c>
      <c r="K2005" s="1">
        <f t="shared" si="2387"/>
        <v>0.59700692041522496</v>
      </c>
      <c r="L2005" s="1">
        <f t="shared" si="2388"/>
        <v>0.24503963568898629</v>
      </c>
      <c r="M2005" s="1">
        <f t="shared" si="2389"/>
        <v>0.40254711366792301</v>
      </c>
      <c r="N2005" s="1">
        <f t="shared" si="2390"/>
        <v>2</v>
      </c>
      <c r="O2005" s="1">
        <f t="shared" si="2391"/>
        <v>0</v>
      </c>
      <c r="P2005" s="1">
        <f t="shared" si="2392"/>
        <v>1</v>
      </c>
      <c r="Q2005" s="1">
        <f t="shared" si="2393"/>
        <v>0</v>
      </c>
      <c r="R2005" s="1">
        <f t="shared" si="2394"/>
        <v>0</v>
      </c>
    </row>
    <row r="2006" spans="1:18" hidden="1" x14ac:dyDescent="0.3">
      <c r="A2006" s="1">
        <f t="shared" si="2374"/>
        <v>202</v>
      </c>
      <c r="B2006" s="1">
        <f t="shared" ref="B2006:D2006" si="2402">INDEX(A$6:A$221,$A2006)-A$1800</f>
        <v>0.73529411764705876</v>
      </c>
      <c r="C2006" s="1">
        <f t="shared" si="2402"/>
        <v>0.13235294117647073</v>
      </c>
      <c r="D2006" s="1">
        <f t="shared" si="2402"/>
        <v>0.39705882352941191</v>
      </c>
      <c r="E2006" s="1">
        <f t="shared" si="2381"/>
        <v>0.38701298701298703</v>
      </c>
      <c r="F2006" s="1">
        <f t="shared" si="2382"/>
        <v>-0.22337662337662323</v>
      </c>
      <c r="G2006" s="1">
        <f t="shared" si="2383"/>
        <v>-1.298701298701288E-2</v>
      </c>
      <c r="H2006" s="1">
        <f t="shared" si="2384"/>
        <v>0.3971830985915491</v>
      </c>
      <c r="I2006" s="1">
        <f t="shared" si="2385"/>
        <v>0.41971830985915498</v>
      </c>
      <c r="J2006" s="1">
        <f t="shared" si="2386"/>
        <v>-6.1971830985915521E-2</v>
      </c>
      <c r="K2006" s="1">
        <f t="shared" si="2387"/>
        <v>0.71583044982698973</v>
      </c>
      <c r="L2006" s="1">
        <f t="shared" si="2388"/>
        <v>0.19984483049418109</v>
      </c>
      <c r="M2006" s="1">
        <f t="shared" si="2389"/>
        <v>0.33775838127355673</v>
      </c>
      <c r="N2006" s="1">
        <f t="shared" si="2390"/>
        <v>2</v>
      </c>
      <c r="O2006" s="1">
        <f t="shared" si="2391"/>
        <v>0</v>
      </c>
      <c r="P2006" s="1">
        <f t="shared" si="2392"/>
        <v>1</v>
      </c>
      <c r="Q2006" s="1">
        <f t="shared" si="2393"/>
        <v>0</v>
      </c>
      <c r="R2006" s="1">
        <f t="shared" si="2394"/>
        <v>0</v>
      </c>
    </row>
    <row r="2007" spans="1:18" hidden="1" x14ac:dyDescent="0.3">
      <c r="A2007" s="1">
        <f t="shared" si="2374"/>
        <v>203</v>
      </c>
      <c r="B2007" s="1">
        <f t="shared" ref="B2007:D2007" si="2403">INDEX(A$6:A$221,$A2007)-A$1800</f>
        <v>0.73529411764705876</v>
      </c>
      <c r="C2007" s="1">
        <f t="shared" si="2403"/>
        <v>0.13235294117647073</v>
      </c>
      <c r="D2007" s="1">
        <f t="shared" si="2403"/>
        <v>0.59705882352941197</v>
      </c>
      <c r="E2007" s="1">
        <f t="shared" si="2381"/>
        <v>0.38701298701298703</v>
      </c>
      <c r="F2007" s="1">
        <f t="shared" si="2382"/>
        <v>-0.22337662337662323</v>
      </c>
      <c r="G2007" s="1">
        <f t="shared" si="2383"/>
        <v>0.18701298701298719</v>
      </c>
      <c r="H2007" s="1">
        <f t="shared" si="2384"/>
        <v>0.3971830985915491</v>
      </c>
      <c r="I2007" s="1">
        <f t="shared" si="2385"/>
        <v>0.41971830985915498</v>
      </c>
      <c r="J2007" s="1">
        <f t="shared" si="2386"/>
        <v>0.13802816901408455</v>
      </c>
      <c r="K2007" s="1">
        <f t="shared" si="2387"/>
        <v>0.91465397923875458</v>
      </c>
      <c r="L2007" s="1">
        <f t="shared" si="2388"/>
        <v>0.23465002529937598</v>
      </c>
      <c r="M2007" s="1">
        <f t="shared" si="2389"/>
        <v>0.35296964887919058</v>
      </c>
      <c r="N2007" s="1">
        <f t="shared" si="2390"/>
        <v>2</v>
      </c>
      <c r="O2007" s="1">
        <f t="shared" si="2391"/>
        <v>0</v>
      </c>
      <c r="P2007" s="1">
        <f t="shared" si="2392"/>
        <v>1</v>
      </c>
      <c r="Q2007" s="1">
        <f t="shared" si="2393"/>
        <v>0</v>
      </c>
      <c r="R2007" s="1">
        <f t="shared" si="2394"/>
        <v>0</v>
      </c>
    </row>
    <row r="2008" spans="1:18" hidden="1" x14ac:dyDescent="0.3">
      <c r="A2008" s="1">
        <f t="shared" si="2374"/>
        <v>204</v>
      </c>
      <c r="B2008" s="1">
        <f t="shared" ref="B2008:D2008" si="2404">INDEX(A$6:A$221,$A2008)-A$1800</f>
        <v>0.73529411764705876</v>
      </c>
      <c r="C2008" s="1">
        <f t="shared" si="2404"/>
        <v>0.13235294117647073</v>
      </c>
      <c r="D2008" s="1">
        <f t="shared" si="2404"/>
        <v>0.79705882352941204</v>
      </c>
      <c r="E2008" s="1">
        <f t="shared" si="2381"/>
        <v>0.38701298701298703</v>
      </c>
      <c r="F2008" s="1">
        <f t="shared" si="2382"/>
        <v>-0.22337662337662323</v>
      </c>
      <c r="G2008" s="1">
        <f t="shared" si="2383"/>
        <v>0.38701298701298725</v>
      </c>
      <c r="H2008" s="1">
        <f t="shared" si="2384"/>
        <v>0.3971830985915491</v>
      </c>
      <c r="I2008" s="1">
        <f t="shared" si="2385"/>
        <v>0.41971830985915498</v>
      </c>
      <c r="J2008" s="1">
        <f t="shared" si="2386"/>
        <v>0.33802816901408461</v>
      </c>
      <c r="K2008" s="1">
        <f t="shared" si="2387"/>
        <v>1.1934775086505196</v>
      </c>
      <c r="L2008" s="1">
        <f t="shared" si="2388"/>
        <v>0.34945522010457086</v>
      </c>
      <c r="M2008" s="1">
        <f t="shared" si="2389"/>
        <v>0.44818091648482444</v>
      </c>
      <c r="N2008" s="1">
        <f t="shared" si="2390"/>
        <v>2</v>
      </c>
      <c r="O2008" s="1">
        <f t="shared" si="2391"/>
        <v>0</v>
      </c>
      <c r="P2008" s="1">
        <f t="shared" si="2392"/>
        <v>1</v>
      </c>
      <c r="Q2008" s="1">
        <f t="shared" si="2393"/>
        <v>0</v>
      </c>
      <c r="R2008" s="1">
        <f t="shared" si="2394"/>
        <v>0</v>
      </c>
    </row>
    <row r="2009" spans="1:18" hidden="1" x14ac:dyDescent="0.3">
      <c r="A2009" s="1">
        <f t="shared" si="2374"/>
        <v>205</v>
      </c>
      <c r="B2009" s="1">
        <f t="shared" ref="B2009:D2009" si="2405">INDEX(A$6:A$221,$A2009)-A$1800</f>
        <v>0.73529411764705876</v>
      </c>
      <c r="C2009" s="1">
        <f t="shared" si="2405"/>
        <v>0.33235294117647068</v>
      </c>
      <c r="D2009" s="1">
        <f t="shared" si="2405"/>
        <v>-0.20294117647058815</v>
      </c>
      <c r="E2009" s="1">
        <f t="shared" si="2381"/>
        <v>0.38701298701298703</v>
      </c>
      <c r="F2009" s="1">
        <f t="shared" si="2382"/>
        <v>-2.3376623376623273E-2</v>
      </c>
      <c r="G2009" s="1">
        <f t="shared" si="2383"/>
        <v>-0.61298701298701297</v>
      </c>
      <c r="H2009" s="1">
        <f t="shared" si="2384"/>
        <v>0.3971830985915491</v>
      </c>
      <c r="I2009" s="1">
        <f t="shared" si="2385"/>
        <v>0.61971830985915499</v>
      </c>
      <c r="J2009" s="1">
        <f t="shared" si="2386"/>
        <v>-0.66197183098591561</v>
      </c>
      <c r="K2009" s="1">
        <f t="shared" si="2387"/>
        <v>0.6923010380622836</v>
      </c>
      <c r="L2009" s="1">
        <f t="shared" si="2388"/>
        <v>0.52607859672794732</v>
      </c>
      <c r="M2009" s="1">
        <f t="shared" si="2389"/>
        <v>0.98001190240031744</v>
      </c>
      <c r="N2009" s="1">
        <f t="shared" si="2390"/>
        <v>2</v>
      </c>
      <c r="O2009" s="1">
        <f t="shared" si="2391"/>
        <v>0</v>
      </c>
      <c r="P2009" s="1">
        <f t="shared" si="2392"/>
        <v>1</v>
      </c>
      <c r="Q2009" s="1">
        <f t="shared" si="2393"/>
        <v>0</v>
      </c>
      <c r="R2009" s="1">
        <f t="shared" si="2394"/>
        <v>0</v>
      </c>
    </row>
    <row r="2010" spans="1:18" hidden="1" x14ac:dyDescent="0.3">
      <c r="A2010" s="1">
        <f t="shared" si="2374"/>
        <v>206</v>
      </c>
      <c r="B2010" s="1">
        <f t="shared" ref="B2010:D2010" si="2406">INDEX(A$6:A$221,$A2010)-A$1800</f>
        <v>0.73529411764705876</v>
      </c>
      <c r="C2010" s="1">
        <f t="shared" si="2406"/>
        <v>0.33235294117647068</v>
      </c>
      <c r="D2010" s="1">
        <f t="shared" si="2406"/>
        <v>-2.9411764705881416E-3</v>
      </c>
      <c r="E2010" s="1">
        <f t="shared" si="2381"/>
        <v>0.38701298701298703</v>
      </c>
      <c r="F2010" s="1">
        <f t="shared" si="2382"/>
        <v>-2.3376623376623273E-2</v>
      </c>
      <c r="G2010" s="1">
        <f t="shared" si="2383"/>
        <v>-0.41298701298701296</v>
      </c>
      <c r="H2010" s="1">
        <f t="shared" si="2384"/>
        <v>0.3971830985915491</v>
      </c>
      <c r="I2010" s="1">
        <f t="shared" si="2385"/>
        <v>0.61971830985915499</v>
      </c>
      <c r="J2010" s="1">
        <f t="shared" si="2386"/>
        <v>-0.4619718309859156</v>
      </c>
      <c r="K2010" s="1">
        <f t="shared" si="2387"/>
        <v>0.65112456747404834</v>
      </c>
      <c r="L2010" s="1">
        <f t="shared" si="2388"/>
        <v>0.32088379153314217</v>
      </c>
      <c r="M2010" s="1">
        <f t="shared" si="2389"/>
        <v>0.75522317000595118</v>
      </c>
      <c r="N2010" s="1">
        <f t="shared" si="2390"/>
        <v>2</v>
      </c>
      <c r="O2010" s="1">
        <f t="shared" si="2391"/>
        <v>0</v>
      </c>
      <c r="P2010" s="1">
        <f t="shared" si="2392"/>
        <v>1</v>
      </c>
      <c r="Q2010" s="1">
        <f t="shared" si="2393"/>
        <v>0</v>
      </c>
      <c r="R2010" s="1">
        <f t="shared" si="2394"/>
        <v>0</v>
      </c>
    </row>
    <row r="2011" spans="1:18" hidden="1" x14ac:dyDescent="0.3">
      <c r="A2011" s="1">
        <f t="shared" si="2374"/>
        <v>207</v>
      </c>
      <c r="B2011" s="1">
        <f t="shared" ref="B2011:D2011" si="2407">INDEX(A$6:A$221,$A2011)-A$1800</f>
        <v>0.73529411764705876</v>
      </c>
      <c r="C2011" s="1">
        <f t="shared" si="2407"/>
        <v>0.33235294117647068</v>
      </c>
      <c r="D2011" s="1">
        <f t="shared" si="2407"/>
        <v>0.19705882352941187</v>
      </c>
      <c r="E2011" s="1">
        <f t="shared" si="2381"/>
        <v>0.38701298701298703</v>
      </c>
      <c r="F2011" s="1">
        <f t="shared" si="2382"/>
        <v>-2.3376623376623273E-2</v>
      </c>
      <c r="G2011" s="1">
        <f t="shared" si="2383"/>
        <v>-0.21298701298701295</v>
      </c>
      <c r="H2011" s="1">
        <f t="shared" si="2384"/>
        <v>0.3971830985915491</v>
      </c>
      <c r="I2011" s="1">
        <f t="shared" si="2385"/>
        <v>0.61971830985915499</v>
      </c>
      <c r="J2011" s="1">
        <f t="shared" si="2386"/>
        <v>-0.26197183098591559</v>
      </c>
      <c r="K2011" s="1">
        <f t="shared" si="2387"/>
        <v>0.68994809688581316</v>
      </c>
      <c r="L2011" s="1">
        <f t="shared" si="2388"/>
        <v>0.19568898633833698</v>
      </c>
      <c r="M2011" s="1">
        <f t="shared" si="2389"/>
        <v>0.61043443761158489</v>
      </c>
      <c r="N2011" s="1">
        <f t="shared" si="2390"/>
        <v>2</v>
      </c>
      <c r="O2011" s="1">
        <f t="shared" si="2391"/>
        <v>0</v>
      </c>
      <c r="P2011" s="1">
        <f t="shared" si="2392"/>
        <v>1</v>
      </c>
      <c r="Q2011" s="1">
        <f t="shared" si="2393"/>
        <v>0</v>
      </c>
      <c r="R2011" s="1">
        <f t="shared" si="2394"/>
        <v>0</v>
      </c>
    </row>
    <row r="2012" spans="1:18" hidden="1" x14ac:dyDescent="0.3">
      <c r="A2012" s="1">
        <f t="shared" si="2374"/>
        <v>208</v>
      </c>
      <c r="B2012" s="1">
        <f t="shared" ref="B2012:D2012" si="2408">INDEX(A$6:A$221,$A2012)-A$1800</f>
        <v>0.73529411764705876</v>
      </c>
      <c r="C2012" s="1">
        <f t="shared" si="2408"/>
        <v>0.33235294117647068</v>
      </c>
      <c r="D2012" s="1">
        <f t="shared" si="2408"/>
        <v>0.39705882352941191</v>
      </c>
      <c r="E2012" s="1">
        <f t="shared" si="2381"/>
        <v>0.38701298701298703</v>
      </c>
      <c r="F2012" s="1">
        <f t="shared" si="2382"/>
        <v>-2.3376623376623273E-2</v>
      </c>
      <c r="G2012" s="1">
        <f t="shared" si="2383"/>
        <v>-1.298701298701288E-2</v>
      </c>
      <c r="H2012" s="1">
        <f t="shared" si="2384"/>
        <v>0.3971830985915491</v>
      </c>
      <c r="I2012" s="1">
        <f t="shared" si="2385"/>
        <v>0.61971830985915499</v>
      </c>
      <c r="J2012" s="1">
        <f t="shared" si="2386"/>
        <v>-6.1971830985915521E-2</v>
      </c>
      <c r="K2012" s="1">
        <f t="shared" si="2387"/>
        <v>0.80877162629757793</v>
      </c>
      <c r="L2012" s="1">
        <f t="shared" si="2388"/>
        <v>0.15049418114353177</v>
      </c>
      <c r="M2012" s="1">
        <f t="shared" si="2389"/>
        <v>0.54564570521721867</v>
      </c>
      <c r="N2012" s="1">
        <f t="shared" si="2390"/>
        <v>2</v>
      </c>
      <c r="O2012" s="1">
        <f t="shared" si="2391"/>
        <v>0</v>
      </c>
      <c r="P2012" s="1">
        <f t="shared" si="2392"/>
        <v>1</v>
      </c>
      <c r="Q2012" s="1">
        <f t="shared" si="2393"/>
        <v>0</v>
      </c>
      <c r="R2012" s="1">
        <f t="shared" si="2394"/>
        <v>0</v>
      </c>
    </row>
    <row r="2013" spans="1:18" hidden="1" x14ac:dyDescent="0.3">
      <c r="A2013" s="1">
        <f t="shared" si="2374"/>
        <v>209</v>
      </c>
      <c r="B2013" s="1">
        <f t="shared" ref="B2013:D2013" si="2409">INDEX(A$6:A$221,$A2013)-A$1800</f>
        <v>0.73529411764705876</v>
      </c>
      <c r="C2013" s="1">
        <f t="shared" si="2409"/>
        <v>0.33235294117647068</v>
      </c>
      <c r="D2013" s="1">
        <f t="shared" si="2409"/>
        <v>0.59705882352941197</v>
      </c>
      <c r="E2013" s="1">
        <f t="shared" si="2381"/>
        <v>0.38701298701298703</v>
      </c>
      <c r="F2013" s="1">
        <f t="shared" si="2382"/>
        <v>-2.3376623376623273E-2</v>
      </c>
      <c r="G2013" s="1">
        <f t="shared" si="2383"/>
        <v>0.18701298701298719</v>
      </c>
      <c r="H2013" s="1">
        <f t="shared" si="2384"/>
        <v>0.3971830985915491</v>
      </c>
      <c r="I2013" s="1">
        <f t="shared" si="2385"/>
        <v>0.61971830985915499</v>
      </c>
      <c r="J2013" s="1">
        <f t="shared" si="2386"/>
        <v>0.13802816901408455</v>
      </c>
      <c r="K2013" s="1">
        <f t="shared" si="2387"/>
        <v>1.0075951557093428</v>
      </c>
      <c r="L2013" s="1">
        <f t="shared" si="2388"/>
        <v>0.18529937594872667</v>
      </c>
      <c r="M2013" s="1">
        <f t="shared" si="2389"/>
        <v>0.56085697282285252</v>
      </c>
      <c r="N2013" s="1">
        <f t="shared" si="2390"/>
        <v>2</v>
      </c>
      <c r="O2013" s="1">
        <f t="shared" si="2391"/>
        <v>0</v>
      </c>
      <c r="P2013" s="1">
        <f t="shared" si="2392"/>
        <v>1</v>
      </c>
      <c r="Q2013" s="1">
        <f t="shared" si="2393"/>
        <v>0</v>
      </c>
      <c r="R2013" s="1">
        <f t="shared" si="2394"/>
        <v>0</v>
      </c>
    </row>
    <row r="2014" spans="1:18" hidden="1" x14ac:dyDescent="0.3">
      <c r="A2014" s="1">
        <f t="shared" si="2374"/>
        <v>210</v>
      </c>
      <c r="B2014" s="1">
        <f t="shared" ref="B2014:D2014" si="2410">INDEX(A$6:A$221,$A2014)-A$1800</f>
        <v>0.73529411764705876</v>
      </c>
      <c r="C2014" s="1">
        <f t="shared" si="2410"/>
        <v>0.33235294117647068</v>
      </c>
      <c r="D2014" s="1">
        <f t="shared" si="2410"/>
        <v>0.79705882352941204</v>
      </c>
      <c r="E2014" s="1">
        <f t="shared" si="2381"/>
        <v>0.38701298701298703</v>
      </c>
      <c r="F2014" s="1">
        <f t="shared" si="2382"/>
        <v>-2.3376623376623273E-2</v>
      </c>
      <c r="G2014" s="1">
        <f t="shared" si="2383"/>
        <v>0.38701298701298725</v>
      </c>
      <c r="H2014" s="1">
        <f t="shared" si="2384"/>
        <v>0.3971830985915491</v>
      </c>
      <c r="I2014" s="1">
        <f t="shared" si="2385"/>
        <v>0.61971830985915499</v>
      </c>
      <c r="J2014" s="1">
        <f t="shared" si="2386"/>
        <v>0.33802816901408461</v>
      </c>
      <c r="K2014" s="1">
        <f t="shared" si="2387"/>
        <v>1.2864186851211077</v>
      </c>
      <c r="L2014" s="1">
        <f t="shared" si="2388"/>
        <v>0.30010457075392161</v>
      </c>
      <c r="M2014" s="1">
        <f t="shared" si="2389"/>
        <v>0.65606824042848633</v>
      </c>
      <c r="N2014" s="1">
        <f t="shared" si="2390"/>
        <v>2</v>
      </c>
      <c r="O2014" s="1">
        <f t="shared" si="2391"/>
        <v>0</v>
      </c>
      <c r="P2014" s="1">
        <f t="shared" si="2392"/>
        <v>1</v>
      </c>
      <c r="Q2014" s="1">
        <f t="shared" si="2393"/>
        <v>0</v>
      </c>
      <c r="R2014" s="1">
        <f t="shared" si="2394"/>
        <v>0</v>
      </c>
    </row>
    <row r="2015" spans="1:18" hidden="1" x14ac:dyDescent="0.3">
      <c r="A2015" s="1">
        <f t="shared" si="2374"/>
        <v>211</v>
      </c>
      <c r="B2015" s="1">
        <f t="shared" ref="B2015:D2015" si="2411">INDEX(A$6:A$221,$A2015)-A$1800</f>
        <v>0.73529411764705876</v>
      </c>
      <c r="C2015" s="1">
        <f t="shared" si="2411"/>
        <v>0.5323529411764707</v>
      </c>
      <c r="D2015" s="1">
        <f t="shared" si="2411"/>
        <v>-0.20294117647058815</v>
      </c>
      <c r="E2015" s="1">
        <f t="shared" si="2381"/>
        <v>0.38701298701298703</v>
      </c>
      <c r="F2015" s="1">
        <f t="shared" si="2382"/>
        <v>0.17662337662337668</v>
      </c>
      <c r="G2015" s="1">
        <f t="shared" si="2383"/>
        <v>-0.61298701298701297</v>
      </c>
      <c r="H2015" s="1">
        <f t="shared" si="2384"/>
        <v>0.3971830985915491</v>
      </c>
      <c r="I2015" s="1">
        <f t="shared" si="2385"/>
        <v>0.81971830985915495</v>
      </c>
      <c r="J2015" s="1">
        <f t="shared" si="2386"/>
        <v>-0.66197183098591561</v>
      </c>
      <c r="K2015" s="1">
        <f t="shared" si="2387"/>
        <v>0.86524221453287187</v>
      </c>
      <c r="L2015" s="1">
        <f t="shared" si="2388"/>
        <v>0.55672794737729803</v>
      </c>
      <c r="M2015" s="1">
        <f t="shared" si="2389"/>
        <v>1.2678992263439794</v>
      </c>
      <c r="N2015" s="1">
        <f t="shared" si="2390"/>
        <v>2</v>
      </c>
      <c r="O2015" s="1">
        <f t="shared" si="2391"/>
        <v>0</v>
      </c>
      <c r="P2015" s="1">
        <f t="shared" si="2392"/>
        <v>1</v>
      </c>
      <c r="Q2015" s="1">
        <f t="shared" si="2393"/>
        <v>0</v>
      </c>
      <c r="R2015" s="1">
        <f t="shared" si="2394"/>
        <v>0</v>
      </c>
    </row>
    <row r="2016" spans="1:18" x14ac:dyDescent="0.3">
      <c r="A2016" s="1">
        <f t="shared" si="2374"/>
        <v>212</v>
      </c>
      <c r="B2016" s="1">
        <f t="shared" ref="B2016:D2016" si="2412">INDEX(A$6:A$221,$A2016)-A$1800</f>
        <v>0.73529411764705876</v>
      </c>
      <c r="C2016" s="1">
        <f t="shared" si="2412"/>
        <v>0.5323529411764707</v>
      </c>
      <c r="D2016" s="1">
        <f t="shared" si="2412"/>
        <v>-2.9411764705881416E-3</v>
      </c>
      <c r="E2016" s="1">
        <f t="shared" si="2381"/>
        <v>0.38701298701298703</v>
      </c>
      <c r="F2016" s="1">
        <f t="shared" si="2382"/>
        <v>0.17662337662337668</v>
      </c>
      <c r="G2016" s="1">
        <f t="shared" si="2383"/>
        <v>-0.41298701298701296</v>
      </c>
      <c r="H2016" s="1">
        <f t="shared" si="2384"/>
        <v>0.3971830985915491</v>
      </c>
      <c r="I2016" s="1">
        <f t="shared" si="2385"/>
        <v>0.81971830985915495</v>
      </c>
      <c r="J2016" s="1">
        <f t="shared" si="2386"/>
        <v>-0.4619718309859156</v>
      </c>
      <c r="K2016" s="1">
        <f t="shared" si="2387"/>
        <v>0.82406574394463661</v>
      </c>
      <c r="L2016" s="1">
        <f t="shared" si="2388"/>
        <v>0.35153314218249282</v>
      </c>
      <c r="M2016" s="1">
        <f t="shared" si="2389"/>
        <v>1.0431104939496132</v>
      </c>
      <c r="N2016" s="1">
        <f t="shared" si="2390"/>
        <v>2</v>
      </c>
      <c r="O2016" s="1">
        <f t="shared" si="2391"/>
        <v>0</v>
      </c>
      <c r="P2016" s="1">
        <f t="shared" si="2392"/>
        <v>1</v>
      </c>
      <c r="Q2016" s="1">
        <f t="shared" si="2393"/>
        <v>0</v>
      </c>
      <c r="R2016" s="1">
        <f t="shared" si="2394"/>
        <v>0</v>
      </c>
    </row>
    <row r="2017" spans="1:18" x14ac:dyDescent="0.3">
      <c r="A2017" s="1">
        <f t="shared" si="2374"/>
        <v>213</v>
      </c>
      <c r="B2017" s="1">
        <f t="shared" ref="B2017:D2017" si="2413">INDEX(A$6:A$221,$A2017)-A$1800</f>
        <v>0.73529411764705876</v>
      </c>
      <c r="C2017" s="1">
        <f t="shared" si="2413"/>
        <v>0.5323529411764707</v>
      </c>
      <c r="D2017" s="1">
        <f t="shared" si="2413"/>
        <v>0.19705882352941187</v>
      </c>
      <c r="E2017" s="1">
        <f t="shared" si="2381"/>
        <v>0.38701298701298703</v>
      </c>
      <c r="F2017" s="1">
        <f t="shared" si="2382"/>
        <v>0.17662337662337668</v>
      </c>
      <c r="G2017" s="1">
        <f t="shared" si="2383"/>
        <v>-0.21298701298701295</v>
      </c>
      <c r="H2017" s="1">
        <f t="shared" si="2384"/>
        <v>0.3971830985915491</v>
      </c>
      <c r="I2017" s="1">
        <f t="shared" si="2385"/>
        <v>0.81971830985915495</v>
      </c>
      <c r="J2017" s="1">
        <f t="shared" si="2386"/>
        <v>-0.26197183098591559</v>
      </c>
      <c r="K2017" s="1">
        <f t="shared" si="2387"/>
        <v>0.86288927335640142</v>
      </c>
      <c r="L2017" s="1">
        <f t="shared" si="2388"/>
        <v>0.22633833698768763</v>
      </c>
      <c r="M2017" s="1">
        <f t="shared" si="2389"/>
        <v>0.8983217615552469</v>
      </c>
      <c r="N2017" s="1">
        <f t="shared" si="2390"/>
        <v>2</v>
      </c>
      <c r="O2017" s="1">
        <f t="shared" si="2391"/>
        <v>0</v>
      </c>
      <c r="P2017" s="1">
        <f t="shared" si="2392"/>
        <v>1</v>
      </c>
      <c r="Q2017" s="1">
        <f t="shared" si="2393"/>
        <v>0</v>
      </c>
      <c r="R2017" s="1">
        <f t="shared" si="2394"/>
        <v>0</v>
      </c>
    </row>
    <row r="2018" spans="1:18" x14ac:dyDescent="0.3">
      <c r="A2018" s="1">
        <f t="shared" si="2374"/>
        <v>214</v>
      </c>
      <c r="B2018" s="1">
        <f t="shared" ref="B2018:D2018" si="2414">INDEX(A$6:A$221,$A2018)-A$1800</f>
        <v>0.73529411764705876</v>
      </c>
      <c r="C2018" s="1">
        <f t="shared" si="2414"/>
        <v>0.5323529411764707</v>
      </c>
      <c r="D2018" s="1">
        <f t="shared" si="2414"/>
        <v>0.39705882352941191</v>
      </c>
      <c r="E2018" s="1">
        <f t="shared" si="2381"/>
        <v>0.38701298701298703</v>
      </c>
      <c r="F2018" s="1">
        <f t="shared" si="2382"/>
        <v>0.17662337662337668</v>
      </c>
      <c r="G2018" s="1">
        <f t="shared" si="2383"/>
        <v>-1.298701298701288E-2</v>
      </c>
      <c r="H2018" s="1">
        <f t="shared" si="2384"/>
        <v>0.3971830985915491</v>
      </c>
      <c r="I2018" s="1">
        <f t="shared" si="2385"/>
        <v>0.81971830985915495</v>
      </c>
      <c r="J2018" s="1">
        <f t="shared" si="2386"/>
        <v>-6.1971830985915521E-2</v>
      </c>
      <c r="K2018" s="1">
        <f t="shared" si="2387"/>
        <v>0.98171280276816619</v>
      </c>
      <c r="L2018" s="1">
        <f t="shared" si="2388"/>
        <v>0.18114353179288245</v>
      </c>
      <c r="M2018" s="1">
        <f t="shared" si="2389"/>
        <v>0.83353302916088068</v>
      </c>
      <c r="N2018" s="1">
        <f t="shared" si="2390"/>
        <v>2</v>
      </c>
      <c r="O2018" s="1">
        <f t="shared" si="2391"/>
        <v>0</v>
      </c>
      <c r="P2018" s="1">
        <f t="shared" si="2392"/>
        <v>1</v>
      </c>
      <c r="Q2018" s="1">
        <f t="shared" si="2393"/>
        <v>0</v>
      </c>
      <c r="R2018" s="1">
        <f t="shared" si="2394"/>
        <v>0</v>
      </c>
    </row>
    <row r="2019" spans="1:18" x14ac:dyDescent="0.3">
      <c r="A2019" s="1">
        <f t="shared" si="2374"/>
        <v>215</v>
      </c>
      <c r="B2019" s="1">
        <f t="shared" ref="B2019:D2019" si="2415">INDEX(A$6:A$221,$A2019)-A$1800</f>
        <v>0.73529411764705876</v>
      </c>
      <c r="C2019" s="1">
        <f t="shared" si="2415"/>
        <v>0.5323529411764707</v>
      </c>
      <c r="D2019" s="1">
        <f t="shared" si="2415"/>
        <v>0.59705882352941197</v>
      </c>
      <c r="E2019" s="1">
        <f t="shared" si="2381"/>
        <v>0.38701298701298703</v>
      </c>
      <c r="F2019" s="1">
        <f t="shared" si="2382"/>
        <v>0.17662337662337668</v>
      </c>
      <c r="G2019" s="1">
        <f t="shared" si="2383"/>
        <v>0.18701298701298719</v>
      </c>
      <c r="H2019" s="1">
        <f t="shared" si="2384"/>
        <v>0.3971830985915491</v>
      </c>
      <c r="I2019" s="1">
        <f t="shared" si="2385"/>
        <v>0.81971830985915495</v>
      </c>
      <c r="J2019" s="1">
        <f t="shared" si="2386"/>
        <v>0.13802816901408455</v>
      </c>
      <c r="K2019" s="1">
        <f t="shared" si="2387"/>
        <v>1.1805363321799311</v>
      </c>
      <c r="L2019" s="1">
        <f t="shared" si="2388"/>
        <v>0.21594872659807735</v>
      </c>
      <c r="M2019" s="1">
        <f t="shared" si="2389"/>
        <v>0.84874429676651453</v>
      </c>
      <c r="N2019" s="1">
        <f t="shared" si="2390"/>
        <v>2</v>
      </c>
      <c r="O2019" s="1">
        <f t="shared" si="2391"/>
        <v>0</v>
      </c>
      <c r="P2019" s="1">
        <f t="shared" si="2392"/>
        <v>1</v>
      </c>
      <c r="Q2019" s="1">
        <f t="shared" si="2393"/>
        <v>0</v>
      </c>
      <c r="R2019" s="1">
        <f t="shared" si="2394"/>
        <v>0</v>
      </c>
    </row>
    <row r="2020" spans="1:18" x14ac:dyDescent="0.3">
      <c r="A2020" s="1">
        <f t="shared" si="2374"/>
        <v>216</v>
      </c>
      <c r="B2020" s="1">
        <f t="shared" ref="B2020:D2020" si="2416">INDEX(A$6:A$221,$A2020)-A$1800</f>
        <v>0.73529411764705876</v>
      </c>
      <c r="C2020" s="1">
        <f t="shared" si="2416"/>
        <v>0.5323529411764707</v>
      </c>
      <c r="D2020" s="1">
        <f t="shared" si="2416"/>
        <v>0.79705882352941204</v>
      </c>
      <c r="E2020" s="1">
        <f t="shared" si="2381"/>
        <v>0.38701298701298703</v>
      </c>
      <c r="F2020" s="1">
        <f t="shared" si="2382"/>
        <v>0.17662337662337668</v>
      </c>
      <c r="G2020" s="1">
        <f t="shared" si="2383"/>
        <v>0.38701298701298725</v>
      </c>
      <c r="H2020" s="1">
        <f t="shared" si="2384"/>
        <v>0.3971830985915491</v>
      </c>
      <c r="I2020" s="1">
        <f t="shared" si="2385"/>
        <v>0.81971830985915495</v>
      </c>
      <c r="J2020" s="1">
        <f t="shared" si="2386"/>
        <v>0.33802816901408461</v>
      </c>
      <c r="K2020" s="1">
        <f t="shared" si="2387"/>
        <v>1.4593598615916958</v>
      </c>
      <c r="L2020" s="1">
        <f t="shared" si="2388"/>
        <v>0.33075392140327226</v>
      </c>
      <c r="M2020" s="1">
        <f t="shared" si="2389"/>
        <v>0.94395556437214834</v>
      </c>
      <c r="N2020" s="1">
        <f t="shared" si="2390"/>
        <v>2</v>
      </c>
      <c r="O2020" s="1">
        <f t="shared" si="2391"/>
        <v>0</v>
      </c>
      <c r="P2020" s="1">
        <f t="shared" si="2392"/>
        <v>1</v>
      </c>
      <c r="Q2020" s="1">
        <f t="shared" si="2393"/>
        <v>0</v>
      </c>
      <c r="R2020" s="1">
        <f t="shared" si="2394"/>
        <v>0</v>
      </c>
    </row>
    <row r="2021" spans="1:18" x14ac:dyDescent="0.3">
      <c r="N2021" s="1" t="s">
        <v>77</v>
      </c>
      <c r="O2021" s="1">
        <f>SUM(O1805:O2020)</f>
        <v>68</v>
      </c>
      <c r="P2021" s="1">
        <f>SUM(P1805:P2020)</f>
        <v>77</v>
      </c>
      <c r="Q2021" s="1">
        <f>SUM(Q1805:Q2020)</f>
        <v>71</v>
      </c>
      <c r="R2021" s="1">
        <f>SUM(R1805:R2020)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4"/>
  <sheetViews>
    <sheetView tabSelected="1" topLeftCell="A106" zoomScaleNormal="100" workbookViewId="0">
      <selection activeCell="B127" sqref="B127"/>
    </sheetView>
  </sheetViews>
  <sheetFormatPr defaultRowHeight="14.4" x14ac:dyDescent="0.3"/>
  <cols>
    <col min="1" max="16384" width="8.796875" style="1"/>
  </cols>
  <sheetData>
    <row r="1" spans="1:10" x14ac:dyDescent="0.3">
      <c r="C1" s="1" t="s">
        <v>0</v>
      </c>
      <c r="D1" s="1" t="s">
        <v>1</v>
      </c>
      <c r="F1" s="1" t="s">
        <v>25</v>
      </c>
      <c r="G1" s="1" t="s">
        <v>26</v>
      </c>
    </row>
    <row r="2" spans="1:10" x14ac:dyDescent="0.3">
      <c r="A2" s="1" t="s">
        <v>22</v>
      </c>
      <c r="C2" s="1">
        <v>100</v>
      </c>
      <c r="D2" s="1">
        <v>100</v>
      </c>
      <c r="F2" s="1">
        <v>30</v>
      </c>
      <c r="G2" s="1">
        <v>30</v>
      </c>
    </row>
    <row r="3" spans="1:10" x14ac:dyDescent="0.3">
      <c r="A3" s="1" t="s">
        <v>23</v>
      </c>
      <c r="C3" s="1">
        <v>0</v>
      </c>
      <c r="D3" s="1">
        <v>100</v>
      </c>
      <c r="F3" s="1">
        <v>30</v>
      </c>
      <c r="G3" s="1">
        <v>30</v>
      </c>
    </row>
    <row r="4" spans="1:10" x14ac:dyDescent="0.3">
      <c r="A4" s="1" t="s">
        <v>24</v>
      </c>
      <c r="C4" s="1">
        <v>100</v>
      </c>
      <c r="D4" s="1">
        <v>0</v>
      </c>
      <c r="F4" s="1">
        <v>30</v>
      </c>
      <c r="G4" s="1">
        <v>30</v>
      </c>
    </row>
    <row r="6" spans="1:10" x14ac:dyDescent="0.3">
      <c r="A6" s="1" t="s">
        <v>3</v>
      </c>
    </row>
    <row r="7" spans="1:10" x14ac:dyDescent="0.3">
      <c r="A7" s="1">
        <v>50</v>
      </c>
      <c r="B7" s="1">
        <v>2</v>
      </c>
      <c r="G7" s="1" t="s">
        <v>21</v>
      </c>
      <c r="H7" s="1" t="s">
        <v>2</v>
      </c>
    </row>
    <row r="8" spans="1:10" x14ac:dyDescent="0.3">
      <c r="A8" s="1">
        <f>INDEX(C$2:C$4,G8+1)+INDEX(F$2:F$4,G8+1)*I8</f>
        <v>-21.393341695808175</v>
      </c>
      <c r="B8" s="1">
        <f>INDEX(D$2:D$4,G8+1)+INDEX(G$2:G$4,G8+1)*J8</f>
        <v>126.12905675436197</v>
      </c>
      <c r="G8" s="1">
        <f>FLOOR(3*ABS(H8), 1)</f>
        <v>1</v>
      </c>
      <c r="H8" s="1">
        <v>0.3923663392772303</v>
      </c>
      <c r="I8" s="1">
        <v>-0.71311138986027256</v>
      </c>
      <c r="J8" s="1">
        <v>0.87096855847873234</v>
      </c>
    </row>
    <row r="9" spans="1:10" x14ac:dyDescent="0.3">
      <c r="A9" s="1">
        <f t="shared" ref="A9:A57" si="0">INDEX(C$2:C$4,G9+1)+INDEX(F$2:F$4,G9+1)*I9</f>
        <v>119.8366252785778</v>
      </c>
      <c r="B9" s="1">
        <f t="shared" ref="B9:B57" si="1">INDEX(D$2:D$4,G9+1)+INDEX(G$2:G$4,G9+1)*J9</f>
        <v>28.539184643627909</v>
      </c>
      <c r="G9" s="1">
        <f t="shared" ref="G9:G57" si="2">FLOOR(3*ABS(H9), 1)</f>
        <v>2</v>
      </c>
      <c r="H9" s="1">
        <v>0.78167953704467052</v>
      </c>
      <c r="I9" s="1">
        <v>0.66122084261926006</v>
      </c>
      <c r="J9" s="1">
        <v>0.95130615478759695</v>
      </c>
    </row>
    <row r="10" spans="1:10" x14ac:dyDescent="0.3">
      <c r="A10" s="1">
        <f t="shared" si="0"/>
        <v>99.401040749882014</v>
      </c>
      <c r="B10" s="1">
        <f t="shared" si="1"/>
        <v>26.903242216232957</v>
      </c>
      <c r="G10" s="1">
        <f t="shared" si="2"/>
        <v>2</v>
      </c>
      <c r="H10" s="1">
        <v>-0.66981385113777936</v>
      </c>
      <c r="I10" s="1">
        <v>-1.9965308337265952E-2</v>
      </c>
      <c r="J10" s="1">
        <v>0.89677474054109863</v>
      </c>
    </row>
    <row r="11" spans="1:10" x14ac:dyDescent="0.3">
      <c r="A11" s="1">
        <f t="shared" si="0"/>
        <v>-2.1882369123494305</v>
      </c>
      <c r="B11" s="1">
        <f t="shared" si="1"/>
        <v>106.5330648516063</v>
      </c>
      <c r="G11" s="1">
        <f t="shared" si="2"/>
        <v>1</v>
      </c>
      <c r="H11" s="1">
        <v>0.37284816052824432</v>
      </c>
      <c r="I11" s="1">
        <v>-7.2941230411647684E-2</v>
      </c>
      <c r="J11" s="1">
        <v>0.21776882838687683</v>
      </c>
    </row>
    <row r="12" spans="1:10" x14ac:dyDescent="0.3">
      <c r="A12" s="1">
        <f t="shared" si="0"/>
        <v>113.19035942361434</v>
      </c>
      <c r="B12" s="1">
        <f t="shared" si="1"/>
        <v>-5.5778784471006464</v>
      </c>
      <c r="G12" s="1">
        <f t="shared" si="2"/>
        <v>2</v>
      </c>
      <c r="H12" s="1">
        <v>0.6714098116695002</v>
      </c>
      <c r="I12" s="1">
        <v>0.43967864745381124</v>
      </c>
      <c r="J12" s="1">
        <v>-0.18592928157002153</v>
      </c>
    </row>
    <row r="13" spans="1:10" x14ac:dyDescent="0.3">
      <c r="A13" s="1">
        <f t="shared" si="0"/>
        <v>77.612991880735976</v>
      </c>
      <c r="B13" s="1">
        <f t="shared" si="1"/>
        <v>84.911949194576778</v>
      </c>
      <c r="G13" s="1">
        <f t="shared" si="2"/>
        <v>0</v>
      </c>
      <c r="H13" s="1">
        <v>-4.3355154845388988E-2</v>
      </c>
      <c r="I13" s="1">
        <v>-0.74623360397546756</v>
      </c>
      <c r="J13" s="1">
        <v>-0.50293502684744085</v>
      </c>
    </row>
    <row r="14" spans="1:10" x14ac:dyDescent="0.3">
      <c r="A14" s="1">
        <f t="shared" si="0"/>
        <v>79.247680521451997</v>
      </c>
      <c r="B14" s="1">
        <f t="shared" si="1"/>
        <v>5.1833217357917309</v>
      </c>
      <c r="G14" s="1">
        <f t="shared" si="2"/>
        <v>2</v>
      </c>
      <c r="H14" s="1">
        <v>0.9899830970418082</v>
      </c>
      <c r="I14" s="1">
        <v>-0.69174398261826653</v>
      </c>
      <c r="J14" s="1">
        <v>0.17277739119305768</v>
      </c>
    </row>
    <row r="15" spans="1:10" x14ac:dyDescent="0.3">
      <c r="A15" s="1">
        <f t="shared" si="0"/>
        <v>-28.414245792723669</v>
      </c>
      <c r="B15" s="1">
        <f t="shared" si="1"/>
        <v>78.22389407315616</v>
      </c>
      <c r="G15" s="1">
        <f t="shared" si="2"/>
        <v>1</v>
      </c>
      <c r="H15" s="1">
        <v>0.3712101483965109</v>
      </c>
      <c r="I15" s="1">
        <v>-0.9471415264241223</v>
      </c>
      <c r="J15" s="1">
        <v>-0.72587019756146121</v>
      </c>
    </row>
    <row r="16" spans="1:10" x14ac:dyDescent="0.3">
      <c r="A16" s="1">
        <f t="shared" si="0"/>
        <v>98.347183703820406</v>
      </c>
      <c r="B16" s="1">
        <f t="shared" si="1"/>
        <v>91.170067607587768</v>
      </c>
      <c r="G16" s="1">
        <f t="shared" si="2"/>
        <v>0</v>
      </c>
      <c r="H16" s="1">
        <v>2.8263662775608767E-2</v>
      </c>
      <c r="I16" s="1">
        <v>-5.5093876539319853E-2</v>
      </c>
      <c r="J16" s="1">
        <v>-0.2943310797470744</v>
      </c>
    </row>
    <row r="17" spans="1:10" x14ac:dyDescent="0.3">
      <c r="A17" s="1">
        <f t="shared" si="0"/>
        <v>14.732196099294519</v>
      </c>
      <c r="B17" s="1">
        <f t="shared" si="1"/>
        <v>98.641789197802225</v>
      </c>
      <c r="G17" s="1">
        <f t="shared" si="2"/>
        <v>1</v>
      </c>
      <c r="H17" s="1">
        <v>0.38674851746850591</v>
      </c>
      <c r="I17" s="1">
        <v>0.4910732033098173</v>
      </c>
      <c r="J17" s="1">
        <v>-4.5273693406592486E-2</v>
      </c>
    </row>
    <row r="18" spans="1:10" x14ac:dyDescent="0.3">
      <c r="A18" s="1">
        <f t="shared" si="0"/>
        <v>-9.4839335327632863</v>
      </c>
      <c r="B18" s="1">
        <f t="shared" si="1"/>
        <v>88.416867963521696</v>
      </c>
      <c r="G18" s="1">
        <f t="shared" si="2"/>
        <v>1</v>
      </c>
      <c r="H18" s="1">
        <v>0.57982676733784277</v>
      </c>
      <c r="I18" s="1">
        <v>-0.31613111775877623</v>
      </c>
      <c r="J18" s="1">
        <v>-0.38610440121594336</v>
      </c>
    </row>
    <row r="19" spans="1:10" x14ac:dyDescent="0.3">
      <c r="A19" s="1">
        <f t="shared" si="0"/>
        <v>105.1324394926919</v>
      </c>
      <c r="B19" s="1">
        <f t="shared" si="1"/>
        <v>-9.8015779912243879</v>
      </c>
      <c r="G19" s="1">
        <f t="shared" si="2"/>
        <v>2</v>
      </c>
      <c r="H19" s="1">
        <v>-0.93070676733564728</v>
      </c>
      <c r="I19" s="1">
        <v>0.17108131642306335</v>
      </c>
      <c r="J19" s="1">
        <v>-0.32671926637414628</v>
      </c>
    </row>
    <row r="20" spans="1:10" x14ac:dyDescent="0.3">
      <c r="A20" s="1">
        <f t="shared" si="0"/>
        <v>-22.133385141953678</v>
      </c>
      <c r="B20" s="1">
        <f t="shared" si="1"/>
        <v>93.493648878867404</v>
      </c>
      <c r="G20" s="1">
        <f t="shared" si="2"/>
        <v>1</v>
      </c>
      <c r="H20" s="1">
        <v>0.36277592737099496</v>
      </c>
      <c r="I20" s="1">
        <v>-0.73777950473178922</v>
      </c>
      <c r="J20" s="1">
        <v>-0.21687837070441995</v>
      </c>
    </row>
    <row r="21" spans="1:10" x14ac:dyDescent="0.3">
      <c r="A21" s="1">
        <f t="shared" si="0"/>
        <v>129.78677752957171</v>
      </c>
      <c r="B21" s="1">
        <f t="shared" si="1"/>
        <v>-5.7527069365659322E-3</v>
      </c>
      <c r="G21" s="1">
        <f t="shared" si="2"/>
        <v>2</v>
      </c>
      <c r="H21" s="1">
        <v>-0.93860545438985943</v>
      </c>
      <c r="I21" s="1">
        <v>0.99289258431905725</v>
      </c>
      <c r="J21" s="1">
        <v>-1.9175689788553107E-4</v>
      </c>
    </row>
    <row r="22" spans="1:10" x14ac:dyDescent="0.3">
      <c r="A22" s="1">
        <f t="shared" si="0"/>
        <v>83.464494064217831</v>
      </c>
      <c r="B22" s="1">
        <f t="shared" si="1"/>
        <v>-25.981995312064797</v>
      </c>
      <c r="G22" s="1">
        <f t="shared" si="2"/>
        <v>2</v>
      </c>
      <c r="H22" s="1">
        <v>0.71947343910276396</v>
      </c>
      <c r="I22" s="1">
        <v>-0.55118353119273866</v>
      </c>
      <c r="J22" s="1">
        <v>-0.86606651040215987</v>
      </c>
    </row>
    <row r="23" spans="1:10" x14ac:dyDescent="0.3">
      <c r="A23" s="1">
        <f t="shared" si="0"/>
        <v>17.924481055112096</v>
      </c>
      <c r="B23" s="1">
        <f t="shared" si="1"/>
        <v>96.483000188045395</v>
      </c>
      <c r="G23" s="1">
        <f t="shared" si="2"/>
        <v>1</v>
      </c>
      <c r="H23" s="1">
        <v>0.55500528009009331</v>
      </c>
      <c r="I23" s="1">
        <v>0.59748270183706986</v>
      </c>
      <c r="J23" s="1">
        <v>-0.11723332706515355</v>
      </c>
    </row>
    <row r="24" spans="1:10" x14ac:dyDescent="0.3">
      <c r="A24" s="1">
        <f t="shared" si="0"/>
        <v>-7.2628652743849358</v>
      </c>
      <c r="B24" s="1">
        <f t="shared" si="1"/>
        <v>71.727509226620896</v>
      </c>
      <c r="G24" s="1">
        <f t="shared" si="2"/>
        <v>1</v>
      </c>
      <c r="H24" s="1">
        <v>-0.6114423544449874</v>
      </c>
      <c r="I24" s="1">
        <v>-0.24209550914616451</v>
      </c>
      <c r="J24" s="1">
        <v>-0.94241635911263666</v>
      </c>
    </row>
    <row r="25" spans="1:10" x14ac:dyDescent="0.3">
      <c r="A25" s="1">
        <f t="shared" si="0"/>
        <v>129.0471752587635</v>
      </c>
      <c r="B25" s="1">
        <f t="shared" si="1"/>
        <v>99.500056676755833</v>
      </c>
      <c r="G25" s="1">
        <f t="shared" si="2"/>
        <v>0</v>
      </c>
      <c r="H25" s="1">
        <v>-0.1421184065663279</v>
      </c>
      <c r="I25" s="1">
        <v>0.96823917529211712</v>
      </c>
      <c r="J25" s="1">
        <v>-1.6664777441472101E-2</v>
      </c>
    </row>
    <row r="26" spans="1:10" x14ac:dyDescent="0.3">
      <c r="A26" s="1">
        <f t="shared" si="0"/>
        <v>23.824669019218319</v>
      </c>
      <c r="B26" s="1">
        <f t="shared" si="1"/>
        <v>123.25069184879656</v>
      </c>
      <c r="G26" s="1">
        <f t="shared" si="2"/>
        <v>1</v>
      </c>
      <c r="H26" s="1">
        <v>-0.5924102810442462</v>
      </c>
      <c r="I26" s="1">
        <v>0.79415563397394395</v>
      </c>
      <c r="J26" s="1">
        <v>0.7750230616265521</v>
      </c>
    </row>
    <row r="27" spans="1:10" x14ac:dyDescent="0.3">
      <c r="A27" s="1">
        <f t="shared" si="0"/>
        <v>18.387514855917885</v>
      </c>
      <c r="B27" s="1">
        <f t="shared" si="1"/>
        <v>112.81980639327574</v>
      </c>
      <c r="G27" s="1">
        <f t="shared" si="2"/>
        <v>1</v>
      </c>
      <c r="H27" s="1">
        <v>-0.44550484161599657</v>
      </c>
      <c r="I27" s="1">
        <v>0.61291716186392953</v>
      </c>
      <c r="J27" s="1">
        <v>0.42732687977585782</v>
      </c>
    </row>
    <row r="28" spans="1:10" x14ac:dyDescent="0.3">
      <c r="A28" s="1">
        <f t="shared" si="0"/>
        <v>113.59922013024612</v>
      </c>
      <c r="B28" s="1">
        <f t="shared" si="1"/>
        <v>-4.4112139577404053</v>
      </c>
      <c r="G28" s="1">
        <f t="shared" si="2"/>
        <v>2</v>
      </c>
      <c r="H28" s="1">
        <v>0.89676829000539415</v>
      </c>
      <c r="I28" s="1">
        <v>0.45330733767487064</v>
      </c>
      <c r="J28" s="1">
        <v>-0.14704046525801351</v>
      </c>
    </row>
    <row r="29" spans="1:10" x14ac:dyDescent="0.3">
      <c r="A29" s="1">
        <f t="shared" si="0"/>
        <v>114.32922589685228</v>
      </c>
      <c r="B29" s="1">
        <f t="shared" si="1"/>
        <v>109.48414743558449</v>
      </c>
      <c r="G29" s="1">
        <f t="shared" si="2"/>
        <v>0</v>
      </c>
      <c r="H29" s="1">
        <v>-0.27972039016723294</v>
      </c>
      <c r="I29" s="1">
        <v>0.47764086322840926</v>
      </c>
      <c r="J29" s="1">
        <v>0.3161382478528163</v>
      </c>
    </row>
    <row r="30" spans="1:10" x14ac:dyDescent="0.3">
      <c r="A30" s="1">
        <f t="shared" si="0"/>
        <v>79.621243455187653</v>
      </c>
      <c r="B30" s="1">
        <f t="shared" si="1"/>
        <v>114.20039696327699</v>
      </c>
      <c r="G30" s="1">
        <f t="shared" si="2"/>
        <v>0</v>
      </c>
      <c r="H30" s="1">
        <v>-2.1686479591844554E-2</v>
      </c>
      <c r="I30" s="1">
        <v>-0.67929188482707814</v>
      </c>
      <c r="J30" s="1">
        <v>0.47334656544256637</v>
      </c>
    </row>
    <row r="31" spans="1:10" x14ac:dyDescent="0.3">
      <c r="A31" s="1">
        <f t="shared" si="0"/>
        <v>116.7166572875758</v>
      </c>
      <c r="B31" s="1">
        <f t="shared" si="1"/>
        <v>82.617724454259118</v>
      </c>
      <c r="G31" s="1">
        <f t="shared" si="2"/>
        <v>0</v>
      </c>
      <c r="H31" s="1">
        <v>0.16476925175702717</v>
      </c>
      <c r="I31" s="1">
        <v>0.55722190958585993</v>
      </c>
      <c r="J31" s="1">
        <v>-0.57940918485802939</v>
      </c>
    </row>
    <row r="32" spans="1:10" x14ac:dyDescent="0.3">
      <c r="A32" s="1">
        <f t="shared" si="0"/>
        <v>-26.392040304993728</v>
      </c>
      <c r="B32" s="1">
        <f t="shared" si="1"/>
        <v>89.314734450994266</v>
      </c>
      <c r="G32" s="1">
        <f t="shared" si="2"/>
        <v>1</v>
      </c>
      <c r="H32" s="1">
        <v>-0.48188314181052094</v>
      </c>
      <c r="I32" s="1">
        <v>-0.87973467683312423</v>
      </c>
      <c r="J32" s="1">
        <v>-0.35617551830019112</v>
      </c>
    </row>
    <row r="33" spans="1:10" x14ac:dyDescent="0.3">
      <c r="A33" s="1">
        <f t="shared" si="0"/>
        <v>25.807583357837032</v>
      </c>
      <c r="B33" s="1">
        <f t="shared" si="1"/>
        <v>88.10048166692485</v>
      </c>
      <c r="G33" s="1">
        <f t="shared" si="2"/>
        <v>1</v>
      </c>
      <c r="H33" s="1">
        <v>0.47980145083509051</v>
      </c>
      <c r="I33" s="1">
        <v>0.86025277859456772</v>
      </c>
      <c r="J33" s="1">
        <v>-0.39665061110250477</v>
      </c>
    </row>
    <row r="34" spans="1:10" x14ac:dyDescent="0.3">
      <c r="A34" s="1">
        <f t="shared" si="0"/>
        <v>-15.178531604492086</v>
      </c>
      <c r="B34" s="1">
        <f t="shared" si="1"/>
        <v>123.42325172793763</v>
      </c>
      <c r="G34" s="1">
        <f t="shared" si="2"/>
        <v>1</v>
      </c>
      <c r="H34" s="1">
        <v>-0.39080184809964669</v>
      </c>
      <c r="I34" s="1">
        <v>-0.50595105348306957</v>
      </c>
      <c r="J34" s="1">
        <v>0.78077505759792087</v>
      </c>
    </row>
    <row r="35" spans="1:10" x14ac:dyDescent="0.3">
      <c r="A35" s="1">
        <f t="shared" si="0"/>
        <v>105.70581165506127</v>
      </c>
      <c r="B35" s="1">
        <f t="shared" si="1"/>
        <v>123.5282560635836</v>
      </c>
      <c r="G35" s="1">
        <f t="shared" si="2"/>
        <v>0</v>
      </c>
      <c r="H35" s="1">
        <v>0.13886052370000046</v>
      </c>
      <c r="I35" s="1">
        <v>0.19019372183537553</v>
      </c>
      <c r="J35" s="1">
        <v>0.78427520211945323</v>
      </c>
    </row>
    <row r="36" spans="1:10" x14ac:dyDescent="0.3">
      <c r="A36" s="1">
        <f t="shared" si="0"/>
        <v>-11.523260351448045</v>
      </c>
      <c r="B36" s="1">
        <f t="shared" si="1"/>
        <v>101.5137648090802</v>
      </c>
      <c r="G36" s="1">
        <f t="shared" si="2"/>
        <v>1</v>
      </c>
      <c r="H36" s="1">
        <v>-0.62427463160841823</v>
      </c>
      <c r="I36" s="1">
        <v>-0.38410867838160145</v>
      </c>
      <c r="J36" s="1">
        <v>5.0458826969339787E-2</v>
      </c>
    </row>
    <row r="37" spans="1:10" x14ac:dyDescent="0.3">
      <c r="A37" s="1">
        <f t="shared" si="0"/>
        <v>6.9307432012419845</v>
      </c>
      <c r="B37" s="1">
        <f t="shared" si="1"/>
        <v>107.28922630246814</v>
      </c>
      <c r="G37" s="1">
        <f t="shared" si="2"/>
        <v>1</v>
      </c>
      <c r="H37" s="1">
        <v>0.56709848840884725</v>
      </c>
      <c r="I37" s="1">
        <v>0.23102477337473282</v>
      </c>
      <c r="J37" s="1">
        <v>0.24297421008227138</v>
      </c>
    </row>
    <row r="38" spans="1:10" x14ac:dyDescent="0.3">
      <c r="A38" s="1">
        <f t="shared" si="0"/>
        <v>9.7600125171879846</v>
      </c>
      <c r="B38" s="1">
        <f t="shared" si="1"/>
        <v>86.774485705016019</v>
      </c>
      <c r="G38" s="1">
        <f t="shared" si="2"/>
        <v>1</v>
      </c>
      <c r="H38" s="1">
        <v>0.49571153423091441</v>
      </c>
      <c r="I38" s="1">
        <v>0.32533375057293279</v>
      </c>
      <c r="J38" s="1">
        <v>-0.44085047649946585</v>
      </c>
    </row>
    <row r="39" spans="1:10" x14ac:dyDescent="0.3">
      <c r="A39" s="1">
        <f t="shared" si="0"/>
        <v>115.85840844121277</v>
      </c>
      <c r="B39" s="1">
        <f t="shared" si="1"/>
        <v>95.609097089176942</v>
      </c>
      <c r="G39" s="1">
        <f t="shared" si="2"/>
        <v>0</v>
      </c>
      <c r="H39" s="1">
        <v>-2.4510175957602964E-2</v>
      </c>
      <c r="I39" s="1">
        <v>0.52861361470709234</v>
      </c>
      <c r="J39" s="1">
        <v>-0.1463634303607686</v>
      </c>
    </row>
    <row r="40" spans="1:10" x14ac:dyDescent="0.3">
      <c r="A40" s="1">
        <f t="shared" si="0"/>
        <v>94.230637168945307</v>
      </c>
      <c r="B40" s="1">
        <f t="shared" si="1"/>
        <v>102.75257313994618</v>
      </c>
      <c r="G40" s="1">
        <f t="shared" si="2"/>
        <v>0</v>
      </c>
      <c r="H40" s="1">
        <v>-0.26735640463989441</v>
      </c>
      <c r="I40" s="1">
        <v>-0.19231209436848995</v>
      </c>
      <c r="J40" s="1">
        <v>9.1752437998206204E-2</v>
      </c>
    </row>
    <row r="41" spans="1:10" x14ac:dyDescent="0.3">
      <c r="A41" s="1">
        <f t="shared" si="0"/>
        <v>85.131377089666884</v>
      </c>
      <c r="B41" s="1">
        <f t="shared" si="1"/>
        <v>18.912707718495938</v>
      </c>
      <c r="G41" s="1">
        <f t="shared" si="2"/>
        <v>2</v>
      </c>
      <c r="H41" s="1">
        <v>-0.87063796470464228</v>
      </c>
      <c r="I41" s="1">
        <v>-0.49562076367777053</v>
      </c>
      <c r="J41" s="1">
        <v>0.63042359061653119</v>
      </c>
    </row>
    <row r="42" spans="1:10" x14ac:dyDescent="0.3">
      <c r="A42" s="1">
        <f t="shared" si="0"/>
        <v>92.888415630107303</v>
      </c>
      <c r="B42" s="1">
        <f t="shared" si="1"/>
        <v>125.41026813777663</v>
      </c>
      <c r="G42" s="1">
        <f t="shared" si="2"/>
        <v>0</v>
      </c>
      <c r="H42" s="1">
        <v>0.21210843169556703</v>
      </c>
      <c r="I42" s="1">
        <v>-0.23705281232975639</v>
      </c>
      <c r="J42" s="1">
        <v>0.84700893792588761</v>
      </c>
    </row>
    <row r="43" spans="1:10" x14ac:dyDescent="0.3">
      <c r="A43" s="1">
        <f t="shared" si="0"/>
        <v>27.966627721325249</v>
      </c>
      <c r="B43" s="1">
        <f t="shared" si="1"/>
        <v>127.61810672663822</v>
      </c>
      <c r="G43" s="1">
        <f t="shared" si="2"/>
        <v>1</v>
      </c>
      <c r="H43" s="1">
        <v>-0.35214630487249132</v>
      </c>
      <c r="I43" s="1">
        <v>0.932220924044175</v>
      </c>
      <c r="J43" s="1">
        <v>0.92060355755460743</v>
      </c>
    </row>
    <row r="44" spans="1:10" x14ac:dyDescent="0.3">
      <c r="A44" s="1">
        <f t="shared" si="0"/>
        <v>103.98332397114835</v>
      </c>
      <c r="B44" s="1">
        <f t="shared" si="1"/>
        <v>-17.459003272976645</v>
      </c>
      <c r="G44" s="1">
        <f t="shared" si="2"/>
        <v>2</v>
      </c>
      <c r="H44" s="1">
        <v>-0.74102537253279976</v>
      </c>
      <c r="I44" s="1">
        <v>0.13277746570494497</v>
      </c>
      <c r="J44" s="1">
        <v>-0.58196677576588818</v>
      </c>
    </row>
    <row r="45" spans="1:10" x14ac:dyDescent="0.3">
      <c r="A45" s="1">
        <f t="shared" si="0"/>
        <v>112.77228131706019</v>
      </c>
      <c r="B45" s="1">
        <f t="shared" si="1"/>
        <v>81.378259571544135</v>
      </c>
      <c r="G45" s="1">
        <f t="shared" si="2"/>
        <v>0</v>
      </c>
      <c r="H45" s="1">
        <v>0.14203636327924007</v>
      </c>
      <c r="I45" s="1">
        <v>0.42574271056867308</v>
      </c>
      <c r="J45" s="1">
        <v>-0.62072468094852873</v>
      </c>
    </row>
    <row r="46" spans="1:10" x14ac:dyDescent="0.3">
      <c r="A46" s="1">
        <f t="shared" si="0"/>
        <v>92.627375350536553</v>
      </c>
      <c r="B46" s="1">
        <f t="shared" si="1"/>
        <v>92.564945363274973</v>
      </c>
      <c r="G46" s="1">
        <f t="shared" si="2"/>
        <v>0</v>
      </c>
      <c r="H46" s="1">
        <v>-9.3874506497996002E-2</v>
      </c>
      <c r="I46" s="1">
        <v>-0.24575415498211495</v>
      </c>
      <c r="J46" s="1">
        <v>-0.24783515455750105</v>
      </c>
    </row>
    <row r="47" spans="1:10" x14ac:dyDescent="0.3">
      <c r="A47" s="1">
        <f t="shared" si="0"/>
        <v>129.63687521316305</v>
      </c>
      <c r="B47" s="1">
        <f t="shared" si="1"/>
        <v>28.340738728853474</v>
      </c>
      <c r="G47" s="1">
        <f t="shared" si="2"/>
        <v>2</v>
      </c>
      <c r="H47" s="1">
        <v>-0.71244319291036029</v>
      </c>
      <c r="I47" s="1">
        <v>0.98789584043876877</v>
      </c>
      <c r="J47" s="1">
        <v>0.94469129096178239</v>
      </c>
    </row>
    <row r="48" spans="1:10" x14ac:dyDescent="0.3">
      <c r="A48" s="1">
        <f t="shared" si="0"/>
        <v>114.05881250005237</v>
      </c>
      <c r="B48" s="1">
        <f t="shared" si="1"/>
        <v>-21.046747644618577</v>
      </c>
      <c r="G48" s="1">
        <f t="shared" si="2"/>
        <v>2</v>
      </c>
      <c r="H48" s="1">
        <v>-0.92940127705791609</v>
      </c>
      <c r="I48" s="1">
        <v>0.46862708333507919</v>
      </c>
      <c r="J48" s="1">
        <v>-0.70155825482061918</v>
      </c>
    </row>
    <row r="49" spans="1:10" x14ac:dyDescent="0.3">
      <c r="A49" s="1">
        <f t="shared" si="0"/>
        <v>123.41073995820437</v>
      </c>
      <c r="B49" s="1">
        <f t="shared" si="1"/>
        <v>125.63058668248397</v>
      </c>
      <c r="G49" s="1">
        <f t="shared" si="2"/>
        <v>0</v>
      </c>
      <c r="H49" s="1">
        <v>-0.13945901709734199</v>
      </c>
      <c r="I49" s="1">
        <v>0.78035799860681254</v>
      </c>
      <c r="J49" s="1">
        <v>0.85435288941613208</v>
      </c>
    </row>
    <row r="50" spans="1:10" x14ac:dyDescent="0.3">
      <c r="A50" s="1">
        <f t="shared" si="0"/>
        <v>128.38029134074998</v>
      </c>
      <c r="B50" s="1">
        <f t="shared" si="1"/>
        <v>-19.303126502620959</v>
      </c>
      <c r="G50" s="1">
        <f t="shared" si="2"/>
        <v>2</v>
      </c>
      <c r="H50" s="1">
        <v>0.81733801110722415</v>
      </c>
      <c r="I50" s="1">
        <v>0.94600971135833278</v>
      </c>
      <c r="J50" s="1">
        <v>-0.64343755008736525</v>
      </c>
    </row>
    <row r="51" spans="1:10" x14ac:dyDescent="0.3">
      <c r="A51" s="1">
        <f t="shared" si="0"/>
        <v>95.365655806284295</v>
      </c>
      <c r="B51" s="1">
        <f t="shared" si="1"/>
        <v>83.489720388114378</v>
      </c>
      <c r="G51" s="1">
        <f t="shared" si="2"/>
        <v>0</v>
      </c>
      <c r="H51" s="1">
        <v>9.7969318046299714E-2</v>
      </c>
      <c r="I51" s="1">
        <v>-0.15447813979052349</v>
      </c>
      <c r="J51" s="1">
        <v>-0.55034265372952063</v>
      </c>
    </row>
    <row r="52" spans="1:10" x14ac:dyDescent="0.3">
      <c r="A52" s="1">
        <f t="shared" si="0"/>
        <v>14.223286529836603</v>
      </c>
      <c r="B52" s="1">
        <f t="shared" si="1"/>
        <v>112.06938270986822</v>
      </c>
      <c r="G52" s="1">
        <f t="shared" si="2"/>
        <v>1</v>
      </c>
      <c r="H52" s="1">
        <v>0.40039534037058622</v>
      </c>
      <c r="I52" s="1">
        <v>0.47410955099455343</v>
      </c>
      <c r="J52" s="1">
        <v>0.40231275699560731</v>
      </c>
    </row>
    <row r="53" spans="1:10" x14ac:dyDescent="0.3">
      <c r="A53" s="1">
        <f t="shared" si="0"/>
        <v>109.79833816224465</v>
      </c>
      <c r="B53" s="1">
        <f t="shared" si="1"/>
        <v>-14.738995998195801</v>
      </c>
      <c r="G53" s="1">
        <f t="shared" si="2"/>
        <v>2</v>
      </c>
      <c r="H53" s="1">
        <v>0.75803293512569425</v>
      </c>
      <c r="I53" s="1">
        <v>0.32661127207482155</v>
      </c>
      <c r="J53" s="1">
        <v>-0.49129986660652669</v>
      </c>
    </row>
    <row r="54" spans="1:10" x14ac:dyDescent="0.3">
      <c r="A54" s="1">
        <f t="shared" si="0"/>
        <v>-24.713331741888524</v>
      </c>
      <c r="B54" s="1">
        <f t="shared" si="1"/>
        <v>100.09101546975219</v>
      </c>
      <c r="G54" s="1">
        <f t="shared" si="2"/>
        <v>1</v>
      </c>
      <c r="H54" s="1">
        <v>0.49679261840853206</v>
      </c>
      <c r="I54" s="1">
        <v>-0.82377772472961741</v>
      </c>
      <c r="J54" s="1">
        <v>3.0338489917396405E-3</v>
      </c>
    </row>
    <row r="55" spans="1:10" x14ac:dyDescent="0.3">
      <c r="A55" s="1">
        <f t="shared" si="0"/>
        <v>86.264415617970158</v>
      </c>
      <c r="B55" s="1">
        <f t="shared" si="1"/>
        <v>92.348525845803707</v>
      </c>
      <c r="G55" s="1">
        <f t="shared" si="2"/>
        <v>0</v>
      </c>
      <c r="H55" s="1">
        <v>-0.11858131099532554</v>
      </c>
      <c r="I55" s="1">
        <v>-0.45785281273432821</v>
      </c>
      <c r="J55" s="1">
        <v>-0.25504913847320965</v>
      </c>
    </row>
    <row r="56" spans="1:10" x14ac:dyDescent="0.3">
      <c r="A56" s="1">
        <f t="shared" si="0"/>
        <v>84.47836178448253</v>
      </c>
      <c r="B56" s="1">
        <f t="shared" si="1"/>
        <v>16.546499581354613</v>
      </c>
      <c r="G56" s="1">
        <f t="shared" si="2"/>
        <v>2</v>
      </c>
      <c r="H56" s="1">
        <v>-0.75601350111001731</v>
      </c>
      <c r="I56" s="1">
        <v>-0.51738794051724923</v>
      </c>
      <c r="J56" s="1">
        <v>0.55154998604515382</v>
      </c>
    </row>
    <row r="57" spans="1:10" x14ac:dyDescent="0.3">
      <c r="A57" s="1">
        <f t="shared" si="0"/>
        <v>78.427577557098289</v>
      </c>
      <c r="B57" s="1">
        <f t="shared" si="1"/>
        <v>113.02123567615786</v>
      </c>
      <c r="G57" s="1">
        <f t="shared" si="2"/>
        <v>0</v>
      </c>
      <c r="H57" s="1">
        <v>0.25419274471464015</v>
      </c>
      <c r="I57" s="1">
        <v>-0.71908074809672362</v>
      </c>
      <c r="J57" s="1">
        <v>0.4340411892052618</v>
      </c>
    </row>
    <row r="59" spans="1:10" x14ac:dyDescent="0.3">
      <c r="A59" s="1" t="s">
        <v>27</v>
      </c>
    </row>
    <row r="60" spans="1:10" x14ac:dyDescent="0.3">
      <c r="A60" s="1" t="s">
        <v>5</v>
      </c>
    </row>
    <row r="61" spans="1:10" x14ac:dyDescent="0.3">
      <c r="A61" s="1">
        <v>3</v>
      </c>
      <c r="B61" s="1">
        <v>2</v>
      </c>
    </row>
    <row r="62" spans="1:10" x14ac:dyDescent="0.3">
      <c r="A62" s="1">
        <f>MIN(A8:A57)+(MAX(A8:A57)-MIN(A8:A57))*H62</f>
        <v>85.531923499829247</v>
      </c>
      <c r="B62" s="1">
        <f>MIN(B8:B57)+(MAX(B8:B57)-MIN(B8:B57))*I62</f>
        <v>57.091499290017538</v>
      </c>
      <c r="H62" s="1">
        <v>0.72026189780337779</v>
      </c>
      <c r="I62" s="1">
        <v>0.54084270452600403</v>
      </c>
    </row>
    <row r="63" spans="1:10" x14ac:dyDescent="0.3">
      <c r="A63" s="1">
        <f>MIN(A8:A57)+(MAX(A8:A57)-MIN(A8:A57))*H63</f>
        <v>27.943809315462921</v>
      </c>
      <c r="B63" s="1">
        <f>MIN(B8:B57)+(MAX(B8:B57)-MIN(B8:B57))*I63</f>
        <v>80.126373818064081</v>
      </c>
      <c r="H63" s="1">
        <v>0.35624330313825481</v>
      </c>
      <c r="I63" s="1">
        <v>0.69080923594303645</v>
      </c>
    </row>
    <row r="64" spans="1:10" x14ac:dyDescent="0.3">
      <c r="A64" s="1">
        <f>MIN(A8:A57)+(MAX(A8:A57)-MIN(A8:A57))*H64</f>
        <v>126.13329140852642</v>
      </c>
      <c r="B64" s="1">
        <f>MIN(B8:B57)+(MAX(B8:B57)-MIN(B8:B57))*I64</f>
        <v>-9.2666260385730226</v>
      </c>
      <c r="H64" s="1">
        <v>0.97690605253796481</v>
      </c>
      <c r="I64" s="1">
        <v>0.10882394641430615</v>
      </c>
    </row>
    <row r="66" spans="1:19" x14ac:dyDescent="0.3">
      <c r="D66" s="1" t="str">
        <f>CONCATENATE((CODE(LEFT(D67,1))-CODE(LOWER("I"))+1), ",", (CODE(RIGHT(D67,1))-CODE(LOWER("X"))+1))</f>
        <v>1,1</v>
      </c>
      <c r="E66" s="1" t="str">
        <f t="shared" ref="E66:I66" si="3">CONCATENATE((CODE(LEFT(E67,1))-CODE(LOWER("I"))+1), ",", (CODE(RIGHT(E67,1))-CODE(LOWER("X"))+1))</f>
        <v>1,2</v>
      </c>
      <c r="F66" s="1" t="str">
        <f t="shared" si="3"/>
        <v>2,1</v>
      </c>
      <c r="G66" s="1" t="str">
        <f t="shared" si="3"/>
        <v>2,2</v>
      </c>
      <c r="H66" s="1" t="str">
        <f t="shared" si="3"/>
        <v>3,1</v>
      </c>
      <c r="I66" s="1" t="str">
        <f t="shared" si="3"/>
        <v>3,2</v>
      </c>
      <c r="N66" s="1" t="str">
        <f>CONCATENATE((CODE(LEFT(N67,1))-CODE(LOWER("I"))+1), ",", (CODE(RIGHT(N67,1))-CODE(LOWER("X"))+1))</f>
        <v>1,1</v>
      </c>
      <c r="O66" s="1" t="str">
        <f t="shared" ref="O66" si="4">CONCATENATE((CODE(LEFT(O67,1))-CODE(LOWER("I"))+1), ",", (CODE(RIGHT(O67,1))-CODE(LOWER("X"))+1))</f>
        <v>1,2</v>
      </c>
      <c r="P66" s="1" t="str">
        <f t="shared" ref="P66" si="5">CONCATENATE((CODE(LEFT(P67,1))-CODE(LOWER("I"))+1), ",", (CODE(RIGHT(P67,1))-CODE(LOWER("X"))+1))</f>
        <v>2,1</v>
      </c>
      <c r="Q66" s="1" t="str">
        <f t="shared" ref="Q66" si="6">CONCATENATE((CODE(LEFT(Q67,1))-CODE(LOWER("I"))+1), ",", (CODE(RIGHT(Q67,1))-CODE(LOWER("X"))+1))</f>
        <v>2,2</v>
      </c>
      <c r="R66" s="1" t="str">
        <f t="shared" ref="R66" si="7">CONCATENATE((CODE(LEFT(R67,1))-CODE(LOWER("I"))+1), ",", (CODE(RIGHT(R67,1))-CODE(LOWER("X"))+1))</f>
        <v>3,1</v>
      </c>
      <c r="S66" s="1" t="str">
        <f t="shared" ref="S66" si="8">CONCATENATE((CODE(LEFT(S67,1))-CODE(LOWER("I"))+1), ",", (CODE(RIGHT(S67,1))-CODE(LOWER("X"))+1))</f>
        <v>3,2</v>
      </c>
    </row>
    <row r="67" spans="1:19" x14ac:dyDescent="0.3">
      <c r="A67" s="1" t="s">
        <v>6</v>
      </c>
      <c r="B67" s="1" t="s">
        <v>0</v>
      </c>
      <c r="C67" s="1" t="s">
        <v>1</v>
      </c>
      <c r="D67" s="1" t="s">
        <v>7</v>
      </c>
      <c r="E67" s="1" t="s">
        <v>8</v>
      </c>
      <c r="F67" s="1" t="s">
        <v>9</v>
      </c>
      <c r="G67" s="1" t="s">
        <v>10</v>
      </c>
      <c r="H67" s="1" t="s">
        <v>11</v>
      </c>
      <c r="I67" s="1" t="s">
        <v>12</v>
      </c>
      <c r="J67" s="1" t="s">
        <v>13</v>
      </c>
      <c r="K67" s="1" t="s">
        <v>14</v>
      </c>
      <c r="L67" s="1" t="s">
        <v>15</v>
      </c>
      <c r="M67" s="1" t="s">
        <v>16</v>
      </c>
      <c r="N67" s="1" t="s">
        <v>28</v>
      </c>
      <c r="O67" s="1" t="s">
        <v>29</v>
      </c>
      <c r="P67" s="1" t="s">
        <v>30</v>
      </c>
      <c r="Q67" s="1" t="s">
        <v>31</v>
      </c>
      <c r="R67" s="1" t="s">
        <v>32</v>
      </c>
      <c r="S67" s="1" t="s">
        <v>33</v>
      </c>
    </row>
    <row r="68" spans="1:19" x14ac:dyDescent="0.3">
      <c r="A68" s="1">
        <v>0</v>
      </c>
      <c r="B68" s="1">
        <f>INDEX($A$8:$A$57, A68+1)</f>
        <v>-21.393341695808175</v>
      </c>
      <c r="C68" s="1">
        <f>INDEX($B$8:$B$57, A68+1)</f>
        <v>126.12905675436197</v>
      </c>
      <c r="D68" s="1">
        <f>B68-INDEX($A$62:$A$64,LEFT(D$66, 1))</f>
        <v>-106.92526519563742</v>
      </c>
      <c r="E68" s="1">
        <f>C68-INDEX($B$62:$B$64,LEFT(E$66, 1))</f>
        <v>69.037557464344431</v>
      </c>
      <c r="F68" s="1">
        <f>B68-INDEX($A$62:$A$64,LEFT(F$66, 1))</f>
        <v>-49.337151011271096</v>
      </c>
      <c r="G68" s="1">
        <f>C68-INDEX($B$62:$B$64,LEFT(G$66, 1))</f>
        <v>46.002682936297887</v>
      </c>
      <c r="H68" s="1">
        <f>B68-INDEX($A$62:$A$64,LEFT(H$66, 1))</f>
        <v>-147.52663310433459</v>
      </c>
      <c r="I68" s="1">
        <f>C68-INDEX($B$62:$B$64,LEFT(I$66, 1))</f>
        <v>135.39568279293499</v>
      </c>
      <c r="J68" s="1">
        <f>SUMPRODUCT(D68:E68,D68:E68)</f>
        <v>16199.196677800051</v>
      </c>
      <c r="K68" s="1">
        <f>SUMPRODUCT(F68:G68,F68:G68)</f>
        <v>4550.4013072465214</v>
      </c>
      <c r="L68" s="1">
        <f>SUMPRODUCT(H68:I68,H68:I68)</f>
        <v>40096.098394066023</v>
      </c>
      <c r="M68" s="1">
        <f>MATCH(MIN(J68:L68), J68:L68, 0)</f>
        <v>2</v>
      </c>
      <c r="N68" s="1">
        <f>IF($M68=_xlfn.NUMBERVALUE(LEFT(N$66,1)),1,0)</f>
        <v>0</v>
      </c>
      <c r="O68" s="1">
        <f t="shared" ref="O68:S83" si="9">IF($M68=_xlfn.NUMBERVALUE(LEFT(O$66,1)),1,0)</f>
        <v>0</v>
      </c>
      <c r="P68" s="1">
        <f t="shared" si="9"/>
        <v>1</v>
      </c>
      <c r="Q68" s="1">
        <f t="shared" si="9"/>
        <v>1</v>
      </c>
      <c r="R68" s="1">
        <f t="shared" si="9"/>
        <v>0</v>
      </c>
      <c r="S68" s="1">
        <f t="shared" si="9"/>
        <v>0</v>
      </c>
    </row>
    <row r="69" spans="1:19" x14ac:dyDescent="0.3">
      <c r="A69" s="1">
        <v>1</v>
      </c>
      <c r="B69" s="1">
        <f t="shared" ref="B69:B117" si="10">INDEX($A$8:$A$57, A69+1)</f>
        <v>119.8366252785778</v>
      </c>
      <c r="C69" s="1">
        <f t="shared" ref="C69:C117" si="11">INDEX($B$8:$B$57, A69+1)</f>
        <v>28.539184643627909</v>
      </c>
      <c r="D69" s="1">
        <f t="shared" ref="D69:D117" si="12">B69-INDEX($A$62:$A$64,LEFT(D$66, 1))</f>
        <v>34.304701778748552</v>
      </c>
      <c r="E69" s="1">
        <f t="shared" ref="E69:E117" si="13">C69-INDEX($B$62:$B$64,LEFT(E$66, 1))</f>
        <v>-28.552314646389629</v>
      </c>
      <c r="F69" s="1">
        <f t="shared" ref="F69:F117" si="14">B69-INDEX($A$62:$A$64,LEFT(F$66, 1))</f>
        <v>91.892815963114884</v>
      </c>
      <c r="G69" s="1">
        <f t="shared" ref="G69:G117" si="15">C69-INDEX($B$62:$B$64,LEFT(G$66, 1))</f>
        <v>-51.587189174436176</v>
      </c>
      <c r="H69" s="1">
        <f t="shared" ref="H69:H117" si="16">B69-INDEX($A$62:$A$64,LEFT(H$66, 1))</f>
        <v>-6.2966661299486191</v>
      </c>
      <c r="I69" s="1">
        <f t="shared" ref="I69:I117" si="17">C69-INDEX($B$62:$B$64,LEFT(I$66, 1))</f>
        <v>37.805810682200928</v>
      </c>
      <c r="J69" s="1">
        <f t="shared" ref="J69:J117" si="18">SUMPRODUCT(D69:E69,D69:E69)</f>
        <v>1992.0472357953099</v>
      </c>
      <c r="K69" s="1">
        <f t="shared" ref="K69:K117" si="19">SUMPRODUCT(F69:G69,F69:G69)</f>
        <v>11105.527712549967</v>
      </c>
      <c r="L69" s="1">
        <f t="shared" ref="L69:L117" si="20">SUMPRODUCT(H69:I69,H69:I69)</f>
        <v>1468.9273256904598</v>
      </c>
      <c r="M69" s="1">
        <f t="shared" ref="M69:M117" si="21">MATCH(MIN(J69:L69), J69:L69, 0)</f>
        <v>3</v>
      </c>
      <c r="N69" s="1">
        <f t="shared" ref="N69:S100" si="22">IF($M69=_xlfn.NUMBERVALUE(LEFT(N$66,1)),1,0)</f>
        <v>0</v>
      </c>
      <c r="O69" s="1">
        <f t="shared" si="9"/>
        <v>0</v>
      </c>
      <c r="P69" s="1">
        <f t="shared" si="9"/>
        <v>0</v>
      </c>
      <c r="Q69" s="1">
        <f t="shared" si="9"/>
        <v>0</v>
      </c>
      <c r="R69" s="1">
        <f t="shared" si="9"/>
        <v>1</v>
      </c>
      <c r="S69" s="1">
        <f t="shared" si="9"/>
        <v>1</v>
      </c>
    </row>
    <row r="70" spans="1:19" x14ac:dyDescent="0.3">
      <c r="A70" s="1">
        <v>2</v>
      </c>
      <c r="B70" s="1">
        <f t="shared" si="10"/>
        <v>99.401040749882014</v>
      </c>
      <c r="C70" s="1">
        <f t="shared" si="11"/>
        <v>26.903242216232957</v>
      </c>
      <c r="D70" s="1">
        <f t="shared" si="12"/>
        <v>13.869117250052767</v>
      </c>
      <c r="E70" s="1">
        <f t="shared" si="13"/>
        <v>-30.18825707378458</v>
      </c>
      <c r="F70" s="1">
        <f t="shared" si="14"/>
        <v>71.4572314344191</v>
      </c>
      <c r="G70" s="1">
        <f t="shared" si="15"/>
        <v>-53.223131601831128</v>
      </c>
      <c r="H70" s="1">
        <f t="shared" si="16"/>
        <v>-26.732250658644404</v>
      </c>
      <c r="I70" s="1">
        <f t="shared" si="17"/>
        <v>36.169868254805976</v>
      </c>
      <c r="J70" s="1">
        <f t="shared" si="18"/>
        <v>1103.683278448616</v>
      </c>
      <c r="K70" s="1">
        <f t="shared" si="19"/>
        <v>7938.8376617779686</v>
      </c>
      <c r="L70" s="1">
        <f t="shared" si="20"/>
        <v>2022.8725948466154</v>
      </c>
      <c r="M70" s="1">
        <f t="shared" si="21"/>
        <v>1</v>
      </c>
      <c r="N70" s="1">
        <f t="shared" si="22"/>
        <v>1</v>
      </c>
      <c r="O70" s="1">
        <f t="shared" si="9"/>
        <v>1</v>
      </c>
      <c r="P70" s="1">
        <f t="shared" si="9"/>
        <v>0</v>
      </c>
      <c r="Q70" s="1">
        <f t="shared" si="9"/>
        <v>0</v>
      </c>
      <c r="R70" s="1">
        <f t="shared" si="9"/>
        <v>0</v>
      </c>
      <c r="S70" s="1">
        <f t="shared" si="9"/>
        <v>0</v>
      </c>
    </row>
    <row r="71" spans="1:19" x14ac:dyDescent="0.3">
      <c r="A71" s="1">
        <v>3</v>
      </c>
      <c r="B71" s="1">
        <f t="shared" si="10"/>
        <v>-2.1882369123494305</v>
      </c>
      <c r="C71" s="1">
        <f t="shared" si="11"/>
        <v>106.5330648516063</v>
      </c>
      <c r="D71" s="1">
        <f t="shared" si="12"/>
        <v>-87.720160412178672</v>
      </c>
      <c r="E71" s="1">
        <f t="shared" si="13"/>
        <v>49.44156556158876</v>
      </c>
      <c r="F71" s="1">
        <f t="shared" si="14"/>
        <v>-30.132046227812353</v>
      </c>
      <c r="G71" s="1">
        <f t="shared" si="15"/>
        <v>26.406691033542216</v>
      </c>
      <c r="H71" s="1">
        <f t="shared" si="16"/>
        <v>-128.32152832087584</v>
      </c>
      <c r="I71" s="1">
        <f t="shared" si="17"/>
        <v>115.79969089017932</v>
      </c>
      <c r="J71" s="1">
        <f t="shared" si="18"/>
        <v>10139.294947919238</v>
      </c>
      <c r="K71" s="1">
        <f t="shared" si="19"/>
        <v>1605.2535412159796</v>
      </c>
      <c r="L71" s="1">
        <f t="shared" si="20"/>
        <v>29875.98304086642</v>
      </c>
      <c r="M71" s="1">
        <f t="shared" si="21"/>
        <v>2</v>
      </c>
      <c r="N71" s="1">
        <f t="shared" si="22"/>
        <v>0</v>
      </c>
      <c r="O71" s="1">
        <f t="shared" si="9"/>
        <v>0</v>
      </c>
      <c r="P71" s="1">
        <f t="shared" si="9"/>
        <v>1</v>
      </c>
      <c r="Q71" s="1">
        <f t="shared" si="9"/>
        <v>1</v>
      </c>
      <c r="R71" s="1">
        <f t="shared" si="9"/>
        <v>0</v>
      </c>
      <c r="S71" s="1">
        <f t="shared" si="9"/>
        <v>0</v>
      </c>
    </row>
    <row r="72" spans="1:19" x14ac:dyDescent="0.3">
      <c r="A72" s="1">
        <v>4</v>
      </c>
      <c r="B72" s="1">
        <f t="shared" si="10"/>
        <v>113.19035942361434</v>
      </c>
      <c r="C72" s="1">
        <f t="shared" si="11"/>
        <v>-5.5778784471006464</v>
      </c>
      <c r="D72" s="1">
        <f t="shared" si="12"/>
        <v>27.658435923785092</v>
      </c>
      <c r="E72" s="1">
        <f t="shared" si="13"/>
        <v>-62.669377737118182</v>
      </c>
      <c r="F72" s="1">
        <f t="shared" si="14"/>
        <v>85.246550108151411</v>
      </c>
      <c r="G72" s="1">
        <f t="shared" si="15"/>
        <v>-85.704252265164726</v>
      </c>
      <c r="H72" s="1">
        <f t="shared" si="16"/>
        <v>-12.942931984912079</v>
      </c>
      <c r="I72" s="1">
        <f t="shared" si="17"/>
        <v>3.6887475914723762</v>
      </c>
      <c r="J72" s="1">
        <f t="shared" si="18"/>
        <v>4692.4399837077299</v>
      </c>
      <c r="K72" s="1">
        <f t="shared" si="19"/>
        <v>14612.193161672563</v>
      </c>
      <c r="L72" s="1">
        <f t="shared" si="20"/>
        <v>181.12634715965339</v>
      </c>
      <c r="M72" s="1">
        <f t="shared" si="21"/>
        <v>3</v>
      </c>
      <c r="N72" s="1">
        <f t="shared" si="22"/>
        <v>0</v>
      </c>
      <c r="O72" s="1">
        <f t="shared" si="9"/>
        <v>0</v>
      </c>
      <c r="P72" s="1">
        <f t="shared" si="9"/>
        <v>0</v>
      </c>
      <c r="Q72" s="1">
        <f t="shared" si="9"/>
        <v>0</v>
      </c>
      <c r="R72" s="1">
        <f t="shared" si="9"/>
        <v>1</v>
      </c>
      <c r="S72" s="1">
        <f t="shared" si="9"/>
        <v>1</v>
      </c>
    </row>
    <row r="73" spans="1:19" x14ac:dyDescent="0.3">
      <c r="A73" s="1">
        <v>5</v>
      </c>
      <c r="B73" s="1">
        <f t="shared" si="10"/>
        <v>77.612991880735976</v>
      </c>
      <c r="C73" s="1">
        <f t="shared" si="11"/>
        <v>84.911949194576778</v>
      </c>
      <c r="D73" s="1">
        <f t="shared" si="12"/>
        <v>-7.9189316190932715</v>
      </c>
      <c r="E73" s="1">
        <f t="shared" si="13"/>
        <v>27.82044990455924</v>
      </c>
      <c r="F73" s="1">
        <f t="shared" si="14"/>
        <v>49.669182565273054</v>
      </c>
      <c r="G73" s="1">
        <f t="shared" si="15"/>
        <v>4.7855753765126963</v>
      </c>
      <c r="H73" s="1">
        <f t="shared" si="16"/>
        <v>-48.520299527790442</v>
      </c>
      <c r="I73" s="1">
        <f t="shared" si="17"/>
        <v>94.1785752331498</v>
      </c>
      <c r="J73" s="1">
        <f t="shared" si="18"/>
        <v>836.68691087996535</v>
      </c>
      <c r="K73" s="1">
        <f t="shared" si="19"/>
        <v>2489.9294283867093</v>
      </c>
      <c r="L73" s="1">
        <f t="shared" si="20"/>
        <v>11223.823499212558</v>
      </c>
      <c r="M73" s="1">
        <f t="shared" si="21"/>
        <v>1</v>
      </c>
      <c r="N73" s="1">
        <f t="shared" si="22"/>
        <v>1</v>
      </c>
      <c r="O73" s="1">
        <f t="shared" si="9"/>
        <v>1</v>
      </c>
      <c r="P73" s="1">
        <f t="shared" si="9"/>
        <v>0</v>
      </c>
      <c r="Q73" s="1">
        <f t="shared" si="9"/>
        <v>0</v>
      </c>
      <c r="R73" s="1">
        <f t="shared" si="9"/>
        <v>0</v>
      </c>
      <c r="S73" s="1">
        <f t="shared" si="9"/>
        <v>0</v>
      </c>
    </row>
    <row r="74" spans="1:19" x14ac:dyDescent="0.3">
      <c r="A74" s="1">
        <v>6</v>
      </c>
      <c r="B74" s="1">
        <f t="shared" si="10"/>
        <v>79.247680521451997</v>
      </c>
      <c r="C74" s="1">
        <f t="shared" si="11"/>
        <v>5.1833217357917309</v>
      </c>
      <c r="D74" s="1">
        <f t="shared" si="12"/>
        <v>-6.2842429783772502</v>
      </c>
      <c r="E74" s="1">
        <f t="shared" si="13"/>
        <v>-51.908177554225809</v>
      </c>
      <c r="F74" s="1">
        <f t="shared" si="14"/>
        <v>51.303871205989076</v>
      </c>
      <c r="G74" s="1">
        <f t="shared" si="15"/>
        <v>-74.943052082272345</v>
      </c>
      <c r="H74" s="1">
        <f t="shared" si="16"/>
        <v>-46.885610887074421</v>
      </c>
      <c r="I74" s="1">
        <f t="shared" si="17"/>
        <v>14.449947774364754</v>
      </c>
      <c r="J74" s="1">
        <f t="shared" si="18"/>
        <v>2733.950606812316</v>
      </c>
      <c r="K74" s="1">
        <f t="shared" si="19"/>
        <v>8248.5482561269</v>
      </c>
      <c r="L74" s="1">
        <f t="shared" si="20"/>
        <v>2407.0614989360201</v>
      </c>
      <c r="M74" s="1">
        <f t="shared" si="21"/>
        <v>3</v>
      </c>
      <c r="N74" s="1">
        <f t="shared" si="22"/>
        <v>0</v>
      </c>
      <c r="O74" s="1">
        <f t="shared" si="9"/>
        <v>0</v>
      </c>
      <c r="P74" s="1">
        <f t="shared" si="9"/>
        <v>0</v>
      </c>
      <c r="Q74" s="1">
        <f t="shared" si="9"/>
        <v>0</v>
      </c>
      <c r="R74" s="1">
        <f t="shared" si="9"/>
        <v>1</v>
      </c>
      <c r="S74" s="1">
        <f t="shared" si="9"/>
        <v>1</v>
      </c>
    </row>
    <row r="75" spans="1:19" x14ac:dyDescent="0.3">
      <c r="A75" s="1">
        <v>7</v>
      </c>
      <c r="B75" s="1">
        <f t="shared" si="10"/>
        <v>-28.414245792723669</v>
      </c>
      <c r="C75" s="1">
        <f t="shared" si="11"/>
        <v>78.22389407315616</v>
      </c>
      <c r="D75" s="1">
        <f t="shared" si="12"/>
        <v>-113.94616929255292</v>
      </c>
      <c r="E75" s="1">
        <f t="shared" si="13"/>
        <v>21.132394783138622</v>
      </c>
      <c r="F75" s="1">
        <f t="shared" si="14"/>
        <v>-56.358055108186591</v>
      </c>
      <c r="G75" s="1">
        <f t="shared" si="15"/>
        <v>-1.9024797449079216</v>
      </c>
      <c r="H75" s="1">
        <f t="shared" si="16"/>
        <v>-154.54753720125009</v>
      </c>
      <c r="I75" s="1">
        <f t="shared" si="17"/>
        <v>87.490520111729182</v>
      </c>
      <c r="J75" s="1">
        <f t="shared" si="18"/>
        <v>13430.307605717555</v>
      </c>
      <c r="K75" s="1">
        <f t="shared" si="19"/>
        <v>3179.8498047571816</v>
      </c>
      <c r="L75" s="1">
        <f t="shared" si="20"/>
        <v>31539.532364392671</v>
      </c>
      <c r="M75" s="1">
        <f t="shared" si="21"/>
        <v>2</v>
      </c>
      <c r="N75" s="1">
        <f t="shared" si="22"/>
        <v>0</v>
      </c>
      <c r="O75" s="1">
        <f t="shared" si="9"/>
        <v>0</v>
      </c>
      <c r="P75" s="1">
        <f t="shared" si="9"/>
        <v>1</v>
      </c>
      <c r="Q75" s="1">
        <f t="shared" si="9"/>
        <v>1</v>
      </c>
      <c r="R75" s="1">
        <f t="shared" si="9"/>
        <v>0</v>
      </c>
      <c r="S75" s="1">
        <f t="shared" si="9"/>
        <v>0</v>
      </c>
    </row>
    <row r="76" spans="1:19" x14ac:dyDescent="0.3">
      <c r="A76" s="1">
        <v>8</v>
      </c>
      <c r="B76" s="1">
        <f t="shared" si="10"/>
        <v>98.347183703820406</v>
      </c>
      <c r="C76" s="1">
        <f t="shared" si="11"/>
        <v>91.170067607587768</v>
      </c>
      <c r="D76" s="1">
        <f t="shared" si="12"/>
        <v>12.815260203991159</v>
      </c>
      <c r="E76" s="1">
        <f t="shared" si="13"/>
        <v>34.07856831757023</v>
      </c>
      <c r="F76" s="1">
        <f t="shared" si="14"/>
        <v>70.403374388357491</v>
      </c>
      <c r="G76" s="1">
        <f t="shared" si="15"/>
        <v>11.043693789523687</v>
      </c>
      <c r="H76" s="1">
        <f t="shared" si="16"/>
        <v>-27.786107704706012</v>
      </c>
      <c r="I76" s="1">
        <f t="shared" si="17"/>
        <v>100.43669364616079</v>
      </c>
      <c r="J76" s="1">
        <f t="shared" si="18"/>
        <v>1325.579712671301</v>
      </c>
      <c r="K76" s="1">
        <f t="shared" si="19"/>
        <v>5078.5982977839949</v>
      </c>
      <c r="L76" s="1">
        <f t="shared" si="20"/>
        <v>10859.597211950277</v>
      </c>
      <c r="M76" s="1">
        <f t="shared" si="21"/>
        <v>1</v>
      </c>
      <c r="N76" s="1">
        <f t="shared" si="22"/>
        <v>1</v>
      </c>
      <c r="O76" s="1">
        <f t="shared" si="9"/>
        <v>1</v>
      </c>
      <c r="P76" s="1">
        <f t="shared" si="9"/>
        <v>0</v>
      </c>
      <c r="Q76" s="1">
        <f t="shared" si="9"/>
        <v>0</v>
      </c>
      <c r="R76" s="1">
        <f t="shared" si="9"/>
        <v>0</v>
      </c>
      <c r="S76" s="1">
        <f t="shared" si="9"/>
        <v>0</v>
      </c>
    </row>
    <row r="77" spans="1:19" x14ac:dyDescent="0.3">
      <c r="A77" s="1">
        <v>9</v>
      </c>
      <c r="B77" s="1">
        <f t="shared" si="10"/>
        <v>14.732196099294519</v>
      </c>
      <c r="C77" s="1">
        <f t="shared" si="11"/>
        <v>98.641789197802225</v>
      </c>
      <c r="D77" s="1">
        <f t="shared" si="12"/>
        <v>-70.799727400534721</v>
      </c>
      <c r="E77" s="1">
        <f t="shared" si="13"/>
        <v>41.550289907784688</v>
      </c>
      <c r="F77" s="1">
        <f t="shared" si="14"/>
        <v>-13.211613216168402</v>
      </c>
      <c r="G77" s="1">
        <f t="shared" si="15"/>
        <v>18.515415379738144</v>
      </c>
      <c r="H77" s="1">
        <f t="shared" si="16"/>
        <v>-111.40109530923189</v>
      </c>
      <c r="I77" s="1">
        <f t="shared" si="17"/>
        <v>107.90841523637525</v>
      </c>
      <c r="J77" s="1">
        <f t="shared" si="18"/>
        <v>6739.0279914109815</v>
      </c>
      <c r="K77" s="1">
        <f t="shared" si="19"/>
        <v>517.36733045787935</v>
      </c>
      <c r="L77" s="1">
        <f t="shared" si="20"/>
        <v>24054.43011492255</v>
      </c>
      <c r="M77" s="1">
        <f t="shared" si="21"/>
        <v>2</v>
      </c>
      <c r="N77" s="1">
        <f t="shared" si="22"/>
        <v>0</v>
      </c>
      <c r="O77" s="1">
        <f t="shared" si="9"/>
        <v>0</v>
      </c>
      <c r="P77" s="1">
        <f t="shared" si="9"/>
        <v>1</v>
      </c>
      <c r="Q77" s="1">
        <f t="shared" si="9"/>
        <v>1</v>
      </c>
      <c r="R77" s="1">
        <f t="shared" si="9"/>
        <v>0</v>
      </c>
      <c r="S77" s="1">
        <f t="shared" si="9"/>
        <v>0</v>
      </c>
    </row>
    <row r="78" spans="1:19" x14ac:dyDescent="0.3">
      <c r="A78" s="1">
        <v>10</v>
      </c>
      <c r="B78" s="1">
        <f t="shared" si="10"/>
        <v>-9.4839335327632863</v>
      </c>
      <c r="C78" s="1">
        <f t="shared" si="11"/>
        <v>88.416867963521696</v>
      </c>
      <c r="D78" s="1">
        <f t="shared" si="12"/>
        <v>-95.015857032592535</v>
      </c>
      <c r="E78" s="1">
        <f t="shared" si="13"/>
        <v>31.325368673504158</v>
      </c>
      <c r="F78" s="1">
        <f t="shared" si="14"/>
        <v>-37.42774284822621</v>
      </c>
      <c r="G78" s="1">
        <f t="shared" si="15"/>
        <v>8.2904941454576146</v>
      </c>
      <c r="H78" s="1">
        <f t="shared" si="16"/>
        <v>-135.61722494128969</v>
      </c>
      <c r="I78" s="1">
        <f t="shared" si="17"/>
        <v>97.683494002094719</v>
      </c>
      <c r="J78" s="1">
        <f t="shared" si="18"/>
        <v>10009.291810169019</v>
      </c>
      <c r="K78" s="1">
        <f t="shared" si="19"/>
        <v>1469.568227888815</v>
      </c>
      <c r="L78" s="1">
        <f t="shared" si="20"/>
        <v>27934.09670123364</v>
      </c>
      <c r="M78" s="1">
        <f t="shared" si="21"/>
        <v>2</v>
      </c>
      <c r="N78" s="1">
        <f t="shared" si="22"/>
        <v>0</v>
      </c>
      <c r="O78" s="1">
        <f t="shared" si="9"/>
        <v>0</v>
      </c>
      <c r="P78" s="1">
        <f t="shared" si="9"/>
        <v>1</v>
      </c>
      <c r="Q78" s="1">
        <f t="shared" si="9"/>
        <v>1</v>
      </c>
      <c r="R78" s="1">
        <f t="shared" si="9"/>
        <v>0</v>
      </c>
      <c r="S78" s="1">
        <f t="shared" si="9"/>
        <v>0</v>
      </c>
    </row>
    <row r="79" spans="1:19" x14ac:dyDescent="0.3">
      <c r="A79" s="1">
        <v>11</v>
      </c>
      <c r="B79" s="1">
        <f t="shared" si="10"/>
        <v>105.1324394926919</v>
      </c>
      <c r="C79" s="1">
        <f t="shared" si="11"/>
        <v>-9.8015779912243879</v>
      </c>
      <c r="D79" s="1">
        <f t="shared" si="12"/>
        <v>19.600515992862654</v>
      </c>
      <c r="E79" s="1">
        <f t="shared" si="13"/>
        <v>-66.893077281241929</v>
      </c>
      <c r="F79" s="1">
        <f t="shared" si="14"/>
        <v>77.188630177228987</v>
      </c>
      <c r="G79" s="1">
        <f t="shared" si="15"/>
        <v>-89.927951809288473</v>
      </c>
      <c r="H79" s="1">
        <f t="shared" si="16"/>
        <v>-21.000851915834517</v>
      </c>
      <c r="I79" s="1">
        <f t="shared" si="17"/>
        <v>-0.5349519526513653</v>
      </c>
      <c r="J79" s="1">
        <f t="shared" si="18"/>
        <v>4858.8640153406695</v>
      </c>
      <c r="K79" s="1">
        <f t="shared" si="19"/>
        <v>14045.121145250734</v>
      </c>
      <c r="L79" s="1">
        <f t="shared" si="20"/>
        <v>441.3219547824558</v>
      </c>
      <c r="M79" s="1">
        <f t="shared" si="21"/>
        <v>3</v>
      </c>
      <c r="N79" s="1">
        <f t="shared" si="22"/>
        <v>0</v>
      </c>
      <c r="O79" s="1">
        <f t="shared" si="9"/>
        <v>0</v>
      </c>
      <c r="P79" s="1">
        <f t="shared" si="9"/>
        <v>0</v>
      </c>
      <c r="Q79" s="1">
        <f t="shared" si="9"/>
        <v>0</v>
      </c>
      <c r="R79" s="1">
        <f t="shared" si="9"/>
        <v>1</v>
      </c>
      <c r="S79" s="1">
        <f t="shared" si="9"/>
        <v>1</v>
      </c>
    </row>
    <row r="80" spans="1:19" x14ac:dyDescent="0.3">
      <c r="A80" s="1">
        <v>12</v>
      </c>
      <c r="B80" s="1">
        <f t="shared" si="10"/>
        <v>-22.133385141953678</v>
      </c>
      <c r="C80" s="1">
        <f t="shared" si="11"/>
        <v>93.493648878867404</v>
      </c>
      <c r="D80" s="1">
        <f t="shared" si="12"/>
        <v>-107.66530864178293</v>
      </c>
      <c r="E80" s="1">
        <f t="shared" si="13"/>
        <v>36.402149588849866</v>
      </c>
      <c r="F80" s="1">
        <f t="shared" si="14"/>
        <v>-50.077194457416596</v>
      </c>
      <c r="G80" s="1">
        <f t="shared" si="15"/>
        <v>13.367275060803323</v>
      </c>
      <c r="H80" s="1">
        <f t="shared" si="16"/>
        <v>-148.2666765504801</v>
      </c>
      <c r="I80" s="1">
        <f t="shared" si="17"/>
        <v>102.76027491744043</v>
      </c>
      <c r="J80" s="1">
        <f t="shared" si="18"/>
        <v>12916.935179619381</v>
      </c>
      <c r="K80" s="1">
        <f t="shared" si="19"/>
        <v>2686.4094472770898</v>
      </c>
      <c r="L80" s="1">
        <f t="shared" si="20"/>
        <v>32542.681476432623</v>
      </c>
      <c r="M80" s="1">
        <f t="shared" si="21"/>
        <v>2</v>
      </c>
      <c r="N80" s="1">
        <f t="shared" si="22"/>
        <v>0</v>
      </c>
      <c r="O80" s="1">
        <f t="shared" si="9"/>
        <v>0</v>
      </c>
      <c r="P80" s="1">
        <f t="shared" si="9"/>
        <v>1</v>
      </c>
      <c r="Q80" s="1">
        <f t="shared" si="9"/>
        <v>1</v>
      </c>
      <c r="R80" s="1">
        <f t="shared" si="9"/>
        <v>0</v>
      </c>
      <c r="S80" s="1">
        <f t="shared" si="9"/>
        <v>0</v>
      </c>
    </row>
    <row r="81" spans="1:19" x14ac:dyDescent="0.3">
      <c r="A81" s="1">
        <v>13</v>
      </c>
      <c r="B81" s="1">
        <f t="shared" si="10"/>
        <v>129.78677752957171</v>
      </c>
      <c r="C81" s="1">
        <f t="shared" si="11"/>
        <v>-5.7527069365659322E-3</v>
      </c>
      <c r="D81" s="1">
        <f t="shared" si="12"/>
        <v>44.254854029742461</v>
      </c>
      <c r="E81" s="1">
        <f t="shared" si="13"/>
        <v>-57.097251996954107</v>
      </c>
      <c r="F81" s="1">
        <f t="shared" si="14"/>
        <v>101.84296821410879</v>
      </c>
      <c r="G81" s="1">
        <f t="shared" si="15"/>
        <v>-80.132126525000643</v>
      </c>
      <c r="H81" s="1">
        <f t="shared" si="16"/>
        <v>3.6534861210452902</v>
      </c>
      <c r="I81" s="1">
        <f t="shared" si="17"/>
        <v>9.2608733316364571</v>
      </c>
      <c r="J81" s="1">
        <f t="shared" si="18"/>
        <v>5218.5882907974919</v>
      </c>
      <c r="K81" s="1">
        <f t="shared" si="19"/>
        <v>16793.147876078685</v>
      </c>
      <c r="L81" s="1">
        <f t="shared" si="20"/>
        <v>99.111735701285895</v>
      </c>
      <c r="M81" s="1">
        <f t="shared" si="21"/>
        <v>3</v>
      </c>
      <c r="N81" s="1">
        <f t="shared" si="22"/>
        <v>0</v>
      </c>
      <c r="O81" s="1">
        <f t="shared" si="9"/>
        <v>0</v>
      </c>
      <c r="P81" s="1">
        <f t="shared" si="9"/>
        <v>0</v>
      </c>
      <c r="Q81" s="1">
        <f t="shared" si="9"/>
        <v>0</v>
      </c>
      <c r="R81" s="1">
        <f t="shared" si="9"/>
        <v>1</v>
      </c>
      <c r="S81" s="1">
        <f t="shared" si="9"/>
        <v>1</v>
      </c>
    </row>
    <row r="82" spans="1:19" x14ac:dyDescent="0.3">
      <c r="A82" s="1">
        <v>14</v>
      </c>
      <c r="B82" s="1">
        <f t="shared" si="10"/>
        <v>83.464494064217831</v>
      </c>
      <c r="C82" s="1">
        <f t="shared" si="11"/>
        <v>-25.981995312064797</v>
      </c>
      <c r="D82" s="1">
        <f t="shared" si="12"/>
        <v>-2.067429435611416</v>
      </c>
      <c r="E82" s="1">
        <f t="shared" si="13"/>
        <v>-83.073494602082334</v>
      </c>
      <c r="F82" s="1">
        <f t="shared" si="14"/>
        <v>55.52068474875491</v>
      </c>
      <c r="G82" s="1">
        <f t="shared" si="15"/>
        <v>-106.10836913012888</v>
      </c>
      <c r="H82" s="1">
        <f t="shared" si="16"/>
        <v>-42.668797344308587</v>
      </c>
      <c r="I82" s="1">
        <f t="shared" si="17"/>
        <v>-16.715369273491774</v>
      </c>
      <c r="J82" s="1">
        <f t="shared" si="18"/>
        <v>6905.4797698734355</v>
      </c>
      <c r="K82" s="1">
        <f t="shared" si="19"/>
        <v>14341.532434426314</v>
      </c>
      <c r="L82" s="1">
        <f t="shared" si="20"/>
        <v>2100.0298367588684</v>
      </c>
      <c r="M82" s="1">
        <f t="shared" si="21"/>
        <v>3</v>
      </c>
      <c r="N82" s="1">
        <f t="shared" si="22"/>
        <v>0</v>
      </c>
      <c r="O82" s="1">
        <f t="shared" si="9"/>
        <v>0</v>
      </c>
      <c r="P82" s="1">
        <f t="shared" si="9"/>
        <v>0</v>
      </c>
      <c r="Q82" s="1">
        <f t="shared" si="9"/>
        <v>0</v>
      </c>
      <c r="R82" s="1">
        <f t="shared" si="9"/>
        <v>1</v>
      </c>
      <c r="S82" s="1">
        <f t="shared" si="9"/>
        <v>1</v>
      </c>
    </row>
    <row r="83" spans="1:19" x14ac:dyDescent="0.3">
      <c r="A83" s="1">
        <v>15</v>
      </c>
      <c r="B83" s="1">
        <f t="shared" si="10"/>
        <v>17.924481055112096</v>
      </c>
      <c r="C83" s="1">
        <f t="shared" si="11"/>
        <v>96.483000188045395</v>
      </c>
      <c r="D83" s="1">
        <f t="shared" si="12"/>
        <v>-67.607442444717151</v>
      </c>
      <c r="E83" s="1">
        <f t="shared" si="13"/>
        <v>39.391500898027857</v>
      </c>
      <c r="F83" s="1">
        <f t="shared" si="14"/>
        <v>-10.019328260350825</v>
      </c>
      <c r="G83" s="1">
        <f t="shared" si="15"/>
        <v>16.356626369981313</v>
      </c>
      <c r="H83" s="1">
        <f t="shared" si="16"/>
        <v>-108.20881035341432</v>
      </c>
      <c r="I83" s="1">
        <f t="shared" si="17"/>
        <v>105.74962622661842</v>
      </c>
      <c r="J83" s="1">
        <f t="shared" si="18"/>
        <v>6122.4566169150712</v>
      </c>
      <c r="K83" s="1">
        <f t="shared" si="19"/>
        <v>367.92616499583278</v>
      </c>
      <c r="L83" s="1">
        <f t="shared" si="20"/>
        <v>22892.130085170691</v>
      </c>
      <c r="M83" s="1">
        <f t="shared" si="21"/>
        <v>2</v>
      </c>
      <c r="N83" s="1">
        <f t="shared" si="22"/>
        <v>0</v>
      </c>
      <c r="O83" s="1">
        <f t="shared" si="9"/>
        <v>0</v>
      </c>
      <c r="P83" s="1">
        <f t="shared" si="9"/>
        <v>1</v>
      </c>
      <c r="Q83" s="1">
        <f t="shared" si="9"/>
        <v>1</v>
      </c>
      <c r="R83" s="1">
        <f t="shared" si="9"/>
        <v>0</v>
      </c>
      <c r="S83" s="1">
        <f t="shared" si="9"/>
        <v>0</v>
      </c>
    </row>
    <row r="84" spans="1:19" x14ac:dyDescent="0.3">
      <c r="A84" s="1">
        <v>16</v>
      </c>
      <c r="B84" s="1">
        <f t="shared" si="10"/>
        <v>-7.2628652743849358</v>
      </c>
      <c r="C84" s="1">
        <f t="shared" si="11"/>
        <v>71.727509226620896</v>
      </c>
      <c r="D84" s="1">
        <f t="shared" si="12"/>
        <v>-92.794788774214183</v>
      </c>
      <c r="E84" s="1">
        <f t="shared" si="13"/>
        <v>14.636009936603358</v>
      </c>
      <c r="F84" s="1">
        <f t="shared" si="14"/>
        <v>-35.206674589847857</v>
      </c>
      <c r="G84" s="1">
        <f t="shared" si="15"/>
        <v>-8.3988645914431856</v>
      </c>
      <c r="H84" s="1">
        <f t="shared" si="16"/>
        <v>-133.39615668291134</v>
      </c>
      <c r="I84" s="1">
        <f t="shared" si="17"/>
        <v>80.994135265193918</v>
      </c>
      <c r="J84" s="1">
        <f t="shared" si="18"/>
        <v>8825.0856105153798</v>
      </c>
      <c r="K84" s="1">
        <f t="shared" si="19"/>
        <v>1310.0508621008369</v>
      </c>
      <c r="L84" s="1">
        <f t="shared" si="20"/>
        <v>24354.58456512836</v>
      </c>
      <c r="M84" s="1">
        <f t="shared" si="21"/>
        <v>2</v>
      </c>
      <c r="N84" s="1">
        <f t="shared" si="22"/>
        <v>0</v>
      </c>
      <c r="O84" s="1">
        <f t="shared" si="22"/>
        <v>0</v>
      </c>
      <c r="P84" s="1">
        <f t="shared" si="22"/>
        <v>1</v>
      </c>
      <c r="Q84" s="1">
        <f t="shared" si="22"/>
        <v>1</v>
      </c>
      <c r="R84" s="1">
        <f t="shared" si="22"/>
        <v>0</v>
      </c>
      <c r="S84" s="1">
        <f t="shared" si="22"/>
        <v>0</v>
      </c>
    </row>
    <row r="85" spans="1:19" x14ac:dyDescent="0.3">
      <c r="A85" s="1">
        <v>17</v>
      </c>
      <c r="B85" s="1">
        <f t="shared" si="10"/>
        <v>129.0471752587635</v>
      </c>
      <c r="C85" s="1">
        <f t="shared" si="11"/>
        <v>99.500056676755833</v>
      </c>
      <c r="D85" s="1">
        <f t="shared" si="12"/>
        <v>43.515251758934255</v>
      </c>
      <c r="E85" s="1">
        <f t="shared" si="13"/>
        <v>42.408557386738295</v>
      </c>
      <c r="F85" s="1">
        <f t="shared" si="14"/>
        <v>101.10336594330059</v>
      </c>
      <c r="G85" s="1">
        <f t="shared" si="15"/>
        <v>19.373682858691751</v>
      </c>
      <c r="H85" s="1">
        <f t="shared" si="16"/>
        <v>2.9138838502370845</v>
      </c>
      <c r="I85" s="1">
        <f t="shared" si="17"/>
        <v>108.76668271532886</v>
      </c>
      <c r="J85" s="1">
        <f t="shared" si="18"/>
        <v>3692.0628752677057</v>
      </c>
      <c r="K85" s="1">
        <f t="shared" si="19"/>
        <v>10597.230192574119</v>
      </c>
      <c r="L85" s="1">
        <f t="shared" si="20"/>
        <v>11838.68198798969</v>
      </c>
      <c r="M85" s="1">
        <f t="shared" si="21"/>
        <v>1</v>
      </c>
      <c r="N85" s="1">
        <f t="shared" si="22"/>
        <v>1</v>
      </c>
      <c r="O85" s="1">
        <f t="shared" si="22"/>
        <v>1</v>
      </c>
      <c r="P85" s="1">
        <f t="shared" si="22"/>
        <v>0</v>
      </c>
      <c r="Q85" s="1">
        <f t="shared" si="22"/>
        <v>0</v>
      </c>
      <c r="R85" s="1">
        <f t="shared" si="22"/>
        <v>0</v>
      </c>
      <c r="S85" s="1">
        <f t="shared" si="22"/>
        <v>0</v>
      </c>
    </row>
    <row r="86" spans="1:19" x14ac:dyDescent="0.3">
      <c r="A86" s="1">
        <v>18</v>
      </c>
      <c r="B86" s="1">
        <f t="shared" si="10"/>
        <v>23.824669019218319</v>
      </c>
      <c r="C86" s="1">
        <f t="shared" si="11"/>
        <v>123.25069184879656</v>
      </c>
      <c r="D86" s="1">
        <f t="shared" si="12"/>
        <v>-61.707254480610928</v>
      </c>
      <c r="E86" s="1">
        <f t="shared" si="13"/>
        <v>66.159192558779026</v>
      </c>
      <c r="F86" s="1">
        <f t="shared" si="14"/>
        <v>-4.119140296244602</v>
      </c>
      <c r="G86" s="1">
        <f t="shared" si="15"/>
        <v>43.124318030732482</v>
      </c>
      <c r="H86" s="1">
        <f t="shared" si="16"/>
        <v>-102.3086223893081</v>
      </c>
      <c r="I86" s="1">
        <f t="shared" si="17"/>
        <v>132.51731788736959</v>
      </c>
      <c r="J86" s="1">
        <f t="shared" si="18"/>
        <v>8184.8240155644789</v>
      </c>
      <c r="K86" s="1">
        <f t="shared" si="19"/>
        <v>1876.6741223959048</v>
      </c>
      <c r="L86" s="1">
        <f t="shared" si="20"/>
        <v>28027.893755260196</v>
      </c>
      <c r="M86" s="1">
        <f t="shared" si="21"/>
        <v>2</v>
      </c>
      <c r="N86" s="1">
        <f t="shared" si="22"/>
        <v>0</v>
      </c>
      <c r="O86" s="1">
        <f t="shared" si="22"/>
        <v>0</v>
      </c>
      <c r="P86" s="1">
        <f t="shared" si="22"/>
        <v>1</v>
      </c>
      <c r="Q86" s="1">
        <f t="shared" si="22"/>
        <v>1</v>
      </c>
      <c r="R86" s="1">
        <f t="shared" si="22"/>
        <v>0</v>
      </c>
      <c r="S86" s="1">
        <f t="shared" si="22"/>
        <v>0</v>
      </c>
    </row>
    <row r="87" spans="1:19" x14ac:dyDescent="0.3">
      <c r="A87" s="1">
        <v>19</v>
      </c>
      <c r="B87" s="1">
        <f t="shared" si="10"/>
        <v>18.387514855917885</v>
      </c>
      <c r="C87" s="1">
        <f t="shared" si="11"/>
        <v>112.81980639327574</v>
      </c>
      <c r="D87" s="1">
        <f t="shared" si="12"/>
        <v>-67.144408643911362</v>
      </c>
      <c r="E87" s="1">
        <f t="shared" si="13"/>
        <v>55.728307103258203</v>
      </c>
      <c r="F87" s="1">
        <f t="shared" si="14"/>
        <v>-9.5562944595450361</v>
      </c>
      <c r="G87" s="1">
        <f t="shared" si="15"/>
        <v>32.693432575211659</v>
      </c>
      <c r="H87" s="1">
        <f t="shared" si="16"/>
        <v>-107.74577655260853</v>
      </c>
      <c r="I87" s="1">
        <f t="shared" si="17"/>
        <v>122.08643243184876</v>
      </c>
      <c r="J87" s="1">
        <f t="shared" si="18"/>
        <v>7614.0158247356176</v>
      </c>
      <c r="K87" s="1">
        <f t="shared" si="19"/>
        <v>1160.183297347442</v>
      </c>
      <c r="L87" s="1">
        <f t="shared" si="20"/>
        <v>26514.24934886102</v>
      </c>
      <c r="M87" s="1">
        <f t="shared" si="21"/>
        <v>2</v>
      </c>
      <c r="N87" s="1">
        <f t="shared" si="22"/>
        <v>0</v>
      </c>
      <c r="O87" s="1">
        <f t="shared" si="22"/>
        <v>0</v>
      </c>
      <c r="P87" s="1">
        <f t="shared" si="22"/>
        <v>1</v>
      </c>
      <c r="Q87" s="1">
        <f t="shared" si="22"/>
        <v>1</v>
      </c>
      <c r="R87" s="1">
        <f t="shared" si="22"/>
        <v>0</v>
      </c>
      <c r="S87" s="1">
        <f t="shared" si="22"/>
        <v>0</v>
      </c>
    </row>
    <row r="88" spans="1:19" x14ac:dyDescent="0.3">
      <c r="A88" s="1">
        <v>20</v>
      </c>
      <c r="B88" s="1">
        <f t="shared" si="10"/>
        <v>113.59922013024612</v>
      </c>
      <c r="C88" s="1">
        <f t="shared" si="11"/>
        <v>-4.4112139577404053</v>
      </c>
      <c r="D88" s="1">
        <f t="shared" si="12"/>
        <v>28.067296630416877</v>
      </c>
      <c r="E88" s="1">
        <f t="shared" si="13"/>
        <v>-61.502713247757946</v>
      </c>
      <c r="F88" s="1">
        <f t="shared" si="14"/>
        <v>85.65541081478321</v>
      </c>
      <c r="G88" s="1">
        <f t="shared" si="15"/>
        <v>-84.537587775804482</v>
      </c>
      <c r="H88" s="1">
        <f t="shared" si="16"/>
        <v>-12.534071278280294</v>
      </c>
      <c r="I88" s="1">
        <f t="shared" si="17"/>
        <v>4.8554120808326173</v>
      </c>
      <c r="J88" s="1">
        <f t="shared" si="18"/>
        <v>4570.3568769757512</v>
      </c>
      <c r="K88" s="1">
        <f t="shared" si="19"/>
        <v>14483.453148801127</v>
      </c>
      <c r="L88" s="1">
        <f t="shared" si="20"/>
        <v>180.67796928370635</v>
      </c>
      <c r="M88" s="1">
        <f t="shared" si="21"/>
        <v>3</v>
      </c>
      <c r="N88" s="1">
        <f t="shared" si="22"/>
        <v>0</v>
      </c>
      <c r="O88" s="1">
        <f t="shared" si="22"/>
        <v>0</v>
      </c>
      <c r="P88" s="1">
        <f t="shared" si="22"/>
        <v>0</v>
      </c>
      <c r="Q88" s="1">
        <f t="shared" si="22"/>
        <v>0</v>
      </c>
      <c r="R88" s="1">
        <f t="shared" si="22"/>
        <v>1</v>
      </c>
      <c r="S88" s="1">
        <f t="shared" si="22"/>
        <v>1</v>
      </c>
    </row>
    <row r="89" spans="1:19" x14ac:dyDescent="0.3">
      <c r="A89" s="1">
        <v>21</v>
      </c>
      <c r="B89" s="1">
        <f t="shared" si="10"/>
        <v>114.32922589685228</v>
      </c>
      <c r="C89" s="1">
        <f t="shared" si="11"/>
        <v>109.48414743558449</v>
      </c>
      <c r="D89" s="1">
        <f t="shared" si="12"/>
        <v>28.797302397023032</v>
      </c>
      <c r="E89" s="1">
        <f t="shared" si="13"/>
        <v>52.392648145566952</v>
      </c>
      <c r="F89" s="1">
        <f t="shared" si="14"/>
        <v>86.385416581389364</v>
      </c>
      <c r="G89" s="1">
        <f t="shared" si="15"/>
        <v>29.357773617520408</v>
      </c>
      <c r="H89" s="1">
        <f t="shared" si="16"/>
        <v>-11.804065511674139</v>
      </c>
      <c r="I89" s="1">
        <f t="shared" si="17"/>
        <v>118.75077347415751</v>
      </c>
      <c r="J89" s="1">
        <f t="shared" si="18"/>
        <v>3574.2742050507686</v>
      </c>
      <c r="K89" s="1">
        <f t="shared" si="19"/>
        <v>8324.3190697177579</v>
      </c>
      <c r="L89" s="1">
        <f t="shared" si="20"/>
        <v>14241.082163314566</v>
      </c>
      <c r="M89" s="1">
        <f t="shared" si="21"/>
        <v>1</v>
      </c>
      <c r="N89" s="1">
        <f t="shared" si="22"/>
        <v>1</v>
      </c>
      <c r="O89" s="1">
        <f t="shared" si="22"/>
        <v>1</v>
      </c>
      <c r="P89" s="1">
        <f t="shared" si="22"/>
        <v>0</v>
      </c>
      <c r="Q89" s="1">
        <f t="shared" si="22"/>
        <v>0</v>
      </c>
      <c r="R89" s="1">
        <f t="shared" si="22"/>
        <v>0</v>
      </c>
      <c r="S89" s="1">
        <f t="shared" si="22"/>
        <v>0</v>
      </c>
    </row>
    <row r="90" spans="1:19" x14ac:dyDescent="0.3">
      <c r="A90" s="1">
        <v>22</v>
      </c>
      <c r="B90" s="1">
        <f t="shared" si="10"/>
        <v>79.621243455187653</v>
      </c>
      <c r="C90" s="1">
        <f t="shared" si="11"/>
        <v>114.20039696327699</v>
      </c>
      <c r="D90" s="1">
        <f t="shared" si="12"/>
        <v>-5.9106800446415946</v>
      </c>
      <c r="E90" s="1">
        <f t="shared" si="13"/>
        <v>57.108897673259449</v>
      </c>
      <c r="F90" s="1">
        <f t="shared" si="14"/>
        <v>51.677434139724731</v>
      </c>
      <c r="G90" s="1">
        <f t="shared" si="15"/>
        <v>34.074023145212905</v>
      </c>
      <c r="H90" s="1">
        <f t="shared" si="16"/>
        <v>-46.512047953338765</v>
      </c>
      <c r="I90" s="1">
        <f t="shared" si="17"/>
        <v>123.46702300185001</v>
      </c>
      <c r="J90" s="1">
        <f t="shared" si="18"/>
        <v>3296.3623320449428</v>
      </c>
      <c r="K90" s="1">
        <f t="shared" si="19"/>
        <v>3831.5962525660921</v>
      </c>
      <c r="L90" s="1">
        <f t="shared" si="20"/>
        <v>17407.476373753045</v>
      </c>
      <c r="M90" s="1">
        <f t="shared" si="21"/>
        <v>1</v>
      </c>
      <c r="N90" s="1">
        <f t="shared" si="22"/>
        <v>1</v>
      </c>
      <c r="O90" s="1">
        <f t="shared" si="22"/>
        <v>1</v>
      </c>
      <c r="P90" s="1">
        <f t="shared" si="22"/>
        <v>0</v>
      </c>
      <c r="Q90" s="1">
        <f t="shared" si="22"/>
        <v>0</v>
      </c>
      <c r="R90" s="1">
        <f t="shared" si="22"/>
        <v>0</v>
      </c>
      <c r="S90" s="1">
        <f t="shared" si="22"/>
        <v>0</v>
      </c>
    </row>
    <row r="91" spans="1:19" x14ac:dyDescent="0.3">
      <c r="A91" s="1">
        <v>23</v>
      </c>
      <c r="B91" s="1">
        <f t="shared" si="10"/>
        <v>116.7166572875758</v>
      </c>
      <c r="C91" s="1">
        <f t="shared" si="11"/>
        <v>82.617724454259118</v>
      </c>
      <c r="D91" s="1">
        <f t="shared" si="12"/>
        <v>31.184733787746552</v>
      </c>
      <c r="E91" s="1">
        <f t="shared" si="13"/>
        <v>25.526225164241581</v>
      </c>
      <c r="F91" s="1">
        <f t="shared" si="14"/>
        <v>88.772847972112885</v>
      </c>
      <c r="G91" s="1">
        <f t="shared" si="15"/>
        <v>2.4913506361950368</v>
      </c>
      <c r="H91" s="1">
        <f t="shared" si="16"/>
        <v>-9.4166341209506186</v>
      </c>
      <c r="I91" s="1">
        <f t="shared" si="17"/>
        <v>91.884350492832141</v>
      </c>
      <c r="J91" s="1">
        <f t="shared" si="18"/>
        <v>1624.0757925481814</v>
      </c>
      <c r="K91" s="1">
        <f t="shared" si="19"/>
        <v>7886.8253650723364</v>
      </c>
      <c r="L91" s="1">
        <f t="shared" si="20"/>
        <v>8531.4068636574739</v>
      </c>
      <c r="M91" s="1">
        <f t="shared" si="21"/>
        <v>1</v>
      </c>
      <c r="N91" s="1">
        <f t="shared" si="22"/>
        <v>1</v>
      </c>
      <c r="O91" s="1">
        <f t="shared" si="22"/>
        <v>1</v>
      </c>
      <c r="P91" s="1">
        <f t="shared" si="22"/>
        <v>0</v>
      </c>
      <c r="Q91" s="1">
        <f t="shared" si="22"/>
        <v>0</v>
      </c>
      <c r="R91" s="1">
        <f t="shared" si="22"/>
        <v>0</v>
      </c>
      <c r="S91" s="1">
        <f t="shared" si="22"/>
        <v>0</v>
      </c>
    </row>
    <row r="92" spans="1:19" x14ac:dyDescent="0.3">
      <c r="A92" s="1">
        <v>24</v>
      </c>
      <c r="B92" s="1">
        <f t="shared" si="10"/>
        <v>-26.392040304993728</v>
      </c>
      <c r="C92" s="1">
        <f t="shared" si="11"/>
        <v>89.314734450994266</v>
      </c>
      <c r="D92" s="1">
        <f t="shared" si="12"/>
        <v>-111.92396380482298</v>
      </c>
      <c r="E92" s="1">
        <f t="shared" si="13"/>
        <v>32.223235160976728</v>
      </c>
      <c r="F92" s="1">
        <f t="shared" si="14"/>
        <v>-54.335849620456649</v>
      </c>
      <c r="G92" s="1">
        <f t="shared" si="15"/>
        <v>9.1883606329301841</v>
      </c>
      <c r="H92" s="1">
        <f t="shared" si="16"/>
        <v>-152.52533171352013</v>
      </c>
      <c r="I92" s="1">
        <f t="shared" si="17"/>
        <v>98.581360489567288</v>
      </c>
      <c r="J92" s="1">
        <f t="shared" si="18"/>
        <v>13565.310558022929</v>
      </c>
      <c r="K92" s="1">
        <f t="shared" si="19"/>
        <v>3036.81052509766</v>
      </c>
      <c r="L92" s="1">
        <f t="shared" si="20"/>
        <v>32982.261450293372</v>
      </c>
      <c r="M92" s="1">
        <f t="shared" si="21"/>
        <v>2</v>
      </c>
      <c r="N92" s="1">
        <f t="shared" si="22"/>
        <v>0</v>
      </c>
      <c r="O92" s="1">
        <f t="shared" si="22"/>
        <v>0</v>
      </c>
      <c r="P92" s="1">
        <f t="shared" si="22"/>
        <v>1</v>
      </c>
      <c r="Q92" s="1">
        <f t="shared" si="22"/>
        <v>1</v>
      </c>
      <c r="R92" s="1">
        <f t="shared" si="22"/>
        <v>0</v>
      </c>
      <c r="S92" s="1">
        <f t="shared" si="22"/>
        <v>0</v>
      </c>
    </row>
    <row r="93" spans="1:19" x14ac:dyDescent="0.3">
      <c r="A93" s="1">
        <v>25</v>
      </c>
      <c r="B93" s="1">
        <f t="shared" si="10"/>
        <v>25.807583357837032</v>
      </c>
      <c r="C93" s="1">
        <f t="shared" si="11"/>
        <v>88.10048166692485</v>
      </c>
      <c r="D93" s="1">
        <f t="shared" si="12"/>
        <v>-59.724340141992215</v>
      </c>
      <c r="E93" s="1">
        <f t="shared" si="13"/>
        <v>31.008982376907312</v>
      </c>
      <c r="F93" s="1">
        <f t="shared" si="14"/>
        <v>-2.1362259576258893</v>
      </c>
      <c r="G93" s="1">
        <f t="shared" si="15"/>
        <v>7.9741078488607684</v>
      </c>
      <c r="H93" s="1">
        <f t="shared" si="16"/>
        <v>-100.32570805068939</v>
      </c>
      <c r="I93" s="1">
        <f t="shared" si="17"/>
        <v>97.367107705497872</v>
      </c>
      <c r="J93" s="1">
        <f t="shared" si="18"/>
        <v>4528.5537934477306</v>
      </c>
      <c r="K93" s="1">
        <f t="shared" si="19"/>
        <v>68.149857327297553</v>
      </c>
      <c r="L93" s="1">
        <f t="shared" si="20"/>
        <v>19545.601358806183</v>
      </c>
      <c r="M93" s="1">
        <f t="shared" si="21"/>
        <v>2</v>
      </c>
      <c r="N93" s="1">
        <f t="shared" si="22"/>
        <v>0</v>
      </c>
      <c r="O93" s="1">
        <f t="shared" si="22"/>
        <v>0</v>
      </c>
      <c r="P93" s="1">
        <f t="shared" si="22"/>
        <v>1</v>
      </c>
      <c r="Q93" s="1">
        <f t="shared" si="22"/>
        <v>1</v>
      </c>
      <c r="R93" s="1">
        <f t="shared" si="22"/>
        <v>0</v>
      </c>
      <c r="S93" s="1">
        <f t="shared" si="22"/>
        <v>0</v>
      </c>
    </row>
    <row r="94" spans="1:19" x14ac:dyDescent="0.3">
      <c r="A94" s="1">
        <v>26</v>
      </c>
      <c r="B94" s="1">
        <f t="shared" si="10"/>
        <v>-15.178531604492086</v>
      </c>
      <c r="C94" s="1">
        <f t="shared" si="11"/>
        <v>123.42325172793763</v>
      </c>
      <c r="D94" s="1">
        <f t="shared" si="12"/>
        <v>-100.71045510432134</v>
      </c>
      <c r="E94" s="1">
        <f t="shared" si="13"/>
        <v>66.331752437920088</v>
      </c>
      <c r="F94" s="1">
        <f t="shared" si="14"/>
        <v>-43.122340919955008</v>
      </c>
      <c r="G94" s="1">
        <f t="shared" si="15"/>
        <v>43.296877909873544</v>
      </c>
      <c r="H94" s="1">
        <f t="shared" si="16"/>
        <v>-141.31182301301851</v>
      </c>
      <c r="I94" s="1">
        <f t="shared" si="17"/>
        <v>132.68987776651065</v>
      </c>
      <c r="J94" s="1">
        <f t="shared" si="18"/>
        <v>14542.497148805041</v>
      </c>
      <c r="K94" s="1">
        <f t="shared" si="19"/>
        <v>3734.1559231593219</v>
      </c>
      <c r="L94" s="1">
        <f t="shared" si="20"/>
        <v>37575.634984954202</v>
      </c>
      <c r="M94" s="1">
        <f t="shared" si="21"/>
        <v>2</v>
      </c>
      <c r="N94" s="1">
        <f t="shared" si="22"/>
        <v>0</v>
      </c>
      <c r="O94" s="1">
        <f t="shared" si="22"/>
        <v>0</v>
      </c>
      <c r="P94" s="1">
        <f t="shared" si="22"/>
        <v>1</v>
      </c>
      <c r="Q94" s="1">
        <f t="shared" si="22"/>
        <v>1</v>
      </c>
      <c r="R94" s="1">
        <f t="shared" si="22"/>
        <v>0</v>
      </c>
      <c r="S94" s="1">
        <f t="shared" si="22"/>
        <v>0</v>
      </c>
    </row>
    <row r="95" spans="1:19" x14ac:dyDescent="0.3">
      <c r="A95" s="1">
        <v>27</v>
      </c>
      <c r="B95" s="1">
        <f t="shared" si="10"/>
        <v>105.70581165506127</v>
      </c>
      <c r="C95" s="1">
        <f t="shared" si="11"/>
        <v>123.5282560635836</v>
      </c>
      <c r="D95" s="1">
        <f t="shared" si="12"/>
        <v>20.173888155232021</v>
      </c>
      <c r="E95" s="1">
        <f t="shared" si="13"/>
        <v>66.43675677356606</v>
      </c>
      <c r="F95" s="1">
        <f t="shared" si="14"/>
        <v>77.762002339598354</v>
      </c>
      <c r="G95" s="1">
        <f t="shared" si="15"/>
        <v>43.401882245519516</v>
      </c>
      <c r="H95" s="1">
        <f t="shared" si="16"/>
        <v>-20.42747975346515</v>
      </c>
      <c r="I95" s="1">
        <f t="shared" si="17"/>
        <v>132.79488210215663</v>
      </c>
      <c r="J95" s="1">
        <f t="shared" si="18"/>
        <v>4820.828413889787</v>
      </c>
      <c r="K95" s="1">
        <f t="shared" si="19"/>
        <v>7930.6523903176421</v>
      </c>
      <c r="L95" s="1">
        <f t="shared" si="20"/>
        <v>18051.762641603909</v>
      </c>
      <c r="M95" s="1">
        <f t="shared" si="21"/>
        <v>1</v>
      </c>
      <c r="N95" s="1">
        <f t="shared" si="22"/>
        <v>1</v>
      </c>
      <c r="O95" s="1">
        <f t="shared" si="22"/>
        <v>1</v>
      </c>
      <c r="P95" s="1">
        <f t="shared" si="22"/>
        <v>0</v>
      </c>
      <c r="Q95" s="1">
        <f t="shared" si="22"/>
        <v>0</v>
      </c>
      <c r="R95" s="1">
        <f t="shared" si="22"/>
        <v>0</v>
      </c>
      <c r="S95" s="1">
        <f t="shared" si="22"/>
        <v>0</v>
      </c>
    </row>
    <row r="96" spans="1:19" x14ac:dyDescent="0.3">
      <c r="A96" s="1">
        <v>28</v>
      </c>
      <c r="B96" s="1">
        <f t="shared" si="10"/>
        <v>-11.523260351448045</v>
      </c>
      <c r="C96" s="1">
        <f t="shared" si="11"/>
        <v>101.5137648090802</v>
      </c>
      <c r="D96" s="1">
        <f t="shared" si="12"/>
        <v>-97.055183851277292</v>
      </c>
      <c r="E96" s="1">
        <f t="shared" si="13"/>
        <v>44.422265519062663</v>
      </c>
      <c r="F96" s="1">
        <f t="shared" si="14"/>
        <v>-39.467069666910966</v>
      </c>
      <c r="G96" s="1">
        <f t="shared" si="15"/>
        <v>21.387390991016119</v>
      </c>
      <c r="H96" s="1">
        <f t="shared" si="16"/>
        <v>-137.65655175997446</v>
      </c>
      <c r="I96" s="1">
        <f t="shared" si="17"/>
        <v>110.78039084765322</v>
      </c>
      <c r="J96" s="1">
        <f t="shared" si="18"/>
        <v>11393.046386251339</v>
      </c>
      <c r="K96" s="1">
        <f t="shared" si="19"/>
        <v>2015.0700814954012</v>
      </c>
      <c r="L96" s="1">
        <f t="shared" si="20"/>
        <v>31221.621238805339</v>
      </c>
      <c r="M96" s="1">
        <f t="shared" si="21"/>
        <v>2</v>
      </c>
      <c r="N96" s="1">
        <f t="shared" si="22"/>
        <v>0</v>
      </c>
      <c r="O96" s="1">
        <f t="shared" si="22"/>
        <v>0</v>
      </c>
      <c r="P96" s="1">
        <f t="shared" si="22"/>
        <v>1</v>
      </c>
      <c r="Q96" s="1">
        <f t="shared" si="22"/>
        <v>1</v>
      </c>
      <c r="R96" s="1">
        <f t="shared" si="22"/>
        <v>0</v>
      </c>
      <c r="S96" s="1">
        <f t="shared" si="22"/>
        <v>0</v>
      </c>
    </row>
    <row r="97" spans="1:19" x14ac:dyDescent="0.3">
      <c r="A97" s="1">
        <v>29</v>
      </c>
      <c r="B97" s="1">
        <f t="shared" si="10"/>
        <v>6.9307432012419845</v>
      </c>
      <c r="C97" s="1">
        <f t="shared" si="11"/>
        <v>107.28922630246814</v>
      </c>
      <c r="D97" s="1">
        <f t="shared" si="12"/>
        <v>-78.601180298587266</v>
      </c>
      <c r="E97" s="1">
        <f t="shared" si="13"/>
        <v>50.197727012450599</v>
      </c>
      <c r="F97" s="1">
        <f t="shared" si="14"/>
        <v>-21.013066114220937</v>
      </c>
      <c r="G97" s="1">
        <f t="shared" si="15"/>
        <v>27.162852484404056</v>
      </c>
      <c r="H97" s="1">
        <f t="shared" si="16"/>
        <v>-119.20254820728444</v>
      </c>
      <c r="I97" s="1">
        <f t="shared" si="17"/>
        <v>116.55585234104116</v>
      </c>
      <c r="J97" s="1">
        <f t="shared" si="18"/>
        <v>8697.9573415475352</v>
      </c>
      <c r="K97" s="1">
        <f t="shared" si="19"/>
        <v>1179.3695026101157</v>
      </c>
      <c r="L97" s="1">
        <f t="shared" si="20"/>
        <v>27794.514214056559</v>
      </c>
      <c r="M97" s="1">
        <f t="shared" si="21"/>
        <v>2</v>
      </c>
      <c r="N97" s="1">
        <f t="shared" si="22"/>
        <v>0</v>
      </c>
      <c r="O97" s="1">
        <f t="shared" si="22"/>
        <v>0</v>
      </c>
      <c r="P97" s="1">
        <f t="shared" si="22"/>
        <v>1</v>
      </c>
      <c r="Q97" s="1">
        <f t="shared" si="22"/>
        <v>1</v>
      </c>
      <c r="R97" s="1">
        <f t="shared" si="22"/>
        <v>0</v>
      </c>
      <c r="S97" s="1">
        <f t="shared" si="22"/>
        <v>0</v>
      </c>
    </row>
    <row r="98" spans="1:19" x14ac:dyDescent="0.3">
      <c r="A98" s="1">
        <v>30</v>
      </c>
      <c r="B98" s="1">
        <f t="shared" si="10"/>
        <v>9.7600125171879846</v>
      </c>
      <c r="C98" s="1">
        <f t="shared" si="11"/>
        <v>86.774485705016019</v>
      </c>
      <c r="D98" s="1">
        <f t="shared" si="12"/>
        <v>-75.771910982641259</v>
      </c>
      <c r="E98" s="1">
        <f t="shared" si="13"/>
        <v>29.682986414998481</v>
      </c>
      <c r="F98" s="1">
        <f t="shared" si="14"/>
        <v>-18.183796798274937</v>
      </c>
      <c r="G98" s="1">
        <f t="shared" si="15"/>
        <v>6.6481118869519378</v>
      </c>
      <c r="H98" s="1">
        <f t="shared" si="16"/>
        <v>-116.37327889133843</v>
      </c>
      <c r="I98" s="1">
        <f t="shared" si="17"/>
        <v>96.041111743589042</v>
      </c>
      <c r="J98" s="1">
        <f t="shared" si="18"/>
        <v>6622.462176474296</v>
      </c>
      <c r="K98" s="1">
        <f t="shared" si="19"/>
        <v>374.84785766238548</v>
      </c>
      <c r="L98" s="1">
        <f t="shared" si="20"/>
        <v>22766.635184865794</v>
      </c>
      <c r="M98" s="1">
        <f t="shared" si="21"/>
        <v>2</v>
      </c>
      <c r="N98" s="1">
        <f t="shared" si="22"/>
        <v>0</v>
      </c>
      <c r="O98" s="1">
        <f t="shared" si="22"/>
        <v>0</v>
      </c>
      <c r="P98" s="1">
        <f t="shared" si="22"/>
        <v>1</v>
      </c>
      <c r="Q98" s="1">
        <f t="shared" si="22"/>
        <v>1</v>
      </c>
      <c r="R98" s="1">
        <f t="shared" si="22"/>
        <v>0</v>
      </c>
      <c r="S98" s="1">
        <f t="shared" si="22"/>
        <v>0</v>
      </c>
    </row>
    <row r="99" spans="1:19" x14ac:dyDescent="0.3">
      <c r="A99" s="1">
        <v>31</v>
      </c>
      <c r="B99" s="1">
        <f t="shared" si="10"/>
        <v>115.85840844121277</v>
      </c>
      <c r="C99" s="1">
        <f t="shared" si="11"/>
        <v>95.609097089176942</v>
      </c>
      <c r="D99" s="1">
        <f t="shared" si="12"/>
        <v>30.326484941383526</v>
      </c>
      <c r="E99" s="1">
        <f t="shared" si="13"/>
        <v>38.517597799159404</v>
      </c>
      <c r="F99" s="1">
        <f t="shared" si="14"/>
        <v>87.914599125749845</v>
      </c>
      <c r="G99" s="1">
        <f t="shared" si="15"/>
        <v>15.48272327111286</v>
      </c>
      <c r="H99" s="1">
        <f t="shared" si="16"/>
        <v>-10.274882967313644</v>
      </c>
      <c r="I99" s="1">
        <f t="shared" si="17"/>
        <v>104.87572312774996</v>
      </c>
      <c r="J99" s="1">
        <f t="shared" si="18"/>
        <v>2403.3010291177711</v>
      </c>
      <c r="K99" s="1">
        <f t="shared" si="19"/>
        <v>7968.6914593311558</v>
      </c>
      <c r="L99" s="1">
        <f t="shared" si="20"/>
        <v>11104.490521560459</v>
      </c>
      <c r="M99" s="1">
        <f t="shared" si="21"/>
        <v>1</v>
      </c>
      <c r="N99" s="1">
        <f t="shared" si="22"/>
        <v>1</v>
      </c>
      <c r="O99" s="1">
        <f t="shared" si="22"/>
        <v>1</v>
      </c>
      <c r="P99" s="1">
        <f t="shared" si="22"/>
        <v>0</v>
      </c>
      <c r="Q99" s="1">
        <f t="shared" si="22"/>
        <v>0</v>
      </c>
      <c r="R99" s="1">
        <f t="shared" si="22"/>
        <v>0</v>
      </c>
      <c r="S99" s="1">
        <f t="shared" si="22"/>
        <v>0</v>
      </c>
    </row>
    <row r="100" spans="1:19" x14ac:dyDescent="0.3">
      <c r="A100" s="1">
        <v>32</v>
      </c>
      <c r="B100" s="1">
        <f t="shared" si="10"/>
        <v>94.230637168945307</v>
      </c>
      <c r="C100" s="1">
        <f t="shared" si="11"/>
        <v>102.75257313994618</v>
      </c>
      <c r="D100" s="1">
        <f t="shared" si="12"/>
        <v>8.69871366911606</v>
      </c>
      <c r="E100" s="1">
        <f t="shared" si="13"/>
        <v>45.661073849928641</v>
      </c>
      <c r="F100" s="1">
        <f t="shared" si="14"/>
        <v>66.286827853482379</v>
      </c>
      <c r="G100" s="1">
        <f t="shared" si="15"/>
        <v>22.626199321882098</v>
      </c>
      <c r="H100" s="1">
        <f t="shared" si="16"/>
        <v>-31.902654239581111</v>
      </c>
      <c r="I100" s="1">
        <f t="shared" si="17"/>
        <v>112.0191991785192</v>
      </c>
      <c r="J100" s="1">
        <f t="shared" si="18"/>
        <v>2160.6012846259036</v>
      </c>
      <c r="K100" s="1">
        <f t="shared" si="19"/>
        <v>4905.888442630745</v>
      </c>
      <c r="L100" s="1">
        <f t="shared" si="20"/>
        <v>13566.08033212702</v>
      </c>
      <c r="M100" s="1">
        <f t="shared" si="21"/>
        <v>1</v>
      </c>
      <c r="N100" s="1">
        <f t="shared" si="22"/>
        <v>1</v>
      </c>
      <c r="O100" s="1">
        <f t="shared" si="22"/>
        <v>1</v>
      </c>
      <c r="P100" s="1">
        <f t="shared" si="22"/>
        <v>0</v>
      </c>
      <c r="Q100" s="1">
        <f t="shared" si="22"/>
        <v>0</v>
      </c>
      <c r="R100" s="1">
        <f t="shared" si="22"/>
        <v>0</v>
      </c>
      <c r="S100" s="1">
        <f t="shared" si="22"/>
        <v>0</v>
      </c>
    </row>
    <row r="101" spans="1:19" x14ac:dyDescent="0.3">
      <c r="A101" s="1">
        <v>33</v>
      </c>
      <c r="B101" s="1">
        <f t="shared" si="10"/>
        <v>85.131377089666884</v>
      </c>
      <c r="C101" s="1">
        <f t="shared" si="11"/>
        <v>18.912707718495938</v>
      </c>
      <c r="D101" s="1">
        <f t="shared" si="12"/>
        <v>-0.40054641016236303</v>
      </c>
      <c r="E101" s="1">
        <f t="shared" si="13"/>
        <v>-38.1787915715216</v>
      </c>
      <c r="F101" s="1">
        <f t="shared" si="14"/>
        <v>57.187567774203963</v>
      </c>
      <c r="G101" s="1">
        <f t="shared" si="15"/>
        <v>-61.213666099568144</v>
      </c>
      <c r="H101" s="1">
        <f t="shared" si="16"/>
        <v>-41.001914318859534</v>
      </c>
      <c r="I101" s="1">
        <f t="shared" si="17"/>
        <v>28.17933375706896</v>
      </c>
      <c r="J101" s="1">
        <f t="shared" si="18"/>
        <v>1457.7805632883828</v>
      </c>
      <c r="K101" s="1">
        <f t="shared" si="19"/>
        <v>7017.5308252785899</v>
      </c>
      <c r="L101" s="1">
        <f t="shared" si="20"/>
        <v>2475.2318288033848</v>
      </c>
      <c r="M101" s="1">
        <f t="shared" si="21"/>
        <v>1</v>
      </c>
      <c r="N101" s="1">
        <f t="shared" ref="N101:S117" si="23">IF($M101=_xlfn.NUMBERVALUE(LEFT(N$66,1)),1,0)</f>
        <v>1</v>
      </c>
      <c r="O101" s="1">
        <f t="shared" si="23"/>
        <v>1</v>
      </c>
      <c r="P101" s="1">
        <f t="shared" si="23"/>
        <v>0</v>
      </c>
      <c r="Q101" s="1">
        <f t="shared" si="23"/>
        <v>0</v>
      </c>
      <c r="R101" s="1">
        <f t="shared" si="23"/>
        <v>0</v>
      </c>
      <c r="S101" s="1">
        <f t="shared" si="23"/>
        <v>0</v>
      </c>
    </row>
    <row r="102" spans="1:19" x14ac:dyDescent="0.3">
      <c r="A102" s="1">
        <v>34</v>
      </c>
      <c r="B102" s="1">
        <f t="shared" si="10"/>
        <v>92.888415630107303</v>
      </c>
      <c r="C102" s="1">
        <f t="shared" si="11"/>
        <v>125.41026813777663</v>
      </c>
      <c r="D102" s="1">
        <f t="shared" si="12"/>
        <v>7.3564921302780562</v>
      </c>
      <c r="E102" s="1">
        <f t="shared" si="13"/>
        <v>68.318768847759088</v>
      </c>
      <c r="F102" s="1">
        <f t="shared" si="14"/>
        <v>64.944606314644375</v>
      </c>
      <c r="G102" s="1">
        <f t="shared" si="15"/>
        <v>45.283894319712545</v>
      </c>
      <c r="H102" s="1">
        <f t="shared" si="16"/>
        <v>-33.244875778419114</v>
      </c>
      <c r="I102" s="1">
        <f t="shared" si="17"/>
        <v>134.67689417634966</v>
      </c>
      <c r="J102" s="1">
        <f t="shared" si="18"/>
        <v>4721.5721533363812</v>
      </c>
      <c r="K102" s="1">
        <f t="shared" si="19"/>
        <v>6268.4329741230395</v>
      </c>
      <c r="L102" s="1">
        <f t="shared" si="20"/>
        <v>19243.087590510204</v>
      </c>
      <c r="M102" s="1">
        <f t="shared" si="21"/>
        <v>1</v>
      </c>
      <c r="N102" s="1">
        <f t="shared" si="23"/>
        <v>1</v>
      </c>
      <c r="O102" s="1">
        <f t="shared" si="23"/>
        <v>1</v>
      </c>
      <c r="P102" s="1">
        <f t="shared" si="23"/>
        <v>0</v>
      </c>
      <c r="Q102" s="1">
        <f t="shared" si="23"/>
        <v>0</v>
      </c>
      <c r="R102" s="1">
        <f t="shared" si="23"/>
        <v>0</v>
      </c>
      <c r="S102" s="1">
        <f t="shared" si="23"/>
        <v>0</v>
      </c>
    </row>
    <row r="103" spans="1:19" x14ac:dyDescent="0.3">
      <c r="A103" s="1">
        <v>35</v>
      </c>
      <c r="B103" s="1">
        <f t="shared" si="10"/>
        <v>27.966627721325249</v>
      </c>
      <c r="C103" s="1">
        <f t="shared" si="11"/>
        <v>127.61810672663822</v>
      </c>
      <c r="D103" s="1">
        <f t="shared" si="12"/>
        <v>-57.565295778503994</v>
      </c>
      <c r="E103" s="1">
        <f t="shared" si="13"/>
        <v>70.526607436620679</v>
      </c>
      <c r="F103" s="1">
        <f t="shared" si="14"/>
        <v>2.2818405862327751E-2</v>
      </c>
      <c r="G103" s="1">
        <f t="shared" si="15"/>
        <v>47.491732908574136</v>
      </c>
      <c r="H103" s="1">
        <f t="shared" si="16"/>
        <v>-98.166663687201165</v>
      </c>
      <c r="I103" s="1">
        <f t="shared" si="17"/>
        <v>136.88473276521125</v>
      </c>
      <c r="J103" s="1">
        <f t="shared" si="18"/>
        <v>8287.7656345858486</v>
      </c>
      <c r="K103" s="1">
        <f t="shared" si="19"/>
        <v>2255.4652153389893</v>
      </c>
      <c r="L103" s="1">
        <f t="shared" si="20"/>
        <v>28374.123923679355</v>
      </c>
      <c r="M103" s="1">
        <f t="shared" si="21"/>
        <v>2</v>
      </c>
      <c r="N103" s="1">
        <f t="shared" si="23"/>
        <v>0</v>
      </c>
      <c r="O103" s="1">
        <f t="shared" si="23"/>
        <v>0</v>
      </c>
      <c r="P103" s="1">
        <f t="shared" si="23"/>
        <v>1</v>
      </c>
      <c r="Q103" s="1">
        <f t="shared" si="23"/>
        <v>1</v>
      </c>
      <c r="R103" s="1">
        <f t="shared" si="23"/>
        <v>0</v>
      </c>
      <c r="S103" s="1">
        <f t="shared" si="23"/>
        <v>0</v>
      </c>
    </row>
    <row r="104" spans="1:19" x14ac:dyDescent="0.3">
      <c r="A104" s="1">
        <v>36</v>
      </c>
      <c r="B104" s="1">
        <f t="shared" si="10"/>
        <v>103.98332397114835</v>
      </c>
      <c r="C104" s="1">
        <f t="shared" si="11"/>
        <v>-17.459003272976645</v>
      </c>
      <c r="D104" s="1">
        <f t="shared" si="12"/>
        <v>18.451400471319104</v>
      </c>
      <c r="E104" s="1">
        <f t="shared" si="13"/>
        <v>-74.550502562994183</v>
      </c>
      <c r="F104" s="1">
        <f t="shared" si="14"/>
        <v>76.039514655685423</v>
      </c>
      <c r="G104" s="1">
        <f t="shared" si="15"/>
        <v>-97.585377091040726</v>
      </c>
      <c r="H104" s="1">
        <f t="shared" si="16"/>
        <v>-22.149967437378066</v>
      </c>
      <c r="I104" s="1">
        <f t="shared" si="17"/>
        <v>-8.1923772344036223</v>
      </c>
      <c r="J104" s="1">
        <f t="shared" si="18"/>
        <v>5898.2316117479977</v>
      </c>
      <c r="K104" s="1">
        <f t="shared" si="19"/>
        <v>15304.913611072814</v>
      </c>
      <c r="L104" s="1">
        <f t="shared" si="20"/>
        <v>557.73610222768343</v>
      </c>
      <c r="M104" s="1">
        <f t="shared" si="21"/>
        <v>3</v>
      </c>
      <c r="N104" s="1">
        <f t="shared" si="23"/>
        <v>0</v>
      </c>
      <c r="O104" s="1">
        <f t="shared" si="23"/>
        <v>0</v>
      </c>
      <c r="P104" s="1">
        <f t="shared" si="23"/>
        <v>0</v>
      </c>
      <c r="Q104" s="1">
        <f t="shared" si="23"/>
        <v>0</v>
      </c>
      <c r="R104" s="1">
        <f t="shared" si="23"/>
        <v>1</v>
      </c>
      <c r="S104" s="1">
        <f t="shared" si="23"/>
        <v>1</v>
      </c>
    </row>
    <row r="105" spans="1:19" x14ac:dyDescent="0.3">
      <c r="A105" s="1">
        <v>37</v>
      </c>
      <c r="B105" s="1">
        <f t="shared" si="10"/>
        <v>112.77228131706019</v>
      </c>
      <c r="C105" s="1">
        <f t="shared" si="11"/>
        <v>81.378259571544135</v>
      </c>
      <c r="D105" s="1">
        <f t="shared" si="12"/>
        <v>27.240357817230944</v>
      </c>
      <c r="E105" s="1">
        <f t="shared" si="13"/>
        <v>24.286760281526597</v>
      </c>
      <c r="F105" s="1">
        <f t="shared" si="14"/>
        <v>84.828472001597277</v>
      </c>
      <c r="G105" s="1">
        <f t="shared" si="15"/>
        <v>1.2518857534800532</v>
      </c>
      <c r="H105" s="1">
        <f t="shared" si="16"/>
        <v>-13.361010091466227</v>
      </c>
      <c r="I105" s="1">
        <f t="shared" si="17"/>
        <v>90.644885610117157</v>
      </c>
      <c r="J105" s="1">
        <f t="shared" si="18"/>
        <v>1331.8838189831129</v>
      </c>
      <c r="K105" s="1">
        <f t="shared" si="19"/>
        <v>7197.4368800655393</v>
      </c>
      <c r="L105" s="1">
        <f t="shared" si="20"/>
        <v>8395.0118779354852</v>
      </c>
      <c r="M105" s="1">
        <f t="shared" si="21"/>
        <v>1</v>
      </c>
      <c r="N105" s="1">
        <f t="shared" si="23"/>
        <v>1</v>
      </c>
      <c r="O105" s="1">
        <f t="shared" si="23"/>
        <v>1</v>
      </c>
      <c r="P105" s="1">
        <f t="shared" si="23"/>
        <v>0</v>
      </c>
      <c r="Q105" s="1">
        <f t="shared" si="23"/>
        <v>0</v>
      </c>
      <c r="R105" s="1">
        <f t="shared" si="23"/>
        <v>0</v>
      </c>
      <c r="S105" s="1">
        <f t="shared" si="23"/>
        <v>0</v>
      </c>
    </row>
    <row r="106" spans="1:19" x14ac:dyDescent="0.3">
      <c r="A106" s="1">
        <v>38</v>
      </c>
      <c r="B106" s="1">
        <f t="shared" si="10"/>
        <v>92.627375350536553</v>
      </c>
      <c r="C106" s="1">
        <f t="shared" si="11"/>
        <v>92.564945363274973</v>
      </c>
      <c r="D106" s="1">
        <f t="shared" si="12"/>
        <v>7.0954518507073061</v>
      </c>
      <c r="E106" s="1">
        <f t="shared" si="13"/>
        <v>35.473446073257435</v>
      </c>
      <c r="F106" s="1">
        <f t="shared" si="14"/>
        <v>64.683566035073625</v>
      </c>
      <c r="G106" s="1">
        <f t="shared" si="15"/>
        <v>12.438571545210891</v>
      </c>
      <c r="H106" s="1">
        <f t="shared" si="16"/>
        <v>-33.505916057989864</v>
      </c>
      <c r="I106" s="1">
        <f t="shared" si="17"/>
        <v>101.831571401848</v>
      </c>
      <c r="J106" s="1">
        <f t="shared" si="18"/>
        <v>1308.710813278009</v>
      </c>
      <c r="K106" s="1">
        <f t="shared" si="19"/>
        <v>4338.6817770990601</v>
      </c>
      <c r="L106" s="1">
        <f t="shared" si="20"/>
        <v>11492.315345054729</v>
      </c>
      <c r="M106" s="1">
        <f t="shared" si="21"/>
        <v>1</v>
      </c>
      <c r="N106" s="1">
        <f t="shared" si="23"/>
        <v>1</v>
      </c>
      <c r="O106" s="1">
        <f t="shared" si="23"/>
        <v>1</v>
      </c>
      <c r="P106" s="1">
        <f t="shared" si="23"/>
        <v>0</v>
      </c>
      <c r="Q106" s="1">
        <f t="shared" si="23"/>
        <v>0</v>
      </c>
      <c r="R106" s="1">
        <f t="shared" si="23"/>
        <v>0</v>
      </c>
      <c r="S106" s="1">
        <f t="shared" si="23"/>
        <v>0</v>
      </c>
    </row>
    <row r="107" spans="1:19" x14ac:dyDescent="0.3">
      <c r="A107" s="1">
        <v>39</v>
      </c>
      <c r="B107" s="1">
        <f t="shared" si="10"/>
        <v>129.63687521316305</v>
      </c>
      <c r="C107" s="1">
        <f t="shared" si="11"/>
        <v>28.340738728853474</v>
      </c>
      <c r="D107" s="1">
        <f t="shared" si="12"/>
        <v>44.104951713333804</v>
      </c>
      <c r="E107" s="1">
        <f t="shared" si="13"/>
        <v>-28.750760561164064</v>
      </c>
      <c r="F107" s="1">
        <f t="shared" si="14"/>
        <v>101.69306589770014</v>
      </c>
      <c r="G107" s="1">
        <f t="shared" si="15"/>
        <v>-51.785635089210608</v>
      </c>
      <c r="H107" s="1">
        <f t="shared" si="16"/>
        <v>3.5035838046366337</v>
      </c>
      <c r="I107" s="1">
        <f t="shared" si="17"/>
        <v>37.607364767426496</v>
      </c>
      <c r="J107" s="1">
        <f t="shared" si="18"/>
        <v>2771.8529984808938</v>
      </c>
      <c r="K107" s="1">
        <f t="shared" si="19"/>
        <v>13023.231653266863</v>
      </c>
      <c r="L107" s="1">
        <f t="shared" si="20"/>
        <v>1426.5889842263837</v>
      </c>
      <c r="M107" s="1">
        <f t="shared" si="21"/>
        <v>3</v>
      </c>
      <c r="N107" s="1">
        <f t="shared" si="23"/>
        <v>0</v>
      </c>
      <c r="O107" s="1">
        <f t="shared" si="23"/>
        <v>0</v>
      </c>
      <c r="P107" s="1">
        <f t="shared" si="23"/>
        <v>0</v>
      </c>
      <c r="Q107" s="1">
        <f t="shared" si="23"/>
        <v>0</v>
      </c>
      <c r="R107" s="1">
        <f t="shared" si="23"/>
        <v>1</v>
      </c>
      <c r="S107" s="1">
        <f t="shared" si="23"/>
        <v>1</v>
      </c>
    </row>
    <row r="108" spans="1:19" x14ac:dyDescent="0.3">
      <c r="A108" s="1">
        <v>40</v>
      </c>
      <c r="B108" s="1">
        <f t="shared" si="10"/>
        <v>114.05881250005237</v>
      </c>
      <c r="C108" s="1">
        <f t="shared" si="11"/>
        <v>-21.046747644618577</v>
      </c>
      <c r="D108" s="1">
        <f t="shared" si="12"/>
        <v>28.526889000223122</v>
      </c>
      <c r="E108" s="1">
        <f t="shared" si="13"/>
        <v>-78.138246934636115</v>
      </c>
      <c r="F108" s="1">
        <f t="shared" si="14"/>
        <v>86.115003184589455</v>
      </c>
      <c r="G108" s="1">
        <f t="shared" si="15"/>
        <v>-101.17312146268266</v>
      </c>
      <c r="H108" s="1">
        <f t="shared" si="16"/>
        <v>-12.074478908474049</v>
      </c>
      <c r="I108" s="1">
        <f t="shared" si="17"/>
        <v>-11.780121606045554</v>
      </c>
      <c r="J108" s="1">
        <f t="shared" si="18"/>
        <v>6919.3690300492208</v>
      </c>
      <c r="K108" s="1">
        <f t="shared" si="19"/>
        <v>17651.794279984591</v>
      </c>
      <c r="L108" s="1">
        <f t="shared" si="20"/>
        <v>284.56430596440595</v>
      </c>
      <c r="M108" s="1">
        <f t="shared" si="21"/>
        <v>3</v>
      </c>
      <c r="N108" s="1">
        <f t="shared" si="23"/>
        <v>0</v>
      </c>
      <c r="O108" s="1">
        <f t="shared" si="23"/>
        <v>0</v>
      </c>
      <c r="P108" s="1">
        <f t="shared" si="23"/>
        <v>0</v>
      </c>
      <c r="Q108" s="1">
        <f t="shared" si="23"/>
        <v>0</v>
      </c>
      <c r="R108" s="1">
        <f t="shared" si="23"/>
        <v>1</v>
      </c>
      <c r="S108" s="1">
        <f t="shared" si="23"/>
        <v>1</v>
      </c>
    </row>
    <row r="109" spans="1:19" x14ac:dyDescent="0.3">
      <c r="A109" s="1">
        <v>41</v>
      </c>
      <c r="B109" s="1">
        <f t="shared" si="10"/>
        <v>123.41073995820437</v>
      </c>
      <c r="C109" s="1">
        <f t="shared" si="11"/>
        <v>125.63058668248397</v>
      </c>
      <c r="D109" s="1">
        <f t="shared" si="12"/>
        <v>37.878816458375127</v>
      </c>
      <c r="E109" s="1">
        <f t="shared" si="13"/>
        <v>68.539087392466428</v>
      </c>
      <c r="F109" s="1">
        <f t="shared" si="14"/>
        <v>95.46693064274146</v>
      </c>
      <c r="G109" s="1">
        <f t="shared" si="15"/>
        <v>45.504212864419884</v>
      </c>
      <c r="H109" s="1">
        <f t="shared" si="16"/>
        <v>-2.7225514503220438</v>
      </c>
      <c r="I109" s="1">
        <f t="shared" si="17"/>
        <v>134.89721272105697</v>
      </c>
      <c r="J109" s="1">
        <f t="shared" si="18"/>
        <v>6132.4112368794204</v>
      </c>
      <c r="K109" s="1">
        <f t="shared" si="19"/>
        <v>11184.568234756443</v>
      </c>
      <c r="L109" s="1">
        <f t="shared" si="20"/>
        <v>18204.670286309745</v>
      </c>
      <c r="M109" s="1">
        <f t="shared" si="21"/>
        <v>1</v>
      </c>
      <c r="N109" s="1">
        <f t="shared" si="23"/>
        <v>1</v>
      </c>
      <c r="O109" s="1">
        <f t="shared" si="23"/>
        <v>1</v>
      </c>
      <c r="P109" s="1">
        <f t="shared" si="23"/>
        <v>0</v>
      </c>
      <c r="Q109" s="1">
        <f t="shared" si="23"/>
        <v>0</v>
      </c>
      <c r="R109" s="1">
        <f t="shared" si="23"/>
        <v>0</v>
      </c>
      <c r="S109" s="1">
        <f t="shared" si="23"/>
        <v>0</v>
      </c>
    </row>
    <row r="110" spans="1:19" x14ac:dyDescent="0.3">
      <c r="A110" s="1">
        <v>42</v>
      </c>
      <c r="B110" s="1">
        <f t="shared" si="10"/>
        <v>128.38029134074998</v>
      </c>
      <c r="C110" s="1">
        <f t="shared" si="11"/>
        <v>-19.303126502620959</v>
      </c>
      <c r="D110" s="1">
        <f t="shared" si="12"/>
        <v>42.84836784092073</v>
      </c>
      <c r="E110" s="1">
        <f t="shared" si="13"/>
        <v>-76.394625792638493</v>
      </c>
      <c r="F110" s="1">
        <f t="shared" si="14"/>
        <v>100.43648202528706</v>
      </c>
      <c r="G110" s="1">
        <f t="shared" si="15"/>
        <v>-99.429500320685037</v>
      </c>
      <c r="H110" s="1">
        <f t="shared" si="16"/>
        <v>2.2469999322235594</v>
      </c>
      <c r="I110" s="1">
        <f t="shared" si="17"/>
        <v>-10.036500464047936</v>
      </c>
      <c r="J110" s="1">
        <f t="shared" si="18"/>
        <v>7672.1214766281164</v>
      </c>
      <c r="K110" s="1">
        <f t="shared" si="19"/>
        <v>19973.712455636916</v>
      </c>
      <c r="L110" s="1">
        <f t="shared" si="20"/>
        <v>105.78035026024712</v>
      </c>
      <c r="M110" s="1">
        <f t="shared" si="21"/>
        <v>3</v>
      </c>
      <c r="N110" s="1">
        <f t="shared" si="23"/>
        <v>0</v>
      </c>
      <c r="O110" s="1">
        <f t="shared" si="23"/>
        <v>0</v>
      </c>
      <c r="P110" s="1">
        <f t="shared" si="23"/>
        <v>0</v>
      </c>
      <c r="Q110" s="1">
        <f t="shared" si="23"/>
        <v>0</v>
      </c>
      <c r="R110" s="1">
        <f t="shared" si="23"/>
        <v>1</v>
      </c>
      <c r="S110" s="1">
        <f t="shared" si="23"/>
        <v>1</v>
      </c>
    </row>
    <row r="111" spans="1:19" x14ac:dyDescent="0.3">
      <c r="A111" s="1">
        <v>43</v>
      </c>
      <c r="B111" s="1">
        <f t="shared" si="10"/>
        <v>95.365655806284295</v>
      </c>
      <c r="C111" s="1">
        <f t="shared" si="11"/>
        <v>83.489720388114378</v>
      </c>
      <c r="D111" s="1">
        <f t="shared" si="12"/>
        <v>9.8337323064550475</v>
      </c>
      <c r="E111" s="1">
        <f t="shared" si="13"/>
        <v>26.39822109809684</v>
      </c>
      <c r="F111" s="1">
        <f t="shared" si="14"/>
        <v>67.421846490821366</v>
      </c>
      <c r="G111" s="1">
        <f t="shared" si="15"/>
        <v>3.3633465700502967</v>
      </c>
      <c r="H111" s="1">
        <f t="shared" si="16"/>
        <v>-30.767635602242123</v>
      </c>
      <c r="I111" s="1">
        <f t="shared" si="17"/>
        <v>92.756346426687401</v>
      </c>
      <c r="J111" s="1">
        <f t="shared" si="18"/>
        <v>793.56836821902289</v>
      </c>
      <c r="K111" s="1">
        <f t="shared" si="19"/>
        <v>4557.0174843821505</v>
      </c>
      <c r="L111" s="1">
        <f t="shared" si="20"/>
        <v>9550.3872029800023</v>
      </c>
      <c r="M111" s="1">
        <f t="shared" si="21"/>
        <v>1</v>
      </c>
      <c r="N111" s="1">
        <f t="shared" si="23"/>
        <v>1</v>
      </c>
      <c r="O111" s="1">
        <f t="shared" si="23"/>
        <v>1</v>
      </c>
      <c r="P111" s="1">
        <f t="shared" si="23"/>
        <v>0</v>
      </c>
      <c r="Q111" s="1">
        <f t="shared" si="23"/>
        <v>0</v>
      </c>
      <c r="R111" s="1">
        <f t="shared" si="23"/>
        <v>0</v>
      </c>
      <c r="S111" s="1">
        <f t="shared" si="23"/>
        <v>0</v>
      </c>
    </row>
    <row r="112" spans="1:19" x14ac:dyDescent="0.3">
      <c r="A112" s="1">
        <v>44</v>
      </c>
      <c r="B112" s="1">
        <f t="shared" si="10"/>
        <v>14.223286529836603</v>
      </c>
      <c r="C112" s="1">
        <f t="shared" si="11"/>
        <v>112.06938270986822</v>
      </c>
      <c r="D112" s="1">
        <f t="shared" si="12"/>
        <v>-71.308636969992648</v>
      </c>
      <c r="E112" s="1">
        <f t="shared" si="13"/>
        <v>54.977883419850684</v>
      </c>
      <c r="F112" s="1">
        <f t="shared" si="14"/>
        <v>-13.720522785626319</v>
      </c>
      <c r="G112" s="1">
        <f t="shared" si="15"/>
        <v>31.943008891804141</v>
      </c>
      <c r="H112" s="1">
        <f t="shared" si="16"/>
        <v>-111.91000487868982</v>
      </c>
      <c r="I112" s="1">
        <f t="shared" si="17"/>
        <v>121.33600874844124</v>
      </c>
      <c r="J112" s="1">
        <f t="shared" si="18"/>
        <v>8107.4893718448948</v>
      </c>
      <c r="K112" s="1">
        <f t="shared" si="19"/>
        <v>1208.6085625727694</v>
      </c>
      <c r="L112" s="1">
        <f t="shared" si="20"/>
        <v>27246.276210950189</v>
      </c>
      <c r="M112" s="1">
        <f t="shared" si="21"/>
        <v>2</v>
      </c>
      <c r="N112" s="1">
        <f t="shared" si="23"/>
        <v>0</v>
      </c>
      <c r="O112" s="1">
        <f t="shared" si="23"/>
        <v>0</v>
      </c>
      <c r="P112" s="1">
        <f t="shared" si="23"/>
        <v>1</v>
      </c>
      <c r="Q112" s="1">
        <f t="shared" si="23"/>
        <v>1</v>
      </c>
      <c r="R112" s="1">
        <f t="shared" si="23"/>
        <v>0</v>
      </c>
      <c r="S112" s="1">
        <f t="shared" si="23"/>
        <v>0</v>
      </c>
    </row>
    <row r="113" spans="1:19" x14ac:dyDescent="0.3">
      <c r="A113" s="1">
        <v>45</v>
      </c>
      <c r="B113" s="1">
        <f t="shared" si="10"/>
        <v>109.79833816224465</v>
      </c>
      <c r="C113" s="1">
        <f t="shared" si="11"/>
        <v>-14.738995998195801</v>
      </c>
      <c r="D113" s="1">
        <f t="shared" si="12"/>
        <v>24.2664146624154</v>
      </c>
      <c r="E113" s="1">
        <f t="shared" si="13"/>
        <v>-71.830495288213342</v>
      </c>
      <c r="F113" s="1">
        <f t="shared" si="14"/>
        <v>81.854528846781733</v>
      </c>
      <c r="G113" s="1">
        <f t="shared" si="15"/>
        <v>-94.865369816259886</v>
      </c>
      <c r="H113" s="1">
        <f t="shared" si="16"/>
        <v>-16.334953246281771</v>
      </c>
      <c r="I113" s="1">
        <f t="shared" si="17"/>
        <v>-5.4723699596227782</v>
      </c>
      <c r="J113" s="1">
        <f t="shared" si="18"/>
        <v>5748.478933918328</v>
      </c>
      <c r="K113" s="1">
        <f t="shared" si="19"/>
        <v>15699.602283104374</v>
      </c>
      <c r="L113" s="1">
        <f t="shared" si="20"/>
        <v>296.77753053319316</v>
      </c>
      <c r="M113" s="1">
        <f t="shared" si="21"/>
        <v>3</v>
      </c>
      <c r="N113" s="1">
        <f t="shared" si="23"/>
        <v>0</v>
      </c>
      <c r="O113" s="1">
        <f t="shared" si="23"/>
        <v>0</v>
      </c>
      <c r="P113" s="1">
        <f t="shared" si="23"/>
        <v>0</v>
      </c>
      <c r="Q113" s="1">
        <f t="shared" si="23"/>
        <v>0</v>
      </c>
      <c r="R113" s="1">
        <f t="shared" si="23"/>
        <v>1</v>
      </c>
      <c r="S113" s="1">
        <f t="shared" si="23"/>
        <v>1</v>
      </c>
    </row>
    <row r="114" spans="1:19" x14ac:dyDescent="0.3">
      <c r="A114" s="1">
        <v>46</v>
      </c>
      <c r="B114" s="1">
        <f t="shared" si="10"/>
        <v>-24.713331741888524</v>
      </c>
      <c r="C114" s="1">
        <f t="shared" si="11"/>
        <v>100.09101546975219</v>
      </c>
      <c r="D114" s="1">
        <f t="shared" si="12"/>
        <v>-110.24525524171777</v>
      </c>
      <c r="E114" s="1">
        <f t="shared" si="13"/>
        <v>42.999516179734655</v>
      </c>
      <c r="F114" s="1">
        <f t="shared" si="14"/>
        <v>-52.657141057351446</v>
      </c>
      <c r="G114" s="1">
        <f t="shared" si="15"/>
        <v>19.964641651688112</v>
      </c>
      <c r="H114" s="1">
        <f t="shared" si="16"/>
        <v>-150.84662315041493</v>
      </c>
      <c r="I114" s="1">
        <f t="shared" si="17"/>
        <v>109.35764150832522</v>
      </c>
      <c r="J114" s="1">
        <f t="shared" si="18"/>
        <v>14002.974695002762</v>
      </c>
      <c r="K114" s="1">
        <f t="shared" si="19"/>
        <v>3171.3614206141269</v>
      </c>
      <c r="L114" s="1">
        <f t="shared" si="20"/>
        <v>34713.797472146674</v>
      </c>
      <c r="M114" s="1">
        <f t="shared" si="21"/>
        <v>2</v>
      </c>
      <c r="N114" s="1">
        <f t="shared" si="23"/>
        <v>0</v>
      </c>
      <c r="O114" s="1">
        <f t="shared" si="23"/>
        <v>0</v>
      </c>
      <c r="P114" s="1">
        <f t="shared" si="23"/>
        <v>1</v>
      </c>
      <c r="Q114" s="1">
        <f t="shared" si="23"/>
        <v>1</v>
      </c>
      <c r="R114" s="1">
        <f t="shared" si="23"/>
        <v>0</v>
      </c>
      <c r="S114" s="1">
        <f t="shared" si="23"/>
        <v>0</v>
      </c>
    </row>
    <row r="115" spans="1:19" x14ac:dyDescent="0.3">
      <c r="A115" s="1">
        <v>47</v>
      </c>
      <c r="B115" s="1">
        <f t="shared" si="10"/>
        <v>86.264415617970158</v>
      </c>
      <c r="C115" s="1">
        <f t="shared" si="11"/>
        <v>92.348525845803707</v>
      </c>
      <c r="D115" s="1">
        <f t="shared" si="12"/>
        <v>0.73249211814091097</v>
      </c>
      <c r="E115" s="1">
        <f t="shared" si="13"/>
        <v>35.257026555786169</v>
      </c>
      <c r="F115" s="1">
        <f t="shared" si="14"/>
        <v>58.320606302507237</v>
      </c>
      <c r="G115" s="1">
        <f t="shared" si="15"/>
        <v>12.222152027739625</v>
      </c>
      <c r="H115" s="1">
        <f t="shared" si="16"/>
        <v>-39.86887579055626</v>
      </c>
      <c r="I115" s="1">
        <f t="shared" si="17"/>
        <v>101.61515188437673</v>
      </c>
      <c r="J115" s="1">
        <f t="shared" si="18"/>
        <v>1243.5944662585498</v>
      </c>
      <c r="K115" s="1">
        <f t="shared" si="19"/>
        <v>3550.6741196812268</v>
      </c>
      <c r="L115" s="1">
        <f t="shared" si="20"/>
        <v>11915.166349287754</v>
      </c>
      <c r="M115" s="1">
        <f t="shared" si="21"/>
        <v>1</v>
      </c>
      <c r="N115" s="1">
        <f t="shared" si="23"/>
        <v>1</v>
      </c>
      <c r="O115" s="1">
        <f t="shared" si="23"/>
        <v>1</v>
      </c>
      <c r="P115" s="1">
        <f t="shared" si="23"/>
        <v>0</v>
      </c>
      <c r="Q115" s="1">
        <f t="shared" si="23"/>
        <v>0</v>
      </c>
      <c r="R115" s="1">
        <f t="shared" si="23"/>
        <v>0</v>
      </c>
      <c r="S115" s="1">
        <f t="shared" si="23"/>
        <v>0</v>
      </c>
    </row>
    <row r="116" spans="1:19" x14ac:dyDescent="0.3">
      <c r="A116" s="1">
        <v>48</v>
      </c>
      <c r="B116" s="1">
        <f t="shared" si="10"/>
        <v>84.47836178448253</v>
      </c>
      <c r="C116" s="1">
        <f t="shared" si="11"/>
        <v>16.546499581354613</v>
      </c>
      <c r="D116" s="1">
        <f t="shared" si="12"/>
        <v>-1.0535617153467172</v>
      </c>
      <c r="E116" s="1">
        <f t="shared" si="13"/>
        <v>-40.544999708662928</v>
      </c>
      <c r="F116" s="1">
        <f t="shared" si="14"/>
        <v>56.534552469019609</v>
      </c>
      <c r="G116" s="1">
        <f t="shared" si="15"/>
        <v>-63.579874236709472</v>
      </c>
      <c r="H116" s="1">
        <f t="shared" si="16"/>
        <v>-41.654929624043888</v>
      </c>
      <c r="I116" s="1">
        <f t="shared" si="17"/>
        <v>25.813125619927636</v>
      </c>
      <c r="J116" s="1">
        <f t="shared" si="18"/>
        <v>1645.0069936635214</v>
      </c>
      <c r="K116" s="1">
        <f t="shared" si="19"/>
        <v>7238.5560308281238</v>
      </c>
      <c r="L116" s="1">
        <f t="shared" si="20"/>
        <v>2401.4506162542139</v>
      </c>
      <c r="M116" s="1">
        <f t="shared" si="21"/>
        <v>1</v>
      </c>
      <c r="N116" s="1">
        <f t="shared" si="23"/>
        <v>1</v>
      </c>
      <c r="O116" s="1">
        <f t="shared" si="23"/>
        <v>1</v>
      </c>
      <c r="P116" s="1">
        <f t="shared" si="23"/>
        <v>0</v>
      </c>
      <c r="Q116" s="1">
        <f t="shared" si="23"/>
        <v>0</v>
      </c>
      <c r="R116" s="1">
        <f t="shared" si="23"/>
        <v>0</v>
      </c>
      <c r="S116" s="1">
        <f t="shared" si="23"/>
        <v>0</v>
      </c>
    </row>
    <row r="117" spans="1:19" x14ac:dyDescent="0.3">
      <c r="A117" s="1">
        <v>49</v>
      </c>
      <c r="B117" s="1">
        <f t="shared" si="10"/>
        <v>78.427577557098289</v>
      </c>
      <c r="C117" s="1">
        <f t="shared" si="11"/>
        <v>113.02123567615786</v>
      </c>
      <c r="D117" s="1">
        <f t="shared" si="12"/>
        <v>-7.1043459427309585</v>
      </c>
      <c r="E117" s="1">
        <f t="shared" si="13"/>
        <v>55.92973638614032</v>
      </c>
      <c r="F117" s="1">
        <f t="shared" si="14"/>
        <v>50.483768241635367</v>
      </c>
      <c r="G117" s="1">
        <f t="shared" si="15"/>
        <v>32.894861858093776</v>
      </c>
      <c r="H117" s="1">
        <f t="shared" si="16"/>
        <v>-47.705713851428129</v>
      </c>
      <c r="I117" s="1">
        <f t="shared" si="17"/>
        <v>122.28786171473088</v>
      </c>
      <c r="J117" s="1">
        <f t="shared" si="18"/>
        <v>3178.6071434971459</v>
      </c>
      <c r="K117" s="1">
        <f t="shared" si="19"/>
        <v>3630.682792538224</v>
      </c>
      <c r="L117" s="1">
        <f t="shared" si="20"/>
        <v>17230.156256835486</v>
      </c>
      <c r="M117" s="1">
        <f t="shared" si="21"/>
        <v>1</v>
      </c>
      <c r="N117" s="1">
        <f t="shared" si="23"/>
        <v>1</v>
      </c>
      <c r="O117" s="1">
        <f t="shared" si="23"/>
        <v>1</v>
      </c>
      <c r="P117" s="1">
        <f t="shared" si="23"/>
        <v>0</v>
      </c>
      <c r="Q117" s="1">
        <f t="shared" si="23"/>
        <v>0</v>
      </c>
      <c r="R117" s="1">
        <f t="shared" si="23"/>
        <v>0</v>
      </c>
      <c r="S117" s="1">
        <f t="shared" si="23"/>
        <v>0</v>
      </c>
    </row>
    <row r="118" spans="1:19" x14ac:dyDescent="0.3">
      <c r="L118" s="1" t="s">
        <v>18</v>
      </c>
      <c r="M118" s="1">
        <f>COUNTIF(M68:M117,_xlfn.NUMBERVALUE(RIGHT(L118))+1)</f>
        <v>19</v>
      </c>
    </row>
    <row r="119" spans="1:19" x14ac:dyDescent="0.3">
      <c r="L119" s="1" t="s">
        <v>19</v>
      </c>
      <c r="M119" s="1">
        <f>COUNTIF(M68:M117,_xlfn.NUMBERVALUE(RIGHT(L119))+1)</f>
        <v>19</v>
      </c>
    </row>
    <row r="120" spans="1:19" x14ac:dyDescent="0.3">
      <c r="L120" s="1" t="s">
        <v>20</v>
      </c>
      <c r="M120" s="1">
        <f>COUNTIF(M68:M117,_xlfn.NUMBERVALUE(RIGHT(L120))+1)</f>
        <v>12</v>
      </c>
    </row>
    <row r="122" spans="1:19" x14ac:dyDescent="0.3">
      <c r="A122" s="1" t="s">
        <v>17</v>
      </c>
    </row>
    <row r="123" spans="1:19" x14ac:dyDescent="0.3">
      <c r="A123" s="1">
        <v>3</v>
      </c>
      <c r="B123" s="1">
        <v>2</v>
      </c>
    </row>
    <row r="124" spans="1:19" x14ac:dyDescent="0.3">
      <c r="A124" s="1">
        <f>SUMPRODUCT(B68:B117,N68:N117)/M118</f>
        <v>99.065082926813034</v>
      </c>
      <c r="B124" s="1">
        <f>SUMPRODUCT(C68:C117,O68:O117)/M118</f>
        <v>88.420013673999307</v>
      </c>
    </row>
    <row r="125" spans="1:19" x14ac:dyDescent="0.3">
      <c r="A125" s="1">
        <f>SUMPRODUCT(B68:B117,P68:P117)/M119</f>
        <v>-0.48031884188599361</v>
      </c>
      <c r="B125" s="1">
        <f>SUMPRODUCT(C68:C117,Q68:Q117)/M119</f>
        <v>101.67967257603864</v>
      </c>
    </row>
    <row r="126" spans="1:19" x14ac:dyDescent="0.3">
      <c r="A126" s="1">
        <f>SUMPRODUCT(B68:B117,R68:R117)/M120</f>
        <v>110.84293646897748</v>
      </c>
      <c r="B126" s="1">
        <f>SUMPRODUCT(C68:C117,S68:S117)/M120</f>
        <v>-4.6885872271004727</v>
      </c>
    </row>
    <row r="130" spans="1:20" x14ac:dyDescent="0.3">
      <c r="D130" s="1" t="str">
        <f>CONCATENATE((CODE(LEFT(D131,1))-CODE(LOWER("I"))+1), ",", (CODE(RIGHT(D131,1))-CODE(LOWER("X"))+1))</f>
        <v>1,1</v>
      </c>
      <c r="E130" s="1" t="str">
        <f t="shared" ref="E130" si="24">CONCATENATE((CODE(LEFT(E131,1))-CODE(LOWER("I"))+1), ",", (CODE(RIGHT(E131,1))-CODE(LOWER("X"))+1))</f>
        <v>1,2</v>
      </c>
      <c r="F130" s="1" t="str">
        <f t="shared" ref="F130" si="25">CONCATENATE((CODE(LEFT(F131,1))-CODE(LOWER("I"))+1), ",", (CODE(RIGHT(F131,1))-CODE(LOWER("X"))+1))</f>
        <v>2,1</v>
      </c>
      <c r="G130" s="1" t="str">
        <f t="shared" ref="G130" si="26">CONCATENATE((CODE(LEFT(G131,1))-CODE(LOWER("I"))+1), ",", (CODE(RIGHT(G131,1))-CODE(LOWER("X"))+1))</f>
        <v>2,2</v>
      </c>
      <c r="H130" s="1" t="str">
        <f t="shared" ref="H130" si="27">CONCATENATE((CODE(LEFT(H131,1))-CODE(LOWER("I"))+1), ",", (CODE(RIGHT(H131,1))-CODE(LOWER("X"))+1))</f>
        <v>3,1</v>
      </c>
      <c r="I130" s="1" t="str">
        <f t="shared" ref="I130" si="28">CONCATENATE((CODE(LEFT(I131,1))-CODE(LOWER("I"))+1), ",", (CODE(RIGHT(I131,1))-CODE(LOWER("X"))+1))</f>
        <v>3,2</v>
      </c>
      <c r="N130" s="1" t="str">
        <f>CONCATENATE((CODE(LEFT(N131,1))-CODE(LOWER("I"))+1), ",", (CODE(RIGHT(N131,1))-CODE(LOWER("X"))+1))</f>
        <v>1,1</v>
      </c>
      <c r="O130" s="1" t="str">
        <f t="shared" ref="O130" si="29">CONCATENATE((CODE(LEFT(O131,1))-CODE(LOWER("I"))+1), ",", (CODE(RIGHT(O131,1))-CODE(LOWER("X"))+1))</f>
        <v>1,2</v>
      </c>
      <c r="P130" s="1" t="str">
        <f t="shared" ref="P130" si="30">CONCATENATE((CODE(LEFT(P131,1))-CODE(LOWER("I"))+1), ",", (CODE(RIGHT(P131,1))-CODE(LOWER("X"))+1))</f>
        <v>2,1</v>
      </c>
      <c r="Q130" s="1" t="str">
        <f t="shared" ref="Q130" si="31">CONCATENATE((CODE(LEFT(Q131,1))-CODE(LOWER("I"))+1), ",", (CODE(RIGHT(Q131,1))-CODE(LOWER("X"))+1))</f>
        <v>2,2</v>
      </c>
      <c r="R130" s="1" t="str">
        <f t="shared" ref="R130" si="32">CONCATENATE((CODE(LEFT(R131,1))-CODE(LOWER("I"))+1), ",", (CODE(RIGHT(R131,1))-CODE(LOWER("X"))+1))</f>
        <v>3,1</v>
      </c>
      <c r="S130" s="1" t="str">
        <f t="shared" ref="S130" si="33">CONCATENATE((CODE(LEFT(S131,1))-CODE(LOWER("I"))+1), ",", (CODE(RIGHT(S131,1))-CODE(LOWER("X"))+1))</f>
        <v>3,2</v>
      </c>
    </row>
    <row r="131" spans="1:20" x14ac:dyDescent="0.3">
      <c r="A131" s="1" t="s">
        <v>6</v>
      </c>
      <c r="B131" s="1" t="s">
        <v>0</v>
      </c>
      <c r="C131" s="1" t="s">
        <v>1</v>
      </c>
      <c r="D131" s="1" t="s">
        <v>7</v>
      </c>
      <c r="E131" s="1" t="s">
        <v>8</v>
      </c>
      <c r="F131" s="1" t="s">
        <v>9</v>
      </c>
      <c r="G131" s="1" t="s">
        <v>10</v>
      </c>
      <c r="H131" s="1" t="s">
        <v>11</v>
      </c>
      <c r="I131" s="1" t="s">
        <v>12</v>
      </c>
      <c r="J131" s="1" t="s">
        <v>13</v>
      </c>
      <c r="K131" s="1" t="s">
        <v>14</v>
      </c>
      <c r="L131" s="1" t="s">
        <v>15</v>
      </c>
      <c r="M131" s="1" t="s">
        <v>16</v>
      </c>
      <c r="N131" s="1" t="s">
        <v>28</v>
      </c>
      <c r="O131" s="1" t="s">
        <v>29</v>
      </c>
      <c r="P131" s="1" t="s">
        <v>30</v>
      </c>
      <c r="Q131" s="1" t="s">
        <v>31</v>
      </c>
      <c r="R131" s="1" t="s">
        <v>32</v>
      </c>
      <c r="S131" s="1" t="s">
        <v>33</v>
      </c>
      <c r="T131" s="1" t="s">
        <v>4</v>
      </c>
    </row>
    <row r="132" spans="1:20" x14ac:dyDescent="0.3">
      <c r="A132" s="1">
        <v>0</v>
      </c>
      <c r="B132" s="1">
        <f>INDEX($A$8:$A$57, A132+1)</f>
        <v>-21.393341695808175</v>
      </c>
      <c r="C132" s="1">
        <f>INDEX($B$8:$B$57, A132+1)</f>
        <v>126.12905675436197</v>
      </c>
      <c r="D132" s="1">
        <f>B132-INDEX($A$124:$A$126,LEFT(D$66, 1))</f>
        <v>-120.45842462262121</v>
      </c>
      <c r="E132" s="1">
        <f>C132-INDEX($B$124:$B$126,LEFT(E$66, 1))</f>
        <v>37.709043080362662</v>
      </c>
      <c r="F132" s="1">
        <f>B132-INDEX($A$124:$A$126,LEFT(F$66, 1))</f>
        <v>-20.913022853922183</v>
      </c>
      <c r="G132" s="1">
        <f>C132-INDEX($B$124:$B$126,LEFT(G$66, 1))</f>
        <v>24.449384178323328</v>
      </c>
      <c r="H132" s="1">
        <f>B132-INDEX($A$124:$A$126,LEFT(H$66, 1))</f>
        <v>-132.23627816478566</v>
      </c>
      <c r="I132" s="1">
        <f>C132-INDEX($B$124:$B$126,LEFT(I$66, 1))</f>
        <v>130.81764398146245</v>
      </c>
      <c r="J132" s="1">
        <f>SUMPRODUCT(D132:E132,D132:E132)</f>
        <v>15932.203992600362</v>
      </c>
      <c r="K132" s="1">
        <f>SUMPRODUCT(F132:G132,F132:G132)</f>
        <v>1035.1269115879186</v>
      </c>
      <c r="L132" s="1">
        <f>SUMPRODUCT(H132:I132,H132:I132)</f>
        <v>34599.689239735228</v>
      </c>
      <c r="M132" s="1">
        <f>MATCH(MIN(J132:L132), J132:L132, 0)</f>
        <v>2</v>
      </c>
      <c r="N132" s="1">
        <f>IF($M132=_xlfn.NUMBERVALUE(LEFT(N$66,1)),1,0)</f>
        <v>0</v>
      </c>
      <c r="O132" s="1">
        <f t="shared" ref="O132:S147" si="34">IF($M132=_xlfn.NUMBERVALUE(LEFT(O$66,1)),1,0)</f>
        <v>0</v>
      </c>
      <c r="P132" s="1">
        <f t="shared" si="34"/>
        <v>1</v>
      </c>
      <c r="Q132" s="1">
        <f t="shared" si="34"/>
        <v>1</v>
      </c>
      <c r="R132" s="1">
        <f t="shared" si="34"/>
        <v>0</v>
      </c>
      <c r="S132" s="1">
        <f t="shared" si="34"/>
        <v>0</v>
      </c>
      <c r="T132" s="1" t="b">
        <f>M132&lt;&gt;M68</f>
        <v>0</v>
      </c>
    </row>
    <row r="133" spans="1:20" x14ac:dyDescent="0.3">
      <c r="A133" s="1">
        <v>1</v>
      </c>
      <c r="B133" s="1">
        <f t="shared" ref="B133:B181" si="35">INDEX($A$8:$A$57, A133+1)</f>
        <v>119.8366252785778</v>
      </c>
      <c r="C133" s="1">
        <f t="shared" ref="C133:C181" si="36">INDEX($B$8:$B$57, A133+1)</f>
        <v>28.539184643627909</v>
      </c>
      <c r="D133" s="1">
        <f t="shared" ref="D133:D181" si="37">B133-INDEX($A$124:$A$126,LEFT(D$66, 1))</f>
        <v>20.771542351764765</v>
      </c>
      <c r="E133" s="1">
        <f t="shared" ref="E133:E181" si="38">C133-INDEX($B$124:$B$126,LEFT(E$66, 1))</f>
        <v>-59.880829030371402</v>
      </c>
      <c r="F133" s="1">
        <f t="shared" ref="F133:F181" si="39">B133-INDEX($A$124:$A$126,LEFT(F$66, 1))</f>
        <v>120.31694412046379</v>
      </c>
      <c r="G133" s="1">
        <f t="shared" ref="G133:G181" si="40">C133-INDEX($B$124:$B$126,LEFT(G$66, 1))</f>
        <v>-73.140487932410736</v>
      </c>
      <c r="H133" s="1">
        <f t="shared" ref="H133:H181" si="41">B133-INDEX($A$124:$A$126,LEFT(H$66, 1))</f>
        <v>8.9936888096003145</v>
      </c>
      <c r="I133" s="1">
        <f t="shared" ref="I133:I181" si="42">C133-INDEX($B$124:$B$126,LEFT(I$66, 1))</f>
        <v>33.227771870728382</v>
      </c>
      <c r="J133" s="1">
        <f t="shared" ref="J133:J181" si="43">SUMPRODUCT(D133:E133,D133:E133)</f>
        <v>4017.1706570357273</v>
      </c>
      <c r="K133" s="1">
        <f t="shared" ref="K133:K181" si="44">SUMPRODUCT(F133:G133,F133:G133)</f>
        <v>19825.698017477927</v>
      </c>
      <c r="L133" s="1">
        <f t="shared" ref="L133:L181" si="45">SUMPRODUCT(H133:I133,H133:I133)</f>
        <v>1184.9712618970984</v>
      </c>
      <c r="M133" s="1">
        <f t="shared" ref="M133:M181" si="46">MATCH(MIN(J133:L133), J133:L133, 0)</f>
        <v>3</v>
      </c>
      <c r="N133" s="1">
        <f t="shared" ref="N133:S164" si="47">IF($M133=_xlfn.NUMBERVALUE(LEFT(N$66,1)),1,0)</f>
        <v>0</v>
      </c>
      <c r="O133" s="1">
        <f t="shared" si="34"/>
        <v>0</v>
      </c>
      <c r="P133" s="1">
        <f t="shared" si="34"/>
        <v>0</v>
      </c>
      <c r="Q133" s="1">
        <f t="shared" si="34"/>
        <v>0</v>
      </c>
      <c r="R133" s="1">
        <f t="shared" si="34"/>
        <v>1</v>
      </c>
      <c r="S133" s="1">
        <f t="shared" si="34"/>
        <v>1</v>
      </c>
      <c r="T133" s="1" t="b">
        <f t="shared" ref="T133:T181" si="48">M133&lt;&gt;M69</f>
        <v>0</v>
      </c>
    </row>
    <row r="134" spans="1:20" x14ac:dyDescent="0.3">
      <c r="A134" s="1">
        <v>2</v>
      </c>
      <c r="B134" s="1">
        <f t="shared" si="35"/>
        <v>99.401040749882014</v>
      </c>
      <c r="C134" s="1">
        <f t="shared" si="36"/>
        <v>26.903242216232957</v>
      </c>
      <c r="D134" s="1">
        <f t="shared" si="37"/>
        <v>0.33595782306898059</v>
      </c>
      <c r="E134" s="1">
        <f t="shared" si="38"/>
        <v>-61.516771457766353</v>
      </c>
      <c r="F134" s="1">
        <f t="shared" si="39"/>
        <v>99.881359591768003</v>
      </c>
      <c r="G134" s="1">
        <f t="shared" si="40"/>
        <v>-74.776430359805687</v>
      </c>
      <c r="H134" s="1">
        <f t="shared" si="41"/>
        <v>-11.44189571909547</v>
      </c>
      <c r="I134" s="1">
        <f t="shared" si="42"/>
        <v>31.591829443333431</v>
      </c>
      <c r="J134" s="1">
        <f t="shared" si="43"/>
        <v>3784.4260382459383</v>
      </c>
      <c r="K134" s="1">
        <f t="shared" si="44"/>
        <v>15567.800531254936</v>
      </c>
      <c r="L134" s="1">
        <f t="shared" si="45"/>
        <v>1128.9606652233242</v>
      </c>
      <c r="M134" s="1">
        <f t="shared" si="46"/>
        <v>3</v>
      </c>
      <c r="N134" s="1">
        <f t="shared" si="47"/>
        <v>0</v>
      </c>
      <c r="O134" s="1">
        <f t="shared" si="34"/>
        <v>0</v>
      </c>
      <c r="P134" s="1">
        <f t="shared" si="34"/>
        <v>0</v>
      </c>
      <c r="Q134" s="1">
        <f t="shared" si="34"/>
        <v>0</v>
      </c>
      <c r="R134" s="1">
        <f t="shared" si="34"/>
        <v>1</v>
      </c>
      <c r="S134" s="1">
        <f t="shared" si="34"/>
        <v>1</v>
      </c>
      <c r="T134" s="1" t="b">
        <f t="shared" si="48"/>
        <v>1</v>
      </c>
    </row>
    <row r="135" spans="1:20" x14ac:dyDescent="0.3">
      <c r="A135" s="1">
        <v>3</v>
      </c>
      <c r="B135" s="1">
        <f t="shared" si="35"/>
        <v>-2.1882369123494305</v>
      </c>
      <c r="C135" s="1">
        <f t="shared" si="36"/>
        <v>106.5330648516063</v>
      </c>
      <c r="D135" s="1">
        <f t="shared" si="37"/>
        <v>-101.25331983916246</v>
      </c>
      <c r="E135" s="1">
        <f t="shared" si="38"/>
        <v>18.113051177606991</v>
      </c>
      <c r="F135" s="1">
        <f t="shared" si="39"/>
        <v>-1.7079180704634369</v>
      </c>
      <c r="G135" s="1">
        <f t="shared" si="40"/>
        <v>4.8533922755676571</v>
      </c>
      <c r="H135" s="1">
        <f t="shared" si="41"/>
        <v>-113.03117338132691</v>
      </c>
      <c r="I135" s="1">
        <f t="shared" si="42"/>
        <v>111.22165207870677</v>
      </c>
      <c r="J135" s="1">
        <f t="shared" si="43"/>
        <v>10580.317401414341</v>
      </c>
      <c r="K135" s="1">
        <f t="shared" si="44"/>
        <v>26.472400715955352</v>
      </c>
      <c r="L135" s="1">
        <f t="shared" si="45"/>
        <v>25146.302047076482</v>
      </c>
      <c r="M135" s="1">
        <f t="shared" si="46"/>
        <v>2</v>
      </c>
      <c r="N135" s="1">
        <f t="shared" si="47"/>
        <v>0</v>
      </c>
      <c r="O135" s="1">
        <f t="shared" si="34"/>
        <v>0</v>
      </c>
      <c r="P135" s="1">
        <f t="shared" si="34"/>
        <v>1</v>
      </c>
      <c r="Q135" s="1">
        <f t="shared" si="34"/>
        <v>1</v>
      </c>
      <c r="R135" s="1">
        <f t="shared" si="34"/>
        <v>0</v>
      </c>
      <c r="S135" s="1">
        <f t="shared" si="34"/>
        <v>0</v>
      </c>
      <c r="T135" s="1" t="b">
        <f t="shared" si="48"/>
        <v>0</v>
      </c>
    </row>
    <row r="136" spans="1:20" x14ac:dyDescent="0.3">
      <c r="A136" s="1">
        <v>4</v>
      </c>
      <c r="B136" s="1">
        <f t="shared" si="35"/>
        <v>113.19035942361434</v>
      </c>
      <c r="C136" s="1">
        <f t="shared" si="36"/>
        <v>-5.5778784471006464</v>
      </c>
      <c r="D136" s="1">
        <f t="shared" si="37"/>
        <v>14.125276496801305</v>
      </c>
      <c r="E136" s="1">
        <f t="shared" si="38"/>
        <v>-93.997892121099952</v>
      </c>
      <c r="F136" s="1">
        <f t="shared" si="39"/>
        <v>113.67067826550033</v>
      </c>
      <c r="G136" s="1">
        <f t="shared" si="40"/>
        <v>-107.25755102313929</v>
      </c>
      <c r="H136" s="1">
        <f t="shared" si="41"/>
        <v>2.3474229546368548</v>
      </c>
      <c r="I136" s="1">
        <f t="shared" si="42"/>
        <v>-0.88929122000017369</v>
      </c>
      <c r="J136" s="1">
        <f t="shared" si="43"/>
        <v>9035.1271593210313</v>
      </c>
      <c r="K136" s="1">
        <f t="shared" si="44"/>
        <v>24425.205348820215</v>
      </c>
      <c r="L136" s="1">
        <f t="shared" si="45"/>
        <v>6.3012334019254181</v>
      </c>
      <c r="M136" s="1">
        <f t="shared" si="46"/>
        <v>3</v>
      </c>
      <c r="N136" s="1">
        <f t="shared" si="47"/>
        <v>0</v>
      </c>
      <c r="O136" s="1">
        <f t="shared" si="34"/>
        <v>0</v>
      </c>
      <c r="P136" s="1">
        <f t="shared" si="34"/>
        <v>0</v>
      </c>
      <c r="Q136" s="1">
        <f t="shared" si="34"/>
        <v>0</v>
      </c>
      <c r="R136" s="1">
        <f t="shared" si="34"/>
        <v>1</v>
      </c>
      <c r="S136" s="1">
        <f t="shared" si="34"/>
        <v>1</v>
      </c>
      <c r="T136" s="1" t="b">
        <f t="shared" si="48"/>
        <v>0</v>
      </c>
    </row>
    <row r="137" spans="1:20" x14ac:dyDescent="0.3">
      <c r="A137" s="1">
        <v>5</v>
      </c>
      <c r="B137" s="1">
        <f t="shared" si="35"/>
        <v>77.612991880735976</v>
      </c>
      <c r="C137" s="1">
        <f t="shared" si="36"/>
        <v>84.911949194576778</v>
      </c>
      <c r="D137" s="1">
        <f t="shared" si="37"/>
        <v>-21.452091046077058</v>
      </c>
      <c r="E137" s="1">
        <f t="shared" si="38"/>
        <v>-3.5080644794225293</v>
      </c>
      <c r="F137" s="1">
        <f t="shared" si="39"/>
        <v>78.093310722621965</v>
      </c>
      <c r="G137" s="1">
        <f t="shared" si="40"/>
        <v>-16.767723381461863</v>
      </c>
      <c r="H137" s="1">
        <f t="shared" si="41"/>
        <v>-33.229944588241509</v>
      </c>
      <c r="I137" s="1">
        <f t="shared" si="42"/>
        <v>89.600536421677248</v>
      </c>
      <c r="J137" s="1">
        <f t="shared" si="43"/>
        <v>472.49872664096551</v>
      </c>
      <c r="K137" s="1">
        <f t="shared" si="44"/>
        <v>6379.7217270172059</v>
      </c>
      <c r="L137" s="1">
        <f t="shared" si="45"/>
        <v>9132.4853443899119</v>
      </c>
      <c r="M137" s="1">
        <f t="shared" si="46"/>
        <v>1</v>
      </c>
      <c r="N137" s="1">
        <f t="shared" si="47"/>
        <v>1</v>
      </c>
      <c r="O137" s="1">
        <f t="shared" si="34"/>
        <v>1</v>
      </c>
      <c r="P137" s="1">
        <f t="shared" si="34"/>
        <v>0</v>
      </c>
      <c r="Q137" s="1">
        <f t="shared" si="34"/>
        <v>0</v>
      </c>
      <c r="R137" s="1">
        <f t="shared" si="34"/>
        <v>0</v>
      </c>
      <c r="S137" s="1">
        <f t="shared" si="34"/>
        <v>0</v>
      </c>
      <c r="T137" s="1" t="b">
        <f t="shared" si="48"/>
        <v>0</v>
      </c>
    </row>
    <row r="138" spans="1:20" x14ac:dyDescent="0.3">
      <c r="A138" s="1">
        <v>6</v>
      </c>
      <c r="B138" s="1">
        <f t="shared" si="35"/>
        <v>79.247680521451997</v>
      </c>
      <c r="C138" s="1">
        <f t="shared" si="36"/>
        <v>5.1833217357917309</v>
      </c>
      <c r="D138" s="1">
        <f t="shared" si="37"/>
        <v>-19.817402405361037</v>
      </c>
      <c r="E138" s="1">
        <f t="shared" si="38"/>
        <v>-83.236691938207571</v>
      </c>
      <c r="F138" s="1">
        <f t="shared" si="39"/>
        <v>79.727999363337986</v>
      </c>
      <c r="G138" s="1">
        <f t="shared" si="40"/>
        <v>-96.496350840246905</v>
      </c>
      <c r="H138" s="1">
        <f t="shared" si="41"/>
        <v>-31.595255947525487</v>
      </c>
      <c r="I138" s="1">
        <f t="shared" si="42"/>
        <v>9.8719089628922028</v>
      </c>
      <c r="J138" s="1">
        <f t="shared" si="43"/>
        <v>7321.0763229120785</v>
      </c>
      <c r="K138" s="1">
        <f t="shared" si="44"/>
        <v>15668.099607964443</v>
      </c>
      <c r="L138" s="1">
        <f t="shared" si="45"/>
        <v>1095.7147849612761</v>
      </c>
      <c r="M138" s="1">
        <f t="shared" si="46"/>
        <v>3</v>
      </c>
      <c r="N138" s="1">
        <f t="shared" si="47"/>
        <v>0</v>
      </c>
      <c r="O138" s="1">
        <f t="shared" si="34"/>
        <v>0</v>
      </c>
      <c r="P138" s="1">
        <f t="shared" si="34"/>
        <v>0</v>
      </c>
      <c r="Q138" s="1">
        <f t="shared" si="34"/>
        <v>0</v>
      </c>
      <c r="R138" s="1">
        <f t="shared" si="34"/>
        <v>1</v>
      </c>
      <c r="S138" s="1">
        <f t="shared" si="34"/>
        <v>1</v>
      </c>
      <c r="T138" s="1" t="b">
        <f t="shared" si="48"/>
        <v>0</v>
      </c>
    </row>
    <row r="139" spans="1:20" x14ac:dyDescent="0.3">
      <c r="A139" s="1">
        <v>7</v>
      </c>
      <c r="B139" s="1">
        <f t="shared" si="35"/>
        <v>-28.414245792723669</v>
      </c>
      <c r="C139" s="1">
        <f t="shared" si="36"/>
        <v>78.22389407315616</v>
      </c>
      <c r="D139" s="1">
        <f t="shared" si="37"/>
        <v>-127.47932871953671</v>
      </c>
      <c r="E139" s="1">
        <f t="shared" si="38"/>
        <v>-10.196119600843147</v>
      </c>
      <c r="F139" s="1">
        <f t="shared" si="39"/>
        <v>-27.933926950837677</v>
      </c>
      <c r="G139" s="1">
        <f t="shared" si="40"/>
        <v>-23.455778502882481</v>
      </c>
      <c r="H139" s="1">
        <f t="shared" si="41"/>
        <v>-139.25718226170116</v>
      </c>
      <c r="I139" s="1">
        <f t="shared" si="42"/>
        <v>82.91248130025663</v>
      </c>
      <c r="J139" s="1">
        <f t="shared" si="43"/>
        <v>16354.940105698395</v>
      </c>
      <c r="K139" s="1">
        <f t="shared" si="44"/>
        <v>1330.4778200710193</v>
      </c>
      <c r="L139" s="1">
        <f t="shared" si="45"/>
        <v>26267.042366834059</v>
      </c>
      <c r="M139" s="1">
        <f t="shared" si="46"/>
        <v>2</v>
      </c>
      <c r="N139" s="1">
        <f t="shared" si="47"/>
        <v>0</v>
      </c>
      <c r="O139" s="1">
        <f t="shared" si="34"/>
        <v>0</v>
      </c>
      <c r="P139" s="1">
        <f t="shared" si="34"/>
        <v>1</v>
      </c>
      <c r="Q139" s="1">
        <f t="shared" si="34"/>
        <v>1</v>
      </c>
      <c r="R139" s="1">
        <f t="shared" si="34"/>
        <v>0</v>
      </c>
      <c r="S139" s="1">
        <f t="shared" si="34"/>
        <v>0</v>
      </c>
      <c r="T139" s="1" t="b">
        <f t="shared" si="48"/>
        <v>0</v>
      </c>
    </row>
    <row r="140" spans="1:20" x14ac:dyDescent="0.3">
      <c r="A140" s="1">
        <v>8</v>
      </c>
      <c r="B140" s="1">
        <f t="shared" si="35"/>
        <v>98.347183703820406</v>
      </c>
      <c r="C140" s="1">
        <f t="shared" si="36"/>
        <v>91.170067607587768</v>
      </c>
      <c r="D140" s="1">
        <f t="shared" si="37"/>
        <v>-0.71789922299262798</v>
      </c>
      <c r="E140" s="1">
        <f t="shared" si="38"/>
        <v>2.7500539335884611</v>
      </c>
      <c r="F140" s="1">
        <f t="shared" si="39"/>
        <v>98.827502545706395</v>
      </c>
      <c r="G140" s="1">
        <f t="shared" si="40"/>
        <v>-10.509604968450873</v>
      </c>
      <c r="H140" s="1">
        <f t="shared" si="41"/>
        <v>-12.495752765157079</v>
      </c>
      <c r="I140" s="1">
        <f t="shared" si="42"/>
        <v>95.858654834688238</v>
      </c>
      <c r="J140" s="1">
        <f t="shared" si="43"/>
        <v>8.0781759320187874</v>
      </c>
      <c r="K140" s="1">
        <f t="shared" si="44"/>
        <v>9877.327056014492</v>
      </c>
      <c r="L140" s="1">
        <f t="shared" si="45"/>
        <v>9345.0255438838285</v>
      </c>
      <c r="M140" s="1">
        <f t="shared" si="46"/>
        <v>1</v>
      </c>
      <c r="N140" s="1">
        <f t="shared" si="47"/>
        <v>1</v>
      </c>
      <c r="O140" s="1">
        <f t="shared" si="34"/>
        <v>1</v>
      </c>
      <c r="P140" s="1">
        <f t="shared" si="34"/>
        <v>0</v>
      </c>
      <c r="Q140" s="1">
        <f t="shared" si="34"/>
        <v>0</v>
      </c>
      <c r="R140" s="1">
        <f t="shared" si="34"/>
        <v>0</v>
      </c>
      <c r="S140" s="1">
        <f t="shared" si="34"/>
        <v>0</v>
      </c>
      <c r="T140" s="1" t="b">
        <f t="shared" si="48"/>
        <v>0</v>
      </c>
    </row>
    <row r="141" spans="1:20" x14ac:dyDescent="0.3">
      <c r="A141" s="1">
        <v>9</v>
      </c>
      <c r="B141" s="1">
        <f t="shared" si="35"/>
        <v>14.732196099294519</v>
      </c>
      <c r="C141" s="1">
        <f t="shared" si="36"/>
        <v>98.641789197802225</v>
      </c>
      <c r="D141" s="1">
        <f t="shared" si="37"/>
        <v>-84.332886827518507</v>
      </c>
      <c r="E141" s="1">
        <f t="shared" si="38"/>
        <v>10.221775523802918</v>
      </c>
      <c r="F141" s="1">
        <f t="shared" si="39"/>
        <v>15.212514941180514</v>
      </c>
      <c r="G141" s="1">
        <f t="shared" si="40"/>
        <v>-3.0378833782364154</v>
      </c>
      <c r="H141" s="1">
        <f t="shared" si="41"/>
        <v>-96.110740369682958</v>
      </c>
      <c r="I141" s="1">
        <f t="shared" si="42"/>
        <v>103.3303764249027</v>
      </c>
      <c r="J141" s="1">
        <f t="shared" si="43"/>
        <v>7216.5204955220615</v>
      </c>
      <c r="K141" s="1">
        <f t="shared" si="44"/>
        <v>240.64934625540545</v>
      </c>
      <c r="L141" s="1">
        <f t="shared" si="45"/>
        <v>19914.441106520691</v>
      </c>
      <c r="M141" s="1">
        <f t="shared" si="46"/>
        <v>2</v>
      </c>
      <c r="N141" s="1">
        <f t="shared" si="47"/>
        <v>0</v>
      </c>
      <c r="O141" s="1">
        <f t="shared" si="34"/>
        <v>0</v>
      </c>
      <c r="P141" s="1">
        <f t="shared" si="34"/>
        <v>1</v>
      </c>
      <c r="Q141" s="1">
        <f t="shared" si="34"/>
        <v>1</v>
      </c>
      <c r="R141" s="1">
        <f t="shared" si="34"/>
        <v>0</v>
      </c>
      <c r="S141" s="1">
        <f t="shared" si="34"/>
        <v>0</v>
      </c>
      <c r="T141" s="1" t="b">
        <f t="shared" si="48"/>
        <v>0</v>
      </c>
    </row>
    <row r="142" spans="1:20" x14ac:dyDescent="0.3">
      <c r="A142" s="1">
        <v>10</v>
      </c>
      <c r="B142" s="1">
        <f t="shared" si="35"/>
        <v>-9.4839335327632863</v>
      </c>
      <c r="C142" s="1">
        <f t="shared" si="36"/>
        <v>88.416867963521696</v>
      </c>
      <c r="D142" s="1">
        <f t="shared" si="37"/>
        <v>-108.54901645957632</v>
      </c>
      <c r="E142" s="1">
        <f t="shared" si="38"/>
        <v>-3.145710477610919E-3</v>
      </c>
      <c r="F142" s="1">
        <f t="shared" si="39"/>
        <v>-9.003614690877292</v>
      </c>
      <c r="G142" s="1">
        <f t="shared" si="40"/>
        <v>-13.262804612516945</v>
      </c>
      <c r="H142" s="1">
        <f t="shared" si="41"/>
        <v>-120.32687000174077</v>
      </c>
      <c r="I142" s="1">
        <f t="shared" si="42"/>
        <v>93.105455190622166</v>
      </c>
      <c r="J142" s="1">
        <f t="shared" si="43"/>
        <v>11782.888984236866</v>
      </c>
      <c r="K142" s="1">
        <f t="shared" si="44"/>
        <v>256.9670636915821</v>
      </c>
      <c r="L142" s="1">
        <f t="shared" si="45"/>
        <v>23147.181430668774</v>
      </c>
      <c r="M142" s="1">
        <f t="shared" si="46"/>
        <v>2</v>
      </c>
      <c r="N142" s="1">
        <f t="shared" si="47"/>
        <v>0</v>
      </c>
      <c r="O142" s="1">
        <f t="shared" si="34"/>
        <v>0</v>
      </c>
      <c r="P142" s="1">
        <f t="shared" si="34"/>
        <v>1</v>
      </c>
      <c r="Q142" s="1">
        <f t="shared" si="34"/>
        <v>1</v>
      </c>
      <c r="R142" s="1">
        <f t="shared" si="34"/>
        <v>0</v>
      </c>
      <c r="S142" s="1">
        <f t="shared" si="34"/>
        <v>0</v>
      </c>
      <c r="T142" s="1" t="b">
        <f t="shared" si="48"/>
        <v>0</v>
      </c>
    </row>
    <row r="143" spans="1:20" x14ac:dyDescent="0.3">
      <c r="A143" s="1">
        <v>11</v>
      </c>
      <c r="B143" s="1">
        <f t="shared" si="35"/>
        <v>105.1324394926919</v>
      </c>
      <c r="C143" s="1">
        <f t="shared" si="36"/>
        <v>-9.8015779912243879</v>
      </c>
      <c r="D143" s="1">
        <f t="shared" si="37"/>
        <v>6.0673565658788675</v>
      </c>
      <c r="E143" s="1">
        <f t="shared" si="38"/>
        <v>-98.221591665223698</v>
      </c>
      <c r="F143" s="1">
        <f t="shared" si="39"/>
        <v>105.61275833457789</v>
      </c>
      <c r="G143" s="1">
        <f t="shared" si="40"/>
        <v>-111.48125056726303</v>
      </c>
      <c r="H143" s="1">
        <f t="shared" si="41"/>
        <v>-5.7104969762855831</v>
      </c>
      <c r="I143" s="1">
        <f t="shared" si="42"/>
        <v>-5.1129907641239152</v>
      </c>
      <c r="J143" s="1">
        <f t="shared" si="43"/>
        <v>9684.293884947454</v>
      </c>
      <c r="K143" s="1">
        <f t="shared" si="44"/>
        <v>23582.123951078836</v>
      </c>
      <c r="L143" s="1">
        <f t="shared" si="45"/>
        <v>58.752450270183246</v>
      </c>
      <c r="M143" s="1">
        <f t="shared" si="46"/>
        <v>3</v>
      </c>
      <c r="N143" s="1">
        <f t="shared" si="47"/>
        <v>0</v>
      </c>
      <c r="O143" s="1">
        <f t="shared" si="34"/>
        <v>0</v>
      </c>
      <c r="P143" s="1">
        <f t="shared" si="34"/>
        <v>0</v>
      </c>
      <c r="Q143" s="1">
        <f t="shared" si="34"/>
        <v>0</v>
      </c>
      <c r="R143" s="1">
        <f t="shared" si="34"/>
        <v>1</v>
      </c>
      <c r="S143" s="1">
        <f t="shared" si="34"/>
        <v>1</v>
      </c>
      <c r="T143" s="1" t="b">
        <f t="shared" si="48"/>
        <v>0</v>
      </c>
    </row>
    <row r="144" spans="1:20" x14ac:dyDescent="0.3">
      <c r="A144" s="1">
        <v>12</v>
      </c>
      <c r="B144" s="1">
        <f t="shared" si="35"/>
        <v>-22.133385141953678</v>
      </c>
      <c r="C144" s="1">
        <f t="shared" si="36"/>
        <v>93.493648878867404</v>
      </c>
      <c r="D144" s="1">
        <f t="shared" si="37"/>
        <v>-121.19846806876672</v>
      </c>
      <c r="E144" s="1">
        <f t="shared" si="38"/>
        <v>5.073635204868097</v>
      </c>
      <c r="F144" s="1">
        <f t="shared" si="39"/>
        <v>-21.653066300067685</v>
      </c>
      <c r="G144" s="1">
        <f t="shared" si="40"/>
        <v>-8.1860236971712368</v>
      </c>
      <c r="H144" s="1">
        <f t="shared" si="41"/>
        <v>-132.97632161093117</v>
      </c>
      <c r="I144" s="1">
        <f t="shared" si="42"/>
        <v>98.182236105967874</v>
      </c>
      <c r="J144" s="1">
        <f t="shared" si="43"/>
        <v>14714.810436407941</v>
      </c>
      <c r="K144" s="1">
        <f t="shared" si="44"/>
        <v>535.86626416577587</v>
      </c>
      <c r="L144" s="1">
        <f t="shared" si="45"/>
        <v>27322.453595941821</v>
      </c>
      <c r="M144" s="1">
        <f t="shared" si="46"/>
        <v>2</v>
      </c>
      <c r="N144" s="1">
        <f t="shared" si="47"/>
        <v>0</v>
      </c>
      <c r="O144" s="1">
        <f t="shared" si="34"/>
        <v>0</v>
      </c>
      <c r="P144" s="1">
        <f t="shared" si="34"/>
        <v>1</v>
      </c>
      <c r="Q144" s="1">
        <f t="shared" si="34"/>
        <v>1</v>
      </c>
      <c r="R144" s="1">
        <f t="shared" si="34"/>
        <v>0</v>
      </c>
      <c r="S144" s="1">
        <f t="shared" si="34"/>
        <v>0</v>
      </c>
      <c r="T144" s="1" t="b">
        <f t="shared" si="48"/>
        <v>0</v>
      </c>
    </row>
    <row r="145" spans="1:20" x14ac:dyDescent="0.3">
      <c r="A145" s="1">
        <v>13</v>
      </c>
      <c r="B145" s="1">
        <f t="shared" si="35"/>
        <v>129.78677752957171</v>
      </c>
      <c r="C145" s="1">
        <f t="shared" si="36"/>
        <v>-5.7527069365659322E-3</v>
      </c>
      <c r="D145" s="1">
        <f t="shared" si="37"/>
        <v>30.721694602758674</v>
      </c>
      <c r="E145" s="1">
        <f t="shared" si="38"/>
        <v>-88.425766380935869</v>
      </c>
      <c r="F145" s="1">
        <f t="shared" si="39"/>
        <v>130.26709637145771</v>
      </c>
      <c r="G145" s="1">
        <f t="shared" si="40"/>
        <v>-101.6854252829752</v>
      </c>
      <c r="H145" s="1">
        <f t="shared" si="41"/>
        <v>18.943841060594224</v>
      </c>
      <c r="I145" s="1">
        <f t="shared" si="42"/>
        <v>4.6828345201639063</v>
      </c>
      <c r="J145" s="1">
        <f t="shared" si="43"/>
        <v>8762.9386793210197</v>
      </c>
      <c r="K145" s="1">
        <f t="shared" si="44"/>
        <v>27309.442112030185</v>
      </c>
      <c r="L145" s="1">
        <f t="shared" si="45"/>
        <v>380.7980532722944</v>
      </c>
      <c r="M145" s="1">
        <f t="shared" si="46"/>
        <v>3</v>
      </c>
      <c r="N145" s="1">
        <f t="shared" si="47"/>
        <v>0</v>
      </c>
      <c r="O145" s="1">
        <f t="shared" si="34"/>
        <v>0</v>
      </c>
      <c r="P145" s="1">
        <f t="shared" si="34"/>
        <v>0</v>
      </c>
      <c r="Q145" s="1">
        <f t="shared" si="34"/>
        <v>0</v>
      </c>
      <c r="R145" s="1">
        <f t="shared" si="34"/>
        <v>1</v>
      </c>
      <c r="S145" s="1">
        <f t="shared" si="34"/>
        <v>1</v>
      </c>
      <c r="T145" s="1" t="b">
        <f t="shared" si="48"/>
        <v>0</v>
      </c>
    </row>
    <row r="146" spans="1:20" x14ac:dyDescent="0.3">
      <c r="A146" s="1">
        <v>14</v>
      </c>
      <c r="B146" s="1">
        <f t="shared" si="35"/>
        <v>83.464494064217831</v>
      </c>
      <c r="C146" s="1">
        <f t="shared" si="36"/>
        <v>-25.981995312064797</v>
      </c>
      <c r="D146" s="1">
        <f t="shared" si="37"/>
        <v>-15.600588862595202</v>
      </c>
      <c r="E146" s="1">
        <f t="shared" si="38"/>
        <v>-114.4020089860641</v>
      </c>
      <c r="F146" s="1">
        <f t="shared" si="39"/>
        <v>83.94481290610382</v>
      </c>
      <c r="G146" s="1">
        <f t="shared" si="40"/>
        <v>-127.66166788810344</v>
      </c>
      <c r="H146" s="1">
        <f t="shared" si="41"/>
        <v>-27.378442404759653</v>
      </c>
      <c r="I146" s="1">
        <f t="shared" si="42"/>
        <v>-21.293408084964323</v>
      </c>
      <c r="J146" s="1">
        <f t="shared" si="43"/>
        <v>13331.198032907221</v>
      </c>
      <c r="K146" s="1">
        <f t="shared" si="44"/>
        <v>23344.233061813193</v>
      </c>
      <c r="L146" s="1">
        <f t="shared" si="45"/>
        <v>1202.9883363835656</v>
      </c>
      <c r="M146" s="1">
        <f t="shared" si="46"/>
        <v>3</v>
      </c>
      <c r="N146" s="1">
        <f t="shared" si="47"/>
        <v>0</v>
      </c>
      <c r="O146" s="1">
        <f t="shared" si="34"/>
        <v>0</v>
      </c>
      <c r="P146" s="1">
        <f t="shared" si="34"/>
        <v>0</v>
      </c>
      <c r="Q146" s="1">
        <f t="shared" si="34"/>
        <v>0</v>
      </c>
      <c r="R146" s="1">
        <f t="shared" si="34"/>
        <v>1</v>
      </c>
      <c r="S146" s="1">
        <f t="shared" si="34"/>
        <v>1</v>
      </c>
      <c r="T146" s="1" t="b">
        <f t="shared" si="48"/>
        <v>0</v>
      </c>
    </row>
    <row r="147" spans="1:20" x14ac:dyDescent="0.3">
      <c r="A147" s="1">
        <v>15</v>
      </c>
      <c r="B147" s="1">
        <f t="shared" si="35"/>
        <v>17.924481055112096</v>
      </c>
      <c r="C147" s="1">
        <f t="shared" si="36"/>
        <v>96.483000188045395</v>
      </c>
      <c r="D147" s="1">
        <f t="shared" si="37"/>
        <v>-81.140601871700937</v>
      </c>
      <c r="E147" s="1">
        <f t="shared" si="38"/>
        <v>8.0629865140460879</v>
      </c>
      <c r="F147" s="1">
        <f t="shared" si="39"/>
        <v>18.404799896998089</v>
      </c>
      <c r="G147" s="1">
        <f t="shared" si="40"/>
        <v>-5.1966723879932459</v>
      </c>
      <c r="H147" s="1">
        <f t="shared" si="41"/>
        <v>-92.918455413865388</v>
      </c>
      <c r="I147" s="1">
        <f t="shared" si="42"/>
        <v>101.17158741514586</v>
      </c>
      <c r="J147" s="1">
        <f t="shared" si="43"/>
        <v>6648.8090236275666</v>
      </c>
      <c r="K147" s="1">
        <f t="shared" si="44"/>
        <v>365.74206315667232</v>
      </c>
      <c r="L147" s="1">
        <f t="shared" si="45"/>
        <v>18869.52945659899</v>
      </c>
      <c r="M147" s="1">
        <f t="shared" si="46"/>
        <v>2</v>
      </c>
      <c r="N147" s="1">
        <f t="shared" si="47"/>
        <v>0</v>
      </c>
      <c r="O147" s="1">
        <f t="shared" si="34"/>
        <v>0</v>
      </c>
      <c r="P147" s="1">
        <f t="shared" si="34"/>
        <v>1</v>
      </c>
      <c r="Q147" s="1">
        <f t="shared" si="34"/>
        <v>1</v>
      </c>
      <c r="R147" s="1">
        <f t="shared" si="34"/>
        <v>0</v>
      </c>
      <c r="S147" s="1">
        <f t="shared" si="34"/>
        <v>0</v>
      </c>
      <c r="T147" s="1" t="b">
        <f t="shared" si="48"/>
        <v>0</v>
      </c>
    </row>
    <row r="148" spans="1:20" x14ac:dyDescent="0.3">
      <c r="A148" s="1">
        <v>16</v>
      </c>
      <c r="B148" s="1">
        <f t="shared" si="35"/>
        <v>-7.2628652743849358</v>
      </c>
      <c r="C148" s="1">
        <f t="shared" si="36"/>
        <v>71.727509226620896</v>
      </c>
      <c r="D148" s="1">
        <f t="shared" si="37"/>
        <v>-106.32794820119797</v>
      </c>
      <c r="E148" s="1">
        <f t="shared" si="38"/>
        <v>-16.692504447378411</v>
      </c>
      <c r="F148" s="1">
        <f t="shared" si="39"/>
        <v>-6.7825464324989424</v>
      </c>
      <c r="G148" s="1">
        <f t="shared" si="40"/>
        <v>-29.952163349417745</v>
      </c>
      <c r="H148" s="1">
        <f t="shared" si="41"/>
        <v>-118.10580174336242</v>
      </c>
      <c r="I148" s="1">
        <f t="shared" si="42"/>
        <v>76.416096453721366</v>
      </c>
      <c r="J148" s="1">
        <f t="shared" si="43"/>
        <v>11584.272273402386</v>
      </c>
      <c r="K148" s="1">
        <f t="shared" si="44"/>
        <v>943.13502541920775</v>
      </c>
      <c r="L148" s="1">
        <f t="shared" si="45"/>
        <v>19788.400202666875</v>
      </c>
      <c r="M148" s="1">
        <f t="shared" si="46"/>
        <v>2</v>
      </c>
      <c r="N148" s="1">
        <f t="shared" si="47"/>
        <v>0</v>
      </c>
      <c r="O148" s="1">
        <f t="shared" si="47"/>
        <v>0</v>
      </c>
      <c r="P148" s="1">
        <f t="shared" si="47"/>
        <v>1</v>
      </c>
      <c r="Q148" s="1">
        <f t="shared" si="47"/>
        <v>1</v>
      </c>
      <c r="R148" s="1">
        <f t="shared" si="47"/>
        <v>0</v>
      </c>
      <c r="S148" s="1">
        <f t="shared" si="47"/>
        <v>0</v>
      </c>
      <c r="T148" s="1" t="b">
        <f t="shared" si="48"/>
        <v>0</v>
      </c>
    </row>
    <row r="149" spans="1:20" x14ac:dyDescent="0.3">
      <c r="A149" s="1">
        <v>17</v>
      </c>
      <c r="B149" s="1">
        <f t="shared" si="35"/>
        <v>129.0471752587635</v>
      </c>
      <c r="C149" s="1">
        <f t="shared" si="36"/>
        <v>99.500056676755833</v>
      </c>
      <c r="D149" s="1">
        <f t="shared" si="37"/>
        <v>29.982092331950469</v>
      </c>
      <c r="E149" s="1">
        <f t="shared" si="38"/>
        <v>11.080043002756526</v>
      </c>
      <c r="F149" s="1">
        <f t="shared" si="39"/>
        <v>129.52749410064951</v>
      </c>
      <c r="G149" s="1">
        <f t="shared" si="40"/>
        <v>-2.1796158992828083</v>
      </c>
      <c r="H149" s="1">
        <f t="shared" si="41"/>
        <v>18.204238789786018</v>
      </c>
      <c r="I149" s="1">
        <f t="shared" si="42"/>
        <v>104.1886439038563</v>
      </c>
      <c r="J149" s="1">
        <f t="shared" si="43"/>
        <v>1021.6932135445369</v>
      </c>
      <c r="K149" s="1">
        <f t="shared" si="44"/>
        <v>16782.122453462198</v>
      </c>
      <c r="L149" s="1">
        <f t="shared" si="45"/>
        <v>11186.667828440122</v>
      </c>
      <c r="M149" s="1">
        <f t="shared" si="46"/>
        <v>1</v>
      </c>
      <c r="N149" s="1">
        <f t="shared" si="47"/>
        <v>1</v>
      </c>
      <c r="O149" s="1">
        <f t="shared" si="47"/>
        <v>1</v>
      </c>
      <c r="P149" s="1">
        <f t="shared" si="47"/>
        <v>0</v>
      </c>
      <c r="Q149" s="1">
        <f t="shared" si="47"/>
        <v>0</v>
      </c>
      <c r="R149" s="1">
        <f t="shared" si="47"/>
        <v>0</v>
      </c>
      <c r="S149" s="1">
        <f t="shared" si="47"/>
        <v>0</v>
      </c>
      <c r="T149" s="1" t="b">
        <f t="shared" si="48"/>
        <v>0</v>
      </c>
    </row>
    <row r="150" spans="1:20" x14ac:dyDescent="0.3">
      <c r="A150" s="1">
        <v>18</v>
      </c>
      <c r="B150" s="1">
        <f t="shared" si="35"/>
        <v>23.824669019218319</v>
      </c>
      <c r="C150" s="1">
        <f t="shared" si="36"/>
        <v>123.25069184879656</v>
      </c>
      <c r="D150" s="1">
        <f t="shared" si="37"/>
        <v>-75.240413907594714</v>
      </c>
      <c r="E150" s="1">
        <f t="shared" si="38"/>
        <v>34.830678174797256</v>
      </c>
      <c r="F150" s="1">
        <f t="shared" si="39"/>
        <v>24.304987861104312</v>
      </c>
      <c r="G150" s="1">
        <f t="shared" si="40"/>
        <v>21.571019272757923</v>
      </c>
      <c r="H150" s="1">
        <f t="shared" si="41"/>
        <v>-87.018267449759165</v>
      </c>
      <c r="I150" s="1">
        <f t="shared" si="42"/>
        <v>127.93927907589703</v>
      </c>
      <c r="J150" s="1">
        <f t="shared" si="43"/>
        <v>6874.2960271024704</v>
      </c>
      <c r="K150" s="1">
        <f t="shared" si="44"/>
        <v>1056.0413073941218</v>
      </c>
      <c r="L150" s="1">
        <f t="shared" si="45"/>
        <v>23940.638000418079</v>
      </c>
      <c r="M150" s="1">
        <f t="shared" si="46"/>
        <v>2</v>
      </c>
      <c r="N150" s="1">
        <f t="shared" si="47"/>
        <v>0</v>
      </c>
      <c r="O150" s="1">
        <f t="shared" si="47"/>
        <v>0</v>
      </c>
      <c r="P150" s="1">
        <f t="shared" si="47"/>
        <v>1</v>
      </c>
      <c r="Q150" s="1">
        <f t="shared" si="47"/>
        <v>1</v>
      </c>
      <c r="R150" s="1">
        <f t="shared" si="47"/>
        <v>0</v>
      </c>
      <c r="S150" s="1">
        <f t="shared" si="47"/>
        <v>0</v>
      </c>
      <c r="T150" s="1" t="b">
        <f t="shared" si="48"/>
        <v>0</v>
      </c>
    </row>
    <row r="151" spans="1:20" x14ac:dyDescent="0.3">
      <c r="A151" s="1">
        <v>19</v>
      </c>
      <c r="B151" s="1">
        <f t="shared" si="35"/>
        <v>18.387514855917885</v>
      </c>
      <c r="C151" s="1">
        <f t="shared" si="36"/>
        <v>112.81980639327574</v>
      </c>
      <c r="D151" s="1">
        <f t="shared" si="37"/>
        <v>-80.677568070895148</v>
      </c>
      <c r="E151" s="1">
        <f t="shared" si="38"/>
        <v>24.399792719276434</v>
      </c>
      <c r="F151" s="1">
        <f t="shared" si="39"/>
        <v>18.867833697803878</v>
      </c>
      <c r="G151" s="1">
        <f t="shared" si="40"/>
        <v>11.1401338172371</v>
      </c>
      <c r="H151" s="1">
        <f t="shared" si="41"/>
        <v>-92.455421613059599</v>
      </c>
      <c r="I151" s="1">
        <f t="shared" si="42"/>
        <v>117.50839362037621</v>
      </c>
      <c r="J151" s="1">
        <f t="shared" si="43"/>
        <v>7104.219874577575</v>
      </c>
      <c r="K151" s="1">
        <f t="shared" si="44"/>
        <v>480.09772991393322</v>
      </c>
      <c r="L151" s="1">
        <f t="shared" si="45"/>
        <v>22356.22755688988</v>
      </c>
      <c r="M151" s="1">
        <f t="shared" si="46"/>
        <v>2</v>
      </c>
      <c r="N151" s="1">
        <f t="shared" si="47"/>
        <v>0</v>
      </c>
      <c r="O151" s="1">
        <f t="shared" si="47"/>
        <v>0</v>
      </c>
      <c r="P151" s="1">
        <f t="shared" si="47"/>
        <v>1</v>
      </c>
      <c r="Q151" s="1">
        <f t="shared" si="47"/>
        <v>1</v>
      </c>
      <c r="R151" s="1">
        <f t="shared" si="47"/>
        <v>0</v>
      </c>
      <c r="S151" s="1">
        <f t="shared" si="47"/>
        <v>0</v>
      </c>
      <c r="T151" s="1" t="b">
        <f t="shared" si="48"/>
        <v>0</v>
      </c>
    </row>
    <row r="152" spans="1:20" x14ac:dyDescent="0.3">
      <c r="A152" s="1">
        <v>20</v>
      </c>
      <c r="B152" s="1">
        <f t="shared" si="35"/>
        <v>113.59922013024612</v>
      </c>
      <c r="C152" s="1">
        <f t="shared" si="36"/>
        <v>-4.4112139577404053</v>
      </c>
      <c r="D152" s="1">
        <f t="shared" si="37"/>
        <v>14.53413720343309</v>
      </c>
      <c r="E152" s="1">
        <f t="shared" si="38"/>
        <v>-92.831227631739708</v>
      </c>
      <c r="F152" s="1">
        <f t="shared" si="39"/>
        <v>114.07953897213211</v>
      </c>
      <c r="G152" s="1">
        <f t="shared" si="40"/>
        <v>-106.09088653377904</v>
      </c>
      <c r="H152" s="1">
        <f t="shared" si="41"/>
        <v>2.7562836612686397</v>
      </c>
      <c r="I152" s="1">
        <f t="shared" si="42"/>
        <v>0.27737326936006745</v>
      </c>
      <c r="J152" s="1">
        <f t="shared" si="43"/>
        <v>8828.8779678640913</v>
      </c>
      <c r="K152" s="1">
        <f t="shared" si="44"/>
        <v>24269.417417617391</v>
      </c>
      <c r="L152" s="1">
        <f t="shared" si="45"/>
        <v>7.6740355519319499</v>
      </c>
      <c r="M152" s="1">
        <f t="shared" si="46"/>
        <v>3</v>
      </c>
      <c r="N152" s="1">
        <f t="shared" si="47"/>
        <v>0</v>
      </c>
      <c r="O152" s="1">
        <f t="shared" si="47"/>
        <v>0</v>
      </c>
      <c r="P152" s="1">
        <f t="shared" si="47"/>
        <v>0</v>
      </c>
      <c r="Q152" s="1">
        <f t="shared" si="47"/>
        <v>0</v>
      </c>
      <c r="R152" s="1">
        <f t="shared" si="47"/>
        <v>1</v>
      </c>
      <c r="S152" s="1">
        <f t="shared" si="47"/>
        <v>1</v>
      </c>
      <c r="T152" s="1" t="b">
        <f t="shared" si="48"/>
        <v>0</v>
      </c>
    </row>
    <row r="153" spans="1:20" x14ac:dyDescent="0.3">
      <c r="A153" s="1">
        <v>21</v>
      </c>
      <c r="B153" s="1">
        <f t="shared" si="35"/>
        <v>114.32922589685228</v>
      </c>
      <c r="C153" s="1">
        <f t="shared" si="36"/>
        <v>109.48414743558449</v>
      </c>
      <c r="D153" s="1">
        <f t="shared" si="37"/>
        <v>15.264142970039245</v>
      </c>
      <c r="E153" s="1">
        <f t="shared" si="38"/>
        <v>21.064133761585182</v>
      </c>
      <c r="F153" s="1">
        <f t="shared" si="39"/>
        <v>114.80954473873827</v>
      </c>
      <c r="G153" s="1">
        <f t="shared" si="40"/>
        <v>7.8044748595458486</v>
      </c>
      <c r="H153" s="1">
        <f t="shared" si="41"/>
        <v>3.4862894278747945</v>
      </c>
      <c r="I153" s="1">
        <f t="shared" si="42"/>
        <v>114.17273466268496</v>
      </c>
      <c r="J153" s="1">
        <f t="shared" si="43"/>
        <v>676.69179173575117</v>
      </c>
      <c r="K153" s="1">
        <f t="shared" si="44"/>
        <v>13242.141390949628</v>
      </c>
      <c r="L153" s="1">
        <f t="shared" si="45"/>
        <v>13047.567554330775</v>
      </c>
      <c r="M153" s="1">
        <f t="shared" si="46"/>
        <v>1</v>
      </c>
      <c r="N153" s="1">
        <f t="shared" si="47"/>
        <v>1</v>
      </c>
      <c r="O153" s="1">
        <f t="shared" si="47"/>
        <v>1</v>
      </c>
      <c r="P153" s="1">
        <f t="shared" si="47"/>
        <v>0</v>
      </c>
      <c r="Q153" s="1">
        <f t="shared" si="47"/>
        <v>0</v>
      </c>
      <c r="R153" s="1">
        <f t="shared" si="47"/>
        <v>0</v>
      </c>
      <c r="S153" s="1">
        <f t="shared" si="47"/>
        <v>0</v>
      </c>
      <c r="T153" s="1" t="b">
        <f t="shared" si="48"/>
        <v>0</v>
      </c>
    </row>
    <row r="154" spans="1:20" x14ac:dyDescent="0.3">
      <c r="A154" s="1">
        <v>22</v>
      </c>
      <c r="B154" s="1">
        <f t="shared" si="35"/>
        <v>79.621243455187653</v>
      </c>
      <c r="C154" s="1">
        <f t="shared" si="36"/>
        <v>114.20039696327699</v>
      </c>
      <c r="D154" s="1">
        <f t="shared" si="37"/>
        <v>-19.443839471625381</v>
      </c>
      <c r="E154" s="1">
        <f t="shared" si="38"/>
        <v>25.78038328927768</v>
      </c>
      <c r="F154" s="1">
        <f t="shared" si="39"/>
        <v>80.101562297073642</v>
      </c>
      <c r="G154" s="1">
        <f t="shared" si="40"/>
        <v>12.520724387238346</v>
      </c>
      <c r="H154" s="1">
        <f t="shared" si="41"/>
        <v>-31.221693013789832</v>
      </c>
      <c r="I154" s="1">
        <f t="shared" si="42"/>
        <v>118.88898419037746</v>
      </c>
      <c r="J154" s="1">
        <f t="shared" si="43"/>
        <v>1042.691055940405</v>
      </c>
      <c r="K154" s="1">
        <f t="shared" si="44"/>
        <v>6573.0288216131539</v>
      </c>
      <c r="L154" s="1">
        <f t="shared" si="45"/>
        <v>15109.384676467154</v>
      </c>
      <c r="M154" s="1">
        <f t="shared" si="46"/>
        <v>1</v>
      </c>
      <c r="N154" s="1">
        <f t="shared" si="47"/>
        <v>1</v>
      </c>
      <c r="O154" s="1">
        <f t="shared" si="47"/>
        <v>1</v>
      </c>
      <c r="P154" s="1">
        <f t="shared" si="47"/>
        <v>0</v>
      </c>
      <c r="Q154" s="1">
        <f t="shared" si="47"/>
        <v>0</v>
      </c>
      <c r="R154" s="1">
        <f t="shared" si="47"/>
        <v>0</v>
      </c>
      <c r="S154" s="1">
        <f t="shared" si="47"/>
        <v>0</v>
      </c>
      <c r="T154" s="1" t="b">
        <f t="shared" si="48"/>
        <v>0</v>
      </c>
    </row>
    <row r="155" spans="1:20" x14ac:dyDescent="0.3">
      <c r="A155" s="1">
        <v>23</v>
      </c>
      <c r="B155" s="1">
        <f t="shared" si="35"/>
        <v>116.7166572875758</v>
      </c>
      <c r="C155" s="1">
        <f t="shared" si="36"/>
        <v>82.617724454259118</v>
      </c>
      <c r="D155" s="1">
        <f t="shared" si="37"/>
        <v>17.651574360762766</v>
      </c>
      <c r="E155" s="1">
        <f t="shared" si="38"/>
        <v>-5.8022892197401887</v>
      </c>
      <c r="F155" s="1">
        <f t="shared" si="39"/>
        <v>117.19697612946179</v>
      </c>
      <c r="G155" s="1">
        <f t="shared" si="40"/>
        <v>-19.061948121779523</v>
      </c>
      <c r="H155" s="1">
        <f t="shared" si="41"/>
        <v>5.873720818598315</v>
      </c>
      <c r="I155" s="1">
        <f t="shared" si="42"/>
        <v>87.306311681359588</v>
      </c>
      <c r="J155" s="1">
        <f t="shared" si="43"/>
        <v>345.24463760305059</v>
      </c>
      <c r="K155" s="1">
        <f t="shared" si="44"/>
        <v>14098.489080087049</v>
      </c>
      <c r="L155" s="1">
        <f t="shared" si="45"/>
        <v>7656.8926556575407</v>
      </c>
      <c r="M155" s="1">
        <f t="shared" si="46"/>
        <v>1</v>
      </c>
      <c r="N155" s="1">
        <f t="shared" si="47"/>
        <v>1</v>
      </c>
      <c r="O155" s="1">
        <f t="shared" si="47"/>
        <v>1</v>
      </c>
      <c r="P155" s="1">
        <f t="shared" si="47"/>
        <v>0</v>
      </c>
      <c r="Q155" s="1">
        <f t="shared" si="47"/>
        <v>0</v>
      </c>
      <c r="R155" s="1">
        <f t="shared" si="47"/>
        <v>0</v>
      </c>
      <c r="S155" s="1">
        <f t="shared" si="47"/>
        <v>0</v>
      </c>
      <c r="T155" s="1" t="b">
        <f t="shared" si="48"/>
        <v>0</v>
      </c>
    </row>
    <row r="156" spans="1:20" x14ac:dyDescent="0.3">
      <c r="A156" s="1">
        <v>24</v>
      </c>
      <c r="B156" s="1">
        <f t="shared" si="35"/>
        <v>-26.392040304993728</v>
      </c>
      <c r="C156" s="1">
        <f t="shared" si="36"/>
        <v>89.314734450994266</v>
      </c>
      <c r="D156" s="1">
        <f t="shared" si="37"/>
        <v>-125.45712323180676</v>
      </c>
      <c r="E156" s="1">
        <f t="shared" si="38"/>
        <v>0.89472077699495856</v>
      </c>
      <c r="F156" s="1">
        <f t="shared" si="39"/>
        <v>-25.911721463107735</v>
      </c>
      <c r="G156" s="1">
        <f t="shared" si="40"/>
        <v>-12.364938125044375</v>
      </c>
      <c r="H156" s="1">
        <f t="shared" si="41"/>
        <v>-137.2349767739712</v>
      </c>
      <c r="I156" s="1">
        <f t="shared" si="42"/>
        <v>94.003321678094736</v>
      </c>
      <c r="J156" s="1">
        <f t="shared" si="43"/>
        <v>15740.290294869536</v>
      </c>
      <c r="K156" s="1">
        <f t="shared" si="44"/>
        <v>824.30900401785402</v>
      </c>
      <c r="L156" s="1">
        <f t="shared" si="45"/>
        <v>27670.063336667772</v>
      </c>
      <c r="M156" s="1">
        <f t="shared" si="46"/>
        <v>2</v>
      </c>
      <c r="N156" s="1">
        <f t="shared" si="47"/>
        <v>0</v>
      </c>
      <c r="O156" s="1">
        <f t="shared" si="47"/>
        <v>0</v>
      </c>
      <c r="P156" s="1">
        <f t="shared" si="47"/>
        <v>1</v>
      </c>
      <c r="Q156" s="1">
        <f t="shared" si="47"/>
        <v>1</v>
      </c>
      <c r="R156" s="1">
        <f t="shared" si="47"/>
        <v>0</v>
      </c>
      <c r="S156" s="1">
        <f t="shared" si="47"/>
        <v>0</v>
      </c>
      <c r="T156" s="1" t="b">
        <f t="shared" si="48"/>
        <v>0</v>
      </c>
    </row>
    <row r="157" spans="1:20" x14ac:dyDescent="0.3">
      <c r="A157" s="1">
        <v>25</v>
      </c>
      <c r="B157" s="1">
        <f t="shared" si="35"/>
        <v>25.807583357837032</v>
      </c>
      <c r="C157" s="1">
        <f t="shared" si="36"/>
        <v>88.10048166692485</v>
      </c>
      <c r="D157" s="1">
        <f t="shared" si="37"/>
        <v>-73.257499568976002</v>
      </c>
      <c r="E157" s="1">
        <f t="shared" si="38"/>
        <v>-0.31953200707445717</v>
      </c>
      <c r="F157" s="1">
        <f t="shared" si="39"/>
        <v>26.287902199723025</v>
      </c>
      <c r="G157" s="1">
        <f t="shared" si="40"/>
        <v>-13.579190909113791</v>
      </c>
      <c r="H157" s="1">
        <f t="shared" si="41"/>
        <v>-85.035353111140452</v>
      </c>
      <c r="I157" s="1">
        <f t="shared" si="42"/>
        <v>92.78906889402532</v>
      </c>
      <c r="J157" s="1">
        <f t="shared" si="43"/>
        <v>5366.7633438020639</v>
      </c>
      <c r="K157" s="1">
        <f t="shared" si="44"/>
        <v>875.44822780836125</v>
      </c>
      <c r="L157" s="1">
        <f t="shared" si="45"/>
        <v>15840.822584956521</v>
      </c>
      <c r="M157" s="1">
        <f t="shared" si="46"/>
        <v>2</v>
      </c>
      <c r="N157" s="1">
        <f t="shared" si="47"/>
        <v>0</v>
      </c>
      <c r="O157" s="1">
        <f t="shared" si="47"/>
        <v>0</v>
      </c>
      <c r="P157" s="1">
        <f t="shared" si="47"/>
        <v>1</v>
      </c>
      <c r="Q157" s="1">
        <f t="shared" si="47"/>
        <v>1</v>
      </c>
      <c r="R157" s="1">
        <f t="shared" si="47"/>
        <v>0</v>
      </c>
      <c r="S157" s="1">
        <f t="shared" si="47"/>
        <v>0</v>
      </c>
      <c r="T157" s="1" t="b">
        <f t="shared" si="48"/>
        <v>0</v>
      </c>
    </row>
    <row r="158" spans="1:20" x14ac:dyDescent="0.3">
      <c r="A158" s="1">
        <v>26</v>
      </c>
      <c r="B158" s="1">
        <f t="shared" si="35"/>
        <v>-15.178531604492086</v>
      </c>
      <c r="C158" s="1">
        <f t="shared" si="36"/>
        <v>123.42325172793763</v>
      </c>
      <c r="D158" s="1">
        <f t="shared" si="37"/>
        <v>-114.24361453130513</v>
      </c>
      <c r="E158" s="1">
        <f t="shared" si="38"/>
        <v>35.003238053938318</v>
      </c>
      <c r="F158" s="1">
        <f t="shared" si="39"/>
        <v>-14.698212762606092</v>
      </c>
      <c r="G158" s="1">
        <f t="shared" si="40"/>
        <v>21.743579151898984</v>
      </c>
      <c r="H158" s="1">
        <f t="shared" si="41"/>
        <v>-126.02146807346958</v>
      </c>
      <c r="I158" s="1">
        <f t="shared" si="42"/>
        <v>128.11183895503811</v>
      </c>
      <c r="J158" s="1">
        <f t="shared" si="43"/>
        <v>14276.830135438107</v>
      </c>
      <c r="K158" s="1">
        <f t="shared" si="44"/>
        <v>688.82069274973276</v>
      </c>
      <c r="L158" s="1">
        <f t="shared" si="45"/>
        <v>32294.053695834133</v>
      </c>
      <c r="M158" s="1">
        <f t="shared" si="46"/>
        <v>2</v>
      </c>
      <c r="N158" s="1">
        <f t="shared" si="47"/>
        <v>0</v>
      </c>
      <c r="O158" s="1">
        <f t="shared" si="47"/>
        <v>0</v>
      </c>
      <c r="P158" s="1">
        <f t="shared" si="47"/>
        <v>1</v>
      </c>
      <c r="Q158" s="1">
        <f t="shared" si="47"/>
        <v>1</v>
      </c>
      <c r="R158" s="1">
        <f t="shared" si="47"/>
        <v>0</v>
      </c>
      <c r="S158" s="1">
        <f t="shared" si="47"/>
        <v>0</v>
      </c>
      <c r="T158" s="1" t="b">
        <f t="shared" si="48"/>
        <v>0</v>
      </c>
    </row>
    <row r="159" spans="1:20" x14ac:dyDescent="0.3">
      <c r="A159" s="1">
        <v>27</v>
      </c>
      <c r="B159" s="1">
        <f t="shared" si="35"/>
        <v>105.70581165506127</v>
      </c>
      <c r="C159" s="1">
        <f t="shared" si="36"/>
        <v>123.5282560635836</v>
      </c>
      <c r="D159" s="1">
        <f t="shared" si="37"/>
        <v>6.6407287282482343</v>
      </c>
      <c r="E159" s="1">
        <f t="shared" si="38"/>
        <v>35.108242389584291</v>
      </c>
      <c r="F159" s="1">
        <f t="shared" si="39"/>
        <v>106.18613049694726</v>
      </c>
      <c r="G159" s="1">
        <f t="shared" si="40"/>
        <v>21.848583487544957</v>
      </c>
      <c r="H159" s="1">
        <f t="shared" si="41"/>
        <v>-5.1371248139162162</v>
      </c>
      <c r="I159" s="1">
        <f t="shared" si="42"/>
        <v>128.21684329068407</v>
      </c>
      <c r="J159" s="1">
        <f t="shared" si="43"/>
        <v>1276.6879617279847</v>
      </c>
      <c r="K159" s="1">
        <f t="shared" si="44"/>
        <v>11752.854910326936</v>
      </c>
      <c r="L159" s="1">
        <f t="shared" si="45"/>
        <v>16465.948954781587</v>
      </c>
      <c r="M159" s="1">
        <f t="shared" si="46"/>
        <v>1</v>
      </c>
      <c r="N159" s="1">
        <f t="shared" si="47"/>
        <v>1</v>
      </c>
      <c r="O159" s="1">
        <f t="shared" si="47"/>
        <v>1</v>
      </c>
      <c r="P159" s="1">
        <f t="shared" si="47"/>
        <v>0</v>
      </c>
      <c r="Q159" s="1">
        <f t="shared" si="47"/>
        <v>0</v>
      </c>
      <c r="R159" s="1">
        <f t="shared" si="47"/>
        <v>0</v>
      </c>
      <c r="S159" s="1">
        <f t="shared" si="47"/>
        <v>0</v>
      </c>
      <c r="T159" s="1" t="b">
        <f t="shared" si="48"/>
        <v>0</v>
      </c>
    </row>
    <row r="160" spans="1:20" x14ac:dyDescent="0.3">
      <c r="A160" s="1">
        <v>28</v>
      </c>
      <c r="B160" s="1">
        <f t="shared" si="35"/>
        <v>-11.523260351448045</v>
      </c>
      <c r="C160" s="1">
        <f t="shared" si="36"/>
        <v>101.5137648090802</v>
      </c>
      <c r="D160" s="1">
        <f t="shared" si="37"/>
        <v>-110.58834327826108</v>
      </c>
      <c r="E160" s="1">
        <f t="shared" si="38"/>
        <v>13.093751135080893</v>
      </c>
      <c r="F160" s="1">
        <f t="shared" si="39"/>
        <v>-11.04294150956205</v>
      </c>
      <c r="G160" s="1">
        <f t="shared" si="40"/>
        <v>-0.16590776695844056</v>
      </c>
      <c r="H160" s="1">
        <f t="shared" si="41"/>
        <v>-122.36619682042553</v>
      </c>
      <c r="I160" s="1">
        <f t="shared" si="42"/>
        <v>106.20235203618067</v>
      </c>
      <c r="J160" s="1">
        <f t="shared" si="43"/>
        <v>12401.227987817943</v>
      </c>
      <c r="K160" s="1">
        <f t="shared" si="44"/>
        <v>121.97408257074571</v>
      </c>
      <c r="L160" s="1">
        <f t="shared" si="45"/>
        <v>26252.425702311968</v>
      </c>
      <c r="M160" s="1">
        <f t="shared" si="46"/>
        <v>2</v>
      </c>
      <c r="N160" s="1">
        <f t="shared" si="47"/>
        <v>0</v>
      </c>
      <c r="O160" s="1">
        <f t="shared" si="47"/>
        <v>0</v>
      </c>
      <c r="P160" s="1">
        <f t="shared" si="47"/>
        <v>1</v>
      </c>
      <c r="Q160" s="1">
        <f t="shared" si="47"/>
        <v>1</v>
      </c>
      <c r="R160" s="1">
        <f t="shared" si="47"/>
        <v>0</v>
      </c>
      <c r="S160" s="1">
        <f t="shared" si="47"/>
        <v>0</v>
      </c>
      <c r="T160" s="1" t="b">
        <f t="shared" si="48"/>
        <v>0</v>
      </c>
    </row>
    <row r="161" spans="1:20" x14ac:dyDescent="0.3">
      <c r="A161" s="1">
        <v>29</v>
      </c>
      <c r="B161" s="1">
        <f t="shared" si="35"/>
        <v>6.9307432012419845</v>
      </c>
      <c r="C161" s="1">
        <f t="shared" si="36"/>
        <v>107.28922630246814</v>
      </c>
      <c r="D161" s="1">
        <f t="shared" si="37"/>
        <v>-92.134339725571053</v>
      </c>
      <c r="E161" s="1">
        <f t="shared" si="38"/>
        <v>18.86921262846883</v>
      </c>
      <c r="F161" s="1">
        <f t="shared" si="39"/>
        <v>7.4110620431279779</v>
      </c>
      <c r="G161" s="1">
        <f t="shared" si="40"/>
        <v>5.6095537264294961</v>
      </c>
      <c r="H161" s="1">
        <f t="shared" si="41"/>
        <v>-103.9121932677355</v>
      </c>
      <c r="I161" s="1">
        <f t="shared" si="42"/>
        <v>111.97781352956861</v>
      </c>
      <c r="J161" s="1">
        <f t="shared" si="43"/>
        <v>8844.7837418853069</v>
      </c>
      <c r="K161" s="1">
        <f t="shared" si="44"/>
        <v>86.390933616791287</v>
      </c>
      <c r="L161" s="1">
        <f t="shared" si="45"/>
        <v>23336.774632574055</v>
      </c>
      <c r="M161" s="1">
        <f t="shared" si="46"/>
        <v>2</v>
      </c>
      <c r="N161" s="1">
        <f t="shared" si="47"/>
        <v>0</v>
      </c>
      <c r="O161" s="1">
        <f t="shared" si="47"/>
        <v>0</v>
      </c>
      <c r="P161" s="1">
        <f t="shared" si="47"/>
        <v>1</v>
      </c>
      <c r="Q161" s="1">
        <f t="shared" si="47"/>
        <v>1</v>
      </c>
      <c r="R161" s="1">
        <f t="shared" si="47"/>
        <v>0</v>
      </c>
      <c r="S161" s="1">
        <f t="shared" si="47"/>
        <v>0</v>
      </c>
      <c r="T161" s="1" t="b">
        <f t="shared" si="48"/>
        <v>0</v>
      </c>
    </row>
    <row r="162" spans="1:20" x14ac:dyDescent="0.3">
      <c r="A162" s="1">
        <v>30</v>
      </c>
      <c r="B162" s="1">
        <f t="shared" si="35"/>
        <v>9.7600125171879846</v>
      </c>
      <c r="C162" s="1">
        <f t="shared" si="36"/>
        <v>86.774485705016019</v>
      </c>
      <c r="D162" s="1">
        <f t="shared" si="37"/>
        <v>-89.305070409625046</v>
      </c>
      <c r="E162" s="1">
        <f t="shared" si="38"/>
        <v>-1.6455279689832878</v>
      </c>
      <c r="F162" s="1">
        <f t="shared" si="39"/>
        <v>10.240331359073979</v>
      </c>
      <c r="G162" s="1">
        <f t="shared" si="40"/>
        <v>-14.905186871022622</v>
      </c>
      <c r="H162" s="1">
        <f t="shared" si="41"/>
        <v>-101.0829239517895</v>
      </c>
      <c r="I162" s="1">
        <f t="shared" si="42"/>
        <v>91.463072932116489</v>
      </c>
      <c r="J162" s="1">
        <f t="shared" si="43"/>
        <v>7978.1033631647933</v>
      </c>
      <c r="K162" s="1">
        <f t="shared" si="44"/>
        <v>327.02898200373909</v>
      </c>
      <c r="L162" s="1">
        <f t="shared" si="45"/>
        <v>18583.25122482892</v>
      </c>
      <c r="M162" s="1">
        <f t="shared" si="46"/>
        <v>2</v>
      </c>
      <c r="N162" s="1">
        <f t="shared" si="47"/>
        <v>0</v>
      </c>
      <c r="O162" s="1">
        <f t="shared" si="47"/>
        <v>0</v>
      </c>
      <c r="P162" s="1">
        <f t="shared" si="47"/>
        <v>1</v>
      </c>
      <c r="Q162" s="1">
        <f t="shared" si="47"/>
        <v>1</v>
      </c>
      <c r="R162" s="1">
        <f t="shared" si="47"/>
        <v>0</v>
      </c>
      <c r="S162" s="1">
        <f t="shared" si="47"/>
        <v>0</v>
      </c>
      <c r="T162" s="1" t="b">
        <f t="shared" si="48"/>
        <v>0</v>
      </c>
    </row>
    <row r="163" spans="1:20" x14ac:dyDescent="0.3">
      <c r="A163" s="1">
        <v>31</v>
      </c>
      <c r="B163" s="1">
        <f t="shared" si="35"/>
        <v>115.85840844121277</v>
      </c>
      <c r="C163" s="1">
        <f t="shared" si="36"/>
        <v>95.609097089176942</v>
      </c>
      <c r="D163" s="1">
        <f t="shared" si="37"/>
        <v>16.79332551439974</v>
      </c>
      <c r="E163" s="1">
        <f t="shared" si="38"/>
        <v>7.1890834151776346</v>
      </c>
      <c r="F163" s="1">
        <f t="shared" si="39"/>
        <v>116.33872728309876</v>
      </c>
      <c r="G163" s="1">
        <f t="shared" si="40"/>
        <v>-6.0705754868616992</v>
      </c>
      <c r="H163" s="1">
        <f t="shared" si="41"/>
        <v>5.0154719722352894</v>
      </c>
      <c r="I163" s="1">
        <f t="shared" si="42"/>
        <v>100.29768431627741</v>
      </c>
      <c r="J163" s="1">
        <f t="shared" si="43"/>
        <v>333.69870218297143</v>
      </c>
      <c r="K163" s="1">
        <f t="shared" si="44"/>
        <v>13571.551352592915</v>
      </c>
      <c r="L163" s="1">
        <f t="shared" si="45"/>
        <v>10084.780438311918</v>
      </c>
      <c r="M163" s="1">
        <f t="shared" si="46"/>
        <v>1</v>
      </c>
      <c r="N163" s="1">
        <f t="shared" si="47"/>
        <v>1</v>
      </c>
      <c r="O163" s="1">
        <f t="shared" si="47"/>
        <v>1</v>
      </c>
      <c r="P163" s="1">
        <f t="shared" si="47"/>
        <v>0</v>
      </c>
      <c r="Q163" s="1">
        <f t="shared" si="47"/>
        <v>0</v>
      </c>
      <c r="R163" s="1">
        <f t="shared" si="47"/>
        <v>0</v>
      </c>
      <c r="S163" s="1">
        <f t="shared" si="47"/>
        <v>0</v>
      </c>
      <c r="T163" s="1" t="b">
        <f t="shared" si="48"/>
        <v>0</v>
      </c>
    </row>
    <row r="164" spans="1:20" x14ac:dyDescent="0.3">
      <c r="A164" s="1">
        <v>32</v>
      </c>
      <c r="B164" s="1">
        <f t="shared" si="35"/>
        <v>94.230637168945307</v>
      </c>
      <c r="C164" s="1">
        <f t="shared" si="36"/>
        <v>102.75257313994618</v>
      </c>
      <c r="D164" s="1">
        <f t="shared" si="37"/>
        <v>-4.8344457578677265</v>
      </c>
      <c r="E164" s="1">
        <f t="shared" si="38"/>
        <v>14.332559465946872</v>
      </c>
      <c r="F164" s="1">
        <f t="shared" si="39"/>
        <v>94.710956010831296</v>
      </c>
      <c r="G164" s="1">
        <f t="shared" si="40"/>
        <v>1.0729005639075382</v>
      </c>
      <c r="H164" s="1">
        <f t="shared" si="41"/>
        <v>-16.612299300032177</v>
      </c>
      <c r="I164" s="1">
        <f t="shared" si="42"/>
        <v>107.44116036704665</v>
      </c>
      <c r="J164" s="1">
        <f t="shared" si="43"/>
        <v>228.79412663066856</v>
      </c>
      <c r="K164" s="1">
        <f t="shared" si="44"/>
        <v>8971.3163041056523</v>
      </c>
      <c r="L164" s="1">
        <f t="shared" si="45"/>
        <v>11819.571429051286</v>
      </c>
      <c r="M164" s="1">
        <f t="shared" si="46"/>
        <v>1</v>
      </c>
      <c r="N164" s="1">
        <f t="shared" si="47"/>
        <v>1</v>
      </c>
      <c r="O164" s="1">
        <f t="shared" si="47"/>
        <v>1</v>
      </c>
      <c r="P164" s="1">
        <f t="shared" si="47"/>
        <v>0</v>
      </c>
      <c r="Q164" s="1">
        <f t="shared" si="47"/>
        <v>0</v>
      </c>
      <c r="R164" s="1">
        <f t="shared" si="47"/>
        <v>0</v>
      </c>
      <c r="S164" s="1">
        <f t="shared" si="47"/>
        <v>0</v>
      </c>
      <c r="T164" s="1" t="b">
        <f t="shared" si="48"/>
        <v>0</v>
      </c>
    </row>
    <row r="165" spans="1:20" x14ac:dyDescent="0.3">
      <c r="A165" s="1">
        <v>33</v>
      </c>
      <c r="B165" s="1">
        <f t="shared" si="35"/>
        <v>85.131377089666884</v>
      </c>
      <c r="C165" s="1">
        <f t="shared" si="36"/>
        <v>18.912707718495938</v>
      </c>
      <c r="D165" s="1">
        <f t="shared" si="37"/>
        <v>-13.93370583714615</v>
      </c>
      <c r="E165" s="1">
        <f t="shared" si="38"/>
        <v>-69.507305955503369</v>
      </c>
      <c r="F165" s="1">
        <f t="shared" si="39"/>
        <v>85.611695931552873</v>
      </c>
      <c r="G165" s="1">
        <f t="shared" si="40"/>
        <v>-82.766964857542703</v>
      </c>
      <c r="H165" s="1">
        <f t="shared" si="41"/>
        <v>-25.7115593793106</v>
      </c>
      <c r="I165" s="1">
        <f t="shared" si="42"/>
        <v>23.601294945596411</v>
      </c>
      <c r="J165" s="1">
        <f t="shared" si="43"/>
        <v>5025.4137395480748</v>
      </c>
      <c r="K165" s="1">
        <f t="shared" si="44"/>
        <v>14179.732952006376</v>
      </c>
      <c r="L165" s="1">
        <f t="shared" si="45"/>
        <v>1218.1054088248497</v>
      </c>
      <c r="M165" s="1">
        <f t="shared" si="46"/>
        <v>3</v>
      </c>
      <c r="N165" s="1">
        <f t="shared" ref="N165:S181" si="49">IF($M165=_xlfn.NUMBERVALUE(LEFT(N$66,1)),1,0)</f>
        <v>0</v>
      </c>
      <c r="O165" s="1">
        <f t="shared" si="49"/>
        <v>0</v>
      </c>
      <c r="P165" s="1">
        <f t="shared" si="49"/>
        <v>0</v>
      </c>
      <c r="Q165" s="1">
        <f t="shared" si="49"/>
        <v>0</v>
      </c>
      <c r="R165" s="1">
        <f t="shared" si="49"/>
        <v>1</v>
      </c>
      <c r="S165" s="1">
        <f t="shared" si="49"/>
        <v>1</v>
      </c>
      <c r="T165" s="1" t="b">
        <f t="shared" si="48"/>
        <v>1</v>
      </c>
    </row>
    <row r="166" spans="1:20" x14ac:dyDescent="0.3">
      <c r="A166" s="1">
        <v>34</v>
      </c>
      <c r="B166" s="1">
        <f t="shared" si="35"/>
        <v>92.888415630107303</v>
      </c>
      <c r="C166" s="1">
        <f t="shared" si="36"/>
        <v>125.41026813777663</v>
      </c>
      <c r="D166" s="1">
        <f t="shared" si="37"/>
        <v>-6.1766672967057303</v>
      </c>
      <c r="E166" s="1">
        <f t="shared" si="38"/>
        <v>36.990254463777319</v>
      </c>
      <c r="F166" s="1">
        <f t="shared" si="39"/>
        <v>93.368734471993292</v>
      </c>
      <c r="G166" s="1">
        <f t="shared" si="40"/>
        <v>23.730595561737985</v>
      </c>
      <c r="H166" s="1">
        <f t="shared" si="41"/>
        <v>-17.954520838870181</v>
      </c>
      <c r="I166" s="1">
        <f t="shared" si="42"/>
        <v>130.0988553648771</v>
      </c>
      <c r="J166" s="1">
        <f t="shared" si="43"/>
        <v>1406.4301441891919</v>
      </c>
      <c r="K166" s="1">
        <f t="shared" si="44"/>
        <v>9280.8617426163673</v>
      </c>
      <c r="L166" s="1">
        <f t="shared" si="45"/>
        <v>17248.076985804633</v>
      </c>
      <c r="M166" s="1">
        <f t="shared" si="46"/>
        <v>1</v>
      </c>
      <c r="N166" s="1">
        <f t="shared" si="49"/>
        <v>1</v>
      </c>
      <c r="O166" s="1">
        <f t="shared" si="49"/>
        <v>1</v>
      </c>
      <c r="P166" s="1">
        <f t="shared" si="49"/>
        <v>0</v>
      </c>
      <c r="Q166" s="1">
        <f t="shared" si="49"/>
        <v>0</v>
      </c>
      <c r="R166" s="1">
        <f t="shared" si="49"/>
        <v>0</v>
      </c>
      <c r="S166" s="1">
        <f t="shared" si="49"/>
        <v>0</v>
      </c>
      <c r="T166" s="1" t="b">
        <f t="shared" si="48"/>
        <v>0</v>
      </c>
    </row>
    <row r="167" spans="1:20" x14ac:dyDescent="0.3">
      <c r="A167" s="1">
        <v>35</v>
      </c>
      <c r="B167" s="1">
        <f t="shared" si="35"/>
        <v>27.966627721325249</v>
      </c>
      <c r="C167" s="1">
        <f t="shared" si="36"/>
        <v>127.61810672663822</v>
      </c>
      <c r="D167" s="1">
        <f t="shared" si="37"/>
        <v>-71.098455205487781</v>
      </c>
      <c r="E167" s="1">
        <f t="shared" si="38"/>
        <v>39.19809305263891</v>
      </c>
      <c r="F167" s="1">
        <f t="shared" si="39"/>
        <v>28.446946563211242</v>
      </c>
      <c r="G167" s="1">
        <f t="shared" si="40"/>
        <v>25.938434150599576</v>
      </c>
      <c r="H167" s="1">
        <f t="shared" si="41"/>
        <v>-82.876308747652232</v>
      </c>
      <c r="I167" s="1">
        <f t="shared" si="42"/>
        <v>132.30669395373869</v>
      </c>
      <c r="J167" s="1">
        <f t="shared" si="43"/>
        <v>6591.4808315700911</v>
      </c>
      <c r="K167" s="1">
        <f t="shared" si="44"/>
        <v>1482.0311349551862</v>
      </c>
      <c r="L167" s="1">
        <f t="shared" si="45"/>
        <v>24373.543816604451</v>
      </c>
      <c r="M167" s="1">
        <f t="shared" si="46"/>
        <v>2</v>
      </c>
      <c r="N167" s="1">
        <f t="shared" si="49"/>
        <v>0</v>
      </c>
      <c r="O167" s="1">
        <f t="shared" si="49"/>
        <v>0</v>
      </c>
      <c r="P167" s="1">
        <f t="shared" si="49"/>
        <v>1</v>
      </c>
      <c r="Q167" s="1">
        <f t="shared" si="49"/>
        <v>1</v>
      </c>
      <c r="R167" s="1">
        <f t="shared" si="49"/>
        <v>0</v>
      </c>
      <c r="S167" s="1">
        <f t="shared" si="49"/>
        <v>0</v>
      </c>
      <c r="T167" s="1" t="b">
        <f t="shared" si="48"/>
        <v>0</v>
      </c>
    </row>
    <row r="168" spans="1:20" x14ac:dyDescent="0.3">
      <c r="A168" s="1">
        <v>36</v>
      </c>
      <c r="B168" s="1">
        <f t="shared" si="35"/>
        <v>103.98332397114835</v>
      </c>
      <c r="C168" s="1">
        <f t="shared" si="36"/>
        <v>-17.459003272976645</v>
      </c>
      <c r="D168" s="1">
        <f t="shared" si="37"/>
        <v>4.9182410443353177</v>
      </c>
      <c r="E168" s="1">
        <f t="shared" si="38"/>
        <v>-105.87901694697595</v>
      </c>
      <c r="F168" s="1">
        <f t="shared" si="39"/>
        <v>104.46364281303434</v>
      </c>
      <c r="G168" s="1">
        <f t="shared" si="40"/>
        <v>-119.13867584901529</v>
      </c>
      <c r="H168" s="1">
        <f t="shared" si="41"/>
        <v>-6.8596124978291328</v>
      </c>
      <c r="I168" s="1">
        <f t="shared" si="42"/>
        <v>-12.770416045876171</v>
      </c>
      <c r="J168" s="1">
        <f t="shared" si="43"/>
        <v>11234.555324628205</v>
      </c>
      <c r="K168" s="1">
        <f t="shared" si="44"/>
        <v>25106.676752825959</v>
      </c>
      <c r="L168" s="1">
        <f t="shared" si="45"/>
        <v>210.13780960514524</v>
      </c>
      <c r="M168" s="1">
        <f t="shared" si="46"/>
        <v>3</v>
      </c>
      <c r="N168" s="1">
        <f t="shared" si="49"/>
        <v>0</v>
      </c>
      <c r="O168" s="1">
        <f t="shared" si="49"/>
        <v>0</v>
      </c>
      <c r="P168" s="1">
        <f t="shared" si="49"/>
        <v>0</v>
      </c>
      <c r="Q168" s="1">
        <f t="shared" si="49"/>
        <v>0</v>
      </c>
      <c r="R168" s="1">
        <f t="shared" si="49"/>
        <v>1</v>
      </c>
      <c r="S168" s="1">
        <f t="shared" si="49"/>
        <v>1</v>
      </c>
      <c r="T168" s="1" t="b">
        <f t="shared" si="48"/>
        <v>0</v>
      </c>
    </row>
    <row r="169" spans="1:20" x14ac:dyDescent="0.3">
      <c r="A169" s="1">
        <v>37</v>
      </c>
      <c r="B169" s="1">
        <f t="shared" si="35"/>
        <v>112.77228131706019</v>
      </c>
      <c r="C169" s="1">
        <f t="shared" si="36"/>
        <v>81.378259571544135</v>
      </c>
      <c r="D169" s="1">
        <f t="shared" si="37"/>
        <v>13.707198390247157</v>
      </c>
      <c r="E169" s="1">
        <f t="shared" si="38"/>
        <v>-7.0417541024551724</v>
      </c>
      <c r="F169" s="1">
        <f t="shared" si="39"/>
        <v>113.25260015894618</v>
      </c>
      <c r="G169" s="1">
        <f t="shared" si="40"/>
        <v>-20.301413004494506</v>
      </c>
      <c r="H169" s="1">
        <f t="shared" si="41"/>
        <v>1.9293448480827067</v>
      </c>
      <c r="I169" s="1">
        <f t="shared" si="42"/>
        <v>86.066846798644605</v>
      </c>
      <c r="J169" s="1">
        <f t="shared" si="43"/>
        <v>237.47358854903851</v>
      </c>
      <c r="K169" s="1">
        <f t="shared" si="44"/>
        <v>13238.298812741195</v>
      </c>
      <c r="L169" s="1">
        <f t="shared" si="45"/>
        <v>7411.2244894041842</v>
      </c>
      <c r="M169" s="1">
        <f t="shared" si="46"/>
        <v>1</v>
      </c>
      <c r="N169" s="1">
        <f t="shared" si="49"/>
        <v>1</v>
      </c>
      <c r="O169" s="1">
        <f t="shared" si="49"/>
        <v>1</v>
      </c>
      <c r="P169" s="1">
        <f t="shared" si="49"/>
        <v>0</v>
      </c>
      <c r="Q169" s="1">
        <f t="shared" si="49"/>
        <v>0</v>
      </c>
      <c r="R169" s="1">
        <f t="shared" si="49"/>
        <v>0</v>
      </c>
      <c r="S169" s="1">
        <f t="shared" si="49"/>
        <v>0</v>
      </c>
      <c r="T169" s="1" t="b">
        <f t="shared" si="48"/>
        <v>0</v>
      </c>
    </row>
    <row r="170" spans="1:20" x14ac:dyDescent="0.3">
      <c r="A170" s="1">
        <v>38</v>
      </c>
      <c r="B170" s="1">
        <f t="shared" si="35"/>
        <v>92.627375350536553</v>
      </c>
      <c r="C170" s="1">
        <f t="shared" si="36"/>
        <v>92.564945363274973</v>
      </c>
      <c r="D170" s="1">
        <f t="shared" si="37"/>
        <v>-6.4377075762764804</v>
      </c>
      <c r="E170" s="1">
        <f t="shared" si="38"/>
        <v>4.1449316892756656</v>
      </c>
      <c r="F170" s="1">
        <f t="shared" si="39"/>
        <v>93.107694192422542</v>
      </c>
      <c r="G170" s="1">
        <f t="shared" si="40"/>
        <v>-9.1147272127636683</v>
      </c>
      <c r="H170" s="1">
        <f t="shared" si="41"/>
        <v>-18.215561118440931</v>
      </c>
      <c r="I170" s="1">
        <f t="shared" si="42"/>
        <v>97.253532590375443</v>
      </c>
      <c r="J170" s="1">
        <f t="shared" si="43"/>
        <v>58.624537546409215</v>
      </c>
      <c r="K170" s="1">
        <f t="shared" si="44"/>
        <v>8752.1209699927695</v>
      </c>
      <c r="L170" s="1">
        <f t="shared" si="45"/>
        <v>9790.0562681668744</v>
      </c>
      <c r="M170" s="1">
        <f t="shared" si="46"/>
        <v>1</v>
      </c>
      <c r="N170" s="1">
        <f t="shared" si="49"/>
        <v>1</v>
      </c>
      <c r="O170" s="1">
        <f t="shared" si="49"/>
        <v>1</v>
      </c>
      <c r="P170" s="1">
        <f t="shared" si="49"/>
        <v>0</v>
      </c>
      <c r="Q170" s="1">
        <f t="shared" si="49"/>
        <v>0</v>
      </c>
      <c r="R170" s="1">
        <f t="shared" si="49"/>
        <v>0</v>
      </c>
      <c r="S170" s="1">
        <f t="shared" si="49"/>
        <v>0</v>
      </c>
      <c r="T170" s="1" t="b">
        <f t="shared" si="48"/>
        <v>0</v>
      </c>
    </row>
    <row r="171" spans="1:20" x14ac:dyDescent="0.3">
      <c r="A171" s="1">
        <v>39</v>
      </c>
      <c r="B171" s="1">
        <f t="shared" si="35"/>
        <v>129.63687521316305</v>
      </c>
      <c r="C171" s="1">
        <f t="shared" si="36"/>
        <v>28.340738728853474</v>
      </c>
      <c r="D171" s="1">
        <f t="shared" si="37"/>
        <v>30.571792286350018</v>
      </c>
      <c r="E171" s="1">
        <f t="shared" si="38"/>
        <v>-60.079274945145833</v>
      </c>
      <c r="F171" s="1">
        <f t="shared" si="39"/>
        <v>130.11719405504905</v>
      </c>
      <c r="G171" s="1">
        <f t="shared" si="40"/>
        <v>-73.33893384718516</v>
      </c>
      <c r="H171" s="1">
        <f t="shared" si="41"/>
        <v>18.793938744185567</v>
      </c>
      <c r="I171" s="1">
        <f t="shared" si="42"/>
        <v>33.029325955953944</v>
      </c>
      <c r="J171" s="1">
        <f t="shared" si="43"/>
        <v>4544.1537615341585</v>
      </c>
      <c r="K171" s="1">
        <f t="shared" si="44"/>
        <v>22309.083406601094</v>
      </c>
      <c r="L171" s="1">
        <f t="shared" si="45"/>
        <v>1444.1485066248522</v>
      </c>
      <c r="M171" s="1">
        <f t="shared" si="46"/>
        <v>3</v>
      </c>
      <c r="N171" s="1">
        <f t="shared" si="49"/>
        <v>0</v>
      </c>
      <c r="O171" s="1">
        <f t="shared" si="49"/>
        <v>0</v>
      </c>
      <c r="P171" s="1">
        <f t="shared" si="49"/>
        <v>0</v>
      </c>
      <c r="Q171" s="1">
        <f t="shared" si="49"/>
        <v>0</v>
      </c>
      <c r="R171" s="1">
        <f t="shared" si="49"/>
        <v>1</v>
      </c>
      <c r="S171" s="1">
        <f t="shared" si="49"/>
        <v>1</v>
      </c>
      <c r="T171" s="1" t="b">
        <f t="shared" si="48"/>
        <v>0</v>
      </c>
    </row>
    <row r="172" spans="1:20" x14ac:dyDescent="0.3">
      <c r="A172" s="1">
        <v>40</v>
      </c>
      <c r="B172" s="1">
        <f t="shared" si="35"/>
        <v>114.05881250005237</v>
      </c>
      <c r="C172" s="1">
        <f t="shared" si="36"/>
        <v>-21.046747644618577</v>
      </c>
      <c r="D172" s="1">
        <f t="shared" si="37"/>
        <v>14.993729573239335</v>
      </c>
      <c r="E172" s="1">
        <f t="shared" si="38"/>
        <v>-109.46676131861788</v>
      </c>
      <c r="F172" s="1">
        <f t="shared" si="39"/>
        <v>114.53913134193836</v>
      </c>
      <c r="G172" s="1">
        <f t="shared" si="40"/>
        <v>-122.72642022065722</v>
      </c>
      <c r="H172" s="1">
        <f t="shared" si="41"/>
        <v>3.2158760310748846</v>
      </c>
      <c r="I172" s="1">
        <f t="shared" si="42"/>
        <v>-16.358160417518103</v>
      </c>
      <c r="J172" s="1">
        <f t="shared" si="43"/>
        <v>12207.783760102688</v>
      </c>
      <c r="K172" s="1">
        <f t="shared" si="44"/>
        <v>28180.986828743145</v>
      </c>
      <c r="L172" s="1">
        <f t="shared" si="45"/>
        <v>277.93127089249799</v>
      </c>
      <c r="M172" s="1">
        <f t="shared" si="46"/>
        <v>3</v>
      </c>
      <c r="N172" s="1">
        <f t="shared" si="49"/>
        <v>0</v>
      </c>
      <c r="O172" s="1">
        <f t="shared" si="49"/>
        <v>0</v>
      </c>
      <c r="P172" s="1">
        <f t="shared" si="49"/>
        <v>0</v>
      </c>
      <c r="Q172" s="1">
        <f t="shared" si="49"/>
        <v>0</v>
      </c>
      <c r="R172" s="1">
        <f t="shared" si="49"/>
        <v>1</v>
      </c>
      <c r="S172" s="1">
        <f t="shared" si="49"/>
        <v>1</v>
      </c>
      <c r="T172" s="1" t="b">
        <f t="shared" si="48"/>
        <v>0</v>
      </c>
    </row>
    <row r="173" spans="1:20" x14ac:dyDescent="0.3">
      <c r="A173" s="1">
        <v>41</v>
      </c>
      <c r="B173" s="1">
        <f t="shared" si="35"/>
        <v>123.41073995820437</v>
      </c>
      <c r="C173" s="1">
        <f t="shared" si="36"/>
        <v>125.63058668248397</v>
      </c>
      <c r="D173" s="1">
        <f t="shared" si="37"/>
        <v>24.34565703139134</v>
      </c>
      <c r="E173" s="1">
        <f t="shared" si="38"/>
        <v>37.210573008484658</v>
      </c>
      <c r="F173" s="1">
        <f t="shared" si="39"/>
        <v>123.89105880009036</v>
      </c>
      <c r="G173" s="1">
        <f t="shared" si="40"/>
        <v>23.950914106445325</v>
      </c>
      <c r="H173" s="1">
        <f t="shared" si="41"/>
        <v>12.56780348922689</v>
      </c>
      <c r="I173" s="1">
        <f t="shared" si="42"/>
        <v>130.31917390958444</v>
      </c>
      <c r="J173" s="1">
        <f t="shared" si="43"/>
        <v>1977.3377599099017</v>
      </c>
      <c r="K173" s="1">
        <f t="shared" si="44"/>
        <v>15922.64073714177</v>
      </c>
      <c r="L173" s="1">
        <f t="shared" si="45"/>
        <v>17141.036773020336</v>
      </c>
      <c r="M173" s="1">
        <f t="shared" si="46"/>
        <v>1</v>
      </c>
      <c r="N173" s="1">
        <f t="shared" si="49"/>
        <v>1</v>
      </c>
      <c r="O173" s="1">
        <f t="shared" si="49"/>
        <v>1</v>
      </c>
      <c r="P173" s="1">
        <f t="shared" si="49"/>
        <v>0</v>
      </c>
      <c r="Q173" s="1">
        <f t="shared" si="49"/>
        <v>0</v>
      </c>
      <c r="R173" s="1">
        <f t="shared" si="49"/>
        <v>0</v>
      </c>
      <c r="S173" s="1">
        <f t="shared" si="49"/>
        <v>0</v>
      </c>
      <c r="T173" s="1" t="b">
        <f t="shared" si="48"/>
        <v>0</v>
      </c>
    </row>
    <row r="174" spans="1:20" x14ac:dyDescent="0.3">
      <c r="A174" s="1">
        <v>42</v>
      </c>
      <c r="B174" s="1">
        <f t="shared" si="35"/>
        <v>128.38029134074998</v>
      </c>
      <c r="C174" s="1">
        <f t="shared" si="36"/>
        <v>-19.303126502620959</v>
      </c>
      <c r="D174" s="1">
        <f t="shared" si="37"/>
        <v>29.315208413936944</v>
      </c>
      <c r="E174" s="1">
        <f t="shared" si="38"/>
        <v>-107.72314017662026</v>
      </c>
      <c r="F174" s="1">
        <f t="shared" si="39"/>
        <v>128.86061018263598</v>
      </c>
      <c r="G174" s="1">
        <f t="shared" si="40"/>
        <v>-120.9827990786596</v>
      </c>
      <c r="H174" s="1">
        <f t="shared" si="41"/>
        <v>17.537354871772493</v>
      </c>
      <c r="I174" s="1">
        <f t="shared" si="42"/>
        <v>-14.614539275520485</v>
      </c>
      <c r="J174" s="1">
        <f t="shared" si="43"/>
        <v>12463.656373864338</v>
      </c>
      <c r="K174" s="1">
        <f t="shared" si="44"/>
        <v>31241.894529548586</v>
      </c>
      <c r="L174" s="1">
        <f t="shared" si="45"/>
        <v>521.14357413421317</v>
      </c>
      <c r="M174" s="1">
        <f t="shared" si="46"/>
        <v>3</v>
      </c>
      <c r="N174" s="1">
        <f t="shared" si="49"/>
        <v>0</v>
      </c>
      <c r="O174" s="1">
        <f t="shared" si="49"/>
        <v>0</v>
      </c>
      <c r="P174" s="1">
        <f t="shared" si="49"/>
        <v>0</v>
      </c>
      <c r="Q174" s="1">
        <f t="shared" si="49"/>
        <v>0</v>
      </c>
      <c r="R174" s="1">
        <f t="shared" si="49"/>
        <v>1</v>
      </c>
      <c r="S174" s="1">
        <f t="shared" si="49"/>
        <v>1</v>
      </c>
      <c r="T174" s="1" t="b">
        <f t="shared" si="48"/>
        <v>0</v>
      </c>
    </row>
    <row r="175" spans="1:20" x14ac:dyDescent="0.3">
      <c r="A175" s="1">
        <v>43</v>
      </c>
      <c r="B175" s="1">
        <f t="shared" si="35"/>
        <v>95.365655806284295</v>
      </c>
      <c r="C175" s="1">
        <f t="shared" si="36"/>
        <v>83.489720388114378</v>
      </c>
      <c r="D175" s="1">
        <f t="shared" si="37"/>
        <v>-3.699427120528739</v>
      </c>
      <c r="E175" s="1">
        <f t="shared" si="38"/>
        <v>-4.9302932858849289</v>
      </c>
      <c r="F175" s="1">
        <f t="shared" si="39"/>
        <v>95.845974648170284</v>
      </c>
      <c r="G175" s="1">
        <f t="shared" si="40"/>
        <v>-18.189952187924263</v>
      </c>
      <c r="H175" s="1">
        <f t="shared" si="41"/>
        <v>-15.47728066269319</v>
      </c>
      <c r="I175" s="1">
        <f t="shared" si="42"/>
        <v>88.178307615214848</v>
      </c>
      <c r="J175" s="1">
        <f t="shared" si="43"/>
        <v>37.993552904945567</v>
      </c>
      <c r="K175" s="1">
        <f t="shared" si="44"/>
        <v>9517.3252168566723</v>
      </c>
      <c r="L175" s="1">
        <f t="shared" si="45"/>
        <v>8014.9601505952332</v>
      </c>
      <c r="M175" s="1">
        <f t="shared" si="46"/>
        <v>1</v>
      </c>
      <c r="N175" s="1">
        <f t="shared" si="49"/>
        <v>1</v>
      </c>
      <c r="O175" s="1">
        <f t="shared" si="49"/>
        <v>1</v>
      </c>
      <c r="P175" s="1">
        <f t="shared" si="49"/>
        <v>0</v>
      </c>
      <c r="Q175" s="1">
        <f t="shared" si="49"/>
        <v>0</v>
      </c>
      <c r="R175" s="1">
        <f t="shared" si="49"/>
        <v>0</v>
      </c>
      <c r="S175" s="1">
        <f t="shared" si="49"/>
        <v>0</v>
      </c>
      <c r="T175" s="1" t="b">
        <f t="shared" si="48"/>
        <v>0</v>
      </c>
    </row>
    <row r="176" spans="1:20" x14ac:dyDescent="0.3">
      <c r="A176" s="1">
        <v>44</v>
      </c>
      <c r="B176" s="1">
        <f t="shared" si="35"/>
        <v>14.223286529836603</v>
      </c>
      <c r="C176" s="1">
        <f t="shared" si="36"/>
        <v>112.06938270986822</v>
      </c>
      <c r="D176" s="1">
        <f t="shared" si="37"/>
        <v>-84.841796396976434</v>
      </c>
      <c r="E176" s="1">
        <f t="shared" si="38"/>
        <v>23.649369035868915</v>
      </c>
      <c r="F176" s="1">
        <f t="shared" si="39"/>
        <v>14.703605371722597</v>
      </c>
      <c r="G176" s="1">
        <f t="shared" si="40"/>
        <v>10.389710133829581</v>
      </c>
      <c r="H176" s="1">
        <f t="shared" si="41"/>
        <v>-96.619649939140885</v>
      </c>
      <c r="I176" s="1">
        <f t="shared" si="42"/>
        <v>116.75796993696869</v>
      </c>
      <c r="J176" s="1">
        <f t="shared" si="43"/>
        <v>7757.423071660719</v>
      </c>
      <c r="K176" s="1">
        <f t="shared" si="44"/>
        <v>324.14208759235072</v>
      </c>
      <c r="L176" s="1">
        <f t="shared" si="45"/>
        <v>22967.780298164209</v>
      </c>
      <c r="M176" s="1">
        <f t="shared" si="46"/>
        <v>2</v>
      </c>
      <c r="N176" s="1">
        <f t="shared" si="49"/>
        <v>0</v>
      </c>
      <c r="O176" s="1">
        <f t="shared" si="49"/>
        <v>0</v>
      </c>
      <c r="P176" s="1">
        <f t="shared" si="49"/>
        <v>1</v>
      </c>
      <c r="Q176" s="1">
        <f t="shared" si="49"/>
        <v>1</v>
      </c>
      <c r="R176" s="1">
        <f t="shared" si="49"/>
        <v>0</v>
      </c>
      <c r="S176" s="1">
        <f t="shared" si="49"/>
        <v>0</v>
      </c>
      <c r="T176" s="1" t="b">
        <f t="shared" si="48"/>
        <v>0</v>
      </c>
    </row>
    <row r="177" spans="1:20" x14ac:dyDescent="0.3">
      <c r="A177" s="1">
        <v>45</v>
      </c>
      <c r="B177" s="1">
        <f t="shared" si="35"/>
        <v>109.79833816224465</v>
      </c>
      <c r="C177" s="1">
        <f t="shared" si="36"/>
        <v>-14.738995998195801</v>
      </c>
      <c r="D177" s="1">
        <f t="shared" si="37"/>
        <v>10.733255235431614</v>
      </c>
      <c r="E177" s="1">
        <f t="shared" si="38"/>
        <v>-103.15900967219511</v>
      </c>
      <c r="F177" s="1">
        <f t="shared" si="39"/>
        <v>110.27865700413064</v>
      </c>
      <c r="G177" s="1">
        <f t="shared" si="40"/>
        <v>-116.41866857423445</v>
      </c>
      <c r="H177" s="1">
        <f t="shared" si="41"/>
        <v>-1.044598306732837</v>
      </c>
      <c r="I177" s="1">
        <f t="shared" si="42"/>
        <v>-10.050408771095327</v>
      </c>
      <c r="J177" s="1">
        <f t="shared" si="43"/>
        <v>10756.984044496965</v>
      </c>
      <c r="K177" s="1">
        <f t="shared" si="44"/>
        <v>25714.688583232135</v>
      </c>
      <c r="L177" s="1">
        <f t="shared" si="45"/>
        <v>102.10190208853899</v>
      </c>
      <c r="M177" s="1">
        <f t="shared" si="46"/>
        <v>3</v>
      </c>
      <c r="N177" s="1">
        <f t="shared" si="49"/>
        <v>0</v>
      </c>
      <c r="O177" s="1">
        <f t="shared" si="49"/>
        <v>0</v>
      </c>
      <c r="P177" s="1">
        <f t="shared" si="49"/>
        <v>0</v>
      </c>
      <c r="Q177" s="1">
        <f t="shared" si="49"/>
        <v>0</v>
      </c>
      <c r="R177" s="1">
        <f t="shared" si="49"/>
        <v>1</v>
      </c>
      <c r="S177" s="1">
        <f t="shared" si="49"/>
        <v>1</v>
      </c>
      <c r="T177" s="1" t="b">
        <f t="shared" si="48"/>
        <v>0</v>
      </c>
    </row>
    <row r="178" spans="1:20" x14ac:dyDescent="0.3">
      <c r="A178" s="1">
        <v>46</v>
      </c>
      <c r="B178" s="1">
        <f t="shared" si="35"/>
        <v>-24.713331741888524</v>
      </c>
      <c r="C178" s="1">
        <f t="shared" si="36"/>
        <v>100.09101546975219</v>
      </c>
      <c r="D178" s="1">
        <f t="shared" si="37"/>
        <v>-123.77841466870156</v>
      </c>
      <c r="E178" s="1">
        <f t="shared" si="38"/>
        <v>11.671001795752886</v>
      </c>
      <c r="F178" s="1">
        <f t="shared" si="39"/>
        <v>-24.233012900002532</v>
      </c>
      <c r="G178" s="1">
        <f t="shared" si="40"/>
        <v>-1.5886571062864476</v>
      </c>
      <c r="H178" s="1">
        <f t="shared" si="41"/>
        <v>-135.55626821086599</v>
      </c>
      <c r="I178" s="1">
        <f t="shared" si="42"/>
        <v>104.77960269685266</v>
      </c>
      <c r="J178" s="1">
        <f t="shared" si="43"/>
        <v>15457.3082208135</v>
      </c>
      <c r="K178" s="1">
        <f t="shared" si="44"/>
        <v>589.76274561304353</v>
      </c>
      <c r="L178" s="1">
        <f t="shared" si="45"/>
        <v>29354.266992566532</v>
      </c>
      <c r="M178" s="1">
        <f t="shared" si="46"/>
        <v>2</v>
      </c>
      <c r="N178" s="1">
        <f t="shared" si="49"/>
        <v>0</v>
      </c>
      <c r="O178" s="1">
        <f t="shared" si="49"/>
        <v>0</v>
      </c>
      <c r="P178" s="1">
        <f t="shared" si="49"/>
        <v>1</v>
      </c>
      <c r="Q178" s="1">
        <f t="shared" si="49"/>
        <v>1</v>
      </c>
      <c r="R178" s="1">
        <f t="shared" si="49"/>
        <v>0</v>
      </c>
      <c r="S178" s="1">
        <f t="shared" si="49"/>
        <v>0</v>
      </c>
      <c r="T178" s="1" t="b">
        <f t="shared" si="48"/>
        <v>0</v>
      </c>
    </row>
    <row r="179" spans="1:20" x14ac:dyDescent="0.3">
      <c r="A179" s="1">
        <v>47</v>
      </c>
      <c r="B179" s="1">
        <f t="shared" si="35"/>
        <v>86.264415617970158</v>
      </c>
      <c r="C179" s="1">
        <f t="shared" si="36"/>
        <v>92.348525845803707</v>
      </c>
      <c r="D179" s="1">
        <f t="shared" si="37"/>
        <v>-12.800667308842876</v>
      </c>
      <c r="E179" s="1">
        <f t="shared" si="38"/>
        <v>3.9285121718043996</v>
      </c>
      <c r="F179" s="1">
        <f t="shared" si="39"/>
        <v>86.744734459856147</v>
      </c>
      <c r="G179" s="1">
        <f t="shared" si="40"/>
        <v>-9.3311467302349342</v>
      </c>
      <c r="H179" s="1">
        <f t="shared" si="41"/>
        <v>-24.578520851007326</v>
      </c>
      <c r="I179" s="1">
        <f t="shared" si="42"/>
        <v>97.037113072904177</v>
      </c>
      <c r="J179" s="1">
        <f t="shared" si="43"/>
        <v>179.29029143569403</v>
      </c>
      <c r="K179" s="1">
        <f t="shared" si="44"/>
        <v>7611.7192558121278</v>
      </c>
      <c r="L179" s="1">
        <f t="shared" si="45"/>
        <v>10020.305000746992</v>
      </c>
      <c r="M179" s="1">
        <f t="shared" si="46"/>
        <v>1</v>
      </c>
      <c r="N179" s="1">
        <f t="shared" si="49"/>
        <v>1</v>
      </c>
      <c r="O179" s="1">
        <f t="shared" si="49"/>
        <v>1</v>
      </c>
      <c r="P179" s="1">
        <f t="shared" si="49"/>
        <v>0</v>
      </c>
      <c r="Q179" s="1">
        <f t="shared" si="49"/>
        <v>0</v>
      </c>
      <c r="R179" s="1">
        <f t="shared" si="49"/>
        <v>0</v>
      </c>
      <c r="S179" s="1">
        <f t="shared" si="49"/>
        <v>0</v>
      </c>
      <c r="T179" s="1" t="b">
        <f t="shared" si="48"/>
        <v>0</v>
      </c>
    </row>
    <row r="180" spans="1:20" x14ac:dyDescent="0.3">
      <c r="A180" s="1">
        <v>48</v>
      </c>
      <c r="B180" s="1">
        <f t="shared" si="35"/>
        <v>84.47836178448253</v>
      </c>
      <c r="C180" s="1">
        <f t="shared" si="36"/>
        <v>16.546499581354613</v>
      </c>
      <c r="D180" s="1">
        <f t="shared" si="37"/>
        <v>-14.586721142330504</v>
      </c>
      <c r="E180" s="1">
        <f t="shared" si="38"/>
        <v>-71.873514092644697</v>
      </c>
      <c r="F180" s="1">
        <f t="shared" si="39"/>
        <v>84.958680626368519</v>
      </c>
      <c r="G180" s="1">
        <f t="shared" si="40"/>
        <v>-85.133172994684031</v>
      </c>
      <c r="H180" s="1">
        <f t="shared" si="41"/>
        <v>-26.364574684494954</v>
      </c>
      <c r="I180" s="1">
        <f t="shared" si="42"/>
        <v>21.235086808455087</v>
      </c>
      <c r="J180" s="1">
        <f t="shared" si="43"/>
        <v>5378.574461709708</v>
      </c>
      <c r="K180" s="1">
        <f t="shared" si="44"/>
        <v>14465.634557916084</v>
      </c>
      <c r="L180" s="1">
        <f t="shared" si="45"/>
        <v>1146.0197100569353</v>
      </c>
      <c r="M180" s="1">
        <f t="shared" si="46"/>
        <v>3</v>
      </c>
      <c r="N180" s="1">
        <f t="shared" si="49"/>
        <v>0</v>
      </c>
      <c r="O180" s="1">
        <f t="shared" si="49"/>
        <v>0</v>
      </c>
      <c r="P180" s="1">
        <f t="shared" si="49"/>
        <v>0</v>
      </c>
      <c r="Q180" s="1">
        <f t="shared" si="49"/>
        <v>0</v>
      </c>
      <c r="R180" s="1">
        <f t="shared" si="49"/>
        <v>1</v>
      </c>
      <c r="S180" s="1">
        <f t="shared" si="49"/>
        <v>1</v>
      </c>
      <c r="T180" s="1" t="b">
        <f t="shared" si="48"/>
        <v>1</v>
      </c>
    </row>
    <row r="181" spans="1:20" x14ac:dyDescent="0.3">
      <c r="A181" s="1">
        <v>49</v>
      </c>
      <c r="B181" s="1">
        <f t="shared" si="35"/>
        <v>78.427577557098289</v>
      </c>
      <c r="C181" s="1">
        <f t="shared" si="36"/>
        <v>113.02123567615786</v>
      </c>
      <c r="D181" s="1">
        <f t="shared" si="37"/>
        <v>-20.637505369714745</v>
      </c>
      <c r="E181" s="1">
        <f t="shared" si="38"/>
        <v>24.601222002158551</v>
      </c>
      <c r="F181" s="1">
        <f t="shared" si="39"/>
        <v>78.907896398984278</v>
      </c>
      <c r="G181" s="1">
        <f t="shared" si="40"/>
        <v>11.341563100119217</v>
      </c>
      <c r="H181" s="1">
        <f t="shared" si="41"/>
        <v>-32.415358911879196</v>
      </c>
      <c r="I181" s="1">
        <f t="shared" si="42"/>
        <v>117.70982290325833</v>
      </c>
      <c r="J181" s="1">
        <f t="shared" si="43"/>
        <v>1031.1267518844948</v>
      </c>
      <c r="K181" s="1">
        <f t="shared" si="44"/>
        <v>6355.0871676668221</v>
      </c>
      <c r="L181" s="1">
        <f t="shared" si="45"/>
        <v>14906.357901302385</v>
      </c>
      <c r="M181" s="1">
        <f t="shared" si="46"/>
        <v>1</v>
      </c>
      <c r="N181" s="1">
        <f t="shared" si="49"/>
        <v>1</v>
      </c>
      <c r="O181" s="1">
        <f t="shared" si="49"/>
        <v>1</v>
      </c>
      <c r="P181" s="1">
        <f t="shared" si="49"/>
        <v>0</v>
      </c>
      <c r="Q181" s="1">
        <f t="shared" si="49"/>
        <v>0</v>
      </c>
      <c r="R181" s="1">
        <f t="shared" si="49"/>
        <v>0</v>
      </c>
      <c r="S181" s="1">
        <f t="shared" si="49"/>
        <v>0</v>
      </c>
      <c r="T181" s="1" t="b">
        <f t="shared" si="48"/>
        <v>0</v>
      </c>
    </row>
    <row r="182" spans="1:20" x14ac:dyDescent="0.3">
      <c r="L182" s="1" t="s">
        <v>18</v>
      </c>
      <c r="M182" s="1">
        <f>COUNTIF(M132:M181,_xlfn.NUMBERVALUE(RIGHT(L182))+1)</f>
        <v>16</v>
      </c>
    </row>
    <row r="183" spans="1:20" x14ac:dyDescent="0.3">
      <c r="L183" s="1" t="s">
        <v>19</v>
      </c>
      <c r="M183" s="1">
        <f>COUNTIF(M132:M181,_xlfn.NUMBERVALUE(RIGHT(L183))+1)</f>
        <v>19</v>
      </c>
    </row>
    <row r="184" spans="1:20" x14ac:dyDescent="0.3">
      <c r="L184" s="1" t="s">
        <v>20</v>
      </c>
      <c r="M184" s="1">
        <f>COUNTIF(M132:M181,_xlfn.NUMBERVALUE(RIGHT(L184))+1)</f>
        <v>15</v>
      </c>
    </row>
    <row r="185" spans="1:20" x14ac:dyDescent="0.3">
      <c r="L185" s="1" t="s">
        <v>4</v>
      </c>
      <c r="M185" s="1">
        <f>COUNTIF(T132:T181, TRUE)</f>
        <v>3</v>
      </c>
    </row>
    <row r="186" spans="1:20" x14ac:dyDescent="0.3">
      <c r="A186" s="1" t="s">
        <v>34</v>
      </c>
    </row>
    <row r="187" spans="1:20" x14ac:dyDescent="0.3">
      <c r="A187" s="1">
        <v>3</v>
      </c>
      <c r="B187" s="1">
        <v>2</v>
      </c>
    </row>
    <row r="188" spans="1:20" x14ac:dyDescent="0.3">
      <c r="A188" s="1">
        <f>SUMPRODUCT(B132:B181,N132:N181)/M182</f>
        <v>100.82661224908853</v>
      </c>
      <c r="B188" s="1">
        <f>SUMPRODUCT(C132:C181,O132:O181)/M182</f>
        <v>101.10111314311897</v>
      </c>
    </row>
    <row r="189" spans="1:20" x14ac:dyDescent="0.3">
      <c r="A189" s="1">
        <f>SUMPRODUCT(B132:B181,P132:P181)/M183</f>
        <v>-0.48031884188599361</v>
      </c>
      <c r="B189" s="1">
        <f>SUMPRODUCT(C132:C181,Q132:Q181)/M183</f>
        <v>101.67967257603864</v>
      </c>
    </row>
    <row r="190" spans="1:20" x14ac:dyDescent="0.3">
      <c r="A190" s="1">
        <f>SUMPRODUCT(B132:B181,R132:R181)/M184</f>
        <v>106.60840115011743</v>
      </c>
      <c r="B190" s="1">
        <f>SUMPRODUCT(C132:C181,S132:S181)/M184</f>
        <v>0.40662685272518856</v>
      </c>
    </row>
    <row r="194" spans="1:21" x14ac:dyDescent="0.3">
      <c r="D194" s="1" t="str">
        <f>CONCATENATE((CODE(LEFT(D195,1))-CODE(LOWER("I"))+1), ",", (CODE(RIGHT(D195,1))-CODE(LOWER("X"))+1))</f>
        <v>1,1</v>
      </c>
      <c r="E194" s="1" t="str">
        <f t="shared" ref="E194" si="50">CONCATENATE((CODE(LEFT(E195,1))-CODE(LOWER("I"))+1), ",", (CODE(RIGHT(E195,1))-CODE(LOWER("X"))+1))</f>
        <v>1,2</v>
      </c>
      <c r="F194" s="1" t="str">
        <f t="shared" ref="F194" si="51">CONCATENATE((CODE(LEFT(F195,1))-CODE(LOWER("I"))+1), ",", (CODE(RIGHT(F195,1))-CODE(LOWER("X"))+1))</f>
        <v>2,1</v>
      </c>
      <c r="G194" s="1" t="str">
        <f t="shared" ref="G194" si="52">CONCATENATE((CODE(LEFT(G195,1))-CODE(LOWER("I"))+1), ",", (CODE(RIGHT(G195,1))-CODE(LOWER("X"))+1))</f>
        <v>2,2</v>
      </c>
      <c r="H194" s="1" t="str">
        <f t="shared" ref="H194" si="53">CONCATENATE((CODE(LEFT(H195,1))-CODE(LOWER("I"))+1), ",", (CODE(RIGHT(H195,1))-CODE(LOWER("X"))+1))</f>
        <v>3,1</v>
      </c>
      <c r="I194" s="1" t="str">
        <f t="shared" ref="I194" si="54">CONCATENATE((CODE(LEFT(I195,1))-CODE(LOWER("I"))+1), ",", (CODE(RIGHT(I195,1))-CODE(LOWER("X"))+1))</f>
        <v>3,2</v>
      </c>
      <c r="N194" s="1" t="str">
        <f>CONCATENATE((CODE(LEFT(N195,1))-CODE(LOWER("I"))+1), ",", (CODE(RIGHT(N195,1))-CODE(LOWER("X"))+1))</f>
        <v>1,1</v>
      </c>
      <c r="O194" s="1" t="str">
        <f t="shared" ref="O194" si="55">CONCATENATE((CODE(LEFT(O195,1))-CODE(LOWER("I"))+1), ",", (CODE(RIGHT(O195,1))-CODE(LOWER("X"))+1))</f>
        <v>1,2</v>
      </c>
      <c r="P194" s="1" t="str">
        <f t="shared" ref="P194" si="56">CONCATENATE((CODE(LEFT(P195,1))-CODE(LOWER("I"))+1), ",", (CODE(RIGHT(P195,1))-CODE(LOWER("X"))+1))</f>
        <v>2,1</v>
      </c>
      <c r="Q194" s="1" t="str">
        <f t="shared" ref="Q194" si="57">CONCATENATE((CODE(LEFT(Q195,1))-CODE(LOWER("I"))+1), ",", (CODE(RIGHT(Q195,1))-CODE(LOWER("X"))+1))</f>
        <v>2,2</v>
      </c>
      <c r="R194" s="1" t="str">
        <f t="shared" ref="R194" si="58">CONCATENATE((CODE(LEFT(R195,1))-CODE(LOWER("I"))+1), ",", (CODE(RIGHT(R195,1))-CODE(LOWER("X"))+1))</f>
        <v>3,1</v>
      </c>
      <c r="S194" s="1" t="str">
        <f t="shared" ref="S194" si="59">CONCATENATE((CODE(LEFT(S195,1))-CODE(LOWER("I"))+1), ",", (CODE(RIGHT(S195,1))-CODE(LOWER("X"))+1))</f>
        <v>3,2</v>
      </c>
    </row>
    <row r="195" spans="1:21" x14ac:dyDescent="0.3">
      <c r="A195" s="1" t="s">
        <v>6</v>
      </c>
      <c r="B195" s="1" t="s">
        <v>0</v>
      </c>
      <c r="C195" s="1" t="s">
        <v>1</v>
      </c>
      <c r="D195" s="1" t="s">
        <v>7</v>
      </c>
      <c r="E195" s="1" t="s">
        <v>8</v>
      </c>
      <c r="F195" s="1" t="s">
        <v>9</v>
      </c>
      <c r="G195" s="1" t="s">
        <v>10</v>
      </c>
      <c r="H195" s="1" t="s">
        <v>11</v>
      </c>
      <c r="I195" s="1" t="s">
        <v>12</v>
      </c>
      <c r="J195" s="1" t="s">
        <v>13</v>
      </c>
      <c r="K195" s="1" t="s">
        <v>14</v>
      </c>
      <c r="L195" s="1" t="s">
        <v>15</v>
      </c>
      <c r="M195" s="1" t="s">
        <v>16</v>
      </c>
      <c r="N195" s="1" t="s">
        <v>28</v>
      </c>
      <c r="O195" s="1" t="s">
        <v>29</v>
      </c>
      <c r="P195" s="1" t="s">
        <v>30</v>
      </c>
      <c r="Q195" s="1" t="s">
        <v>31</v>
      </c>
      <c r="R195" s="1" t="s">
        <v>32</v>
      </c>
      <c r="S195" s="1" t="s">
        <v>33</v>
      </c>
      <c r="T195" s="1" t="s">
        <v>4</v>
      </c>
      <c r="U195" s="1" t="s">
        <v>90</v>
      </c>
    </row>
    <row r="196" spans="1:21" x14ac:dyDescent="0.3">
      <c r="A196" s="1">
        <v>0</v>
      </c>
      <c r="B196" s="1">
        <f>INDEX($A$8:$A$57, A196+1)</f>
        <v>-21.393341695808175</v>
      </c>
      <c r="C196" s="1">
        <f>INDEX($B$8:$B$57, A196+1)</f>
        <v>126.12905675436197</v>
      </c>
      <c r="D196" s="1">
        <f>$B196-INDEX($A$188:$A$190,LEFT(D$66, 1))</f>
        <v>-122.2199539448967</v>
      </c>
      <c r="E196" s="1">
        <f>$C196-INDEX($B$188:$B$190,LEFT(E$66, 1))</f>
        <v>25.027943611243003</v>
      </c>
      <c r="F196" s="1">
        <f t="shared" ref="F196:F211" si="60">$B196-INDEX($A$188:$A$190,LEFT(F$66, 1))</f>
        <v>-20.913022853922183</v>
      </c>
      <c r="G196" s="1">
        <f t="shared" ref="G196:G211" si="61">$C196-INDEX($B$188:$B$190,LEFT(G$66, 1))</f>
        <v>24.449384178323328</v>
      </c>
      <c r="H196" s="1">
        <f t="shared" ref="H196:H211" si="62">$B196-INDEX($A$188:$A$190,LEFT(H$66, 1))</f>
        <v>-128.00174284592561</v>
      </c>
      <c r="I196" s="1">
        <f t="shared" ref="I196:I245" si="63">$C196-INDEX($B$188:$B$190,LEFT(I$66, 1))</f>
        <v>125.72242990163679</v>
      </c>
      <c r="J196" s="1">
        <f>SUMPRODUCT(D196:E196,D196:E196)</f>
        <v>15564.115103700231</v>
      </c>
      <c r="K196" s="1">
        <f>SUMPRODUCT(F196:G196,F196:G196)</f>
        <v>1035.1269115879186</v>
      </c>
      <c r="L196" s="1">
        <f>SUMPRODUCT(H196:I196,H196:I196)</f>
        <v>32190.575551966445</v>
      </c>
      <c r="M196" s="1">
        <f>MATCH(MIN(J196:L196), J196:L196, 0)</f>
        <v>2</v>
      </c>
      <c r="N196" s="1">
        <f>IF($M196=_xlfn.NUMBERVALUE(LEFT(N$66,1)),1,0)</f>
        <v>0</v>
      </c>
      <c r="O196" s="1">
        <f t="shared" ref="O196:S211" si="64">IF($M196=_xlfn.NUMBERVALUE(LEFT(O$66,1)),1,0)</f>
        <v>0</v>
      </c>
      <c r="P196" s="1">
        <f t="shared" si="64"/>
        <v>1</v>
      </c>
      <c r="Q196" s="1">
        <f t="shared" si="64"/>
        <v>1</v>
      </c>
      <c r="R196" s="1">
        <f t="shared" si="64"/>
        <v>0</v>
      </c>
      <c r="S196" s="1">
        <f t="shared" si="64"/>
        <v>0</v>
      </c>
      <c r="T196" s="1" t="b">
        <f>M196&lt;&gt;M132</f>
        <v>0</v>
      </c>
      <c r="U196" s="1">
        <f>MIN(J196:L196)</f>
        <v>1035.1269115879186</v>
      </c>
    </row>
    <row r="197" spans="1:21" x14ac:dyDescent="0.3">
      <c r="A197" s="1">
        <v>1</v>
      </c>
      <c r="B197" s="1">
        <f t="shared" ref="B197:B245" si="65">INDEX($A$8:$A$57, A197+1)</f>
        <v>119.8366252785778</v>
      </c>
      <c r="C197" s="1">
        <f t="shared" ref="C197:C245" si="66">INDEX($B$8:$B$57, A197+1)</f>
        <v>28.539184643627909</v>
      </c>
      <c r="D197" s="1">
        <f t="shared" ref="D197:D245" si="67">$B197-INDEX($A$188:$A$190,LEFT(D$66, 1))</f>
        <v>19.010013029489272</v>
      </c>
      <c r="E197" s="1">
        <f t="shared" ref="E197:E245" si="68">$C197-INDEX($B$188:$B$190,LEFT(E$66, 1))</f>
        <v>-72.56192849949106</v>
      </c>
      <c r="F197" s="1">
        <f t="shared" si="60"/>
        <v>120.31694412046379</v>
      </c>
      <c r="G197" s="1">
        <f t="shared" si="61"/>
        <v>-73.140487932410736</v>
      </c>
      <c r="H197" s="1">
        <f t="shared" si="62"/>
        <v>13.228224128460369</v>
      </c>
      <c r="I197" s="1">
        <f t="shared" si="63"/>
        <v>28.13255779090272</v>
      </c>
      <c r="J197" s="1">
        <f t="shared" ref="J197:J245" si="69">SUMPRODUCT(D197:E197,D197:E197)</f>
        <v>5626.6140629466045</v>
      </c>
      <c r="K197" s="1">
        <f t="shared" ref="K197:K245" si="70">SUMPRODUCT(F197:G197,F197:G197)</f>
        <v>19825.698017477927</v>
      </c>
      <c r="L197" s="1">
        <f t="shared" ref="L197:L245" si="71">SUMPRODUCT(H197:I197,H197:I197)</f>
        <v>966.42672145126244</v>
      </c>
      <c r="M197" s="1">
        <f t="shared" ref="M197:M245" si="72">MATCH(MIN(J197:L197), J197:L197, 0)</f>
        <v>3</v>
      </c>
      <c r="N197" s="1">
        <f t="shared" ref="N197:S228" si="73">IF($M197=_xlfn.NUMBERVALUE(LEFT(N$66,1)),1,0)</f>
        <v>0</v>
      </c>
      <c r="O197" s="1">
        <f t="shared" si="64"/>
        <v>0</v>
      </c>
      <c r="P197" s="1">
        <f t="shared" si="64"/>
        <v>0</v>
      </c>
      <c r="Q197" s="1">
        <f t="shared" si="64"/>
        <v>0</v>
      </c>
      <c r="R197" s="1">
        <f t="shared" si="64"/>
        <v>1</v>
      </c>
      <c r="S197" s="1">
        <f t="shared" si="64"/>
        <v>1</v>
      </c>
      <c r="T197" s="1" t="b">
        <f t="shared" ref="T197:T245" si="74">M197&lt;&gt;M133</f>
        <v>0</v>
      </c>
      <c r="U197" s="1">
        <f t="shared" ref="U197:U245" si="75">MIN(J197:L197)</f>
        <v>966.42672145126244</v>
      </c>
    </row>
    <row r="198" spans="1:21" x14ac:dyDescent="0.3">
      <c r="A198" s="1">
        <v>2</v>
      </c>
      <c r="B198" s="1">
        <f t="shared" si="65"/>
        <v>99.401040749882014</v>
      </c>
      <c r="C198" s="1">
        <f t="shared" si="66"/>
        <v>26.903242216232957</v>
      </c>
      <c r="D198" s="1">
        <f t="shared" si="67"/>
        <v>-1.4255714992065123</v>
      </c>
      <c r="E198" s="1">
        <f t="shared" si="68"/>
        <v>-74.197870926886011</v>
      </c>
      <c r="F198" s="1">
        <f t="shared" si="60"/>
        <v>99.881359591768003</v>
      </c>
      <c r="G198" s="1">
        <f t="shared" si="61"/>
        <v>-74.776430359805687</v>
      </c>
      <c r="H198" s="1">
        <f t="shared" si="62"/>
        <v>-7.2073604002354159</v>
      </c>
      <c r="I198" s="1">
        <f t="shared" si="63"/>
        <v>26.496615363507768</v>
      </c>
      <c r="J198" s="1">
        <f t="shared" si="69"/>
        <v>5507.3563041821862</v>
      </c>
      <c r="K198" s="1">
        <f t="shared" si="70"/>
        <v>15567.800531254936</v>
      </c>
      <c r="L198" s="1">
        <f t="shared" si="71"/>
        <v>754.01666966055757</v>
      </c>
      <c r="M198" s="1">
        <f t="shared" si="72"/>
        <v>3</v>
      </c>
      <c r="N198" s="1">
        <f t="shared" si="73"/>
        <v>0</v>
      </c>
      <c r="O198" s="1">
        <f t="shared" si="64"/>
        <v>0</v>
      </c>
      <c r="P198" s="1">
        <f t="shared" si="64"/>
        <v>0</v>
      </c>
      <c r="Q198" s="1">
        <f t="shared" si="64"/>
        <v>0</v>
      </c>
      <c r="R198" s="1">
        <f t="shared" si="64"/>
        <v>1</v>
      </c>
      <c r="S198" s="1">
        <f t="shared" si="64"/>
        <v>1</v>
      </c>
      <c r="T198" s="1" t="b">
        <f t="shared" si="74"/>
        <v>0</v>
      </c>
      <c r="U198" s="1">
        <f t="shared" si="75"/>
        <v>754.01666966055757</v>
      </c>
    </row>
    <row r="199" spans="1:21" x14ac:dyDescent="0.3">
      <c r="A199" s="1">
        <v>3</v>
      </c>
      <c r="B199" s="1">
        <f t="shared" si="65"/>
        <v>-2.1882369123494305</v>
      </c>
      <c r="C199" s="1">
        <f t="shared" si="66"/>
        <v>106.5330648516063</v>
      </c>
      <c r="D199" s="1">
        <f t="shared" si="67"/>
        <v>-103.01484916143795</v>
      </c>
      <c r="E199" s="1">
        <f t="shared" si="68"/>
        <v>5.4319517084873326</v>
      </c>
      <c r="F199" s="1">
        <f t="shared" si="60"/>
        <v>-1.7079180704634369</v>
      </c>
      <c r="G199" s="1">
        <f t="shared" si="61"/>
        <v>4.8533922755676571</v>
      </c>
      <c r="H199" s="1">
        <f t="shared" si="62"/>
        <v>-108.79663806246685</v>
      </c>
      <c r="I199" s="1">
        <f t="shared" si="63"/>
        <v>106.12643799888112</v>
      </c>
      <c r="J199" s="1">
        <f t="shared" si="69"/>
        <v>10641.565247117151</v>
      </c>
      <c r="K199" s="1">
        <f t="shared" si="70"/>
        <v>26.472400715955352</v>
      </c>
      <c r="L199" s="1">
        <f t="shared" si="71"/>
        <v>23099.529296025768</v>
      </c>
      <c r="M199" s="1">
        <f t="shared" si="72"/>
        <v>2</v>
      </c>
      <c r="N199" s="1">
        <f t="shared" si="73"/>
        <v>0</v>
      </c>
      <c r="O199" s="1">
        <f t="shared" si="64"/>
        <v>0</v>
      </c>
      <c r="P199" s="1">
        <f t="shared" si="64"/>
        <v>1</v>
      </c>
      <c r="Q199" s="1">
        <f t="shared" si="64"/>
        <v>1</v>
      </c>
      <c r="R199" s="1">
        <f t="shared" si="64"/>
        <v>0</v>
      </c>
      <c r="S199" s="1">
        <f t="shared" si="64"/>
        <v>0</v>
      </c>
      <c r="T199" s="1" t="b">
        <f t="shared" si="74"/>
        <v>0</v>
      </c>
      <c r="U199" s="1">
        <f t="shared" si="75"/>
        <v>26.472400715955352</v>
      </c>
    </row>
    <row r="200" spans="1:21" x14ac:dyDescent="0.3">
      <c r="A200" s="1">
        <v>4</v>
      </c>
      <c r="B200" s="1">
        <f t="shared" si="65"/>
        <v>113.19035942361434</v>
      </c>
      <c r="C200" s="1">
        <f t="shared" si="66"/>
        <v>-5.5778784471006464</v>
      </c>
      <c r="D200" s="1">
        <f t="shared" si="67"/>
        <v>12.363747174525813</v>
      </c>
      <c r="E200" s="1">
        <f t="shared" si="68"/>
        <v>-106.67899159021961</v>
      </c>
      <c r="F200" s="1">
        <f t="shared" si="60"/>
        <v>113.67067826550033</v>
      </c>
      <c r="G200" s="1">
        <f t="shared" si="61"/>
        <v>-107.25755102313929</v>
      </c>
      <c r="H200" s="1">
        <f t="shared" si="62"/>
        <v>6.5819582734969089</v>
      </c>
      <c r="I200" s="1">
        <f t="shared" si="63"/>
        <v>-5.9845052998258348</v>
      </c>
      <c r="J200" s="1">
        <f t="shared" si="69"/>
        <v>11533.269490901743</v>
      </c>
      <c r="K200" s="1">
        <f t="shared" si="70"/>
        <v>24425.205348820215</v>
      </c>
      <c r="L200" s="1">
        <f t="shared" si="71"/>
        <v>79.136478397697914</v>
      </c>
      <c r="M200" s="1">
        <f t="shared" si="72"/>
        <v>3</v>
      </c>
      <c r="N200" s="1">
        <f t="shared" si="73"/>
        <v>0</v>
      </c>
      <c r="O200" s="1">
        <f t="shared" si="64"/>
        <v>0</v>
      </c>
      <c r="P200" s="1">
        <f t="shared" si="64"/>
        <v>0</v>
      </c>
      <c r="Q200" s="1">
        <f t="shared" si="64"/>
        <v>0</v>
      </c>
      <c r="R200" s="1">
        <f t="shared" si="64"/>
        <v>1</v>
      </c>
      <c r="S200" s="1">
        <f t="shared" si="64"/>
        <v>1</v>
      </c>
      <c r="T200" s="1" t="b">
        <f t="shared" si="74"/>
        <v>0</v>
      </c>
      <c r="U200" s="1">
        <f t="shared" si="75"/>
        <v>79.136478397697914</v>
      </c>
    </row>
    <row r="201" spans="1:21" x14ac:dyDescent="0.3">
      <c r="A201" s="1">
        <v>5</v>
      </c>
      <c r="B201" s="1">
        <f t="shared" si="65"/>
        <v>77.612991880735976</v>
      </c>
      <c r="C201" s="1">
        <f t="shared" si="66"/>
        <v>84.911949194576778</v>
      </c>
      <c r="D201" s="1">
        <f t="shared" si="67"/>
        <v>-23.213620368352551</v>
      </c>
      <c r="E201" s="1">
        <f t="shared" si="68"/>
        <v>-16.189163948542188</v>
      </c>
      <c r="F201" s="1">
        <f t="shared" si="60"/>
        <v>78.093310722621965</v>
      </c>
      <c r="G201" s="1">
        <f t="shared" si="61"/>
        <v>-16.767723381461863</v>
      </c>
      <c r="H201" s="1">
        <f t="shared" si="62"/>
        <v>-28.995409269381454</v>
      </c>
      <c r="I201" s="1">
        <f t="shared" si="63"/>
        <v>84.505322341851596</v>
      </c>
      <c r="J201" s="1">
        <f t="shared" si="69"/>
        <v>800.96119995877052</v>
      </c>
      <c r="K201" s="1">
        <f t="shared" si="70"/>
        <v>6379.7217270172059</v>
      </c>
      <c r="L201" s="1">
        <f t="shared" si="71"/>
        <v>7981.8832627991742</v>
      </c>
      <c r="M201" s="1">
        <f t="shared" si="72"/>
        <v>1</v>
      </c>
      <c r="N201" s="1">
        <f t="shared" si="73"/>
        <v>1</v>
      </c>
      <c r="O201" s="1">
        <f t="shared" si="64"/>
        <v>1</v>
      </c>
      <c r="P201" s="1">
        <f t="shared" si="64"/>
        <v>0</v>
      </c>
      <c r="Q201" s="1">
        <f t="shared" si="64"/>
        <v>0</v>
      </c>
      <c r="R201" s="1">
        <f t="shared" si="64"/>
        <v>0</v>
      </c>
      <c r="S201" s="1">
        <f t="shared" si="64"/>
        <v>0</v>
      </c>
      <c r="T201" s="1" t="b">
        <f t="shared" si="74"/>
        <v>0</v>
      </c>
      <c r="U201" s="1">
        <f t="shared" si="75"/>
        <v>800.96119995877052</v>
      </c>
    </row>
    <row r="202" spans="1:21" x14ac:dyDescent="0.3">
      <c r="A202" s="1">
        <v>6</v>
      </c>
      <c r="B202" s="1">
        <f t="shared" si="65"/>
        <v>79.247680521451997</v>
      </c>
      <c r="C202" s="1">
        <f t="shared" si="66"/>
        <v>5.1833217357917309</v>
      </c>
      <c r="D202" s="1">
        <f t="shared" si="67"/>
        <v>-21.57893172763653</v>
      </c>
      <c r="E202" s="1">
        <f t="shared" si="68"/>
        <v>-95.917791407327229</v>
      </c>
      <c r="F202" s="1">
        <f t="shared" si="60"/>
        <v>79.727999363337986</v>
      </c>
      <c r="G202" s="1">
        <f t="shared" si="61"/>
        <v>-96.496350840246905</v>
      </c>
      <c r="H202" s="1">
        <f t="shared" si="62"/>
        <v>-27.360720628665433</v>
      </c>
      <c r="I202" s="1">
        <f t="shared" si="63"/>
        <v>4.7766948830665426</v>
      </c>
      <c r="J202" s="1">
        <f t="shared" si="69"/>
        <v>9665.8730029655362</v>
      </c>
      <c r="K202" s="1">
        <f t="shared" si="70"/>
        <v>15668.099607964443</v>
      </c>
      <c r="L202" s="1">
        <f t="shared" si="71"/>
        <v>771.42584732579235</v>
      </c>
      <c r="M202" s="1">
        <f t="shared" si="72"/>
        <v>3</v>
      </c>
      <c r="N202" s="1">
        <f t="shared" si="73"/>
        <v>0</v>
      </c>
      <c r="O202" s="1">
        <f t="shared" si="64"/>
        <v>0</v>
      </c>
      <c r="P202" s="1">
        <f t="shared" si="64"/>
        <v>0</v>
      </c>
      <c r="Q202" s="1">
        <f t="shared" si="64"/>
        <v>0</v>
      </c>
      <c r="R202" s="1">
        <f t="shared" si="64"/>
        <v>1</v>
      </c>
      <c r="S202" s="1">
        <f t="shared" si="64"/>
        <v>1</v>
      </c>
      <c r="T202" s="1" t="b">
        <f t="shared" si="74"/>
        <v>0</v>
      </c>
      <c r="U202" s="1">
        <f t="shared" si="75"/>
        <v>771.42584732579235</v>
      </c>
    </row>
    <row r="203" spans="1:21" x14ac:dyDescent="0.3">
      <c r="A203" s="1">
        <v>7</v>
      </c>
      <c r="B203" s="1">
        <f t="shared" si="65"/>
        <v>-28.414245792723669</v>
      </c>
      <c r="C203" s="1">
        <f t="shared" si="66"/>
        <v>78.22389407315616</v>
      </c>
      <c r="D203" s="1">
        <f t="shared" si="67"/>
        <v>-129.2408580418122</v>
      </c>
      <c r="E203" s="1">
        <f t="shared" si="68"/>
        <v>-22.877219069962806</v>
      </c>
      <c r="F203" s="1">
        <f t="shared" si="60"/>
        <v>-27.933926950837677</v>
      </c>
      <c r="G203" s="1">
        <f t="shared" si="61"/>
        <v>-23.455778502882481</v>
      </c>
      <c r="H203" s="1">
        <f t="shared" si="62"/>
        <v>-135.02264694284111</v>
      </c>
      <c r="I203" s="1">
        <f t="shared" si="63"/>
        <v>77.817267220430978</v>
      </c>
      <c r="J203" s="1">
        <f t="shared" si="69"/>
        <v>17226.566539758926</v>
      </c>
      <c r="K203" s="1">
        <f t="shared" si="70"/>
        <v>1330.4778200710193</v>
      </c>
      <c r="L203" s="1">
        <f t="shared" si="71"/>
        <v>24286.642265107082</v>
      </c>
      <c r="M203" s="1">
        <f t="shared" si="72"/>
        <v>2</v>
      </c>
      <c r="N203" s="1">
        <f t="shared" si="73"/>
        <v>0</v>
      </c>
      <c r="O203" s="1">
        <f t="shared" si="64"/>
        <v>0</v>
      </c>
      <c r="P203" s="1">
        <f t="shared" si="64"/>
        <v>1</v>
      </c>
      <c r="Q203" s="1">
        <f t="shared" si="64"/>
        <v>1</v>
      </c>
      <c r="R203" s="1">
        <f t="shared" si="64"/>
        <v>0</v>
      </c>
      <c r="S203" s="1">
        <f t="shared" si="64"/>
        <v>0</v>
      </c>
      <c r="T203" s="1" t="b">
        <f t="shared" si="74"/>
        <v>0</v>
      </c>
      <c r="U203" s="1">
        <f t="shared" si="75"/>
        <v>1330.4778200710193</v>
      </c>
    </row>
    <row r="204" spans="1:21" x14ac:dyDescent="0.3">
      <c r="A204" s="1">
        <v>8</v>
      </c>
      <c r="B204" s="1">
        <f t="shared" si="65"/>
        <v>98.347183703820406</v>
      </c>
      <c r="C204" s="1">
        <f t="shared" si="66"/>
        <v>91.170067607587768</v>
      </c>
      <c r="D204" s="1">
        <f t="shared" si="67"/>
        <v>-2.4794285452681208</v>
      </c>
      <c r="E204" s="1">
        <f t="shared" si="68"/>
        <v>-9.9310455355311973</v>
      </c>
      <c r="F204" s="1">
        <f t="shared" si="60"/>
        <v>98.827502545706395</v>
      </c>
      <c r="G204" s="1">
        <f t="shared" si="61"/>
        <v>-10.509604968450873</v>
      </c>
      <c r="H204" s="1">
        <f t="shared" si="62"/>
        <v>-8.2612174462970245</v>
      </c>
      <c r="I204" s="1">
        <f t="shared" si="63"/>
        <v>90.763440754862586</v>
      </c>
      <c r="J204" s="1">
        <f t="shared" si="69"/>
        <v>104.77323133988452</v>
      </c>
      <c r="K204" s="1">
        <f t="shared" si="70"/>
        <v>9877.327056014492</v>
      </c>
      <c r="L204" s="1">
        <f t="shared" si="71"/>
        <v>8306.2498913564523</v>
      </c>
      <c r="M204" s="1">
        <f t="shared" si="72"/>
        <v>1</v>
      </c>
      <c r="N204" s="1">
        <f t="shared" si="73"/>
        <v>1</v>
      </c>
      <c r="O204" s="1">
        <f t="shared" si="64"/>
        <v>1</v>
      </c>
      <c r="P204" s="1">
        <f t="shared" si="64"/>
        <v>0</v>
      </c>
      <c r="Q204" s="1">
        <f t="shared" si="64"/>
        <v>0</v>
      </c>
      <c r="R204" s="1">
        <f t="shared" si="64"/>
        <v>0</v>
      </c>
      <c r="S204" s="1">
        <f t="shared" si="64"/>
        <v>0</v>
      </c>
      <c r="T204" s="1" t="b">
        <f t="shared" si="74"/>
        <v>0</v>
      </c>
      <c r="U204" s="1">
        <f t="shared" si="75"/>
        <v>104.77323133988452</v>
      </c>
    </row>
    <row r="205" spans="1:21" x14ac:dyDescent="0.3">
      <c r="A205" s="1">
        <v>9</v>
      </c>
      <c r="B205" s="1">
        <f t="shared" si="65"/>
        <v>14.732196099294519</v>
      </c>
      <c r="C205" s="1">
        <f t="shared" si="66"/>
        <v>98.641789197802225</v>
      </c>
      <c r="D205" s="1">
        <f t="shared" si="67"/>
        <v>-86.094416149794</v>
      </c>
      <c r="E205" s="1">
        <f t="shared" si="68"/>
        <v>-2.4593239453167399</v>
      </c>
      <c r="F205" s="1">
        <f t="shared" si="60"/>
        <v>15.212514941180514</v>
      </c>
      <c r="G205" s="1">
        <f t="shared" si="61"/>
        <v>-3.0378833782364154</v>
      </c>
      <c r="H205" s="1">
        <f t="shared" si="62"/>
        <v>-91.876205050822904</v>
      </c>
      <c r="I205" s="1">
        <f t="shared" si="63"/>
        <v>98.235162345077043</v>
      </c>
      <c r="J205" s="1">
        <f t="shared" si="69"/>
        <v>7418.2967664419175</v>
      </c>
      <c r="K205" s="1">
        <f t="shared" si="70"/>
        <v>240.64934625540545</v>
      </c>
      <c r="L205" s="1">
        <f t="shared" si="71"/>
        <v>18091.3841755045</v>
      </c>
      <c r="M205" s="1">
        <f t="shared" si="72"/>
        <v>2</v>
      </c>
      <c r="N205" s="1">
        <f t="shared" si="73"/>
        <v>0</v>
      </c>
      <c r="O205" s="1">
        <f t="shared" si="64"/>
        <v>0</v>
      </c>
      <c r="P205" s="1">
        <f t="shared" si="64"/>
        <v>1</v>
      </c>
      <c r="Q205" s="1">
        <f t="shared" si="64"/>
        <v>1</v>
      </c>
      <c r="R205" s="1">
        <f t="shared" si="64"/>
        <v>0</v>
      </c>
      <c r="S205" s="1">
        <f t="shared" si="64"/>
        <v>0</v>
      </c>
      <c r="T205" s="1" t="b">
        <f t="shared" si="74"/>
        <v>0</v>
      </c>
      <c r="U205" s="1">
        <f t="shared" si="75"/>
        <v>240.64934625540545</v>
      </c>
    </row>
    <row r="206" spans="1:21" x14ac:dyDescent="0.3">
      <c r="A206" s="1">
        <v>10</v>
      </c>
      <c r="B206" s="1">
        <f t="shared" si="65"/>
        <v>-9.4839335327632863</v>
      </c>
      <c r="C206" s="1">
        <f t="shared" si="66"/>
        <v>88.416867963521696</v>
      </c>
      <c r="D206" s="1">
        <f t="shared" si="67"/>
        <v>-110.31054578185181</v>
      </c>
      <c r="E206" s="1">
        <f t="shared" si="68"/>
        <v>-12.684245179597269</v>
      </c>
      <c r="F206" s="1">
        <f t="shared" si="60"/>
        <v>-9.003614690877292</v>
      </c>
      <c r="G206" s="1">
        <f t="shared" si="61"/>
        <v>-13.262804612516945</v>
      </c>
      <c r="H206" s="1">
        <f t="shared" si="62"/>
        <v>-116.09233468288072</v>
      </c>
      <c r="I206" s="1">
        <f t="shared" si="63"/>
        <v>88.010241110796514</v>
      </c>
      <c r="J206" s="1">
        <f t="shared" si="69"/>
        <v>12329.306586466162</v>
      </c>
      <c r="K206" s="1">
        <f t="shared" si="70"/>
        <v>256.9670636915821</v>
      </c>
      <c r="L206" s="1">
        <f t="shared" si="71"/>
        <v>21223.232712502526</v>
      </c>
      <c r="M206" s="1">
        <f t="shared" si="72"/>
        <v>2</v>
      </c>
      <c r="N206" s="1">
        <f t="shared" si="73"/>
        <v>0</v>
      </c>
      <c r="O206" s="1">
        <f t="shared" si="64"/>
        <v>0</v>
      </c>
      <c r="P206" s="1">
        <f t="shared" si="64"/>
        <v>1</v>
      </c>
      <c r="Q206" s="1">
        <f t="shared" si="64"/>
        <v>1</v>
      </c>
      <c r="R206" s="1">
        <f t="shared" si="64"/>
        <v>0</v>
      </c>
      <c r="S206" s="1">
        <f t="shared" si="64"/>
        <v>0</v>
      </c>
      <c r="T206" s="1" t="b">
        <f t="shared" si="74"/>
        <v>0</v>
      </c>
      <c r="U206" s="1">
        <f t="shared" si="75"/>
        <v>256.9670636915821</v>
      </c>
    </row>
    <row r="207" spans="1:21" x14ac:dyDescent="0.3">
      <c r="A207" s="1">
        <v>11</v>
      </c>
      <c r="B207" s="1">
        <f t="shared" si="65"/>
        <v>105.1324394926919</v>
      </c>
      <c r="C207" s="1">
        <f t="shared" si="66"/>
        <v>-9.8015779912243879</v>
      </c>
      <c r="D207" s="1">
        <f t="shared" si="67"/>
        <v>4.3058272436033747</v>
      </c>
      <c r="E207" s="1">
        <f t="shared" si="68"/>
        <v>-110.90269113434336</v>
      </c>
      <c r="F207" s="1">
        <f t="shared" si="60"/>
        <v>105.61275833457789</v>
      </c>
      <c r="G207" s="1">
        <f t="shared" si="61"/>
        <v>-111.48125056726303</v>
      </c>
      <c r="H207" s="1">
        <f t="shared" si="62"/>
        <v>-1.475961657425529</v>
      </c>
      <c r="I207" s="1">
        <f t="shared" si="63"/>
        <v>-10.208204843949577</v>
      </c>
      <c r="J207" s="1">
        <f t="shared" si="69"/>
        <v>12317.947049091317</v>
      </c>
      <c r="K207" s="1">
        <f t="shared" si="70"/>
        <v>23582.123951078836</v>
      </c>
      <c r="L207" s="1">
        <f t="shared" si="71"/>
        <v>106.38590895022593</v>
      </c>
      <c r="M207" s="1">
        <f t="shared" si="72"/>
        <v>3</v>
      </c>
      <c r="N207" s="1">
        <f t="shared" si="73"/>
        <v>0</v>
      </c>
      <c r="O207" s="1">
        <f t="shared" si="64"/>
        <v>0</v>
      </c>
      <c r="P207" s="1">
        <f t="shared" si="64"/>
        <v>0</v>
      </c>
      <c r="Q207" s="1">
        <f t="shared" si="64"/>
        <v>0</v>
      </c>
      <c r="R207" s="1">
        <f t="shared" si="64"/>
        <v>1</v>
      </c>
      <c r="S207" s="1">
        <f t="shared" si="64"/>
        <v>1</v>
      </c>
      <c r="T207" s="1" t="b">
        <f t="shared" si="74"/>
        <v>0</v>
      </c>
      <c r="U207" s="1">
        <f t="shared" si="75"/>
        <v>106.38590895022593</v>
      </c>
    </row>
    <row r="208" spans="1:21" x14ac:dyDescent="0.3">
      <c r="A208" s="1">
        <v>12</v>
      </c>
      <c r="B208" s="1">
        <f t="shared" si="65"/>
        <v>-22.133385141953678</v>
      </c>
      <c r="C208" s="1">
        <f t="shared" si="66"/>
        <v>93.493648878867404</v>
      </c>
      <c r="D208" s="1">
        <f t="shared" si="67"/>
        <v>-122.95999739104221</v>
      </c>
      <c r="E208" s="1">
        <f t="shared" si="68"/>
        <v>-7.6074642642515613</v>
      </c>
      <c r="F208" s="1">
        <f t="shared" si="60"/>
        <v>-21.653066300067685</v>
      </c>
      <c r="G208" s="1">
        <f t="shared" si="61"/>
        <v>-8.1860236971712368</v>
      </c>
      <c r="H208" s="1">
        <f t="shared" si="62"/>
        <v>-128.74178629207111</v>
      </c>
      <c r="I208" s="1">
        <f t="shared" si="63"/>
        <v>93.087022026142222</v>
      </c>
      <c r="J208" s="1">
        <f t="shared" si="69"/>
        <v>15177.034470936971</v>
      </c>
      <c r="K208" s="1">
        <f t="shared" si="70"/>
        <v>535.86626416577587</v>
      </c>
      <c r="L208" s="1">
        <f t="shared" si="71"/>
        <v>25239.641207368797</v>
      </c>
      <c r="M208" s="1">
        <f t="shared" si="72"/>
        <v>2</v>
      </c>
      <c r="N208" s="1">
        <f t="shared" si="73"/>
        <v>0</v>
      </c>
      <c r="O208" s="1">
        <f t="shared" si="64"/>
        <v>0</v>
      </c>
      <c r="P208" s="1">
        <f t="shared" si="64"/>
        <v>1</v>
      </c>
      <c r="Q208" s="1">
        <f t="shared" si="64"/>
        <v>1</v>
      </c>
      <c r="R208" s="1">
        <f t="shared" si="64"/>
        <v>0</v>
      </c>
      <c r="S208" s="1">
        <f t="shared" si="64"/>
        <v>0</v>
      </c>
      <c r="T208" s="1" t="b">
        <f t="shared" si="74"/>
        <v>0</v>
      </c>
      <c r="U208" s="1">
        <f t="shared" si="75"/>
        <v>535.86626416577587</v>
      </c>
    </row>
    <row r="209" spans="1:21" x14ac:dyDescent="0.3">
      <c r="A209" s="1">
        <v>13</v>
      </c>
      <c r="B209" s="1">
        <f t="shared" si="65"/>
        <v>129.78677752957171</v>
      </c>
      <c r="C209" s="1">
        <f t="shared" si="66"/>
        <v>-5.7527069365659322E-3</v>
      </c>
      <c r="D209" s="1">
        <f t="shared" si="67"/>
        <v>28.960165280483182</v>
      </c>
      <c r="E209" s="1">
        <f t="shared" si="68"/>
        <v>-101.10686585005553</v>
      </c>
      <c r="F209" s="1">
        <f t="shared" si="60"/>
        <v>130.26709637145771</v>
      </c>
      <c r="G209" s="1">
        <f t="shared" si="61"/>
        <v>-101.6854252829752</v>
      </c>
      <c r="H209" s="1">
        <f t="shared" si="62"/>
        <v>23.178376379454278</v>
      </c>
      <c r="I209" s="1">
        <f t="shared" si="63"/>
        <v>-0.41237955966175449</v>
      </c>
      <c r="J209" s="1">
        <f t="shared" si="69"/>
        <v>11061.289495094028</v>
      </c>
      <c r="K209" s="1">
        <f t="shared" si="70"/>
        <v>27309.442112030185</v>
      </c>
      <c r="L209" s="1">
        <f t="shared" si="71"/>
        <v>537.40718848887082</v>
      </c>
      <c r="M209" s="1">
        <f t="shared" si="72"/>
        <v>3</v>
      </c>
      <c r="N209" s="1">
        <f t="shared" si="73"/>
        <v>0</v>
      </c>
      <c r="O209" s="1">
        <f t="shared" si="64"/>
        <v>0</v>
      </c>
      <c r="P209" s="1">
        <f t="shared" si="64"/>
        <v>0</v>
      </c>
      <c r="Q209" s="1">
        <f t="shared" si="64"/>
        <v>0</v>
      </c>
      <c r="R209" s="1">
        <f t="shared" si="64"/>
        <v>1</v>
      </c>
      <c r="S209" s="1">
        <f t="shared" si="64"/>
        <v>1</v>
      </c>
      <c r="T209" s="1" t="b">
        <f t="shared" si="74"/>
        <v>0</v>
      </c>
      <c r="U209" s="1">
        <f t="shared" si="75"/>
        <v>537.40718848887082</v>
      </c>
    </row>
    <row r="210" spans="1:21" x14ac:dyDescent="0.3">
      <c r="A210" s="1">
        <v>14</v>
      </c>
      <c r="B210" s="1">
        <f t="shared" si="65"/>
        <v>83.464494064217831</v>
      </c>
      <c r="C210" s="1">
        <f t="shared" si="66"/>
        <v>-25.981995312064797</v>
      </c>
      <c r="D210" s="1">
        <f t="shared" si="67"/>
        <v>-17.362118184870695</v>
      </c>
      <c r="E210" s="1">
        <f t="shared" si="68"/>
        <v>-127.08310845518376</v>
      </c>
      <c r="F210" s="1">
        <f t="shared" si="60"/>
        <v>83.94481290610382</v>
      </c>
      <c r="G210" s="1">
        <f t="shared" si="61"/>
        <v>-127.66166788810344</v>
      </c>
      <c r="H210" s="1">
        <f t="shared" si="62"/>
        <v>-23.143907085899599</v>
      </c>
      <c r="I210" s="1">
        <f t="shared" si="63"/>
        <v>-26.388622164789986</v>
      </c>
      <c r="J210" s="1">
        <f t="shared" si="69"/>
        <v>16451.559602497415</v>
      </c>
      <c r="K210" s="1">
        <f t="shared" si="70"/>
        <v>23344.233061813193</v>
      </c>
      <c r="L210" s="1">
        <f t="shared" si="71"/>
        <v>1231.9998149567991</v>
      </c>
      <c r="M210" s="1">
        <f t="shared" si="72"/>
        <v>3</v>
      </c>
      <c r="N210" s="1">
        <f t="shared" si="73"/>
        <v>0</v>
      </c>
      <c r="O210" s="1">
        <f t="shared" si="64"/>
        <v>0</v>
      </c>
      <c r="P210" s="1">
        <f t="shared" si="64"/>
        <v>0</v>
      </c>
      <c r="Q210" s="1">
        <f t="shared" si="64"/>
        <v>0</v>
      </c>
      <c r="R210" s="1">
        <f t="shared" si="64"/>
        <v>1</v>
      </c>
      <c r="S210" s="1">
        <f t="shared" si="64"/>
        <v>1</v>
      </c>
      <c r="T210" s="1" t="b">
        <f t="shared" si="74"/>
        <v>0</v>
      </c>
      <c r="U210" s="1">
        <f t="shared" si="75"/>
        <v>1231.9998149567991</v>
      </c>
    </row>
    <row r="211" spans="1:21" x14ac:dyDescent="0.3">
      <c r="A211" s="1">
        <v>15</v>
      </c>
      <c r="B211" s="1">
        <f t="shared" si="65"/>
        <v>17.924481055112096</v>
      </c>
      <c r="C211" s="1">
        <f t="shared" si="66"/>
        <v>96.483000188045395</v>
      </c>
      <c r="D211" s="1">
        <f t="shared" si="67"/>
        <v>-82.90213119397643</v>
      </c>
      <c r="E211" s="1">
        <f t="shared" si="68"/>
        <v>-4.6181129550735704</v>
      </c>
      <c r="F211" s="1">
        <f t="shared" si="60"/>
        <v>18.404799896998089</v>
      </c>
      <c r="G211" s="1">
        <f t="shared" si="61"/>
        <v>-5.1966723879932459</v>
      </c>
      <c r="H211" s="1">
        <f t="shared" si="62"/>
        <v>-88.683920095005334</v>
      </c>
      <c r="I211" s="1">
        <f t="shared" si="63"/>
        <v>96.076373335320213</v>
      </c>
      <c r="J211" s="1">
        <f t="shared" si="69"/>
        <v>6894.0903237690982</v>
      </c>
      <c r="K211" s="1">
        <f t="shared" si="70"/>
        <v>365.74206315667232</v>
      </c>
      <c r="L211" s="1">
        <f t="shared" si="71"/>
        <v>17095.507196685117</v>
      </c>
      <c r="M211" s="1">
        <f t="shared" si="72"/>
        <v>2</v>
      </c>
      <c r="N211" s="1">
        <f t="shared" si="73"/>
        <v>0</v>
      </c>
      <c r="O211" s="1">
        <f t="shared" si="64"/>
        <v>0</v>
      </c>
      <c r="P211" s="1">
        <f t="shared" si="64"/>
        <v>1</v>
      </c>
      <c r="Q211" s="1">
        <f t="shared" si="64"/>
        <v>1</v>
      </c>
      <c r="R211" s="1">
        <f t="shared" si="64"/>
        <v>0</v>
      </c>
      <c r="S211" s="1">
        <f t="shared" si="64"/>
        <v>0</v>
      </c>
      <c r="T211" s="1" t="b">
        <f t="shared" si="74"/>
        <v>0</v>
      </c>
      <c r="U211" s="1">
        <f t="shared" si="75"/>
        <v>365.74206315667232</v>
      </c>
    </row>
    <row r="212" spans="1:21" x14ac:dyDescent="0.3">
      <c r="A212" s="1">
        <v>16</v>
      </c>
      <c r="B212" s="1">
        <f t="shared" si="65"/>
        <v>-7.2628652743849358</v>
      </c>
      <c r="C212" s="1">
        <f t="shared" si="66"/>
        <v>71.727509226620896</v>
      </c>
      <c r="D212" s="1">
        <f t="shared" si="67"/>
        <v>-108.08947752347346</v>
      </c>
      <c r="E212" s="1">
        <f t="shared" si="68"/>
        <v>-29.37360391649807</v>
      </c>
      <c r="F212" s="1">
        <f t="shared" ref="F212:F245" si="76">$B212-INDEX($A$188:$A$190,LEFT(F$66, 1))</f>
        <v>-6.7825464324989424</v>
      </c>
      <c r="G212" s="1">
        <f t="shared" ref="G212:G245" si="77">$C212-INDEX($B$188:$B$190,LEFT(G$66, 1))</f>
        <v>-29.952163349417745</v>
      </c>
      <c r="H212" s="1">
        <f t="shared" ref="H212:H245" si="78">$B212-INDEX($A$188:$A$190,LEFT(H$66, 1))</f>
        <v>-113.87126642450237</v>
      </c>
      <c r="I212" s="1">
        <f t="shared" si="63"/>
        <v>71.320882373895714</v>
      </c>
      <c r="J212" s="1">
        <f t="shared" si="69"/>
        <v>12546.143758340786</v>
      </c>
      <c r="K212" s="1">
        <f t="shared" si="70"/>
        <v>943.13502541920775</v>
      </c>
      <c r="L212" s="1">
        <f t="shared" si="71"/>
        <v>18053.333579711067</v>
      </c>
      <c r="M212" s="1">
        <f t="shared" si="72"/>
        <v>2</v>
      </c>
      <c r="N212" s="1">
        <f t="shared" si="73"/>
        <v>0</v>
      </c>
      <c r="O212" s="1">
        <f t="shared" si="73"/>
        <v>0</v>
      </c>
      <c r="P212" s="1">
        <f t="shared" si="73"/>
        <v>1</v>
      </c>
      <c r="Q212" s="1">
        <f t="shared" si="73"/>
        <v>1</v>
      </c>
      <c r="R212" s="1">
        <f t="shared" si="73"/>
        <v>0</v>
      </c>
      <c r="S212" s="1">
        <f t="shared" si="73"/>
        <v>0</v>
      </c>
      <c r="T212" s="1" t="b">
        <f t="shared" si="74"/>
        <v>0</v>
      </c>
      <c r="U212" s="1">
        <f t="shared" si="75"/>
        <v>943.13502541920775</v>
      </c>
    </row>
    <row r="213" spans="1:21" x14ac:dyDescent="0.3">
      <c r="A213" s="1">
        <v>17</v>
      </c>
      <c r="B213" s="1">
        <f t="shared" si="65"/>
        <v>129.0471752587635</v>
      </c>
      <c r="C213" s="1">
        <f t="shared" si="66"/>
        <v>99.500056676755833</v>
      </c>
      <c r="D213" s="1">
        <f t="shared" si="67"/>
        <v>28.220563009674976</v>
      </c>
      <c r="E213" s="1">
        <f t="shared" si="68"/>
        <v>-1.6010564663631328</v>
      </c>
      <c r="F213" s="1">
        <f t="shared" si="76"/>
        <v>129.52749410064951</v>
      </c>
      <c r="G213" s="1">
        <f t="shared" si="77"/>
        <v>-2.1796158992828083</v>
      </c>
      <c r="H213" s="1">
        <f t="shared" si="78"/>
        <v>22.438774108646072</v>
      </c>
      <c r="I213" s="1">
        <f t="shared" si="63"/>
        <v>99.09342982403065</v>
      </c>
      <c r="J213" s="1">
        <f t="shared" si="69"/>
        <v>798.96355839151875</v>
      </c>
      <c r="K213" s="1">
        <f t="shared" si="70"/>
        <v>16782.122453462198</v>
      </c>
      <c r="L213" s="1">
        <f t="shared" si="71"/>
        <v>10323.006417788933</v>
      </c>
      <c r="M213" s="1">
        <f t="shared" si="72"/>
        <v>1</v>
      </c>
      <c r="N213" s="1">
        <f t="shared" si="73"/>
        <v>1</v>
      </c>
      <c r="O213" s="1">
        <f t="shared" si="73"/>
        <v>1</v>
      </c>
      <c r="P213" s="1">
        <f t="shared" si="73"/>
        <v>0</v>
      </c>
      <c r="Q213" s="1">
        <f t="shared" si="73"/>
        <v>0</v>
      </c>
      <c r="R213" s="1">
        <f t="shared" si="73"/>
        <v>0</v>
      </c>
      <c r="S213" s="1">
        <f t="shared" si="73"/>
        <v>0</v>
      </c>
      <c r="T213" s="1" t="b">
        <f t="shared" si="74"/>
        <v>0</v>
      </c>
      <c r="U213" s="1">
        <f t="shared" si="75"/>
        <v>798.96355839151875</v>
      </c>
    </row>
    <row r="214" spans="1:21" x14ac:dyDescent="0.3">
      <c r="A214" s="1">
        <v>18</v>
      </c>
      <c r="B214" s="1">
        <f t="shared" si="65"/>
        <v>23.824669019218319</v>
      </c>
      <c r="C214" s="1">
        <f t="shared" si="66"/>
        <v>123.25069184879656</v>
      </c>
      <c r="D214" s="1">
        <f t="shared" si="67"/>
        <v>-77.001943229870207</v>
      </c>
      <c r="E214" s="1">
        <f t="shared" si="68"/>
        <v>22.149578705677598</v>
      </c>
      <c r="F214" s="1">
        <f t="shared" si="76"/>
        <v>24.304987861104312</v>
      </c>
      <c r="G214" s="1">
        <f t="shared" si="77"/>
        <v>21.571019272757923</v>
      </c>
      <c r="H214" s="1">
        <f t="shared" si="78"/>
        <v>-82.783732130899111</v>
      </c>
      <c r="I214" s="1">
        <f t="shared" si="63"/>
        <v>122.84406499607138</v>
      </c>
      <c r="J214" s="1">
        <f t="shared" si="69"/>
        <v>6419.9030980151601</v>
      </c>
      <c r="K214" s="1">
        <f t="shared" si="70"/>
        <v>1056.0413073941218</v>
      </c>
      <c r="L214" s="1">
        <f t="shared" si="71"/>
        <v>21943.810610279466</v>
      </c>
      <c r="M214" s="1">
        <f t="shared" si="72"/>
        <v>2</v>
      </c>
      <c r="N214" s="1">
        <f t="shared" si="73"/>
        <v>0</v>
      </c>
      <c r="O214" s="1">
        <f t="shared" si="73"/>
        <v>0</v>
      </c>
      <c r="P214" s="1">
        <f t="shared" si="73"/>
        <v>1</v>
      </c>
      <c r="Q214" s="1">
        <f t="shared" si="73"/>
        <v>1</v>
      </c>
      <c r="R214" s="1">
        <f t="shared" si="73"/>
        <v>0</v>
      </c>
      <c r="S214" s="1">
        <f t="shared" si="73"/>
        <v>0</v>
      </c>
      <c r="T214" s="1" t="b">
        <f t="shared" si="74"/>
        <v>0</v>
      </c>
      <c r="U214" s="1">
        <f t="shared" si="75"/>
        <v>1056.0413073941218</v>
      </c>
    </row>
    <row r="215" spans="1:21" x14ac:dyDescent="0.3">
      <c r="A215" s="1">
        <v>19</v>
      </c>
      <c r="B215" s="1">
        <f t="shared" si="65"/>
        <v>18.387514855917885</v>
      </c>
      <c r="C215" s="1">
        <f t="shared" si="66"/>
        <v>112.81980639327574</v>
      </c>
      <c r="D215" s="1">
        <f t="shared" si="67"/>
        <v>-82.439097393170641</v>
      </c>
      <c r="E215" s="1">
        <f t="shared" si="68"/>
        <v>11.718693250156775</v>
      </c>
      <c r="F215" s="1">
        <f t="shared" si="76"/>
        <v>18.867833697803878</v>
      </c>
      <c r="G215" s="1">
        <f t="shared" si="77"/>
        <v>11.1401338172371</v>
      </c>
      <c r="H215" s="1">
        <f t="shared" si="78"/>
        <v>-88.220886294199545</v>
      </c>
      <c r="I215" s="1">
        <f t="shared" si="63"/>
        <v>112.41317954055056</v>
      </c>
      <c r="J215" s="1">
        <f t="shared" si="69"/>
        <v>6933.5325504919447</v>
      </c>
      <c r="K215" s="1">
        <f t="shared" si="70"/>
        <v>480.09772991393322</v>
      </c>
      <c r="L215" s="1">
        <f t="shared" si="71"/>
        <v>20419.64771295014</v>
      </c>
      <c r="M215" s="1">
        <f t="shared" si="72"/>
        <v>2</v>
      </c>
      <c r="N215" s="1">
        <f t="shared" si="73"/>
        <v>0</v>
      </c>
      <c r="O215" s="1">
        <f t="shared" si="73"/>
        <v>0</v>
      </c>
      <c r="P215" s="1">
        <f t="shared" si="73"/>
        <v>1</v>
      </c>
      <c r="Q215" s="1">
        <f t="shared" si="73"/>
        <v>1</v>
      </c>
      <c r="R215" s="1">
        <f t="shared" si="73"/>
        <v>0</v>
      </c>
      <c r="S215" s="1">
        <f t="shared" si="73"/>
        <v>0</v>
      </c>
      <c r="T215" s="1" t="b">
        <f t="shared" si="74"/>
        <v>0</v>
      </c>
      <c r="U215" s="1">
        <f t="shared" si="75"/>
        <v>480.09772991393322</v>
      </c>
    </row>
    <row r="216" spans="1:21" x14ac:dyDescent="0.3">
      <c r="A216" s="1">
        <v>20</v>
      </c>
      <c r="B216" s="1">
        <f t="shared" si="65"/>
        <v>113.59922013024612</v>
      </c>
      <c r="C216" s="1">
        <f t="shared" si="66"/>
        <v>-4.4112139577404053</v>
      </c>
      <c r="D216" s="1">
        <f t="shared" si="67"/>
        <v>12.772607881157597</v>
      </c>
      <c r="E216" s="1">
        <f t="shared" si="68"/>
        <v>-105.51232710085937</v>
      </c>
      <c r="F216" s="1">
        <f t="shared" si="76"/>
        <v>114.07953897213211</v>
      </c>
      <c r="G216" s="1">
        <f t="shared" si="77"/>
        <v>-106.09088653377904</v>
      </c>
      <c r="H216" s="1">
        <f t="shared" si="78"/>
        <v>6.9908189801286937</v>
      </c>
      <c r="I216" s="1">
        <f t="shared" si="63"/>
        <v>-4.8178408104655936</v>
      </c>
      <c r="J216" s="1">
        <f t="shared" si="69"/>
        <v>11295.990682324551</v>
      </c>
      <c r="K216" s="1">
        <f t="shared" si="70"/>
        <v>24269.417417617391</v>
      </c>
      <c r="L216" s="1">
        <f t="shared" si="71"/>
        <v>72.083140087915353</v>
      </c>
      <c r="M216" s="1">
        <f t="shared" si="72"/>
        <v>3</v>
      </c>
      <c r="N216" s="1">
        <f t="shared" si="73"/>
        <v>0</v>
      </c>
      <c r="O216" s="1">
        <f t="shared" si="73"/>
        <v>0</v>
      </c>
      <c r="P216" s="1">
        <f t="shared" si="73"/>
        <v>0</v>
      </c>
      <c r="Q216" s="1">
        <f t="shared" si="73"/>
        <v>0</v>
      </c>
      <c r="R216" s="1">
        <f t="shared" si="73"/>
        <v>1</v>
      </c>
      <c r="S216" s="1">
        <f t="shared" si="73"/>
        <v>1</v>
      </c>
      <c r="T216" s="1" t="b">
        <f t="shared" si="74"/>
        <v>0</v>
      </c>
      <c r="U216" s="1">
        <f t="shared" si="75"/>
        <v>72.083140087915353</v>
      </c>
    </row>
    <row r="217" spans="1:21" x14ac:dyDescent="0.3">
      <c r="A217" s="1">
        <v>21</v>
      </c>
      <c r="B217" s="1">
        <f t="shared" si="65"/>
        <v>114.32922589685228</v>
      </c>
      <c r="C217" s="1">
        <f t="shared" si="66"/>
        <v>109.48414743558449</v>
      </c>
      <c r="D217" s="1">
        <f t="shared" si="67"/>
        <v>13.502613647763752</v>
      </c>
      <c r="E217" s="1">
        <f t="shared" si="68"/>
        <v>8.3830342924655241</v>
      </c>
      <c r="F217" s="1">
        <f t="shared" si="76"/>
        <v>114.80954473873827</v>
      </c>
      <c r="G217" s="1">
        <f t="shared" si="77"/>
        <v>7.8044748595458486</v>
      </c>
      <c r="H217" s="1">
        <f t="shared" si="78"/>
        <v>7.7208247467348485</v>
      </c>
      <c r="I217" s="1">
        <f t="shared" si="63"/>
        <v>109.07752058285931</v>
      </c>
      <c r="J217" s="1">
        <f t="shared" si="69"/>
        <v>252.59583926942889</v>
      </c>
      <c r="K217" s="1">
        <f t="shared" si="70"/>
        <v>13242.141390949628</v>
      </c>
      <c r="L217" s="1">
        <f t="shared" si="71"/>
        <v>11957.516631273889</v>
      </c>
      <c r="M217" s="1">
        <f t="shared" si="72"/>
        <v>1</v>
      </c>
      <c r="N217" s="1">
        <f t="shared" si="73"/>
        <v>1</v>
      </c>
      <c r="O217" s="1">
        <f t="shared" si="73"/>
        <v>1</v>
      </c>
      <c r="P217" s="1">
        <f t="shared" si="73"/>
        <v>0</v>
      </c>
      <c r="Q217" s="1">
        <f t="shared" si="73"/>
        <v>0</v>
      </c>
      <c r="R217" s="1">
        <f t="shared" si="73"/>
        <v>0</v>
      </c>
      <c r="S217" s="1">
        <f t="shared" si="73"/>
        <v>0</v>
      </c>
      <c r="T217" s="1" t="b">
        <f t="shared" si="74"/>
        <v>0</v>
      </c>
      <c r="U217" s="1">
        <f t="shared" si="75"/>
        <v>252.59583926942889</v>
      </c>
    </row>
    <row r="218" spans="1:21" x14ac:dyDescent="0.3">
      <c r="A218" s="1">
        <v>22</v>
      </c>
      <c r="B218" s="1">
        <f t="shared" si="65"/>
        <v>79.621243455187653</v>
      </c>
      <c r="C218" s="1">
        <f t="shared" si="66"/>
        <v>114.20039696327699</v>
      </c>
      <c r="D218" s="1">
        <f t="shared" si="67"/>
        <v>-21.205368793900874</v>
      </c>
      <c r="E218" s="1">
        <f t="shared" si="68"/>
        <v>13.099283820158021</v>
      </c>
      <c r="F218" s="1">
        <f t="shared" si="76"/>
        <v>80.101562297073642</v>
      </c>
      <c r="G218" s="1">
        <f t="shared" si="77"/>
        <v>12.520724387238346</v>
      </c>
      <c r="H218" s="1">
        <f t="shared" si="78"/>
        <v>-26.987157694929778</v>
      </c>
      <c r="I218" s="1">
        <f t="shared" si="63"/>
        <v>113.7937701105518</v>
      </c>
      <c r="J218" s="1">
        <f t="shared" si="69"/>
        <v>621.25890228639878</v>
      </c>
      <c r="K218" s="1">
        <f t="shared" si="70"/>
        <v>6573.0288216131539</v>
      </c>
      <c r="L218" s="1">
        <f t="shared" si="71"/>
        <v>13677.328796424121</v>
      </c>
      <c r="M218" s="1">
        <f t="shared" si="72"/>
        <v>1</v>
      </c>
      <c r="N218" s="1">
        <f t="shared" si="73"/>
        <v>1</v>
      </c>
      <c r="O218" s="1">
        <f t="shared" si="73"/>
        <v>1</v>
      </c>
      <c r="P218" s="1">
        <f t="shared" si="73"/>
        <v>0</v>
      </c>
      <c r="Q218" s="1">
        <f t="shared" si="73"/>
        <v>0</v>
      </c>
      <c r="R218" s="1">
        <f t="shared" si="73"/>
        <v>0</v>
      </c>
      <c r="S218" s="1">
        <f t="shared" si="73"/>
        <v>0</v>
      </c>
      <c r="T218" s="1" t="b">
        <f t="shared" si="74"/>
        <v>0</v>
      </c>
      <c r="U218" s="1">
        <f t="shared" si="75"/>
        <v>621.25890228639878</v>
      </c>
    </row>
    <row r="219" spans="1:21" x14ac:dyDescent="0.3">
      <c r="A219" s="1">
        <v>23</v>
      </c>
      <c r="B219" s="1">
        <f t="shared" si="65"/>
        <v>116.7166572875758</v>
      </c>
      <c r="C219" s="1">
        <f t="shared" si="66"/>
        <v>82.617724454259118</v>
      </c>
      <c r="D219" s="1">
        <f t="shared" si="67"/>
        <v>15.890045038487273</v>
      </c>
      <c r="E219" s="1">
        <f t="shared" si="68"/>
        <v>-18.483388688859847</v>
      </c>
      <c r="F219" s="1">
        <f t="shared" si="76"/>
        <v>117.19697612946179</v>
      </c>
      <c r="G219" s="1">
        <f t="shared" si="77"/>
        <v>-19.061948121779523</v>
      </c>
      <c r="H219" s="1">
        <f t="shared" si="78"/>
        <v>10.108256137458369</v>
      </c>
      <c r="I219" s="1">
        <f t="shared" si="63"/>
        <v>82.211097601533936</v>
      </c>
      <c r="J219" s="1">
        <f t="shared" si="69"/>
        <v>594.12918874862612</v>
      </c>
      <c r="K219" s="1">
        <f t="shared" si="70"/>
        <v>14098.489080087049</v>
      </c>
      <c r="L219" s="1">
        <f t="shared" si="71"/>
        <v>6860.8414109894038</v>
      </c>
      <c r="M219" s="1">
        <f t="shared" si="72"/>
        <v>1</v>
      </c>
      <c r="N219" s="1">
        <f t="shared" si="73"/>
        <v>1</v>
      </c>
      <c r="O219" s="1">
        <f t="shared" si="73"/>
        <v>1</v>
      </c>
      <c r="P219" s="1">
        <f t="shared" si="73"/>
        <v>0</v>
      </c>
      <c r="Q219" s="1">
        <f t="shared" si="73"/>
        <v>0</v>
      </c>
      <c r="R219" s="1">
        <f t="shared" si="73"/>
        <v>0</v>
      </c>
      <c r="S219" s="1">
        <f t="shared" si="73"/>
        <v>0</v>
      </c>
      <c r="T219" s="1" t="b">
        <f t="shared" si="74"/>
        <v>0</v>
      </c>
      <c r="U219" s="1">
        <f t="shared" si="75"/>
        <v>594.12918874862612</v>
      </c>
    </row>
    <row r="220" spans="1:21" x14ac:dyDescent="0.3">
      <c r="A220" s="1">
        <v>24</v>
      </c>
      <c r="B220" s="1">
        <f t="shared" si="65"/>
        <v>-26.392040304993728</v>
      </c>
      <c r="C220" s="1">
        <f t="shared" si="66"/>
        <v>89.314734450994266</v>
      </c>
      <c r="D220" s="1">
        <f t="shared" si="67"/>
        <v>-127.21865255408225</v>
      </c>
      <c r="E220" s="1">
        <f t="shared" si="68"/>
        <v>-11.7863786921247</v>
      </c>
      <c r="F220" s="1">
        <f t="shared" si="76"/>
        <v>-25.911721463107735</v>
      </c>
      <c r="G220" s="1">
        <f t="shared" si="77"/>
        <v>-12.364938125044375</v>
      </c>
      <c r="H220" s="1">
        <f t="shared" si="78"/>
        <v>-133.00044145511117</v>
      </c>
      <c r="I220" s="1">
        <f t="shared" si="63"/>
        <v>88.908107598269083</v>
      </c>
      <c r="J220" s="1">
        <f t="shared" si="69"/>
        <v>16323.504280350469</v>
      </c>
      <c r="K220" s="1">
        <f t="shared" si="70"/>
        <v>824.30900401785402</v>
      </c>
      <c r="L220" s="1">
        <f t="shared" si="71"/>
        <v>25593.769023959849</v>
      </c>
      <c r="M220" s="1">
        <f t="shared" si="72"/>
        <v>2</v>
      </c>
      <c r="N220" s="1">
        <f t="shared" si="73"/>
        <v>0</v>
      </c>
      <c r="O220" s="1">
        <f t="shared" si="73"/>
        <v>0</v>
      </c>
      <c r="P220" s="1">
        <f t="shared" si="73"/>
        <v>1</v>
      </c>
      <c r="Q220" s="1">
        <f t="shared" si="73"/>
        <v>1</v>
      </c>
      <c r="R220" s="1">
        <f t="shared" si="73"/>
        <v>0</v>
      </c>
      <c r="S220" s="1">
        <f t="shared" si="73"/>
        <v>0</v>
      </c>
      <c r="T220" s="1" t="b">
        <f t="shared" si="74"/>
        <v>0</v>
      </c>
      <c r="U220" s="1">
        <f t="shared" si="75"/>
        <v>824.30900401785402</v>
      </c>
    </row>
    <row r="221" spans="1:21" x14ac:dyDescent="0.3">
      <c r="A221" s="1">
        <v>25</v>
      </c>
      <c r="B221" s="1">
        <f t="shared" si="65"/>
        <v>25.807583357837032</v>
      </c>
      <c r="C221" s="1">
        <f t="shared" si="66"/>
        <v>88.10048166692485</v>
      </c>
      <c r="D221" s="1">
        <f t="shared" si="67"/>
        <v>-75.019028891251494</v>
      </c>
      <c r="E221" s="1">
        <f t="shared" si="68"/>
        <v>-13.000631476194116</v>
      </c>
      <c r="F221" s="1">
        <f t="shared" si="76"/>
        <v>26.287902199723025</v>
      </c>
      <c r="G221" s="1">
        <f t="shared" si="77"/>
        <v>-13.579190909113791</v>
      </c>
      <c r="H221" s="1">
        <f t="shared" si="78"/>
        <v>-80.800817792280398</v>
      </c>
      <c r="I221" s="1">
        <f t="shared" si="63"/>
        <v>87.693854814199668</v>
      </c>
      <c r="J221" s="1">
        <f t="shared" si="69"/>
        <v>5796.8711145662355</v>
      </c>
      <c r="K221" s="1">
        <f t="shared" si="70"/>
        <v>875.44822780836125</v>
      </c>
      <c r="L221" s="1">
        <f t="shared" si="71"/>
        <v>14218.984328075227</v>
      </c>
      <c r="M221" s="1">
        <f t="shared" si="72"/>
        <v>2</v>
      </c>
      <c r="N221" s="1">
        <f t="shared" si="73"/>
        <v>0</v>
      </c>
      <c r="O221" s="1">
        <f t="shared" si="73"/>
        <v>0</v>
      </c>
      <c r="P221" s="1">
        <f t="shared" si="73"/>
        <v>1</v>
      </c>
      <c r="Q221" s="1">
        <f t="shared" si="73"/>
        <v>1</v>
      </c>
      <c r="R221" s="1">
        <f t="shared" si="73"/>
        <v>0</v>
      </c>
      <c r="S221" s="1">
        <f t="shared" si="73"/>
        <v>0</v>
      </c>
      <c r="T221" s="1" t="b">
        <f t="shared" si="74"/>
        <v>0</v>
      </c>
      <c r="U221" s="1">
        <f t="shared" si="75"/>
        <v>875.44822780836125</v>
      </c>
    </row>
    <row r="222" spans="1:21" x14ac:dyDescent="0.3">
      <c r="A222" s="1">
        <v>26</v>
      </c>
      <c r="B222" s="1">
        <f t="shared" si="65"/>
        <v>-15.178531604492086</v>
      </c>
      <c r="C222" s="1">
        <f t="shared" si="66"/>
        <v>123.42325172793763</v>
      </c>
      <c r="D222" s="1">
        <f t="shared" si="67"/>
        <v>-116.00514385358062</v>
      </c>
      <c r="E222" s="1">
        <f t="shared" si="68"/>
        <v>22.32213858481866</v>
      </c>
      <c r="F222" s="1">
        <f t="shared" si="76"/>
        <v>-14.698212762606092</v>
      </c>
      <c r="G222" s="1">
        <f t="shared" si="77"/>
        <v>21.743579151898984</v>
      </c>
      <c r="H222" s="1">
        <f t="shared" si="78"/>
        <v>-121.78693275460952</v>
      </c>
      <c r="I222" s="1">
        <f t="shared" si="63"/>
        <v>123.01662487521244</v>
      </c>
      <c r="J222" s="1">
        <f t="shared" si="69"/>
        <v>13955.471271489783</v>
      </c>
      <c r="K222" s="1">
        <f t="shared" si="70"/>
        <v>688.82069274973276</v>
      </c>
      <c r="L222" s="1">
        <f t="shared" si="71"/>
        <v>29965.146985464518</v>
      </c>
      <c r="M222" s="1">
        <f t="shared" si="72"/>
        <v>2</v>
      </c>
      <c r="N222" s="1">
        <f t="shared" si="73"/>
        <v>0</v>
      </c>
      <c r="O222" s="1">
        <f t="shared" si="73"/>
        <v>0</v>
      </c>
      <c r="P222" s="1">
        <f t="shared" si="73"/>
        <v>1</v>
      </c>
      <c r="Q222" s="1">
        <f t="shared" si="73"/>
        <v>1</v>
      </c>
      <c r="R222" s="1">
        <f t="shared" si="73"/>
        <v>0</v>
      </c>
      <c r="S222" s="1">
        <f t="shared" si="73"/>
        <v>0</v>
      </c>
      <c r="T222" s="1" t="b">
        <f t="shared" si="74"/>
        <v>0</v>
      </c>
      <c r="U222" s="1">
        <f t="shared" si="75"/>
        <v>688.82069274973276</v>
      </c>
    </row>
    <row r="223" spans="1:21" x14ac:dyDescent="0.3">
      <c r="A223" s="1">
        <v>27</v>
      </c>
      <c r="B223" s="1">
        <f t="shared" si="65"/>
        <v>105.70581165506127</v>
      </c>
      <c r="C223" s="1">
        <f t="shared" si="66"/>
        <v>123.5282560635836</v>
      </c>
      <c r="D223" s="1">
        <f t="shared" si="67"/>
        <v>4.8791994059727415</v>
      </c>
      <c r="E223" s="1">
        <f t="shared" si="68"/>
        <v>22.427142920464632</v>
      </c>
      <c r="F223" s="1">
        <f t="shared" si="76"/>
        <v>106.18613049694726</v>
      </c>
      <c r="G223" s="1">
        <f t="shared" si="77"/>
        <v>21.848583487544957</v>
      </c>
      <c r="H223" s="1">
        <f t="shared" si="78"/>
        <v>-0.90258949505616215</v>
      </c>
      <c r="I223" s="1">
        <f t="shared" si="63"/>
        <v>123.12162921085842</v>
      </c>
      <c r="J223" s="1">
        <f t="shared" si="69"/>
        <v>526.78332641819156</v>
      </c>
      <c r="K223" s="1">
        <f t="shared" si="70"/>
        <v>11752.854910326936</v>
      </c>
      <c r="L223" s="1">
        <f t="shared" si="71"/>
        <v>15159.750247332689</v>
      </c>
      <c r="M223" s="1">
        <f t="shared" si="72"/>
        <v>1</v>
      </c>
      <c r="N223" s="1">
        <f t="shared" si="73"/>
        <v>1</v>
      </c>
      <c r="O223" s="1">
        <f t="shared" si="73"/>
        <v>1</v>
      </c>
      <c r="P223" s="1">
        <f t="shared" si="73"/>
        <v>0</v>
      </c>
      <c r="Q223" s="1">
        <f t="shared" si="73"/>
        <v>0</v>
      </c>
      <c r="R223" s="1">
        <f t="shared" si="73"/>
        <v>0</v>
      </c>
      <c r="S223" s="1">
        <f t="shared" si="73"/>
        <v>0</v>
      </c>
      <c r="T223" s="1" t="b">
        <f t="shared" si="74"/>
        <v>0</v>
      </c>
      <c r="U223" s="1">
        <f t="shared" si="75"/>
        <v>526.78332641819156</v>
      </c>
    </row>
    <row r="224" spans="1:21" x14ac:dyDescent="0.3">
      <c r="A224" s="1">
        <v>28</v>
      </c>
      <c r="B224" s="1">
        <f t="shared" si="65"/>
        <v>-11.523260351448045</v>
      </c>
      <c r="C224" s="1">
        <f t="shared" si="66"/>
        <v>101.5137648090802</v>
      </c>
      <c r="D224" s="1">
        <f t="shared" si="67"/>
        <v>-112.34987260053657</v>
      </c>
      <c r="E224" s="1">
        <f t="shared" si="68"/>
        <v>0.41265166596123493</v>
      </c>
      <c r="F224" s="1">
        <f t="shared" si="76"/>
        <v>-11.04294150956205</v>
      </c>
      <c r="G224" s="1">
        <f t="shared" si="77"/>
        <v>-0.16590776695844056</v>
      </c>
      <c r="H224" s="1">
        <f t="shared" si="78"/>
        <v>-118.13166150156547</v>
      </c>
      <c r="I224" s="1">
        <f t="shared" si="63"/>
        <v>101.10713795635502</v>
      </c>
      <c r="J224" s="1">
        <f t="shared" si="69"/>
        <v>12622.664154754219</v>
      </c>
      <c r="K224" s="1">
        <f t="shared" si="70"/>
        <v>121.97408257074571</v>
      </c>
      <c r="L224" s="1">
        <f t="shared" si="71"/>
        <v>24177.742794845853</v>
      </c>
      <c r="M224" s="1">
        <f t="shared" si="72"/>
        <v>2</v>
      </c>
      <c r="N224" s="1">
        <f t="shared" si="73"/>
        <v>0</v>
      </c>
      <c r="O224" s="1">
        <f t="shared" si="73"/>
        <v>0</v>
      </c>
      <c r="P224" s="1">
        <f t="shared" si="73"/>
        <v>1</v>
      </c>
      <c r="Q224" s="1">
        <f t="shared" si="73"/>
        <v>1</v>
      </c>
      <c r="R224" s="1">
        <f t="shared" si="73"/>
        <v>0</v>
      </c>
      <c r="S224" s="1">
        <f t="shared" si="73"/>
        <v>0</v>
      </c>
      <c r="T224" s="1" t="b">
        <f t="shared" si="74"/>
        <v>0</v>
      </c>
      <c r="U224" s="1">
        <f t="shared" si="75"/>
        <v>121.97408257074571</v>
      </c>
    </row>
    <row r="225" spans="1:21" x14ac:dyDescent="0.3">
      <c r="A225" s="1">
        <v>29</v>
      </c>
      <c r="B225" s="1">
        <f t="shared" si="65"/>
        <v>6.9307432012419845</v>
      </c>
      <c r="C225" s="1">
        <f t="shared" si="66"/>
        <v>107.28922630246814</v>
      </c>
      <c r="D225" s="1">
        <f t="shared" si="67"/>
        <v>-93.895869047846546</v>
      </c>
      <c r="E225" s="1">
        <f t="shared" si="68"/>
        <v>6.1881131593491716</v>
      </c>
      <c r="F225" s="1">
        <f t="shared" si="76"/>
        <v>7.4110620431279779</v>
      </c>
      <c r="G225" s="1">
        <f t="shared" si="77"/>
        <v>5.6095537264294961</v>
      </c>
      <c r="H225" s="1">
        <f t="shared" si="78"/>
        <v>-99.677657948875449</v>
      </c>
      <c r="I225" s="1">
        <f t="shared" si="63"/>
        <v>106.88259944974295</v>
      </c>
      <c r="J225" s="1">
        <f t="shared" si="69"/>
        <v>8854.7269687232565</v>
      </c>
      <c r="K225" s="1">
        <f t="shared" si="70"/>
        <v>86.390933616791287</v>
      </c>
      <c r="L225" s="1">
        <f t="shared" si="71"/>
        <v>21359.525559307207</v>
      </c>
      <c r="M225" s="1">
        <f t="shared" si="72"/>
        <v>2</v>
      </c>
      <c r="N225" s="1">
        <f t="shared" si="73"/>
        <v>0</v>
      </c>
      <c r="O225" s="1">
        <f t="shared" si="73"/>
        <v>0</v>
      </c>
      <c r="P225" s="1">
        <f t="shared" si="73"/>
        <v>1</v>
      </c>
      <c r="Q225" s="1">
        <f t="shared" si="73"/>
        <v>1</v>
      </c>
      <c r="R225" s="1">
        <f t="shared" si="73"/>
        <v>0</v>
      </c>
      <c r="S225" s="1">
        <f t="shared" si="73"/>
        <v>0</v>
      </c>
      <c r="T225" s="1" t="b">
        <f t="shared" si="74"/>
        <v>0</v>
      </c>
      <c r="U225" s="1">
        <f t="shared" si="75"/>
        <v>86.390933616791287</v>
      </c>
    </row>
    <row r="226" spans="1:21" x14ac:dyDescent="0.3">
      <c r="A226" s="1">
        <v>30</v>
      </c>
      <c r="B226" s="1">
        <f t="shared" si="65"/>
        <v>9.7600125171879846</v>
      </c>
      <c r="C226" s="1">
        <f t="shared" si="66"/>
        <v>86.774485705016019</v>
      </c>
      <c r="D226" s="1">
        <f t="shared" si="67"/>
        <v>-91.066599731900538</v>
      </c>
      <c r="E226" s="1">
        <f t="shared" si="68"/>
        <v>-14.326627438102946</v>
      </c>
      <c r="F226" s="1">
        <f t="shared" si="76"/>
        <v>10.240331359073979</v>
      </c>
      <c r="G226" s="1">
        <f t="shared" si="77"/>
        <v>-14.905186871022622</v>
      </c>
      <c r="H226" s="1">
        <f t="shared" si="78"/>
        <v>-96.848388632929442</v>
      </c>
      <c r="I226" s="1">
        <f t="shared" si="63"/>
        <v>86.367858852290837</v>
      </c>
      <c r="J226" s="1">
        <f t="shared" si="69"/>
        <v>8498.3778404803925</v>
      </c>
      <c r="K226" s="1">
        <f t="shared" si="70"/>
        <v>327.02898200373909</v>
      </c>
      <c r="L226" s="1">
        <f t="shared" si="71"/>
        <v>16839.017423524168</v>
      </c>
      <c r="M226" s="1">
        <f t="shared" si="72"/>
        <v>2</v>
      </c>
      <c r="N226" s="1">
        <f t="shared" si="73"/>
        <v>0</v>
      </c>
      <c r="O226" s="1">
        <f t="shared" si="73"/>
        <v>0</v>
      </c>
      <c r="P226" s="1">
        <f t="shared" si="73"/>
        <v>1</v>
      </c>
      <c r="Q226" s="1">
        <f t="shared" si="73"/>
        <v>1</v>
      </c>
      <c r="R226" s="1">
        <f t="shared" si="73"/>
        <v>0</v>
      </c>
      <c r="S226" s="1">
        <f t="shared" si="73"/>
        <v>0</v>
      </c>
      <c r="T226" s="1" t="b">
        <f t="shared" si="74"/>
        <v>0</v>
      </c>
      <c r="U226" s="1">
        <f t="shared" si="75"/>
        <v>327.02898200373909</v>
      </c>
    </row>
    <row r="227" spans="1:21" x14ac:dyDescent="0.3">
      <c r="A227" s="1">
        <v>31</v>
      </c>
      <c r="B227" s="1">
        <f t="shared" si="65"/>
        <v>115.85840844121277</v>
      </c>
      <c r="C227" s="1">
        <f t="shared" si="66"/>
        <v>95.609097089176942</v>
      </c>
      <c r="D227" s="1">
        <f t="shared" si="67"/>
        <v>15.031796192124247</v>
      </c>
      <c r="E227" s="1">
        <f t="shared" si="68"/>
        <v>-5.4920160539420237</v>
      </c>
      <c r="F227" s="1">
        <f t="shared" si="76"/>
        <v>116.33872728309876</v>
      </c>
      <c r="G227" s="1">
        <f t="shared" si="77"/>
        <v>-6.0705754868616992</v>
      </c>
      <c r="H227" s="1">
        <f t="shared" si="78"/>
        <v>9.2500072910953435</v>
      </c>
      <c r="I227" s="1">
        <f t="shared" si="63"/>
        <v>95.202470236451759</v>
      </c>
      <c r="J227" s="1">
        <f t="shared" si="69"/>
        <v>256.11713709831793</v>
      </c>
      <c r="K227" s="1">
        <f t="shared" si="70"/>
        <v>13571.551352592915</v>
      </c>
      <c r="L227" s="1">
        <f t="shared" si="71"/>
        <v>9149.0729740078004</v>
      </c>
      <c r="M227" s="1">
        <f t="shared" si="72"/>
        <v>1</v>
      </c>
      <c r="N227" s="1">
        <f t="shared" si="73"/>
        <v>1</v>
      </c>
      <c r="O227" s="1">
        <f t="shared" si="73"/>
        <v>1</v>
      </c>
      <c r="P227" s="1">
        <f t="shared" si="73"/>
        <v>0</v>
      </c>
      <c r="Q227" s="1">
        <f t="shared" si="73"/>
        <v>0</v>
      </c>
      <c r="R227" s="1">
        <f t="shared" si="73"/>
        <v>0</v>
      </c>
      <c r="S227" s="1">
        <f t="shared" si="73"/>
        <v>0</v>
      </c>
      <c r="T227" s="1" t="b">
        <f t="shared" si="74"/>
        <v>0</v>
      </c>
      <c r="U227" s="1">
        <f t="shared" si="75"/>
        <v>256.11713709831793</v>
      </c>
    </row>
    <row r="228" spans="1:21" x14ac:dyDescent="0.3">
      <c r="A228" s="1">
        <v>32</v>
      </c>
      <c r="B228" s="1">
        <f t="shared" si="65"/>
        <v>94.230637168945307</v>
      </c>
      <c r="C228" s="1">
        <f t="shared" si="66"/>
        <v>102.75257313994618</v>
      </c>
      <c r="D228" s="1">
        <f t="shared" si="67"/>
        <v>-6.5959750801432193</v>
      </c>
      <c r="E228" s="1">
        <f t="shared" si="68"/>
        <v>1.6514599968272137</v>
      </c>
      <c r="F228" s="1">
        <f t="shared" si="76"/>
        <v>94.710956010831296</v>
      </c>
      <c r="G228" s="1">
        <f t="shared" si="77"/>
        <v>1.0729005639075382</v>
      </c>
      <c r="H228" s="1">
        <f t="shared" si="78"/>
        <v>-12.377763981172123</v>
      </c>
      <c r="I228" s="1">
        <f t="shared" si="63"/>
        <v>102.345946287221</v>
      </c>
      <c r="J228" s="1">
        <f t="shared" si="69"/>
        <v>46.234207378990888</v>
      </c>
      <c r="K228" s="1">
        <f t="shared" si="70"/>
        <v>8971.3163041056523</v>
      </c>
      <c r="L228" s="1">
        <f t="shared" si="71"/>
        <v>10627.901762600328</v>
      </c>
      <c r="M228" s="1">
        <f t="shared" si="72"/>
        <v>1</v>
      </c>
      <c r="N228" s="1">
        <f t="shared" si="73"/>
        <v>1</v>
      </c>
      <c r="O228" s="1">
        <f t="shared" si="73"/>
        <v>1</v>
      </c>
      <c r="P228" s="1">
        <f t="shared" si="73"/>
        <v>0</v>
      </c>
      <c r="Q228" s="1">
        <f t="shared" si="73"/>
        <v>0</v>
      </c>
      <c r="R228" s="1">
        <f t="shared" si="73"/>
        <v>0</v>
      </c>
      <c r="S228" s="1">
        <f t="shared" si="73"/>
        <v>0</v>
      </c>
      <c r="T228" s="1" t="b">
        <f t="shared" si="74"/>
        <v>0</v>
      </c>
      <c r="U228" s="1">
        <f t="shared" si="75"/>
        <v>46.234207378990888</v>
      </c>
    </row>
    <row r="229" spans="1:21" x14ac:dyDescent="0.3">
      <c r="A229" s="1">
        <v>33</v>
      </c>
      <c r="B229" s="1">
        <f t="shared" si="65"/>
        <v>85.131377089666884</v>
      </c>
      <c r="C229" s="1">
        <f t="shared" si="66"/>
        <v>18.912707718495938</v>
      </c>
      <c r="D229" s="1">
        <f t="shared" si="67"/>
        <v>-15.695235159421642</v>
      </c>
      <c r="E229" s="1">
        <f t="shared" si="68"/>
        <v>-82.188405424623028</v>
      </c>
      <c r="F229" s="1">
        <f t="shared" si="76"/>
        <v>85.611695931552873</v>
      </c>
      <c r="G229" s="1">
        <f t="shared" si="77"/>
        <v>-82.766964857542703</v>
      </c>
      <c r="H229" s="1">
        <f t="shared" si="78"/>
        <v>-21.477024060450546</v>
      </c>
      <c r="I229" s="1">
        <f t="shared" si="63"/>
        <v>18.506080865770748</v>
      </c>
      <c r="J229" s="1">
        <f t="shared" si="69"/>
        <v>7001.2743929517492</v>
      </c>
      <c r="K229" s="1">
        <f t="shared" si="70"/>
        <v>14179.732952006376</v>
      </c>
      <c r="L229" s="1">
        <f t="shared" si="71"/>
        <v>803.73759150361798</v>
      </c>
      <c r="M229" s="1">
        <f t="shared" si="72"/>
        <v>3</v>
      </c>
      <c r="N229" s="1">
        <f t="shared" ref="N229:S245" si="79">IF($M229=_xlfn.NUMBERVALUE(LEFT(N$66,1)),1,0)</f>
        <v>0</v>
      </c>
      <c r="O229" s="1">
        <f t="shared" si="79"/>
        <v>0</v>
      </c>
      <c r="P229" s="1">
        <f t="shared" si="79"/>
        <v>0</v>
      </c>
      <c r="Q229" s="1">
        <f t="shared" si="79"/>
        <v>0</v>
      </c>
      <c r="R229" s="1">
        <f t="shared" si="79"/>
        <v>1</v>
      </c>
      <c r="S229" s="1">
        <f t="shared" si="79"/>
        <v>1</v>
      </c>
      <c r="T229" s="1" t="b">
        <f t="shared" si="74"/>
        <v>0</v>
      </c>
      <c r="U229" s="1">
        <f t="shared" si="75"/>
        <v>803.73759150361798</v>
      </c>
    </row>
    <row r="230" spans="1:21" x14ac:dyDescent="0.3">
      <c r="A230" s="1">
        <v>34</v>
      </c>
      <c r="B230" s="1">
        <f t="shared" si="65"/>
        <v>92.888415630107303</v>
      </c>
      <c r="C230" s="1">
        <f t="shared" si="66"/>
        <v>125.41026813777663</v>
      </c>
      <c r="D230" s="1">
        <f t="shared" si="67"/>
        <v>-7.9381966189812232</v>
      </c>
      <c r="E230" s="1">
        <f t="shared" si="68"/>
        <v>24.309154994657661</v>
      </c>
      <c r="F230" s="1">
        <f t="shared" si="76"/>
        <v>93.368734471993292</v>
      </c>
      <c r="G230" s="1">
        <f t="shared" si="77"/>
        <v>23.730595561737985</v>
      </c>
      <c r="H230" s="1">
        <f t="shared" si="78"/>
        <v>-13.719985520010127</v>
      </c>
      <c r="I230" s="1">
        <f t="shared" si="63"/>
        <v>125.00364128505144</v>
      </c>
      <c r="J230" s="1">
        <f t="shared" si="69"/>
        <v>653.9499821158945</v>
      </c>
      <c r="K230" s="1">
        <f t="shared" si="70"/>
        <v>9280.8617426163673</v>
      </c>
      <c r="L230" s="1">
        <f t="shared" si="71"/>
        <v>15814.148337191105</v>
      </c>
      <c r="M230" s="1">
        <f t="shared" si="72"/>
        <v>1</v>
      </c>
      <c r="N230" s="1">
        <f t="shared" si="79"/>
        <v>1</v>
      </c>
      <c r="O230" s="1">
        <f t="shared" si="79"/>
        <v>1</v>
      </c>
      <c r="P230" s="1">
        <f t="shared" si="79"/>
        <v>0</v>
      </c>
      <c r="Q230" s="1">
        <f t="shared" si="79"/>
        <v>0</v>
      </c>
      <c r="R230" s="1">
        <f t="shared" si="79"/>
        <v>0</v>
      </c>
      <c r="S230" s="1">
        <f t="shared" si="79"/>
        <v>0</v>
      </c>
      <c r="T230" s="1" t="b">
        <f t="shared" si="74"/>
        <v>0</v>
      </c>
      <c r="U230" s="1">
        <f t="shared" si="75"/>
        <v>653.9499821158945</v>
      </c>
    </row>
    <row r="231" spans="1:21" x14ac:dyDescent="0.3">
      <c r="A231" s="1">
        <v>35</v>
      </c>
      <c r="B231" s="1">
        <f t="shared" si="65"/>
        <v>27.966627721325249</v>
      </c>
      <c r="C231" s="1">
        <f t="shared" si="66"/>
        <v>127.61810672663822</v>
      </c>
      <c r="D231" s="1">
        <f t="shared" si="67"/>
        <v>-72.859984527763274</v>
      </c>
      <c r="E231" s="1">
        <f t="shared" si="68"/>
        <v>26.516993583519252</v>
      </c>
      <c r="F231" s="1">
        <f t="shared" si="76"/>
        <v>28.446946563211242</v>
      </c>
      <c r="G231" s="1">
        <f t="shared" si="77"/>
        <v>25.938434150599576</v>
      </c>
      <c r="H231" s="1">
        <f t="shared" si="78"/>
        <v>-78.641773428792177</v>
      </c>
      <c r="I231" s="1">
        <f t="shared" si="63"/>
        <v>127.21147987391304</v>
      </c>
      <c r="J231" s="1">
        <f t="shared" si="69"/>
        <v>6011.7282940943051</v>
      </c>
      <c r="K231" s="1">
        <f t="shared" si="70"/>
        <v>1482.0311349551862</v>
      </c>
      <c r="L231" s="1">
        <f t="shared" si="71"/>
        <v>22367.289139736466</v>
      </c>
      <c r="M231" s="1">
        <f t="shared" si="72"/>
        <v>2</v>
      </c>
      <c r="N231" s="1">
        <f t="shared" si="79"/>
        <v>0</v>
      </c>
      <c r="O231" s="1">
        <f t="shared" si="79"/>
        <v>0</v>
      </c>
      <c r="P231" s="1">
        <f t="shared" si="79"/>
        <v>1</v>
      </c>
      <c r="Q231" s="1">
        <f t="shared" si="79"/>
        <v>1</v>
      </c>
      <c r="R231" s="1">
        <f t="shared" si="79"/>
        <v>0</v>
      </c>
      <c r="S231" s="1">
        <f t="shared" si="79"/>
        <v>0</v>
      </c>
      <c r="T231" s="1" t="b">
        <f t="shared" si="74"/>
        <v>0</v>
      </c>
      <c r="U231" s="1">
        <f t="shared" si="75"/>
        <v>1482.0311349551862</v>
      </c>
    </row>
    <row r="232" spans="1:21" x14ac:dyDescent="0.3">
      <c r="A232" s="1">
        <v>36</v>
      </c>
      <c r="B232" s="1">
        <f t="shared" si="65"/>
        <v>103.98332397114835</v>
      </c>
      <c r="C232" s="1">
        <f t="shared" si="66"/>
        <v>-17.459003272976645</v>
      </c>
      <c r="D232" s="1">
        <f t="shared" si="67"/>
        <v>3.1567117220598249</v>
      </c>
      <c r="E232" s="1">
        <f t="shared" si="68"/>
        <v>-118.56011641609561</v>
      </c>
      <c r="F232" s="1">
        <f t="shared" si="76"/>
        <v>104.46364281303434</v>
      </c>
      <c r="G232" s="1">
        <f t="shared" si="77"/>
        <v>-119.13867584901529</v>
      </c>
      <c r="H232" s="1">
        <f t="shared" si="78"/>
        <v>-2.6250771789690788</v>
      </c>
      <c r="I232" s="1">
        <f t="shared" si="63"/>
        <v>-17.865630125701834</v>
      </c>
      <c r="J232" s="1">
        <f t="shared" si="69"/>
        <v>14066.466033494335</v>
      </c>
      <c r="K232" s="1">
        <f t="shared" si="70"/>
        <v>25106.676752825959</v>
      </c>
      <c r="L232" s="1">
        <f t="shared" si="71"/>
        <v>326.07176998392919</v>
      </c>
      <c r="M232" s="1">
        <f t="shared" si="72"/>
        <v>3</v>
      </c>
      <c r="N232" s="1">
        <f t="shared" si="79"/>
        <v>0</v>
      </c>
      <c r="O232" s="1">
        <f t="shared" si="79"/>
        <v>0</v>
      </c>
      <c r="P232" s="1">
        <f t="shared" si="79"/>
        <v>0</v>
      </c>
      <c r="Q232" s="1">
        <f t="shared" si="79"/>
        <v>0</v>
      </c>
      <c r="R232" s="1">
        <f t="shared" si="79"/>
        <v>1</v>
      </c>
      <c r="S232" s="1">
        <f t="shared" si="79"/>
        <v>1</v>
      </c>
      <c r="T232" s="1" t="b">
        <f t="shared" si="74"/>
        <v>0</v>
      </c>
      <c r="U232" s="1">
        <f t="shared" si="75"/>
        <v>326.07176998392919</v>
      </c>
    </row>
    <row r="233" spans="1:21" x14ac:dyDescent="0.3">
      <c r="A233" s="1">
        <v>37</v>
      </c>
      <c r="B233" s="1">
        <f t="shared" si="65"/>
        <v>112.77228131706019</v>
      </c>
      <c r="C233" s="1">
        <f t="shared" si="66"/>
        <v>81.378259571544135</v>
      </c>
      <c r="D233" s="1">
        <f t="shared" si="67"/>
        <v>11.945669067971664</v>
      </c>
      <c r="E233" s="1">
        <f t="shared" si="68"/>
        <v>-19.722853571574831</v>
      </c>
      <c r="F233" s="1">
        <f t="shared" si="76"/>
        <v>113.25260015894618</v>
      </c>
      <c r="G233" s="1">
        <f t="shared" si="77"/>
        <v>-20.301413004494506</v>
      </c>
      <c r="H233" s="1">
        <f t="shared" si="78"/>
        <v>6.1638801669427608</v>
      </c>
      <c r="I233" s="1">
        <f t="shared" si="63"/>
        <v>80.971632718818952</v>
      </c>
      <c r="J233" s="1">
        <f t="shared" si="69"/>
        <v>531.68996248727706</v>
      </c>
      <c r="K233" s="1">
        <f t="shared" si="70"/>
        <v>13238.298812741195</v>
      </c>
      <c r="L233" s="1">
        <f t="shared" si="71"/>
        <v>6594.3987238637419</v>
      </c>
      <c r="M233" s="1">
        <f t="shared" si="72"/>
        <v>1</v>
      </c>
      <c r="N233" s="1">
        <f t="shared" si="79"/>
        <v>1</v>
      </c>
      <c r="O233" s="1">
        <f t="shared" si="79"/>
        <v>1</v>
      </c>
      <c r="P233" s="1">
        <f t="shared" si="79"/>
        <v>0</v>
      </c>
      <c r="Q233" s="1">
        <f t="shared" si="79"/>
        <v>0</v>
      </c>
      <c r="R233" s="1">
        <f t="shared" si="79"/>
        <v>0</v>
      </c>
      <c r="S233" s="1">
        <f t="shared" si="79"/>
        <v>0</v>
      </c>
      <c r="T233" s="1" t="b">
        <f t="shared" si="74"/>
        <v>0</v>
      </c>
      <c r="U233" s="1">
        <f t="shared" si="75"/>
        <v>531.68996248727706</v>
      </c>
    </row>
    <row r="234" spans="1:21" x14ac:dyDescent="0.3">
      <c r="A234" s="1">
        <v>38</v>
      </c>
      <c r="B234" s="1">
        <f t="shared" si="65"/>
        <v>92.627375350536553</v>
      </c>
      <c r="C234" s="1">
        <f t="shared" si="66"/>
        <v>92.564945363274973</v>
      </c>
      <c r="D234" s="1">
        <f t="shared" si="67"/>
        <v>-8.1992368985519732</v>
      </c>
      <c r="E234" s="1">
        <f t="shared" si="68"/>
        <v>-8.5361677798439928</v>
      </c>
      <c r="F234" s="1">
        <f t="shared" si="76"/>
        <v>93.107694192422542</v>
      </c>
      <c r="G234" s="1">
        <f t="shared" si="77"/>
        <v>-9.1147272127636683</v>
      </c>
      <c r="H234" s="1">
        <f t="shared" si="78"/>
        <v>-13.981025799580877</v>
      </c>
      <c r="I234" s="1">
        <f t="shared" si="63"/>
        <v>92.15831851054979</v>
      </c>
      <c r="J234" s="1">
        <f t="shared" si="69"/>
        <v>140.09364608422288</v>
      </c>
      <c r="K234" s="1">
        <f t="shared" si="70"/>
        <v>8752.1209699927695</v>
      </c>
      <c r="L234" s="1">
        <f t="shared" si="71"/>
        <v>8688.6247531004901</v>
      </c>
      <c r="M234" s="1">
        <f t="shared" si="72"/>
        <v>1</v>
      </c>
      <c r="N234" s="1">
        <f t="shared" si="79"/>
        <v>1</v>
      </c>
      <c r="O234" s="1">
        <f t="shared" si="79"/>
        <v>1</v>
      </c>
      <c r="P234" s="1">
        <f t="shared" si="79"/>
        <v>0</v>
      </c>
      <c r="Q234" s="1">
        <f t="shared" si="79"/>
        <v>0</v>
      </c>
      <c r="R234" s="1">
        <f t="shared" si="79"/>
        <v>0</v>
      </c>
      <c r="S234" s="1">
        <f t="shared" si="79"/>
        <v>0</v>
      </c>
      <c r="T234" s="1" t="b">
        <f t="shared" si="74"/>
        <v>0</v>
      </c>
      <c r="U234" s="1">
        <f t="shared" si="75"/>
        <v>140.09364608422288</v>
      </c>
    </row>
    <row r="235" spans="1:21" x14ac:dyDescent="0.3">
      <c r="A235" s="1">
        <v>39</v>
      </c>
      <c r="B235" s="1">
        <f t="shared" si="65"/>
        <v>129.63687521316305</v>
      </c>
      <c r="C235" s="1">
        <f t="shared" si="66"/>
        <v>28.340738728853474</v>
      </c>
      <c r="D235" s="1">
        <f t="shared" si="67"/>
        <v>28.810262964074525</v>
      </c>
      <c r="E235" s="1">
        <f t="shared" si="68"/>
        <v>-72.760374414265499</v>
      </c>
      <c r="F235" s="1">
        <f t="shared" si="76"/>
        <v>130.11719405504905</v>
      </c>
      <c r="G235" s="1">
        <f t="shared" si="77"/>
        <v>-73.33893384718516</v>
      </c>
      <c r="H235" s="1">
        <f t="shared" si="78"/>
        <v>23.028474063045621</v>
      </c>
      <c r="I235" s="1">
        <f t="shared" si="63"/>
        <v>27.934111876128284</v>
      </c>
      <c r="J235" s="1">
        <f t="shared" si="69"/>
        <v>6124.103336963226</v>
      </c>
      <c r="K235" s="1">
        <f t="shared" si="70"/>
        <v>22309.083406601094</v>
      </c>
      <c r="L235" s="1">
        <f t="shared" si="71"/>
        <v>1310.6252239804162</v>
      </c>
      <c r="M235" s="1">
        <f t="shared" si="72"/>
        <v>3</v>
      </c>
      <c r="N235" s="1">
        <f t="shared" si="79"/>
        <v>0</v>
      </c>
      <c r="O235" s="1">
        <f t="shared" si="79"/>
        <v>0</v>
      </c>
      <c r="P235" s="1">
        <f t="shared" si="79"/>
        <v>0</v>
      </c>
      <c r="Q235" s="1">
        <f t="shared" si="79"/>
        <v>0</v>
      </c>
      <c r="R235" s="1">
        <f t="shared" si="79"/>
        <v>1</v>
      </c>
      <c r="S235" s="1">
        <f t="shared" si="79"/>
        <v>1</v>
      </c>
      <c r="T235" s="1" t="b">
        <f t="shared" si="74"/>
        <v>0</v>
      </c>
      <c r="U235" s="1">
        <f t="shared" si="75"/>
        <v>1310.6252239804162</v>
      </c>
    </row>
    <row r="236" spans="1:21" x14ac:dyDescent="0.3">
      <c r="A236" s="1">
        <v>40</v>
      </c>
      <c r="B236" s="1">
        <f t="shared" si="65"/>
        <v>114.05881250005237</v>
      </c>
      <c r="C236" s="1">
        <f t="shared" si="66"/>
        <v>-21.046747644618577</v>
      </c>
      <c r="D236" s="1">
        <f t="shared" si="67"/>
        <v>13.232200250963842</v>
      </c>
      <c r="E236" s="1">
        <f t="shared" si="68"/>
        <v>-122.14786078773754</v>
      </c>
      <c r="F236" s="1">
        <f t="shared" si="76"/>
        <v>114.53913134193836</v>
      </c>
      <c r="G236" s="1">
        <f t="shared" si="77"/>
        <v>-122.72642022065722</v>
      </c>
      <c r="H236" s="1">
        <f t="shared" si="78"/>
        <v>7.4504113499349387</v>
      </c>
      <c r="I236" s="1">
        <f t="shared" si="63"/>
        <v>-21.453374497343766</v>
      </c>
      <c r="J236" s="1">
        <f t="shared" si="69"/>
        <v>15095.191018502117</v>
      </c>
      <c r="K236" s="1">
        <f t="shared" si="70"/>
        <v>28180.986828743145</v>
      </c>
      <c r="L236" s="1">
        <f t="shared" si="71"/>
        <v>515.75590660651926</v>
      </c>
      <c r="M236" s="1">
        <f t="shared" si="72"/>
        <v>3</v>
      </c>
      <c r="N236" s="1">
        <f t="shared" si="79"/>
        <v>0</v>
      </c>
      <c r="O236" s="1">
        <f t="shared" si="79"/>
        <v>0</v>
      </c>
      <c r="P236" s="1">
        <f t="shared" si="79"/>
        <v>0</v>
      </c>
      <c r="Q236" s="1">
        <f t="shared" si="79"/>
        <v>0</v>
      </c>
      <c r="R236" s="1">
        <f t="shared" si="79"/>
        <v>1</v>
      </c>
      <c r="S236" s="1">
        <f t="shared" si="79"/>
        <v>1</v>
      </c>
      <c r="T236" s="1" t="b">
        <f t="shared" si="74"/>
        <v>0</v>
      </c>
      <c r="U236" s="1">
        <f t="shared" si="75"/>
        <v>515.75590660651926</v>
      </c>
    </row>
    <row r="237" spans="1:21" x14ac:dyDescent="0.3">
      <c r="A237" s="1">
        <v>41</v>
      </c>
      <c r="B237" s="1">
        <f t="shared" si="65"/>
        <v>123.41073995820437</v>
      </c>
      <c r="C237" s="1">
        <f t="shared" si="66"/>
        <v>125.63058668248397</v>
      </c>
      <c r="D237" s="1">
        <f t="shared" si="67"/>
        <v>22.584127709115847</v>
      </c>
      <c r="E237" s="1">
        <f t="shared" si="68"/>
        <v>24.529473539365</v>
      </c>
      <c r="F237" s="1">
        <f t="shared" si="76"/>
        <v>123.89105880009036</v>
      </c>
      <c r="G237" s="1">
        <f t="shared" si="77"/>
        <v>23.950914106445325</v>
      </c>
      <c r="H237" s="1">
        <f t="shared" si="78"/>
        <v>16.802338808086944</v>
      </c>
      <c r="I237" s="1">
        <f t="shared" si="63"/>
        <v>125.22395982975878</v>
      </c>
      <c r="J237" s="1">
        <f t="shared" si="69"/>
        <v>1111.7378965000619</v>
      </c>
      <c r="K237" s="1">
        <f t="shared" si="70"/>
        <v>15922.64073714177</v>
      </c>
      <c r="L237" s="1">
        <f t="shared" si="71"/>
        <v>15963.358704866785</v>
      </c>
      <c r="M237" s="1">
        <f t="shared" si="72"/>
        <v>1</v>
      </c>
      <c r="N237" s="1">
        <f t="shared" si="79"/>
        <v>1</v>
      </c>
      <c r="O237" s="1">
        <f t="shared" si="79"/>
        <v>1</v>
      </c>
      <c r="P237" s="1">
        <f t="shared" si="79"/>
        <v>0</v>
      </c>
      <c r="Q237" s="1">
        <f t="shared" si="79"/>
        <v>0</v>
      </c>
      <c r="R237" s="1">
        <f t="shared" si="79"/>
        <v>0</v>
      </c>
      <c r="S237" s="1">
        <f t="shared" si="79"/>
        <v>0</v>
      </c>
      <c r="T237" s="1" t="b">
        <f t="shared" si="74"/>
        <v>0</v>
      </c>
      <c r="U237" s="1">
        <f t="shared" si="75"/>
        <v>1111.7378965000619</v>
      </c>
    </row>
    <row r="238" spans="1:21" x14ac:dyDescent="0.3">
      <c r="A238" s="1">
        <v>42</v>
      </c>
      <c r="B238" s="1">
        <f t="shared" si="65"/>
        <v>128.38029134074998</v>
      </c>
      <c r="C238" s="1">
        <f t="shared" si="66"/>
        <v>-19.303126502620959</v>
      </c>
      <c r="D238" s="1">
        <f t="shared" si="67"/>
        <v>27.553679091661451</v>
      </c>
      <c r="E238" s="1">
        <f t="shared" si="68"/>
        <v>-120.40423964573992</v>
      </c>
      <c r="F238" s="1">
        <f t="shared" si="76"/>
        <v>128.86061018263598</v>
      </c>
      <c r="G238" s="1">
        <f t="shared" si="77"/>
        <v>-120.9827990786596</v>
      </c>
      <c r="H238" s="1">
        <f t="shared" si="78"/>
        <v>21.771890190632547</v>
      </c>
      <c r="I238" s="1">
        <f t="shared" si="63"/>
        <v>-19.709753355346148</v>
      </c>
      <c r="J238" s="1">
        <f t="shared" si="69"/>
        <v>15256.386156155029</v>
      </c>
      <c r="K238" s="1">
        <f t="shared" si="70"/>
        <v>31241.894529548586</v>
      </c>
      <c r="L238" s="1">
        <f t="shared" si="71"/>
        <v>862.48957980154046</v>
      </c>
      <c r="M238" s="1">
        <f t="shared" si="72"/>
        <v>3</v>
      </c>
      <c r="N238" s="1">
        <f t="shared" si="79"/>
        <v>0</v>
      </c>
      <c r="O238" s="1">
        <f t="shared" si="79"/>
        <v>0</v>
      </c>
      <c r="P238" s="1">
        <f t="shared" si="79"/>
        <v>0</v>
      </c>
      <c r="Q238" s="1">
        <f t="shared" si="79"/>
        <v>0</v>
      </c>
      <c r="R238" s="1">
        <f t="shared" si="79"/>
        <v>1</v>
      </c>
      <c r="S238" s="1">
        <f t="shared" si="79"/>
        <v>1</v>
      </c>
      <c r="T238" s="1" t="b">
        <f t="shared" si="74"/>
        <v>0</v>
      </c>
      <c r="U238" s="1">
        <f t="shared" si="75"/>
        <v>862.48957980154046</v>
      </c>
    </row>
    <row r="239" spans="1:21" x14ac:dyDescent="0.3">
      <c r="A239" s="1">
        <v>43</v>
      </c>
      <c r="B239" s="1">
        <f t="shared" si="65"/>
        <v>95.365655806284295</v>
      </c>
      <c r="C239" s="1">
        <f t="shared" si="66"/>
        <v>83.489720388114378</v>
      </c>
      <c r="D239" s="1">
        <f t="shared" si="67"/>
        <v>-5.4609564428042319</v>
      </c>
      <c r="E239" s="1">
        <f t="shared" si="68"/>
        <v>-17.611392755004587</v>
      </c>
      <c r="F239" s="1">
        <f t="shared" si="76"/>
        <v>95.845974648170284</v>
      </c>
      <c r="G239" s="1">
        <f t="shared" si="77"/>
        <v>-18.189952187924263</v>
      </c>
      <c r="H239" s="1">
        <f t="shared" si="78"/>
        <v>-11.242745343833136</v>
      </c>
      <c r="I239" s="1">
        <f t="shared" si="63"/>
        <v>83.083093535389196</v>
      </c>
      <c r="J239" s="1">
        <f t="shared" si="69"/>
        <v>339.98320004123309</v>
      </c>
      <c r="K239" s="1">
        <f t="shared" si="70"/>
        <v>9517.3252168566723</v>
      </c>
      <c r="L239" s="1">
        <f t="shared" si="71"/>
        <v>7029.1997542765121</v>
      </c>
      <c r="M239" s="1">
        <f t="shared" si="72"/>
        <v>1</v>
      </c>
      <c r="N239" s="1">
        <f t="shared" si="79"/>
        <v>1</v>
      </c>
      <c r="O239" s="1">
        <f t="shared" si="79"/>
        <v>1</v>
      </c>
      <c r="P239" s="1">
        <f t="shared" si="79"/>
        <v>0</v>
      </c>
      <c r="Q239" s="1">
        <f t="shared" si="79"/>
        <v>0</v>
      </c>
      <c r="R239" s="1">
        <f t="shared" si="79"/>
        <v>0</v>
      </c>
      <c r="S239" s="1">
        <f t="shared" si="79"/>
        <v>0</v>
      </c>
      <c r="T239" s="1" t="b">
        <f t="shared" si="74"/>
        <v>0</v>
      </c>
      <c r="U239" s="1">
        <f t="shared" si="75"/>
        <v>339.98320004123309</v>
      </c>
    </row>
    <row r="240" spans="1:21" x14ac:dyDescent="0.3">
      <c r="A240" s="1">
        <v>44</v>
      </c>
      <c r="B240" s="1">
        <f t="shared" si="65"/>
        <v>14.223286529836603</v>
      </c>
      <c r="C240" s="1">
        <f t="shared" si="66"/>
        <v>112.06938270986822</v>
      </c>
      <c r="D240" s="1">
        <f t="shared" si="67"/>
        <v>-86.603325719251927</v>
      </c>
      <c r="E240" s="1">
        <f t="shared" si="68"/>
        <v>10.968269566749257</v>
      </c>
      <c r="F240" s="1">
        <f t="shared" si="76"/>
        <v>14.703605371722597</v>
      </c>
      <c r="G240" s="1">
        <f t="shared" si="77"/>
        <v>10.389710133829581</v>
      </c>
      <c r="H240" s="1">
        <f t="shared" si="78"/>
        <v>-92.385114620280831</v>
      </c>
      <c r="I240" s="1">
        <f t="shared" si="63"/>
        <v>111.66275585714304</v>
      </c>
      <c r="J240" s="1">
        <f t="shared" si="69"/>
        <v>7620.4389629237203</v>
      </c>
      <c r="K240" s="1">
        <f t="shared" si="70"/>
        <v>324.14208759235072</v>
      </c>
      <c r="L240" s="1">
        <f t="shared" si="71"/>
        <v>21003.58044901436</v>
      </c>
      <c r="M240" s="1">
        <f t="shared" si="72"/>
        <v>2</v>
      </c>
      <c r="N240" s="1">
        <f t="shared" si="79"/>
        <v>0</v>
      </c>
      <c r="O240" s="1">
        <f t="shared" si="79"/>
        <v>0</v>
      </c>
      <c r="P240" s="1">
        <f t="shared" si="79"/>
        <v>1</v>
      </c>
      <c r="Q240" s="1">
        <f t="shared" si="79"/>
        <v>1</v>
      </c>
      <c r="R240" s="1">
        <f t="shared" si="79"/>
        <v>0</v>
      </c>
      <c r="S240" s="1">
        <f t="shared" si="79"/>
        <v>0</v>
      </c>
      <c r="T240" s="1" t="b">
        <f t="shared" si="74"/>
        <v>0</v>
      </c>
      <c r="U240" s="1">
        <f t="shared" si="75"/>
        <v>324.14208759235072</v>
      </c>
    </row>
    <row r="241" spans="1:21" x14ac:dyDescent="0.3">
      <c r="A241" s="1">
        <v>45</v>
      </c>
      <c r="B241" s="1">
        <f t="shared" si="65"/>
        <v>109.79833816224465</v>
      </c>
      <c r="C241" s="1">
        <f t="shared" si="66"/>
        <v>-14.738995998195801</v>
      </c>
      <c r="D241" s="1">
        <f t="shared" si="67"/>
        <v>8.9717259131561207</v>
      </c>
      <c r="E241" s="1">
        <f t="shared" si="68"/>
        <v>-115.84010914131477</v>
      </c>
      <c r="F241" s="1">
        <f t="shared" si="76"/>
        <v>110.27865700413064</v>
      </c>
      <c r="G241" s="1">
        <f t="shared" si="77"/>
        <v>-116.41866857423445</v>
      </c>
      <c r="H241" s="1">
        <f t="shared" si="78"/>
        <v>3.189937012127217</v>
      </c>
      <c r="I241" s="1">
        <f t="shared" si="63"/>
        <v>-15.14562285092099</v>
      </c>
      <c r="J241" s="1">
        <f t="shared" si="69"/>
        <v>13499.422751732514</v>
      </c>
      <c r="K241" s="1">
        <f t="shared" si="70"/>
        <v>25714.688583232135</v>
      </c>
      <c r="L241" s="1">
        <f t="shared" si="71"/>
        <v>239.56558968367918</v>
      </c>
      <c r="M241" s="1">
        <f t="shared" si="72"/>
        <v>3</v>
      </c>
      <c r="N241" s="1">
        <f t="shared" si="79"/>
        <v>0</v>
      </c>
      <c r="O241" s="1">
        <f t="shared" si="79"/>
        <v>0</v>
      </c>
      <c r="P241" s="1">
        <f t="shared" si="79"/>
        <v>0</v>
      </c>
      <c r="Q241" s="1">
        <f t="shared" si="79"/>
        <v>0</v>
      </c>
      <c r="R241" s="1">
        <f t="shared" si="79"/>
        <v>1</v>
      </c>
      <c r="S241" s="1">
        <f t="shared" si="79"/>
        <v>1</v>
      </c>
      <c r="T241" s="1" t="b">
        <f t="shared" si="74"/>
        <v>0</v>
      </c>
      <c r="U241" s="1">
        <f t="shared" si="75"/>
        <v>239.56558968367918</v>
      </c>
    </row>
    <row r="242" spans="1:21" x14ac:dyDescent="0.3">
      <c r="A242" s="1">
        <v>46</v>
      </c>
      <c r="B242" s="1">
        <f t="shared" si="65"/>
        <v>-24.713331741888524</v>
      </c>
      <c r="C242" s="1">
        <f t="shared" si="66"/>
        <v>100.09101546975219</v>
      </c>
      <c r="D242" s="1">
        <f t="shared" si="67"/>
        <v>-125.53994399097705</v>
      </c>
      <c r="E242" s="1">
        <f t="shared" si="68"/>
        <v>-1.0100976733667721</v>
      </c>
      <c r="F242" s="1">
        <f t="shared" si="76"/>
        <v>-24.233012900002532</v>
      </c>
      <c r="G242" s="1">
        <f t="shared" si="77"/>
        <v>-1.5886571062864476</v>
      </c>
      <c r="H242" s="1">
        <f t="shared" si="78"/>
        <v>-131.32173289200597</v>
      </c>
      <c r="I242" s="1">
        <f t="shared" si="63"/>
        <v>99.684388617027011</v>
      </c>
      <c r="J242" s="1">
        <f t="shared" si="69"/>
        <v>15761.297834567395</v>
      </c>
      <c r="K242" s="1">
        <f t="shared" si="70"/>
        <v>589.76274561304353</v>
      </c>
      <c r="L242" s="1">
        <f t="shared" si="71"/>
        <v>27182.374863709825</v>
      </c>
      <c r="M242" s="1">
        <f t="shared" si="72"/>
        <v>2</v>
      </c>
      <c r="N242" s="1">
        <f t="shared" si="79"/>
        <v>0</v>
      </c>
      <c r="O242" s="1">
        <f t="shared" si="79"/>
        <v>0</v>
      </c>
      <c r="P242" s="1">
        <f t="shared" si="79"/>
        <v>1</v>
      </c>
      <c r="Q242" s="1">
        <f t="shared" si="79"/>
        <v>1</v>
      </c>
      <c r="R242" s="1">
        <f t="shared" si="79"/>
        <v>0</v>
      </c>
      <c r="S242" s="1">
        <f t="shared" si="79"/>
        <v>0</v>
      </c>
      <c r="T242" s="1" t="b">
        <f t="shared" si="74"/>
        <v>0</v>
      </c>
      <c r="U242" s="1">
        <f t="shared" si="75"/>
        <v>589.76274561304353</v>
      </c>
    </row>
    <row r="243" spans="1:21" x14ac:dyDescent="0.3">
      <c r="A243" s="1">
        <v>47</v>
      </c>
      <c r="B243" s="1">
        <f t="shared" si="65"/>
        <v>86.264415617970158</v>
      </c>
      <c r="C243" s="1">
        <f t="shared" si="66"/>
        <v>92.348525845803707</v>
      </c>
      <c r="D243" s="1">
        <f t="shared" si="67"/>
        <v>-14.562196631118368</v>
      </c>
      <c r="E243" s="1">
        <f t="shared" si="68"/>
        <v>-8.7525872973152588</v>
      </c>
      <c r="F243" s="1">
        <f t="shared" si="76"/>
        <v>86.744734459856147</v>
      </c>
      <c r="G243" s="1">
        <f t="shared" si="77"/>
        <v>-9.3311467302349342</v>
      </c>
      <c r="H243" s="1">
        <f t="shared" si="78"/>
        <v>-20.343985532147272</v>
      </c>
      <c r="I243" s="1">
        <f t="shared" si="63"/>
        <v>91.941898993078524</v>
      </c>
      <c r="J243" s="1">
        <f t="shared" si="69"/>
        <v>288.6653551204796</v>
      </c>
      <c r="K243" s="1">
        <f t="shared" si="70"/>
        <v>7611.7192558121278</v>
      </c>
      <c r="L243" s="1">
        <f t="shared" si="71"/>
        <v>8867.190537785671</v>
      </c>
      <c r="M243" s="1">
        <f t="shared" si="72"/>
        <v>1</v>
      </c>
      <c r="N243" s="1">
        <f t="shared" si="79"/>
        <v>1</v>
      </c>
      <c r="O243" s="1">
        <f t="shared" si="79"/>
        <v>1</v>
      </c>
      <c r="P243" s="1">
        <f t="shared" si="79"/>
        <v>0</v>
      </c>
      <c r="Q243" s="1">
        <f t="shared" si="79"/>
        <v>0</v>
      </c>
      <c r="R243" s="1">
        <f t="shared" si="79"/>
        <v>0</v>
      </c>
      <c r="S243" s="1">
        <f t="shared" si="79"/>
        <v>0</v>
      </c>
      <c r="T243" s="1" t="b">
        <f t="shared" si="74"/>
        <v>0</v>
      </c>
      <c r="U243" s="1">
        <f t="shared" si="75"/>
        <v>288.6653551204796</v>
      </c>
    </row>
    <row r="244" spans="1:21" x14ac:dyDescent="0.3">
      <c r="A244" s="1">
        <v>48</v>
      </c>
      <c r="B244" s="1">
        <f t="shared" si="65"/>
        <v>84.47836178448253</v>
      </c>
      <c r="C244" s="1">
        <f t="shared" si="66"/>
        <v>16.546499581354613</v>
      </c>
      <c r="D244" s="1">
        <f t="shared" si="67"/>
        <v>-16.348250464605997</v>
      </c>
      <c r="E244" s="1">
        <f t="shared" si="68"/>
        <v>-84.554613561764356</v>
      </c>
      <c r="F244" s="1">
        <f t="shared" si="76"/>
        <v>84.958680626368519</v>
      </c>
      <c r="G244" s="1">
        <f t="shared" si="77"/>
        <v>-85.133172994684031</v>
      </c>
      <c r="H244" s="1">
        <f t="shared" si="78"/>
        <v>-22.1300393656349</v>
      </c>
      <c r="I244" s="1">
        <f t="shared" si="63"/>
        <v>16.139872728629424</v>
      </c>
      <c r="J244" s="1">
        <f t="shared" si="69"/>
        <v>7416.7479678327945</v>
      </c>
      <c r="K244" s="1">
        <f t="shared" si="70"/>
        <v>14465.634557916084</v>
      </c>
      <c r="L244" s="1">
        <f t="shared" si="71"/>
        <v>750.23413402090614</v>
      </c>
      <c r="M244" s="1">
        <f t="shared" si="72"/>
        <v>3</v>
      </c>
      <c r="N244" s="1">
        <f t="shared" si="79"/>
        <v>0</v>
      </c>
      <c r="O244" s="1">
        <f t="shared" si="79"/>
        <v>0</v>
      </c>
      <c r="P244" s="1">
        <f t="shared" si="79"/>
        <v>0</v>
      </c>
      <c r="Q244" s="1">
        <f t="shared" si="79"/>
        <v>0</v>
      </c>
      <c r="R244" s="1">
        <f t="shared" si="79"/>
        <v>1</v>
      </c>
      <c r="S244" s="1">
        <f t="shared" si="79"/>
        <v>1</v>
      </c>
      <c r="T244" s="1" t="b">
        <f t="shared" si="74"/>
        <v>0</v>
      </c>
      <c r="U244" s="1">
        <f t="shared" si="75"/>
        <v>750.23413402090614</v>
      </c>
    </row>
    <row r="245" spans="1:21" x14ac:dyDescent="0.3">
      <c r="A245" s="1">
        <v>49</v>
      </c>
      <c r="B245" s="1">
        <f t="shared" si="65"/>
        <v>78.427577557098289</v>
      </c>
      <c r="C245" s="1">
        <f t="shared" si="66"/>
        <v>113.02123567615786</v>
      </c>
      <c r="D245" s="1">
        <f t="shared" si="67"/>
        <v>-22.399034691990238</v>
      </c>
      <c r="E245" s="1">
        <f t="shared" si="68"/>
        <v>11.920122533038892</v>
      </c>
      <c r="F245" s="1">
        <f t="shared" si="76"/>
        <v>78.907896398984278</v>
      </c>
      <c r="G245" s="1">
        <f t="shared" si="77"/>
        <v>11.341563100119217</v>
      </c>
      <c r="H245" s="1">
        <f t="shared" si="78"/>
        <v>-28.180823593019142</v>
      </c>
      <c r="I245" s="1">
        <f t="shared" si="63"/>
        <v>112.61460882343268</v>
      </c>
      <c r="J245" s="1">
        <f t="shared" si="69"/>
        <v>643.80607633564375</v>
      </c>
      <c r="K245" s="1">
        <f t="shared" si="70"/>
        <v>6355.0871676668221</v>
      </c>
      <c r="L245" s="1">
        <f t="shared" si="71"/>
        <v>13476.208938835623</v>
      </c>
      <c r="M245" s="1">
        <f t="shared" si="72"/>
        <v>1</v>
      </c>
      <c r="N245" s="1">
        <f t="shared" si="79"/>
        <v>1</v>
      </c>
      <c r="O245" s="1">
        <f t="shared" si="79"/>
        <v>1</v>
      </c>
      <c r="P245" s="1">
        <f t="shared" si="79"/>
        <v>0</v>
      </c>
      <c r="Q245" s="1">
        <f t="shared" si="79"/>
        <v>0</v>
      </c>
      <c r="R245" s="1">
        <f t="shared" si="79"/>
        <v>0</v>
      </c>
      <c r="S245" s="1">
        <f t="shared" si="79"/>
        <v>0</v>
      </c>
      <c r="T245" s="1" t="b">
        <f t="shared" si="74"/>
        <v>0</v>
      </c>
      <c r="U245" s="1">
        <f t="shared" si="75"/>
        <v>643.80607633564375</v>
      </c>
    </row>
    <row r="246" spans="1:21" x14ac:dyDescent="0.3">
      <c r="L246" s="1" t="s">
        <v>18</v>
      </c>
      <c r="M246" s="1">
        <f>COUNTIF(M196:M245,_xlfn.NUMBERVALUE(RIGHT(L246))+1)</f>
        <v>16</v>
      </c>
    </row>
    <row r="247" spans="1:21" x14ac:dyDescent="0.3">
      <c r="L247" s="1" t="s">
        <v>19</v>
      </c>
      <c r="M247" s="1">
        <f>COUNTIF(M196:M245,_xlfn.NUMBERVALUE(RIGHT(L247))+1)</f>
        <v>19</v>
      </c>
    </row>
    <row r="248" spans="1:21" x14ac:dyDescent="0.3">
      <c r="L248" s="1" t="s">
        <v>20</v>
      </c>
      <c r="M248" s="1">
        <f>COUNTIF(M196:M245,_xlfn.NUMBERVALUE(RIGHT(L248))+1)</f>
        <v>15</v>
      </c>
    </row>
    <row r="249" spans="1:21" x14ac:dyDescent="0.3">
      <c r="L249" s="1" t="s">
        <v>4</v>
      </c>
      <c r="M249" s="1">
        <f>COUNTIF(T196:T245, TRUE)</f>
        <v>0</v>
      </c>
    </row>
    <row r="251" spans="1:21" x14ac:dyDescent="0.3">
      <c r="A251" s="1" t="s">
        <v>55</v>
      </c>
    </row>
    <row r="252" spans="1:21" x14ac:dyDescent="0.3">
      <c r="A252" s="1">
        <v>3</v>
      </c>
      <c r="B252" s="1">
        <f>MAX(M246:M248)</f>
        <v>19</v>
      </c>
    </row>
    <row r="253" spans="1:21" x14ac:dyDescent="0.3">
      <c r="A253" s="1">
        <v>5</v>
      </c>
      <c r="B253" s="1">
        <v>8</v>
      </c>
      <c r="C253" s="1">
        <v>17</v>
      </c>
      <c r="D253" s="1">
        <v>21</v>
      </c>
      <c r="E253" s="1">
        <v>22</v>
      </c>
      <c r="F253" s="1">
        <v>23</v>
      </c>
      <c r="G253" s="1">
        <v>27</v>
      </c>
      <c r="H253" s="1">
        <v>31</v>
      </c>
      <c r="I253" s="1">
        <v>32</v>
      </c>
      <c r="J253" s="1">
        <v>34</v>
      </c>
      <c r="K253" s="1">
        <v>37</v>
      </c>
      <c r="L253" s="1">
        <v>38</v>
      </c>
      <c r="M253" s="1">
        <v>41</v>
      </c>
      <c r="N253" s="1">
        <v>43</v>
      </c>
      <c r="O253" s="1">
        <v>47</v>
      </c>
      <c r="P253" s="1">
        <v>49</v>
      </c>
      <c r="Q253" s="1">
        <v>0</v>
      </c>
      <c r="R253" s="1">
        <v>0</v>
      </c>
      <c r="S253" s="1">
        <v>0</v>
      </c>
    </row>
    <row r="254" spans="1:21" x14ac:dyDescent="0.3">
      <c r="A254" s="1">
        <v>0</v>
      </c>
      <c r="B254" s="1">
        <v>3</v>
      </c>
      <c r="C254" s="1">
        <v>7</v>
      </c>
      <c r="D254" s="1">
        <v>9</v>
      </c>
      <c r="E254" s="1">
        <v>10</v>
      </c>
      <c r="F254" s="1">
        <v>12</v>
      </c>
      <c r="G254" s="1">
        <v>15</v>
      </c>
      <c r="H254" s="1">
        <v>16</v>
      </c>
      <c r="I254" s="1">
        <v>18</v>
      </c>
      <c r="J254" s="1">
        <v>19</v>
      </c>
      <c r="K254" s="1">
        <v>24</v>
      </c>
      <c r="L254" s="1">
        <v>25</v>
      </c>
      <c r="M254" s="1">
        <v>26</v>
      </c>
      <c r="N254" s="1">
        <v>28</v>
      </c>
      <c r="O254" s="1">
        <v>29</v>
      </c>
      <c r="P254" s="1">
        <v>30</v>
      </c>
      <c r="Q254" s="1">
        <v>35</v>
      </c>
      <c r="R254" s="1">
        <v>44</v>
      </c>
      <c r="S254" s="1">
        <v>46</v>
      </c>
    </row>
    <row r="255" spans="1:21" x14ac:dyDescent="0.3">
      <c r="A255" s="1">
        <v>1</v>
      </c>
      <c r="B255" s="1">
        <v>2</v>
      </c>
      <c r="C255" s="1">
        <v>4</v>
      </c>
      <c r="D255" s="1">
        <v>6</v>
      </c>
      <c r="E255" s="1">
        <v>11</v>
      </c>
      <c r="F255" s="1">
        <v>13</v>
      </c>
      <c r="G255" s="1">
        <v>14</v>
      </c>
      <c r="H255" s="1">
        <v>20</v>
      </c>
      <c r="I255" s="1">
        <v>33</v>
      </c>
      <c r="J255" s="1">
        <v>36</v>
      </c>
      <c r="K255" s="1">
        <v>39</v>
      </c>
      <c r="L255" s="1">
        <v>40</v>
      </c>
      <c r="M255" s="1">
        <v>42</v>
      </c>
      <c r="N255" s="1">
        <v>45</v>
      </c>
      <c r="O255" s="1">
        <v>48</v>
      </c>
      <c r="P255" s="1">
        <v>0</v>
      </c>
      <c r="Q255" s="1">
        <v>0</v>
      </c>
      <c r="R255" s="1">
        <v>0</v>
      </c>
      <c r="S255" s="1">
        <v>0</v>
      </c>
    </row>
    <row r="257" spans="1:21" x14ac:dyDescent="0.3">
      <c r="A257" s="1" t="s">
        <v>56</v>
      </c>
    </row>
    <row r="258" spans="1:21" x14ac:dyDescent="0.3">
      <c r="A258" s="1" t="b">
        <f>OR(INDEX($M$196:$M$245,A253+1)=$U258,COLUMN(A253)&gt;INDEX($M$246:$M$248,$U258))</f>
        <v>1</v>
      </c>
      <c r="B258" s="1" t="b">
        <f t="shared" ref="B258:S258" si="80">OR(INDEX($M$196:$M$245,B253+1)=$U258,COLUMN(B253)&gt;INDEX($M$246:$M$248,$U258))</f>
        <v>1</v>
      </c>
      <c r="C258" s="1" t="b">
        <f t="shared" si="80"/>
        <v>1</v>
      </c>
      <c r="D258" s="1" t="b">
        <f t="shared" si="80"/>
        <v>1</v>
      </c>
      <c r="E258" s="1" t="b">
        <f t="shared" si="80"/>
        <v>1</v>
      </c>
      <c r="F258" s="1" t="b">
        <f t="shared" si="80"/>
        <v>1</v>
      </c>
      <c r="G258" s="1" t="b">
        <f t="shared" si="80"/>
        <v>1</v>
      </c>
      <c r="H258" s="1" t="b">
        <f t="shared" si="80"/>
        <v>1</v>
      </c>
      <c r="I258" s="1" t="b">
        <f t="shared" si="80"/>
        <v>1</v>
      </c>
      <c r="J258" s="1" t="b">
        <f t="shared" si="80"/>
        <v>1</v>
      </c>
      <c r="K258" s="1" t="b">
        <f t="shared" si="80"/>
        <v>1</v>
      </c>
      <c r="L258" s="1" t="b">
        <f t="shared" si="80"/>
        <v>1</v>
      </c>
      <c r="M258" s="1" t="b">
        <f t="shared" si="80"/>
        <v>1</v>
      </c>
      <c r="N258" s="1" t="b">
        <f t="shared" si="80"/>
        <v>1</v>
      </c>
      <c r="O258" s="1" t="b">
        <f t="shared" si="80"/>
        <v>1</v>
      </c>
      <c r="P258" s="1" t="b">
        <f t="shared" si="80"/>
        <v>1</v>
      </c>
      <c r="Q258" s="1" t="b">
        <f t="shared" si="80"/>
        <v>1</v>
      </c>
      <c r="R258" s="1" t="b">
        <f t="shared" si="80"/>
        <v>1</v>
      </c>
      <c r="S258" s="1" t="b">
        <f t="shared" si="80"/>
        <v>1</v>
      </c>
      <c r="T258" s="1" t="s">
        <v>16</v>
      </c>
      <c r="U258" s="1">
        <v>1</v>
      </c>
    </row>
    <row r="259" spans="1:21" x14ac:dyDescent="0.3">
      <c r="A259" s="1" t="b">
        <f t="shared" ref="A259:S259" si="81">OR(INDEX($M$196:$M$245,A254+1)=$U259,COLUMN(A254)&gt;INDEX($M$246:$M$248,$U259))</f>
        <v>1</v>
      </c>
      <c r="B259" s="1" t="b">
        <f t="shared" si="81"/>
        <v>1</v>
      </c>
      <c r="C259" s="1" t="b">
        <f t="shared" si="81"/>
        <v>1</v>
      </c>
      <c r="D259" s="1" t="b">
        <f t="shared" si="81"/>
        <v>1</v>
      </c>
      <c r="E259" s="1" t="b">
        <f t="shared" si="81"/>
        <v>1</v>
      </c>
      <c r="F259" s="1" t="b">
        <f t="shared" si="81"/>
        <v>1</v>
      </c>
      <c r="G259" s="1" t="b">
        <f t="shared" si="81"/>
        <v>1</v>
      </c>
      <c r="H259" s="1" t="b">
        <f t="shared" si="81"/>
        <v>1</v>
      </c>
      <c r="I259" s="1" t="b">
        <f t="shared" si="81"/>
        <v>1</v>
      </c>
      <c r="J259" s="1" t="b">
        <f t="shared" si="81"/>
        <v>1</v>
      </c>
      <c r="K259" s="1" t="b">
        <f t="shared" si="81"/>
        <v>1</v>
      </c>
      <c r="L259" s="1" t="b">
        <f t="shared" si="81"/>
        <v>1</v>
      </c>
      <c r="M259" s="1" t="b">
        <f t="shared" si="81"/>
        <v>1</v>
      </c>
      <c r="N259" s="1" t="b">
        <f t="shared" si="81"/>
        <v>1</v>
      </c>
      <c r="O259" s="1" t="b">
        <f t="shared" si="81"/>
        <v>1</v>
      </c>
      <c r="P259" s="1" t="b">
        <f t="shared" si="81"/>
        <v>1</v>
      </c>
      <c r="Q259" s="1" t="b">
        <f t="shared" si="81"/>
        <v>1</v>
      </c>
      <c r="R259" s="1" t="b">
        <f t="shared" si="81"/>
        <v>1</v>
      </c>
      <c r="S259" s="1" t="b">
        <f t="shared" si="81"/>
        <v>1</v>
      </c>
      <c r="T259" s="1" t="s">
        <v>16</v>
      </c>
      <c r="U259" s="1">
        <v>2</v>
      </c>
    </row>
    <row r="260" spans="1:21" x14ac:dyDescent="0.3">
      <c r="A260" s="1" t="b">
        <f t="shared" ref="A260:S260" si="82">OR(INDEX($M$196:$M$245,A255+1)=$U260,COLUMN(A255)&gt;INDEX($M$246:$M$248,$U260))</f>
        <v>1</v>
      </c>
      <c r="B260" s="1" t="b">
        <f t="shared" si="82"/>
        <v>1</v>
      </c>
      <c r="C260" s="1" t="b">
        <f t="shared" si="82"/>
        <v>1</v>
      </c>
      <c r="D260" s="1" t="b">
        <f t="shared" si="82"/>
        <v>1</v>
      </c>
      <c r="E260" s="1" t="b">
        <f t="shared" si="82"/>
        <v>1</v>
      </c>
      <c r="F260" s="1" t="b">
        <f t="shared" si="82"/>
        <v>1</v>
      </c>
      <c r="G260" s="1" t="b">
        <f t="shared" si="82"/>
        <v>1</v>
      </c>
      <c r="H260" s="1" t="b">
        <f t="shared" si="82"/>
        <v>1</v>
      </c>
      <c r="I260" s="1" t="b">
        <f t="shared" si="82"/>
        <v>1</v>
      </c>
      <c r="J260" s="1" t="b">
        <f t="shared" si="82"/>
        <v>1</v>
      </c>
      <c r="K260" s="1" t="b">
        <f t="shared" si="82"/>
        <v>1</v>
      </c>
      <c r="L260" s="1" t="b">
        <f t="shared" si="82"/>
        <v>1</v>
      </c>
      <c r="M260" s="1" t="b">
        <f t="shared" si="82"/>
        <v>1</v>
      </c>
      <c r="N260" s="1" t="b">
        <f t="shared" si="82"/>
        <v>1</v>
      </c>
      <c r="O260" s="1" t="b">
        <f t="shared" si="82"/>
        <v>1</v>
      </c>
      <c r="P260" s="1" t="b">
        <f t="shared" si="82"/>
        <v>1</v>
      </c>
      <c r="Q260" s="1" t="b">
        <f t="shared" si="82"/>
        <v>1</v>
      </c>
      <c r="R260" s="1" t="b">
        <f t="shared" si="82"/>
        <v>1</v>
      </c>
      <c r="S260" s="1" t="b">
        <f t="shared" si="82"/>
        <v>1</v>
      </c>
      <c r="T260" s="1" t="s">
        <v>16</v>
      </c>
      <c r="U260" s="1">
        <v>3</v>
      </c>
    </row>
    <row r="262" spans="1:21" x14ac:dyDescent="0.3">
      <c r="A262" s="1" t="s">
        <v>89</v>
      </c>
    </row>
    <row r="263" spans="1:21" x14ac:dyDescent="0.3">
      <c r="A263" s="1">
        <v>1</v>
      </c>
      <c r="B263" s="1">
        <v>1</v>
      </c>
    </row>
    <row r="264" spans="1:21" x14ac:dyDescent="0.3">
      <c r="A264" s="1">
        <f>-SUM(U196:U245)</f>
        <v>-28629.588097774067</v>
      </c>
    </row>
  </sheetData>
  <sortState ref="E123:G172">
    <sortCondition ref="G123:G172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6"/>
  <sheetViews>
    <sheetView workbookViewId="0">
      <selection activeCell="A167" sqref="A167"/>
    </sheetView>
  </sheetViews>
  <sheetFormatPr defaultRowHeight="15.6" x14ac:dyDescent="0.3"/>
  <cols>
    <col min="1" max="1" width="12.5" bestFit="1" customWidth="1"/>
  </cols>
  <sheetData>
    <row r="1" spans="1:18" x14ac:dyDescent="0.3">
      <c r="B1" t="s">
        <v>57</v>
      </c>
      <c r="C1" t="s">
        <v>58</v>
      </c>
      <c r="D1" t="s">
        <v>0</v>
      </c>
      <c r="E1" t="s">
        <v>1</v>
      </c>
      <c r="F1" t="s">
        <v>35</v>
      </c>
      <c r="H1" t="s">
        <v>59</v>
      </c>
      <c r="N1" t="s">
        <v>2</v>
      </c>
    </row>
    <row r="2" spans="1:18" x14ac:dyDescent="0.3">
      <c r="A2" t="s">
        <v>22</v>
      </c>
      <c r="B2">
        <f>200*(N2-0.5)</f>
        <v>85.430112400107362</v>
      </c>
      <c r="C2">
        <f t="shared" ref="C2:F2" si="0">200*(O2-0.5)</f>
        <v>-74.439666991283943</v>
      </c>
      <c r="D2">
        <f t="shared" si="0"/>
        <v>41.588263632363386</v>
      </c>
      <c r="E2">
        <f t="shared" si="0"/>
        <v>-22.492927554339204</v>
      </c>
      <c r="F2">
        <f t="shared" si="0"/>
        <v>-90.381395460842612</v>
      </c>
      <c r="H2">
        <v>16.257835639911605</v>
      </c>
      <c r="I2">
        <v>19.038839719090898</v>
      </c>
      <c r="J2">
        <v>15.13563972839451</v>
      </c>
      <c r="K2">
        <v>9.7045999194625328</v>
      </c>
      <c r="L2">
        <v>4.2308574901372626</v>
      </c>
      <c r="N2">
        <v>0.9271505620005368</v>
      </c>
      <c r="O2">
        <v>0.12780166504358026</v>
      </c>
      <c r="P2">
        <v>0.70794131816181693</v>
      </c>
      <c r="Q2">
        <v>0.38753536222830398</v>
      </c>
      <c r="R2">
        <v>4.8093022695786969E-2</v>
      </c>
    </row>
    <row r="3" spans="1:18" x14ac:dyDescent="0.3">
      <c r="A3" t="s">
        <v>23</v>
      </c>
      <c r="B3">
        <f t="shared" ref="B3:B5" si="1">200*(N3-0.5)</f>
        <v>58.736726210846243</v>
      </c>
      <c r="C3">
        <f t="shared" ref="C3:C5" si="2">200*(O3-0.5)</f>
        <v>-41.908394311930408</v>
      </c>
      <c r="D3">
        <f t="shared" ref="D3:D5" si="3">200*(P3-0.5)</f>
        <v>-86.239914301935045</v>
      </c>
      <c r="E3">
        <f t="shared" ref="E3:E5" si="4">200*(Q3-0.5)</f>
        <v>-73.393131142712036</v>
      </c>
      <c r="F3">
        <f t="shared" ref="F3:F5" si="5">200*(R3-0.5)</f>
        <v>-36.279280572400083</v>
      </c>
      <c r="H3">
        <v>13.503520689046336</v>
      </c>
      <c r="I3">
        <v>9.5394273049589184</v>
      </c>
      <c r="J3">
        <v>15.933988157823348</v>
      </c>
      <c r="K3">
        <v>1.0762415072266251</v>
      </c>
      <c r="L3">
        <v>2.0999420714128458</v>
      </c>
      <c r="N3">
        <v>0.79368363105423123</v>
      </c>
      <c r="O3">
        <v>0.29045802844034796</v>
      </c>
      <c r="P3">
        <v>6.880042849032475E-2</v>
      </c>
      <c r="Q3">
        <v>0.13303434428643979</v>
      </c>
      <c r="R3">
        <v>0.31860359713799957</v>
      </c>
    </row>
    <row r="4" spans="1:18" x14ac:dyDescent="0.3">
      <c r="A4" t="s">
        <v>24</v>
      </c>
      <c r="B4">
        <f t="shared" si="1"/>
        <v>-22.431049711384677</v>
      </c>
      <c r="C4">
        <f t="shared" si="2"/>
        <v>83.539878326315261</v>
      </c>
      <c r="D4">
        <f t="shared" si="3"/>
        <v>-82.964135729300708</v>
      </c>
      <c r="E4">
        <f t="shared" si="4"/>
        <v>-28.293021087985061</v>
      </c>
      <c r="F4">
        <f t="shared" si="5"/>
        <v>-2.1749153207053062</v>
      </c>
      <c r="H4">
        <v>9.784861254645973</v>
      </c>
      <c r="I4">
        <v>11.319866870631582</v>
      </c>
      <c r="J4">
        <v>5.1165569685610102</v>
      </c>
      <c r="K4">
        <v>19.283038638720331</v>
      </c>
      <c r="L4">
        <v>5.0560627782766439</v>
      </c>
      <c r="N4">
        <v>0.38784475144307662</v>
      </c>
      <c r="O4">
        <v>0.91769939163157632</v>
      </c>
      <c r="P4">
        <v>8.5179321353496484E-2</v>
      </c>
      <c r="Q4">
        <v>0.3585348945600747</v>
      </c>
      <c r="R4">
        <v>0.48912542339647347</v>
      </c>
    </row>
    <row r="5" spans="1:18" x14ac:dyDescent="0.3">
      <c r="A5" t="s">
        <v>65</v>
      </c>
      <c r="B5">
        <f t="shared" si="1"/>
        <v>-4.5817862689556454</v>
      </c>
      <c r="C5">
        <f t="shared" si="2"/>
        <v>-98.063241615646817</v>
      </c>
      <c r="D5">
        <f t="shared" si="3"/>
        <v>-74.827261019515092</v>
      </c>
      <c r="E5">
        <f t="shared" si="4"/>
        <v>71.859718662304559</v>
      </c>
      <c r="F5">
        <f t="shared" si="5"/>
        <v>-99.302546945369812</v>
      </c>
      <c r="H5">
        <v>18.510198058465861</v>
      </c>
      <c r="I5">
        <v>17.283766142667979</v>
      </c>
      <c r="J5">
        <v>12.337154511447423</v>
      </c>
      <c r="K5">
        <v>18.743529295872147</v>
      </c>
      <c r="L5">
        <v>10.453093092510402</v>
      </c>
      <c r="N5">
        <v>0.47709106865522177</v>
      </c>
      <c r="O5">
        <v>9.6837919217659385E-3</v>
      </c>
      <c r="P5">
        <v>0.12586369490242455</v>
      </c>
      <c r="Q5">
        <v>0.85929859331152281</v>
      </c>
      <c r="R5">
        <v>3.487265273150908E-3</v>
      </c>
    </row>
    <row r="7" spans="1:18" x14ac:dyDescent="0.3">
      <c r="A7" t="s">
        <v>3</v>
      </c>
    </row>
    <row r="8" spans="1:18" x14ac:dyDescent="0.3">
      <c r="A8">
        <f>COUNTA(M9:M38)</f>
        <v>30</v>
      </c>
      <c r="B8">
        <f>COUNTA(B1:F1)</f>
        <v>5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38</v>
      </c>
    </row>
    <row r="9" spans="1:18" x14ac:dyDescent="0.3">
      <c r="A9">
        <f>INDEX(B$2:B$5,$M9)+H9</f>
        <v>-23.608161737170562</v>
      </c>
      <c r="B9">
        <f t="shared" ref="B9:E9" si="6">INDEX(C$2:C$5,$M9)+I9</f>
        <v>80.207991898757854</v>
      </c>
      <c r="C9">
        <f t="shared" si="6"/>
        <v>-84.475639989363899</v>
      </c>
      <c r="D9">
        <f t="shared" si="6"/>
        <v>-61.453980458431374</v>
      </c>
      <c r="E9">
        <f t="shared" si="6"/>
        <v>-1.9938178323764786</v>
      </c>
      <c r="H9">
        <f>_xlfn.NORM.S.INV(N9)*INDEX(H$2:H$5,$M9)</f>
        <v>-1.1771120257858863</v>
      </c>
      <c r="I9">
        <f t="shared" ref="I9:L9" si="7">_xlfn.NORM.S.INV(O9)*INDEX(I$2:I$5,$M9)</f>
        <v>-3.3318864275574054</v>
      </c>
      <c r="J9">
        <f t="shared" si="7"/>
        <v>-1.5115042600631894</v>
      </c>
      <c r="K9">
        <f t="shared" si="7"/>
        <v>-33.160959370446314</v>
      </c>
      <c r="L9">
        <f t="shared" si="7"/>
        <v>0.18109748832882769</v>
      </c>
      <c r="M9">
        <v>3</v>
      </c>
      <c r="N9">
        <v>0.4521230266208085</v>
      </c>
      <c r="O9">
        <v>0.38424916260387354</v>
      </c>
      <c r="P9">
        <v>0.38383869304277396</v>
      </c>
      <c r="Q9">
        <v>4.274388144557828E-2</v>
      </c>
      <c r="R9">
        <v>0.51428621501496041</v>
      </c>
    </row>
    <row r="10" spans="1:18" x14ac:dyDescent="0.3">
      <c r="A10">
        <f t="shared" ref="A10:A38" si="8">INDEX(B$2:B$5,$M10)+H10</f>
        <v>-18.729954855198905</v>
      </c>
      <c r="B10">
        <f t="shared" ref="B10:B38" si="9">INDEX(C$2:C$5,$M10)+I10</f>
        <v>81.528900123270773</v>
      </c>
      <c r="C10">
        <f t="shared" ref="C10:C38" si="10">INDEX(D$2:D$5,$M10)+J10</f>
        <v>-77.874016298804108</v>
      </c>
      <c r="D10">
        <f t="shared" ref="D10:D38" si="11">INDEX(E$2:E$5,$M10)+K10</f>
        <v>-35.042891201398923</v>
      </c>
      <c r="E10">
        <f t="shared" ref="E10:E38" si="12">INDEX(F$2:F$5,$M10)+L10</f>
        <v>-5.0703167187250777</v>
      </c>
      <c r="H10">
        <f t="shared" ref="H10:H38" si="13">_xlfn.NORM.S.INV(N10)*INDEX(H$2:H$5,$M10)</f>
        <v>3.7010948561857711</v>
      </c>
      <c r="I10">
        <f t="shared" ref="I10:I38" si="14">_xlfn.NORM.S.INV(O10)*INDEX(I$2:I$5,$M10)</f>
        <v>-2.0109782030444849</v>
      </c>
      <c r="J10">
        <f t="shared" ref="J10:J38" si="15">_xlfn.NORM.S.INV(P10)*INDEX(J$2:J$5,$M10)</f>
        <v>5.0901194304966015</v>
      </c>
      <c r="K10">
        <f t="shared" ref="K10:K38" si="16">_xlfn.NORM.S.INV(Q10)*INDEX(K$2:K$5,$M10)</f>
        <v>-6.749870113413861</v>
      </c>
      <c r="L10">
        <f t="shared" ref="L10:L38" si="17">_xlfn.NORM.S.INV(R10)*INDEX(L$2:L$5,$M10)</f>
        <v>-2.895401398019771</v>
      </c>
      <c r="M10">
        <v>3</v>
      </c>
      <c r="N10">
        <v>0.64737645999913407</v>
      </c>
      <c r="O10">
        <v>0.42949879367998878</v>
      </c>
      <c r="P10">
        <v>0.84009123959530074</v>
      </c>
      <c r="Q10">
        <v>0.36315365301784319</v>
      </c>
      <c r="R10">
        <v>0.28343769819146725</v>
      </c>
    </row>
    <row r="11" spans="1:18" x14ac:dyDescent="0.3">
      <c r="A11">
        <f t="shared" si="8"/>
        <v>-4.7854283087822758</v>
      </c>
      <c r="B11">
        <f t="shared" si="9"/>
        <v>78.891514754238614</v>
      </c>
      <c r="C11">
        <f t="shared" si="10"/>
        <v>-81.224166531112957</v>
      </c>
      <c r="D11">
        <f t="shared" si="11"/>
        <v>-39.34443867022042</v>
      </c>
      <c r="E11">
        <f t="shared" si="12"/>
        <v>-6.887520258293061</v>
      </c>
      <c r="H11">
        <f t="shared" si="13"/>
        <v>17.645621402602401</v>
      </c>
      <c r="I11">
        <f t="shared" si="14"/>
        <v>-4.6483635720766543</v>
      </c>
      <c r="J11">
        <f t="shared" si="15"/>
        <v>1.7399691981877563</v>
      </c>
      <c r="K11">
        <f t="shared" si="16"/>
        <v>-11.051417582235359</v>
      </c>
      <c r="L11">
        <f t="shared" si="17"/>
        <v>-4.7126049375877548</v>
      </c>
      <c r="M11">
        <v>3</v>
      </c>
      <c r="N11">
        <v>0.96433410431685074</v>
      </c>
      <c r="O11">
        <v>0.34066912466985855</v>
      </c>
      <c r="P11">
        <v>0.63309674440724129</v>
      </c>
      <c r="Q11">
        <v>0.28328308411256264</v>
      </c>
      <c r="R11">
        <v>0.17565014963083958</v>
      </c>
    </row>
    <row r="12" spans="1:18" x14ac:dyDescent="0.3">
      <c r="A12">
        <f t="shared" si="8"/>
        <v>7.833017440694058</v>
      </c>
      <c r="B12">
        <f t="shared" si="9"/>
        <v>-103.76222183683134</v>
      </c>
      <c r="C12">
        <f t="shared" si="10"/>
        <v>-68.13310138281571</v>
      </c>
      <c r="D12">
        <f t="shared" si="11"/>
        <v>34.826816415987437</v>
      </c>
      <c r="E12">
        <f t="shared" si="12"/>
        <v>-104.2974312750861</v>
      </c>
      <c r="H12">
        <f t="shared" si="13"/>
        <v>12.414803709649703</v>
      </c>
      <c r="I12">
        <f t="shared" si="14"/>
        <v>-5.6989802211845237</v>
      </c>
      <c r="J12">
        <f t="shared" si="15"/>
        <v>6.6941596366993847</v>
      </c>
      <c r="K12">
        <f t="shared" si="16"/>
        <v>-37.032902246317121</v>
      </c>
      <c r="L12">
        <f t="shared" si="17"/>
        <v>-4.994884329716279</v>
      </c>
      <c r="M12">
        <v>4</v>
      </c>
      <c r="N12">
        <v>0.74879440732544245</v>
      </c>
      <c r="O12">
        <v>0.3708019041030427</v>
      </c>
      <c r="P12">
        <v>0.70629792751845843</v>
      </c>
      <c r="Q12">
        <v>2.4090418235471089E-2</v>
      </c>
      <c r="R12">
        <v>0.31638278235332429</v>
      </c>
    </row>
    <row r="13" spans="1:18" x14ac:dyDescent="0.3">
      <c r="A13">
        <f t="shared" si="8"/>
        <v>105.36181540790136</v>
      </c>
      <c r="B13">
        <f t="shared" si="9"/>
        <v>-81.904539914048712</v>
      </c>
      <c r="C13">
        <f t="shared" si="10"/>
        <v>27.290769410250732</v>
      </c>
      <c r="D13">
        <f t="shared" si="11"/>
        <v>-16.058833169915189</v>
      </c>
      <c r="E13">
        <f t="shared" si="12"/>
        <v>-93.240171334980943</v>
      </c>
      <c r="H13">
        <f t="shared" si="13"/>
        <v>19.931703007794006</v>
      </c>
      <c r="I13">
        <f t="shared" si="14"/>
        <v>-7.4648729227647754</v>
      </c>
      <c r="J13">
        <f t="shared" si="15"/>
        <v>-14.297494222112656</v>
      </c>
      <c r="K13">
        <f t="shared" si="16"/>
        <v>6.4340943844240144</v>
      </c>
      <c r="L13">
        <f t="shared" si="17"/>
        <v>-2.8587758741383369</v>
      </c>
      <c r="M13">
        <v>1</v>
      </c>
      <c r="N13">
        <v>0.88989599272612296</v>
      </c>
      <c r="O13">
        <v>0.34749713366559509</v>
      </c>
      <c r="P13">
        <v>0.17242533908190461</v>
      </c>
      <c r="Q13">
        <v>0.74633289614357801</v>
      </c>
      <c r="R13">
        <v>0.24961665858022597</v>
      </c>
    </row>
    <row r="14" spans="1:18" x14ac:dyDescent="0.3">
      <c r="A14">
        <f t="shared" si="8"/>
        <v>91.163651605899645</v>
      </c>
      <c r="B14">
        <f t="shared" si="9"/>
        <v>-75.892187124152045</v>
      </c>
      <c r="C14">
        <f t="shared" si="10"/>
        <v>38.437735401504405</v>
      </c>
      <c r="D14">
        <f t="shared" si="11"/>
        <v>-12.602251052825455</v>
      </c>
      <c r="E14">
        <f t="shared" si="12"/>
        <v>-90.689351030420525</v>
      </c>
      <c r="H14">
        <f t="shared" si="13"/>
        <v>5.7335392057922823</v>
      </c>
      <c r="I14">
        <f t="shared" si="14"/>
        <v>-1.4525201328680988</v>
      </c>
      <c r="J14">
        <f t="shared" si="15"/>
        <v>-3.1505282308589813</v>
      </c>
      <c r="K14">
        <f t="shared" si="16"/>
        <v>9.8906765015137488</v>
      </c>
      <c r="L14">
        <f t="shared" si="17"/>
        <v>-0.30795556957790882</v>
      </c>
      <c r="M14">
        <v>1</v>
      </c>
      <c r="N14">
        <v>0.63782949828302005</v>
      </c>
      <c r="O14">
        <v>0.46959320771006641</v>
      </c>
      <c r="P14">
        <v>0.41755476775983591</v>
      </c>
      <c r="Q14">
        <v>0.8459398303837824</v>
      </c>
      <c r="R14">
        <v>0.47098741815214518</v>
      </c>
    </row>
    <row r="15" spans="1:18" x14ac:dyDescent="0.3">
      <c r="A15">
        <f t="shared" si="8"/>
        <v>90.618050944061508</v>
      </c>
      <c r="B15">
        <f t="shared" si="9"/>
        <v>-102.32884368034354</v>
      </c>
      <c r="C15">
        <f t="shared" si="10"/>
        <v>50.176675920678292</v>
      </c>
      <c r="D15">
        <f t="shared" si="11"/>
        <v>-25.346859093203182</v>
      </c>
      <c r="E15">
        <f t="shared" si="12"/>
        <v>-92.173244877458743</v>
      </c>
      <c r="H15">
        <f t="shared" si="13"/>
        <v>5.1879385439541474</v>
      </c>
      <c r="I15">
        <f t="shared" si="14"/>
        <v>-27.889176689059603</v>
      </c>
      <c r="J15">
        <f t="shared" si="15"/>
        <v>8.5884122883149097</v>
      </c>
      <c r="K15">
        <f t="shared" si="16"/>
        <v>-2.8539315388639794</v>
      </c>
      <c r="L15">
        <f t="shared" si="17"/>
        <v>-1.7918494166161274</v>
      </c>
      <c r="M15">
        <v>1</v>
      </c>
      <c r="N15">
        <v>0.62517613181451925</v>
      </c>
      <c r="O15">
        <v>7.1479975089905556E-2</v>
      </c>
      <c r="P15">
        <v>0.71478887932026414</v>
      </c>
      <c r="Q15">
        <v>0.38434827658276283</v>
      </c>
      <c r="R15">
        <v>0.33595824341250713</v>
      </c>
    </row>
    <row r="16" spans="1:18" x14ac:dyDescent="0.3">
      <c r="A16">
        <f t="shared" si="8"/>
        <v>-8.1055304831175423</v>
      </c>
      <c r="B16">
        <f t="shared" si="9"/>
        <v>-93.72736662802528</v>
      </c>
      <c r="C16">
        <f t="shared" si="10"/>
        <v>-58.696033010818184</v>
      </c>
      <c r="D16">
        <f t="shared" si="11"/>
        <v>49.575274092247398</v>
      </c>
      <c r="E16">
        <f t="shared" si="12"/>
        <v>-93.122034495340756</v>
      </c>
      <c r="H16">
        <f t="shared" si="13"/>
        <v>-3.5237442141618969</v>
      </c>
      <c r="I16">
        <f t="shared" si="14"/>
        <v>4.3358749876215326</v>
      </c>
      <c r="J16">
        <f t="shared" si="15"/>
        <v>16.131228008696912</v>
      </c>
      <c r="K16">
        <f t="shared" si="16"/>
        <v>-22.284444570057165</v>
      </c>
      <c r="L16">
        <f t="shared" si="17"/>
        <v>6.1805124500290587</v>
      </c>
      <c r="M16">
        <v>4</v>
      </c>
      <c r="N16">
        <v>0.42451049513399097</v>
      </c>
      <c r="O16">
        <v>0.59904037703426938</v>
      </c>
      <c r="P16">
        <v>0.90448400370228343</v>
      </c>
      <c r="Q16">
        <v>0.11723675331079941</v>
      </c>
      <c r="R16">
        <v>0.72282741965071595</v>
      </c>
    </row>
    <row r="17" spans="1:18" x14ac:dyDescent="0.3">
      <c r="A17">
        <f t="shared" si="8"/>
        <v>-1.4686031679939413</v>
      </c>
      <c r="B17">
        <f t="shared" si="9"/>
        <v>-86.132750837295305</v>
      </c>
      <c r="C17">
        <f t="shared" si="10"/>
        <v>-64.61969899464259</v>
      </c>
      <c r="D17">
        <f t="shared" si="11"/>
        <v>60.147258208820837</v>
      </c>
      <c r="E17">
        <f t="shared" si="12"/>
        <v>-94.76368150395507</v>
      </c>
      <c r="H17">
        <f t="shared" si="13"/>
        <v>3.1131831009617041</v>
      </c>
      <c r="I17">
        <f t="shared" si="14"/>
        <v>11.930490778351517</v>
      </c>
      <c r="J17">
        <f t="shared" si="15"/>
        <v>10.207562024872498</v>
      </c>
      <c r="K17">
        <f t="shared" si="16"/>
        <v>-11.712460453483722</v>
      </c>
      <c r="L17">
        <f t="shared" si="17"/>
        <v>4.538865441414746</v>
      </c>
      <c r="M17">
        <v>4</v>
      </c>
      <c r="N17">
        <v>0.56678209504467869</v>
      </c>
      <c r="O17">
        <v>0.75498825920099877</v>
      </c>
      <c r="P17">
        <v>0.79599022574999412</v>
      </c>
      <c r="Q17">
        <v>0.26602484213185185</v>
      </c>
      <c r="R17">
        <v>0.66793299263788808</v>
      </c>
    </row>
    <row r="18" spans="1:18" x14ac:dyDescent="0.3">
      <c r="A18">
        <f t="shared" si="8"/>
        <v>65.66295526416728</v>
      </c>
      <c r="B18">
        <f t="shared" si="9"/>
        <v>-39.796325586450877</v>
      </c>
      <c r="C18">
        <f t="shared" si="10"/>
        <v>-79.00012680922292</v>
      </c>
      <c r="D18">
        <f t="shared" si="11"/>
        <v>-71.240176504859903</v>
      </c>
      <c r="E18">
        <f t="shared" si="12"/>
        <v>-34.208185328987405</v>
      </c>
      <c r="H18">
        <f t="shared" si="13"/>
        <v>6.9262290533210367</v>
      </c>
      <c r="I18">
        <f t="shared" si="14"/>
        <v>2.112068725479531</v>
      </c>
      <c r="J18">
        <f t="shared" si="15"/>
        <v>7.2397874927121197</v>
      </c>
      <c r="K18">
        <f t="shared" si="16"/>
        <v>2.1529546378521265</v>
      </c>
      <c r="L18">
        <f t="shared" si="17"/>
        <v>2.0710952434126804</v>
      </c>
      <c r="M18">
        <v>2</v>
      </c>
      <c r="N18">
        <v>0.6959964421415491</v>
      </c>
      <c r="O18">
        <v>0.58761111651754727</v>
      </c>
      <c r="P18">
        <v>0.67521559720787694</v>
      </c>
      <c r="Q18">
        <v>0.97727351724859135</v>
      </c>
      <c r="R18">
        <v>0.83799797328759129</v>
      </c>
    </row>
    <row r="19" spans="1:18" x14ac:dyDescent="0.3">
      <c r="A19">
        <f t="shared" si="8"/>
        <v>32.927155522364714</v>
      </c>
      <c r="B19">
        <f t="shared" si="9"/>
        <v>-37.531100476353714</v>
      </c>
      <c r="C19">
        <f t="shared" si="10"/>
        <v>-72.284705430064875</v>
      </c>
      <c r="D19">
        <f t="shared" si="11"/>
        <v>-74.457045982468145</v>
      </c>
      <c r="E19">
        <f t="shared" si="12"/>
        <v>-39.055175323849049</v>
      </c>
      <c r="H19">
        <f t="shared" si="13"/>
        <v>-25.809570688481525</v>
      </c>
      <c r="I19">
        <f t="shared" si="14"/>
        <v>4.3772938355766948</v>
      </c>
      <c r="J19">
        <f t="shared" si="15"/>
        <v>13.955208871870171</v>
      </c>
      <c r="K19">
        <f t="shared" si="16"/>
        <v>-1.063914839756102</v>
      </c>
      <c r="L19">
        <f t="shared" si="17"/>
        <v>-2.7758947514489649</v>
      </c>
      <c r="M19">
        <v>2</v>
      </c>
      <c r="N19">
        <v>2.7981632839789272E-2</v>
      </c>
      <c r="O19">
        <v>0.67683386051185102</v>
      </c>
      <c r="P19">
        <v>0.8094344034278933</v>
      </c>
      <c r="Q19">
        <v>0.1614425217611456</v>
      </c>
      <c r="R19">
        <v>9.310220691380966E-2</v>
      </c>
    </row>
    <row r="20" spans="1:18" x14ac:dyDescent="0.3">
      <c r="A20">
        <f t="shared" si="8"/>
        <v>41.528923156044748</v>
      </c>
      <c r="B20">
        <f t="shared" si="9"/>
        <v>-42.487819670832735</v>
      </c>
      <c r="C20">
        <f t="shared" si="10"/>
        <v>-55.606799211896487</v>
      </c>
      <c r="D20">
        <f t="shared" si="11"/>
        <v>-73.001690091025623</v>
      </c>
      <c r="E20">
        <f t="shared" si="12"/>
        <v>-39.330477967415447</v>
      </c>
      <c r="H20">
        <f t="shared" si="13"/>
        <v>-17.207803054801495</v>
      </c>
      <c r="I20">
        <f t="shared" si="14"/>
        <v>-0.57942535890232882</v>
      </c>
      <c r="J20">
        <f t="shared" si="15"/>
        <v>30.633115090038558</v>
      </c>
      <c r="K20">
        <f t="shared" si="16"/>
        <v>0.39144105168640941</v>
      </c>
      <c r="L20">
        <f t="shared" si="17"/>
        <v>-3.0511973950153668</v>
      </c>
      <c r="M20">
        <v>2</v>
      </c>
      <c r="N20">
        <v>0.10127506064776448</v>
      </c>
      <c r="O20">
        <v>0.47578311481537505</v>
      </c>
      <c r="P20">
        <v>0.97272865336323855</v>
      </c>
      <c r="Q20">
        <v>0.6419631471880507</v>
      </c>
      <c r="R20">
        <v>7.3113095709957165E-2</v>
      </c>
    </row>
    <row r="21" spans="1:18" x14ac:dyDescent="0.3">
      <c r="A21">
        <f t="shared" si="8"/>
        <v>93.639941599528385</v>
      </c>
      <c r="B21">
        <f t="shared" si="9"/>
        <v>-115.13039214903382</v>
      </c>
      <c r="C21">
        <f t="shared" si="10"/>
        <v>59.789816294166926</v>
      </c>
      <c r="D21">
        <f t="shared" si="11"/>
        <v>-44.440886007451773</v>
      </c>
      <c r="E21">
        <f t="shared" si="12"/>
        <v>-87.229102582703447</v>
      </c>
      <c r="H21">
        <f t="shared" si="13"/>
        <v>8.2098291994210211</v>
      </c>
      <c r="I21">
        <f t="shared" si="14"/>
        <v>-40.690725157749881</v>
      </c>
      <c r="J21">
        <f t="shared" si="15"/>
        <v>18.201552661803539</v>
      </c>
      <c r="K21">
        <f t="shared" si="16"/>
        <v>-21.94795845311257</v>
      </c>
      <c r="L21">
        <f t="shared" si="17"/>
        <v>3.1522928781391593</v>
      </c>
      <c r="M21">
        <v>1</v>
      </c>
      <c r="N21">
        <v>0.69321242121726212</v>
      </c>
      <c r="O21">
        <v>1.6288906409490322E-2</v>
      </c>
      <c r="P21">
        <v>0.88542716558245615</v>
      </c>
      <c r="Q21">
        <v>1.1860951618957283E-2</v>
      </c>
      <c r="R21">
        <v>0.77188586156875905</v>
      </c>
    </row>
    <row r="22" spans="1:18" x14ac:dyDescent="0.3">
      <c r="A22">
        <f t="shared" si="8"/>
        <v>-13.34149229451782</v>
      </c>
      <c r="B22">
        <f t="shared" si="9"/>
        <v>-93.76770243678007</v>
      </c>
      <c r="C22">
        <f t="shared" si="10"/>
        <v>-50.743750270804355</v>
      </c>
      <c r="D22">
        <f t="shared" si="11"/>
        <v>76.632083845591509</v>
      </c>
      <c r="E22">
        <f t="shared" si="12"/>
        <v>-96.711554748806066</v>
      </c>
      <c r="H22">
        <f t="shared" si="13"/>
        <v>-8.7597060255621741</v>
      </c>
      <c r="I22">
        <f t="shared" si="14"/>
        <v>4.2955391788667461</v>
      </c>
      <c r="J22">
        <f t="shared" si="15"/>
        <v>24.083510748710736</v>
      </c>
      <c r="K22">
        <f t="shared" si="16"/>
        <v>4.7723651832869445</v>
      </c>
      <c r="L22">
        <f t="shared" si="17"/>
        <v>2.5909921965637488</v>
      </c>
      <c r="M22">
        <v>4</v>
      </c>
      <c r="N22">
        <v>0.31802213971637228</v>
      </c>
      <c r="O22">
        <v>0.59813792626269258</v>
      </c>
      <c r="P22">
        <v>0.9745375618456118</v>
      </c>
      <c r="Q22">
        <v>0.60048938190584633</v>
      </c>
      <c r="R22">
        <v>0.59788191216120845</v>
      </c>
    </row>
    <row r="23" spans="1:18" x14ac:dyDescent="0.3">
      <c r="A23">
        <f t="shared" si="8"/>
        <v>89.991760366674512</v>
      </c>
      <c r="B23">
        <f t="shared" si="9"/>
        <v>-62.506447414117481</v>
      </c>
      <c r="C23">
        <f t="shared" si="10"/>
        <v>32.854141760367128</v>
      </c>
      <c r="D23">
        <f t="shared" si="11"/>
        <v>-10.834518657690124</v>
      </c>
      <c r="E23">
        <f t="shared" si="12"/>
        <v>-87.98685260440287</v>
      </c>
      <c r="H23">
        <f t="shared" si="13"/>
        <v>4.5616479665671443</v>
      </c>
      <c r="I23">
        <f t="shared" si="14"/>
        <v>11.93321957716646</v>
      </c>
      <c r="J23">
        <f t="shared" si="15"/>
        <v>-8.7341218719962566</v>
      </c>
      <c r="K23">
        <f t="shared" si="16"/>
        <v>11.65840889664908</v>
      </c>
      <c r="L23">
        <f t="shared" si="17"/>
        <v>2.3945428564397377</v>
      </c>
      <c r="M23">
        <v>1</v>
      </c>
      <c r="N23">
        <v>0.61048429776355295</v>
      </c>
      <c r="O23">
        <v>0.73459922995332838</v>
      </c>
      <c r="P23">
        <v>0.28195058662788308</v>
      </c>
      <c r="Q23">
        <v>0.88518802907817151</v>
      </c>
      <c r="R23">
        <v>0.71429326970884766</v>
      </c>
    </row>
    <row r="24" spans="1:18" x14ac:dyDescent="0.3">
      <c r="A24">
        <f t="shared" si="8"/>
        <v>3.0236839226740857</v>
      </c>
      <c r="B24">
        <f t="shared" si="9"/>
        <v>-105.18116391983088</v>
      </c>
      <c r="C24">
        <f t="shared" si="10"/>
        <v>-72.546921382762406</v>
      </c>
      <c r="D24">
        <f t="shared" si="11"/>
        <v>90.844367741526526</v>
      </c>
      <c r="E24">
        <f t="shared" si="12"/>
        <v>-95.391957446935606</v>
      </c>
      <c r="H24">
        <f t="shared" si="13"/>
        <v>7.6054701916297311</v>
      </c>
      <c r="I24">
        <f t="shared" si="14"/>
        <v>-7.1179223041840629</v>
      </c>
      <c r="J24">
        <f t="shared" si="15"/>
        <v>2.2803396367526796</v>
      </c>
      <c r="K24">
        <f t="shared" si="16"/>
        <v>18.98464907922197</v>
      </c>
      <c r="L24">
        <f t="shared" si="17"/>
        <v>3.9105894984342089</v>
      </c>
      <c r="M24">
        <v>4</v>
      </c>
      <c r="N24">
        <v>0.65941973609343307</v>
      </c>
      <c r="O24">
        <v>0.34023309916787547</v>
      </c>
      <c r="P24">
        <v>0.5733208260939433</v>
      </c>
      <c r="Q24">
        <v>0.84443747557686044</v>
      </c>
      <c r="R24">
        <v>0.64583814985781041</v>
      </c>
    </row>
    <row r="25" spans="1:18" x14ac:dyDescent="0.3">
      <c r="A25">
        <f t="shared" si="8"/>
        <v>-26.824427810555701</v>
      </c>
      <c r="B25">
        <f t="shared" si="9"/>
        <v>67.910704292952872</v>
      </c>
      <c r="C25">
        <f t="shared" si="10"/>
        <v>-97.687618495659549</v>
      </c>
      <c r="D25">
        <f t="shared" si="11"/>
        <v>-37.276078006974728</v>
      </c>
      <c r="E25">
        <f t="shared" si="12"/>
        <v>-10.463138752403678</v>
      </c>
      <c r="H25">
        <f t="shared" si="13"/>
        <v>-4.3933780991710245</v>
      </c>
      <c r="I25">
        <f t="shared" si="14"/>
        <v>-15.629174033362393</v>
      </c>
      <c r="J25">
        <f t="shared" si="15"/>
        <v>-14.723482766358838</v>
      </c>
      <c r="K25">
        <f t="shared" si="16"/>
        <v>-8.9830569189896714</v>
      </c>
      <c r="L25">
        <f t="shared" si="17"/>
        <v>-8.2882234316983716</v>
      </c>
      <c r="M25">
        <v>3</v>
      </c>
      <c r="N25">
        <v>0.32671673527899536</v>
      </c>
      <c r="O25">
        <v>8.3687868175726599E-2</v>
      </c>
      <c r="P25">
        <v>2.0034670685727951E-3</v>
      </c>
      <c r="Q25">
        <v>0.32066044575077313</v>
      </c>
      <c r="R25">
        <v>5.0579109260852739E-2</v>
      </c>
    </row>
    <row r="26" spans="1:18" x14ac:dyDescent="0.3">
      <c r="A26">
        <f t="shared" si="8"/>
        <v>87.759481715464787</v>
      </c>
      <c r="B26">
        <f t="shared" si="9"/>
        <v>-97.257942943444888</v>
      </c>
      <c r="C26">
        <f t="shared" si="10"/>
        <v>78.168616920161384</v>
      </c>
      <c r="D26">
        <f t="shared" si="11"/>
        <v>-32.041121310709457</v>
      </c>
      <c r="E26">
        <f t="shared" si="12"/>
        <v>-95.02005196443578</v>
      </c>
      <c r="H26">
        <f t="shared" si="13"/>
        <v>2.3293693153574275</v>
      </c>
      <c r="I26">
        <f t="shared" si="14"/>
        <v>-22.818275952160949</v>
      </c>
      <c r="J26">
        <f t="shared" si="15"/>
        <v>36.580353287797998</v>
      </c>
      <c r="K26">
        <f t="shared" si="16"/>
        <v>-9.548193756370253</v>
      </c>
      <c r="L26">
        <f t="shared" si="17"/>
        <v>-4.6386565035931637</v>
      </c>
      <c r="M26">
        <v>1</v>
      </c>
      <c r="N26">
        <v>0.55696417836138123</v>
      </c>
      <c r="O26">
        <v>0.11535889668171917</v>
      </c>
      <c r="P26">
        <v>0.99217195729027308</v>
      </c>
      <c r="Q26">
        <v>0.16258644880252482</v>
      </c>
      <c r="R26">
        <v>0.13645475877451141</v>
      </c>
    </row>
    <row r="27" spans="1:18" x14ac:dyDescent="0.3">
      <c r="A27">
        <f t="shared" si="8"/>
        <v>21.06657588596574</v>
      </c>
      <c r="B27">
        <f t="shared" si="9"/>
        <v>-109.70991560959946</v>
      </c>
      <c r="C27">
        <f t="shared" si="10"/>
        <v>-74.204418930584566</v>
      </c>
      <c r="D27">
        <f t="shared" si="11"/>
        <v>69.089760510511567</v>
      </c>
      <c r="E27">
        <f t="shared" si="12"/>
        <v>-91.627074770010324</v>
      </c>
      <c r="H27">
        <f t="shared" si="13"/>
        <v>25.648362154921386</v>
      </c>
      <c r="I27">
        <f t="shared" si="14"/>
        <v>-11.64667399395265</v>
      </c>
      <c r="J27">
        <f t="shared" si="15"/>
        <v>0.62284208893052517</v>
      </c>
      <c r="K27">
        <f t="shared" si="16"/>
        <v>-2.7699581517929937</v>
      </c>
      <c r="L27">
        <f t="shared" si="17"/>
        <v>7.6754721753594879</v>
      </c>
      <c r="M27">
        <v>4</v>
      </c>
      <c r="N27">
        <v>0.9170706742519098</v>
      </c>
      <c r="O27">
        <v>0.2502031910416751</v>
      </c>
      <c r="P27">
        <v>0.52013207602470091</v>
      </c>
      <c r="Q27">
        <v>0.44125736751867384</v>
      </c>
      <c r="R27">
        <v>0.7686102184012723</v>
      </c>
    </row>
    <row r="28" spans="1:18" x14ac:dyDescent="0.3">
      <c r="A28">
        <f t="shared" si="8"/>
        <v>70.340691123547742</v>
      </c>
      <c r="B28">
        <f t="shared" si="9"/>
        <v>-54.369313275167968</v>
      </c>
      <c r="C28">
        <f t="shared" si="10"/>
        <v>-94.554387469132195</v>
      </c>
      <c r="D28">
        <f t="shared" si="11"/>
        <v>-73.516163091790716</v>
      </c>
      <c r="E28">
        <f t="shared" si="12"/>
        <v>-33.246794783288244</v>
      </c>
      <c r="H28">
        <f t="shared" si="13"/>
        <v>11.603964912701507</v>
      </c>
      <c r="I28">
        <f t="shared" si="14"/>
        <v>-12.460918963237559</v>
      </c>
      <c r="J28">
        <f t="shared" si="15"/>
        <v>-8.3144731671971535</v>
      </c>
      <c r="K28">
        <f t="shared" si="16"/>
        <v>-0.12303194907868321</v>
      </c>
      <c r="L28">
        <f t="shared" si="17"/>
        <v>3.0324857891118415</v>
      </c>
      <c r="M28">
        <v>2</v>
      </c>
      <c r="N28">
        <v>0.80492044434471921</v>
      </c>
      <c r="O28">
        <v>9.5733028013061716E-2</v>
      </c>
      <c r="P28">
        <v>0.30090221328486155</v>
      </c>
      <c r="Q28">
        <v>0.45449353007519855</v>
      </c>
      <c r="R28">
        <v>0.9256418600002364</v>
      </c>
    </row>
    <row r="29" spans="1:18" x14ac:dyDescent="0.3">
      <c r="A29">
        <f t="shared" si="8"/>
        <v>-8.9904625948383394</v>
      </c>
      <c r="B29">
        <f t="shared" si="9"/>
        <v>93.438704079083251</v>
      </c>
      <c r="C29">
        <f t="shared" si="10"/>
        <v>-80.34743280447077</v>
      </c>
      <c r="D29">
        <f t="shared" si="11"/>
        <v>-18.572735357338587</v>
      </c>
      <c r="E29">
        <f t="shared" si="12"/>
        <v>-2.498431480821345</v>
      </c>
      <c r="H29">
        <f t="shared" si="13"/>
        <v>13.440587116546338</v>
      </c>
      <c r="I29">
        <f t="shared" si="14"/>
        <v>9.8988257527679924</v>
      </c>
      <c r="J29">
        <f t="shared" si="15"/>
        <v>2.6167029248299345</v>
      </c>
      <c r="K29">
        <f t="shared" si="16"/>
        <v>9.7202857306464718</v>
      </c>
      <c r="L29">
        <f t="shared" si="17"/>
        <v>-0.32351616011603862</v>
      </c>
      <c r="M29">
        <v>3</v>
      </c>
      <c r="N29">
        <v>0.91521866571773947</v>
      </c>
      <c r="O29">
        <v>0.80906742445830215</v>
      </c>
      <c r="P29">
        <v>0.695471049069465</v>
      </c>
      <c r="Q29">
        <v>0.6928990889051585</v>
      </c>
      <c r="R29">
        <v>0.4744907716483433</v>
      </c>
    </row>
    <row r="30" spans="1:18" x14ac:dyDescent="0.3">
      <c r="A30">
        <f t="shared" si="8"/>
        <v>88.596708611365813</v>
      </c>
      <c r="B30">
        <f t="shared" si="9"/>
        <v>-55.38307465363399</v>
      </c>
      <c r="C30">
        <f t="shared" si="10"/>
        <v>44.663670838912992</v>
      </c>
      <c r="D30">
        <f t="shared" si="11"/>
        <v>-14.189507349446277</v>
      </c>
      <c r="E30">
        <f t="shared" si="12"/>
        <v>-92.40762311953209</v>
      </c>
      <c r="H30">
        <f t="shared" si="13"/>
        <v>3.16659621125845</v>
      </c>
      <c r="I30">
        <f t="shared" si="14"/>
        <v>19.056592337649953</v>
      </c>
      <c r="J30">
        <f t="shared" si="15"/>
        <v>3.0754072065496056</v>
      </c>
      <c r="K30">
        <f t="shared" si="16"/>
        <v>8.3034202048929266</v>
      </c>
      <c r="L30">
        <f t="shared" si="17"/>
        <v>-2.0262276586894754</v>
      </c>
      <c r="M30">
        <v>1</v>
      </c>
      <c r="N30">
        <v>0.57721488147587452</v>
      </c>
      <c r="O30">
        <v>0.84157026460499318</v>
      </c>
      <c r="P30">
        <v>0.58050664711731392</v>
      </c>
      <c r="Q30">
        <v>0.80389515497634223</v>
      </c>
      <c r="R30">
        <v>0.31599899951892974</v>
      </c>
    </row>
    <row r="31" spans="1:18" x14ac:dyDescent="0.3">
      <c r="A31">
        <f t="shared" si="8"/>
        <v>-23.521091813858217</v>
      </c>
      <c r="B31">
        <f t="shared" si="9"/>
        <v>-110.43051789073874</v>
      </c>
      <c r="C31">
        <f t="shared" si="10"/>
        <v>-62.270019681056603</v>
      </c>
      <c r="D31">
        <f t="shared" si="11"/>
        <v>73.701322797270009</v>
      </c>
      <c r="E31">
        <f t="shared" si="12"/>
        <v>-88.259755158827318</v>
      </c>
      <c r="H31">
        <f t="shared" si="13"/>
        <v>-18.93930554490257</v>
      </c>
      <c r="I31">
        <f t="shared" si="14"/>
        <v>-12.367276275091919</v>
      </c>
      <c r="J31">
        <f t="shared" si="15"/>
        <v>12.557241338458487</v>
      </c>
      <c r="K31">
        <f t="shared" si="16"/>
        <v>1.8416041349654511</v>
      </c>
      <c r="L31">
        <f t="shared" si="17"/>
        <v>11.042791786542498</v>
      </c>
      <c r="M31">
        <v>4</v>
      </c>
      <c r="N31">
        <v>0.15311084891756765</v>
      </c>
      <c r="O31">
        <v>0.23713681882546833</v>
      </c>
      <c r="P31">
        <v>0.84562284606118698</v>
      </c>
      <c r="Q31">
        <v>0.53913421942327988</v>
      </c>
      <c r="R31">
        <v>0.8546103978414088</v>
      </c>
    </row>
    <row r="32" spans="1:18" x14ac:dyDescent="0.3">
      <c r="A32">
        <f t="shared" si="8"/>
        <v>58.345991307299677</v>
      </c>
      <c r="B32">
        <f t="shared" si="9"/>
        <v>-57.391280598355912</v>
      </c>
      <c r="C32">
        <f t="shared" si="10"/>
        <v>-86.345923259870133</v>
      </c>
      <c r="D32">
        <f t="shared" si="11"/>
        <v>-75.360743001430578</v>
      </c>
      <c r="E32">
        <f t="shared" si="12"/>
        <v>-35.293656274849276</v>
      </c>
      <c r="H32">
        <f t="shared" si="13"/>
        <v>-0.3907349035465652</v>
      </c>
      <c r="I32">
        <f t="shared" si="14"/>
        <v>-15.482886286425503</v>
      </c>
      <c r="J32">
        <f t="shared" si="15"/>
        <v>-0.10600895793508981</v>
      </c>
      <c r="K32">
        <f t="shared" si="16"/>
        <v>-1.9676118587185416</v>
      </c>
      <c r="L32">
        <f t="shared" si="17"/>
        <v>0.98562429755080383</v>
      </c>
      <c r="M32">
        <v>2</v>
      </c>
      <c r="N32">
        <v>0.48845790463374594</v>
      </c>
      <c r="O32">
        <v>5.2290268158168174E-2</v>
      </c>
      <c r="P32">
        <v>0.49734585321533775</v>
      </c>
      <c r="Q32">
        <v>3.3757879264809332E-2</v>
      </c>
      <c r="R32">
        <v>0.68059306467488179</v>
      </c>
    </row>
    <row r="33" spans="1:18" x14ac:dyDescent="0.3">
      <c r="A33">
        <f t="shared" si="8"/>
        <v>8.2350360613420293</v>
      </c>
      <c r="B33">
        <f t="shared" si="9"/>
        <v>-103.19498733987463</v>
      </c>
      <c r="C33">
        <f t="shared" si="10"/>
        <v>-78.625056788744786</v>
      </c>
      <c r="D33">
        <f t="shared" si="11"/>
        <v>74.119608018446087</v>
      </c>
      <c r="E33">
        <f t="shared" si="12"/>
        <v>-80.075333914549788</v>
      </c>
      <c r="H33">
        <f t="shared" si="13"/>
        <v>12.816822330297674</v>
      </c>
      <c r="I33">
        <f t="shared" si="14"/>
        <v>-5.1317457242278124</v>
      </c>
      <c r="J33">
        <f t="shared" si="15"/>
        <v>-3.7977957692296949</v>
      </c>
      <c r="K33">
        <f t="shared" si="16"/>
        <v>2.2598893561415259</v>
      </c>
      <c r="L33">
        <f t="shared" si="17"/>
        <v>19.227213030820032</v>
      </c>
      <c r="M33">
        <v>4</v>
      </c>
      <c r="N33">
        <v>0.75566304246594873</v>
      </c>
      <c r="O33">
        <v>0.38326710890107529</v>
      </c>
      <c r="P33">
        <v>0.37910431983282877</v>
      </c>
      <c r="Q33">
        <v>0.54798380427732429</v>
      </c>
      <c r="R33">
        <v>0.96707036183923878</v>
      </c>
    </row>
    <row r="34" spans="1:18" x14ac:dyDescent="0.3">
      <c r="A34">
        <f t="shared" si="8"/>
        <v>-10.951765949726195</v>
      </c>
      <c r="B34">
        <f t="shared" si="9"/>
        <v>-93.759970332910186</v>
      </c>
      <c r="C34">
        <f t="shared" si="10"/>
        <v>-87.312776771573311</v>
      </c>
      <c r="D34">
        <f t="shared" si="11"/>
        <v>56.374347854087475</v>
      </c>
      <c r="E34">
        <f t="shared" si="12"/>
        <v>-89.562871258899733</v>
      </c>
      <c r="H34">
        <f t="shared" si="13"/>
        <v>-6.36997968077055</v>
      </c>
      <c r="I34">
        <f t="shared" si="14"/>
        <v>4.3032712827366293</v>
      </c>
      <c r="J34">
        <f t="shared" si="15"/>
        <v>-12.485515752058218</v>
      </c>
      <c r="K34">
        <f t="shared" si="16"/>
        <v>-15.485370808217086</v>
      </c>
      <c r="L34">
        <f t="shared" si="17"/>
        <v>9.7396756864700826</v>
      </c>
      <c r="M34">
        <v>4</v>
      </c>
      <c r="N34">
        <v>0.36537293632540824</v>
      </c>
      <c r="O34">
        <v>0.59831096072514012</v>
      </c>
      <c r="P34">
        <v>0.15576291528760366</v>
      </c>
      <c r="Q34">
        <v>0.20435338984587081</v>
      </c>
      <c r="R34">
        <v>0.82426728325594756</v>
      </c>
    </row>
    <row r="35" spans="1:18" x14ac:dyDescent="0.3">
      <c r="A35">
        <f t="shared" si="8"/>
        <v>-21.792631528474775</v>
      </c>
      <c r="B35">
        <f t="shared" si="9"/>
        <v>-73.239228153630208</v>
      </c>
      <c r="C35">
        <f t="shared" si="10"/>
        <v>-63.904745854664938</v>
      </c>
      <c r="D35">
        <f t="shared" si="11"/>
        <v>72.517545685647804</v>
      </c>
      <c r="E35">
        <f t="shared" si="12"/>
        <v>-113.27600954404322</v>
      </c>
      <c r="H35">
        <f t="shared" si="13"/>
        <v>-17.210845259519129</v>
      </c>
      <c r="I35">
        <f t="shared" si="14"/>
        <v>24.824013462016609</v>
      </c>
      <c r="J35">
        <f t="shared" si="15"/>
        <v>10.922515164850156</v>
      </c>
      <c r="K35">
        <f t="shared" si="16"/>
        <v>0.65782702334325183</v>
      </c>
      <c r="L35">
        <f t="shared" si="17"/>
        <v>-13.973462598673413</v>
      </c>
      <c r="M35">
        <v>4</v>
      </c>
      <c r="N35">
        <v>0.17623644043435105</v>
      </c>
      <c r="O35">
        <v>0.92453607343926714</v>
      </c>
      <c r="P35">
        <v>0.81201202124178218</v>
      </c>
      <c r="Q35">
        <v>0.51399849212634074</v>
      </c>
      <c r="R35">
        <v>9.0647591816502282E-2</v>
      </c>
    </row>
    <row r="36" spans="1:18" x14ac:dyDescent="0.3">
      <c r="A36">
        <f t="shared" si="8"/>
        <v>67.638728539742843</v>
      </c>
      <c r="B36">
        <f t="shared" si="9"/>
        <v>-47.192813270313188</v>
      </c>
      <c r="C36">
        <f t="shared" si="10"/>
        <v>-97.988391031634393</v>
      </c>
      <c r="D36">
        <f t="shared" si="11"/>
        <v>-74.369638252933072</v>
      </c>
      <c r="E36">
        <f t="shared" si="12"/>
        <v>-35.329286765711565</v>
      </c>
      <c r="H36">
        <f t="shared" si="13"/>
        <v>8.9020023288965966</v>
      </c>
      <c r="I36">
        <f t="shared" si="14"/>
        <v>-5.2844189583827808</v>
      </c>
      <c r="J36">
        <f t="shared" si="15"/>
        <v>-11.748476729699343</v>
      </c>
      <c r="K36">
        <f t="shared" si="16"/>
        <v>-0.97650711022103742</v>
      </c>
      <c r="L36">
        <f t="shared" si="17"/>
        <v>0.94999380668851763</v>
      </c>
      <c r="M36">
        <v>2</v>
      </c>
      <c r="N36">
        <v>0.74512777337594183</v>
      </c>
      <c r="O36">
        <v>0.28980462399759666</v>
      </c>
      <c r="P36">
        <v>0.23046334098255994</v>
      </c>
      <c r="Q36">
        <v>0.18211593523593717</v>
      </c>
      <c r="R36">
        <v>0.67450614887044513</v>
      </c>
    </row>
    <row r="37" spans="1:18" x14ac:dyDescent="0.3">
      <c r="A37">
        <f t="shared" si="8"/>
        <v>60.443390318938413</v>
      </c>
      <c r="B37">
        <f t="shared" si="9"/>
        <v>-30.357131909450487</v>
      </c>
      <c r="C37">
        <f t="shared" si="10"/>
        <v>-63.252810829434765</v>
      </c>
      <c r="D37">
        <f t="shared" si="11"/>
        <v>-73.843403586947431</v>
      </c>
      <c r="E37">
        <f t="shared" si="12"/>
        <v>-33.163145132979558</v>
      </c>
      <c r="H37">
        <f t="shared" si="13"/>
        <v>1.7066641080921687</v>
      </c>
      <c r="I37">
        <f t="shared" si="14"/>
        <v>11.551262402479921</v>
      </c>
      <c r="J37">
        <f t="shared" si="15"/>
        <v>22.987103472500284</v>
      </c>
      <c r="K37">
        <f t="shared" si="16"/>
        <v>-0.45027244423540108</v>
      </c>
      <c r="L37">
        <f t="shared" si="17"/>
        <v>3.1161354394205225</v>
      </c>
      <c r="M37">
        <v>2</v>
      </c>
      <c r="N37">
        <v>0.55028704680484097</v>
      </c>
      <c r="O37">
        <v>0.88703252853793524</v>
      </c>
      <c r="P37">
        <v>0.92543988376971098</v>
      </c>
      <c r="Q37">
        <v>0.33783651374798607</v>
      </c>
      <c r="R37">
        <v>0.93108425774437376</v>
      </c>
    </row>
    <row r="38" spans="1:18" x14ac:dyDescent="0.3">
      <c r="A38">
        <f t="shared" si="8"/>
        <v>74.876306941689123</v>
      </c>
      <c r="B38">
        <f t="shared" si="9"/>
        <v>-68.447542339488621</v>
      </c>
      <c r="C38">
        <f t="shared" si="10"/>
        <v>30.243251997580387</v>
      </c>
      <c r="D38">
        <f t="shared" si="11"/>
        <v>-22.717185648256979</v>
      </c>
      <c r="E38">
        <f t="shared" si="12"/>
        <v>-87.598718164384294</v>
      </c>
      <c r="H38">
        <f t="shared" si="13"/>
        <v>-10.553805458418234</v>
      </c>
      <c r="I38">
        <f t="shared" si="14"/>
        <v>5.9921246517953275</v>
      </c>
      <c r="J38">
        <f t="shared" si="15"/>
        <v>-11.345011634782997</v>
      </c>
      <c r="K38">
        <f t="shared" si="16"/>
        <v>-0.2242580939177741</v>
      </c>
      <c r="L38">
        <f t="shared" si="17"/>
        <v>2.7826772964583153</v>
      </c>
      <c r="M38">
        <v>1</v>
      </c>
      <c r="N38">
        <v>0.25812008795623764</v>
      </c>
      <c r="O38">
        <v>0.62351727862813078</v>
      </c>
      <c r="P38">
        <v>0.22676103860719032</v>
      </c>
      <c r="Q38">
        <v>0.49078188958905067</v>
      </c>
      <c r="R38">
        <v>0.74463775357165107</v>
      </c>
    </row>
    <row r="40" spans="1:18" x14ac:dyDescent="0.3">
      <c r="A40" t="s">
        <v>5</v>
      </c>
      <c r="B40" t="s">
        <v>66</v>
      </c>
      <c r="H40" t="s">
        <v>67</v>
      </c>
    </row>
    <row r="41" spans="1:18" x14ac:dyDescent="0.3">
      <c r="A41">
        <v>2</v>
      </c>
      <c r="B41">
        <v>5</v>
      </c>
      <c r="H41">
        <f t="shared" ref="H41:H42" si="18">_xlfn.NORM.S.INV(N41)*INDEX(H$2:H$5,$M41)</f>
        <v>-5.1218838335224213</v>
      </c>
      <c r="I41">
        <f t="shared" ref="I41:I42" si="19">_xlfn.NORM.S.INV(O41)*INDEX(I$2:I$5,$M41)</f>
        <v>-4.1680385372392818E-2</v>
      </c>
      <c r="J41">
        <f t="shared" ref="J41:J42" si="20">_xlfn.NORM.S.INV(P41)*INDEX(J$2:J$5,$M41)</f>
        <v>18.808666537079613</v>
      </c>
      <c r="K41">
        <f t="shared" ref="K41:K42" si="21">_xlfn.NORM.S.INV(Q41)*INDEX(K$2:K$5,$M41)</f>
        <v>-0.99455056025887534</v>
      </c>
      <c r="L41">
        <f t="shared" ref="L41:L42" si="22">_xlfn.NORM.S.INV(R41)*INDEX(L$2:L$5,$M41)</f>
        <v>1.6414730189272748</v>
      </c>
      <c r="M41">
        <v>2</v>
      </c>
      <c r="N41">
        <v>0.35223259282214192</v>
      </c>
      <c r="O41">
        <v>0.49825691684096829</v>
      </c>
      <c r="P41">
        <v>0.88108175069155725</v>
      </c>
      <c r="Q41">
        <v>0.17771814648035866</v>
      </c>
      <c r="R41">
        <v>0.78279731323086366</v>
      </c>
    </row>
    <row r="42" spans="1:18" x14ac:dyDescent="0.3">
      <c r="A42">
        <f>AVERAGE(B2:B3)+H41</f>
        <v>66.961535471954392</v>
      </c>
      <c r="B42">
        <f t="shared" ref="B42:E42" si="23">AVERAGE(C2:C3)+I41</f>
        <v>-58.21571103697957</v>
      </c>
      <c r="C42">
        <f t="shared" si="23"/>
        <v>-3.517158797706216</v>
      </c>
      <c r="D42">
        <f t="shared" si="23"/>
        <v>-48.937579908784492</v>
      </c>
      <c r="E42">
        <f t="shared" si="23"/>
        <v>-61.688864997694075</v>
      </c>
      <c r="H42">
        <f t="shared" si="18"/>
        <v>-16.247254009301656</v>
      </c>
      <c r="I42">
        <f t="shared" si="19"/>
        <v>18.862546691092476</v>
      </c>
      <c r="J42">
        <f t="shared" si="20"/>
        <v>-13.535357574323392</v>
      </c>
      <c r="K42">
        <f t="shared" si="21"/>
        <v>-17.390149053154417</v>
      </c>
      <c r="L42">
        <f t="shared" si="22"/>
        <v>8.8177195401295521</v>
      </c>
      <c r="M42">
        <v>4</v>
      </c>
      <c r="N42">
        <v>0.19004076256008873</v>
      </c>
      <c r="O42">
        <v>0.8624393836048303</v>
      </c>
      <c r="P42">
        <v>0.13629413944170254</v>
      </c>
      <c r="Q42">
        <v>0.17675701042104186</v>
      </c>
      <c r="R42">
        <v>0.80053988670021603</v>
      </c>
    </row>
    <row r="43" spans="1:18" x14ac:dyDescent="0.3">
      <c r="A43">
        <f>AVERAGE(B4:B5)+H42</f>
        <v>-29.75367199947182</v>
      </c>
      <c r="B43">
        <f t="shared" ref="B43:E43" si="24">AVERAGE(C4:C5)+I42</f>
        <v>11.600865046426698</v>
      </c>
      <c r="C43">
        <f t="shared" si="24"/>
        <v>-92.431055948731284</v>
      </c>
      <c r="D43">
        <f t="shared" si="24"/>
        <v>4.3931997340053321</v>
      </c>
      <c r="E43">
        <f t="shared" si="24"/>
        <v>-41.921011592908009</v>
      </c>
    </row>
    <row r="45" spans="1:18" x14ac:dyDescent="0.3">
      <c r="A45" t="s">
        <v>6</v>
      </c>
      <c r="B45" t="s">
        <v>68</v>
      </c>
      <c r="C45" t="s">
        <v>69</v>
      </c>
      <c r="D45" t="s">
        <v>7</v>
      </c>
      <c r="E45" t="s">
        <v>8</v>
      </c>
      <c r="F45" t="s">
        <v>70</v>
      </c>
      <c r="G45" t="s">
        <v>71</v>
      </c>
      <c r="H45" t="s">
        <v>72</v>
      </c>
      <c r="I45" t="s">
        <v>9</v>
      </c>
      <c r="J45" t="s">
        <v>10</v>
      </c>
      <c r="K45" t="s">
        <v>73</v>
      </c>
      <c r="L45" t="s">
        <v>13</v>
      </c>
      <c r="M45" t="s">
        <v>14</v>
      </c>
      <c r="N45" t="s">
        <v>38</v>
      </c>
      <c r="O45" t="s">
        <v>75</v>
      </c>
      <c r="P45" t="s">
        <v>76</v>
      </c>
    </row>
    <row r="46" spans="1:18" x14ac:dyDescent="0.3">
      <c r="A46">
        <v>0</v>
      </c>
      <c r="B46">
        <f>A9-A$42</f>
        <v>-90.569697209124953</v>
      </c>
      <c r="C46">
        <f t="shared" ref="C46:F46" si="25">B9-B$42</f>
        <v>138.42370293573742</v>
      </c>
      <c r="D46">
        <f t="shared" si="25"/>
        <v>-80.958481191657683</v>
      </c>
      <c r="E46">
        <f t="shared" si="25"/>
        <v>-12.516400549646882</v>
      </c>
      <c r="F46">
        <f t="shared" si="25"/>
        <v>59.695047165317597</v>
      </c>
      <c r="G46">
        <f>A9-A$43</f>
        <v>6.1455102623012579</v>
      </c>
      <c r="H46">
        <f t="shared" ref="H46:K46" si="26">B9-B$43</f>
        <v>68.607126852331163</v>
      </c>
      <c r="I46">
        <f t="shared" si="26"/>
        <v>7.9554159593673859</v>
      </c>
      <c r="J46">
        <f t="shared" si="26"/>
        <v>-65.84718019243671</v>
      </c>
      <c r="K46">
        <f t="shared" si="26"/>
        <v>39.92719376053153</v>
      </c>
      <c r="L46">
        <f>SUMPRODUCT(B46:F46,B46:F46)</f>
        <v>37638.426202642542</v>
      </c>
      <c r="M46">
        <f>SUMPRODUCT(G46:K46,G46:K46)</f>
        <v>10738.025735288726</v>
      </c>
      <c r="N46">
        <f>MATCH(MIN(L46:M46),L46:M46,0)</f>
        <v>2</v>
      </c>
      <c r="O46">
        <f>IF(N46=1,1,0)</f>
        <v>0</v>
      </c>
      <c r="P46">
        <f>IF(N46=2,1,0)</f>
        <v>1</v>
      </c>
    </row>
    <row r="47" spans="1:18" x14ac:dyDescent="0.3">
      <c r="A47">
        <v>1</v>
      </c>
      <c r="B47">
        <f t="shared" ref="B47:F47" si="27">A10-A$42</f>
        <v>-85.691490327153303</v>
      </c>
      <c r="C47">
        <f t="shared" si="27"/>
        <v>139.74461116025034</v>
      </c>
      <c r="D47">
        <f t="shared" si="27"/>
        <v>-74.356857501097892</v>
      </c>
      <c r="E47">
        <f t="shared" si="27"/>
        <v>13.894688707385569</v>
      </c>
      <c r="F47">
        <f t="shared" si="27"/>
        <v>56.618548278969001</v>
      </c>
      <c r="G47">
        <f t="shared" ref="G47:G75" si="28">A10-A$43</f>
        <v>11.023717144272915</v>
      </c>
      <c r="H47">
        <f t="shared" ref="H47:H75" si="29">B10-B$43</f>
        <v>69.928035076844083</v>
      </c>
      <c r="I47">
        <f t="shared" ref="I47:I75" si="30">C10-C$43</f>
        <v>14.557039649927177</v>
      </c>
      <c r="J47">
        <f t="shared" ref="J47:J75" si="31">D10-D$43</f>
        <v>-39.436090935404252</v>
      </c>
      <c r="K47">
        <f t="shared" ref="K47:K75" si="32">E10-E$43</f>
        <v>36.850694874182935</v>
      </c>
      <c r="L47">
        <f t="shared" ref="L47:L75" si="33">SUMPRODUCT(B47:F47,B47:F47)</f>
        <v>35799.252503749849</v>
      </c>
      <c r="M47">
        <f t="shared" ref="M47:M75" si="34">SUMPRODUCT(G47:K47,G47:K47)</f>
        <v>8136.5388137304308</v>
      </c>
      <c r="N47">
        <f t="shared" ref="N47:N75" si="35">MATCH(MIN(L47:M47),L47:M47,0)</f>
        <v>2</v>
      </c>
      <c r="O47">
        <f t="shared" ref="O47:O75" si="36">IF(N47=1,1,0)</f>
        <v>0</v>
      </c>
      <c r="P47">
        <f t="shared" ref="P47:P75" si="37">IF(N47=2,1,0)</f>
        <v>1</v>
      </c>
    </row>
    <row r="48" spans="1:18" x14ac:dyDescent="0.3">
      <c r="A48">
        <v>2</v>
      </c>
      <c r="B48">
        <f t="shared" ref="B48:F48" si="38">A11-A$42</f>
        <v>-71.746963780736664</v>
      </c>
      <c r="C48">
        <f t="shared" si="38"/>
        <v>137.10722579121818</v>
      </c>
      <c r="D48">
        <f t="shared" si="38"/>
        <v>-77.707007733406741</v>
      </c>
      <c r="E48">
        <f t="shared" si="38"/>
        <v>9.5931412385640726</v>
      </c>
      <c r="F48">
        <f t="shared" si="38"/>
        <v>54.801344739401017</v>
      </c>
      <c r="G48">
        <f t="shared" si="28"/>
        <v>24.968243690689544</v>
      </c>
      <c r="H48">
        <f t="shared" si="29"/>
        <v>67.290649707811923</v>
      </c>
      <c r="I48">
        <f t="shared" si="30"/>
        <v>11.206889417618328</v>
      </c>
      <c r="J48">
        <f t="shared" si="31"/>
        <v>-43.737638404225748</v>
      </c>
      <c r="K48">
        <f t="shared" si="32"/>
        <v>35.033491334614951</v>
      </c>
      <c r="L48">
        <f t="shared" si="33"/>
        <v>33079.612970867878</v>
      </c>
      <c r="M48">
        <f t="shared" si="34"/>
        <v>8417.3656297871767</v>
      </c>
      <c r="N48">
        <f t="shared" si="35"/>
        <v>2</v>
      </c>
      <c r="O48">
        <f t="shared" si="36"/>
        <v>0</v>
      </c>
      <c r="P48">
        <f t="shared" si="37"/>
        <v>1</v>
      </c>
    </row>
    <row r="49" spans="1:16" x14ac:dyDescent="0.3">
      <c r="A49">
        <v>3</v>
      </c>
      <c r="B49">
        <f t="shared" ref="B49:F49" si="39">A12-A$42</f>
        <v>-59.128518031260334</v>
      </c>
      <c r="C49">
        <f t="shared" si="39"/>
        <v>-45.546510799851774</v>
      </c>
      <c r="D49">
        <f t="shared" si="39"/>
        <v>-64.615942585109494</v>
      </c>
      <c r="E49">
        <f t="shared" si="39"/>
        <v>83.764396324771923</v>
      </c>
      <c r="F49">
        <f t="shared" si="39"/>
        <v>-42.608566277392022</v>
      </c>
      <c r="G49">
        <f t="shared" si="28"/>
        <v>37.586689440165877</v>
      </c>
      <c r="H49">
        <f t="shared" si="29"/>
        <v>-115.36308688325803</v>
      </c>
      <c r="I49">
        <f t="shared" si="30"/>
        <v>24.297954565915575</v>
      </c>
      <c r="J49">
        <f t="shared" si="31"/>
        <v>30.433616681982105</v>
      </c>
      <c r="K49">
        <f t="shared" si="32"/>
        <v>-62.376419682178089</v>
      </c>
      <c r="L49">
        <f t="shared" si="33"/>
        <v>18577.850338644632</v>
      </c>
      <c r="M49">
        <f t="shared" si="34"/>
        <v>20128.814391105949</v>
      </c>
      <c r="N49">
        <f t="shared" si="35"/>
        <v>1</v>
      </c>
      <c r="O49">
        <f t="shared" si="36"/>
        <v>1</v>
      </c>
      <c r="P49">
        <f t="shared" si="37"/>
        <v>0</v>
      </c>
    </row>
    <row r="50" spans="1:16" x14ac:dyDescent="0.3">
      <c r="A50">
        <v>4</v>
      </c>
      <c r="B50">
        <f t="shared" ref="B50:F50" si="40">A13-A$42</f>
        <v>38.400279935946969</v>
      </c>
      <c r="C50">
        <f t="shared" si="40"/>
        <v>-23.688828877069142</v>
      </c>
      <c r="D50">
        <f t="shared" si="40"/>
        <v>30.807928207956948</v>
      </c>
      <c r="E50">
        <f t="shared" si="40"/>
        <v>32.878746738869303</v>
      </c>
      <c r="F50">
        <f t="shared" si="40"/>
        <v>-31.551306337286867</v>
      </c>
      <c r="G50">
        <f t="shared" si="28"/>
        <v>135.11548740737317</v>
      </c>
      <c r="H50">
        <f t="shared" si="29"/>
        <v>-93.505404960475403</v>
      </c>
      <c r="I50">
        <f t="shared" si="30"/>
        <v>119.72182535898202</v>
      </c>
      <c r="J50">
        <f t="shared" si="31"/>
        <v>-20.452032903920522</v>
      </c>
      <c r="K50">
        <f t="shared" si="32"/>
        <v>-51.319159742072934</v>
      </c>
      <c r="L50">
        <f t="shared" si="33"/>
        <v>5061.3674719008131</v>
      </c>
      <c r="M50">
        <f t="shared" si="34"/>
        <v>44384.712967976557</v>
      </c>
      <c r="N50">
        <f t="shared" si="35"/>
        <v>1</v>
      </c>
      <c r="O50">
        <f t="shared" si="36"/>
        <v>1</v>
      </c>
      <c r="P50">
        <f t="shared" si="37"/>
        <v>0</v>
      </c>
    </row>
    <row r="51" spans="1:16" x14ac:dyDescent="0.3">
      <c r="A51">
        <v>5</v>
      </c>
      <c r="B51">
        <f t="shared" ref="B51:F51" si="41">A14-A$42</f>
        <v>24.202116133945253</v>
      </c>
      <c r="C51">
        <f t="shared" si="41"/>
        <v>-17.676476087172475</v>
      </c>
      <c r="D51">
        <f t="shared" si="41"/>
        <v>41.954894199210621</v>
      </c>
      <c r="E51">
        <f t="shared" si="41"/>
        <v>36.335328855959034</v>
      </c>
      <c r="F51">
        <f t="shared" si="41"/>
        <v>-29.00048603272645</v>
      </c>
      <c r="G51">
        <f t="shared" si="28"/>
        <v>120.91732360537146</v>
      </c>
      <c r="H51">
        <f t="shared" si="29"/>
        <v>-87.49305217057875</v>
      </c>
      <c r="I51">
        <f t="shared" si="30"/>
        <v>130.86879135023568</v>
      </c>
      <c r="J51">
        <f t="shared" si="31"/>
        <v>-16.995450786830787</v>
      </c>
      <c r="K51">
        <f t="shared" si="32"/>
        <v>-48.768339437512516</v>
      </c>
      <c r="L51">
        <f t="shared" si="33"/>
        <v>4819.6976926933621</v>
      </c>
      <c r="M51">
        <f t="shared" si="34"/>
        <v>42069.870154421289</v>
      </c>
      <c r="N51">
        <f t="shared" si="35"/>
        <v>1</v>
      </c>
      <c r="O51">
        <f t="shared" si="36"/>
        <v>1</v>
      </c>
      <c r="P51">
        <f t="shared" si="37"/>
        <v>0</v>
      </c>
    </row>
    <row r="52" spans="1:16" x14ac:dyDescent="0.3">
      <c r="A52">
        <v>6</v>
      </c>
      <c r="B52">
        <f t="shared" ref="B52:F52" si="42">A15-A$42</f>
        <v>23.656515472107117</v>
      </c>
      <c r="C52">
        <f t="shared" si="42"/>
        <v>-44.113132643363969</v>
      </c>
      <c r="D52">
        <f t="shared" si="42"/>
        <v>53.693834718384508</v>
      </c>
      <c r="E52">
        <f t="shared" si="42"/>
        <v>23.59072081558131</v>
      </c>
      <c r="F52">
        <f t="shared" si="42"/>
        <v>-30.484379879764667</v>
      </c>
      <c r="G52">
        <f t="shared" si="28"/>
        <v>120.37172294353333</v>
      </c>
      <c r="H52">
        <f t="shared" si="29"/>
        <v>-113.92970872677023</v>
      </c>
      <c r="I52">
        <f t="shared" si="30"/>
        <v>142.60773186940958</v>
      </c>
      <c r="J52">
        <f t="shared" si="31"/>
        <v>-29.740058827208514</v>
      </c>
      <c r="K52">
        <f t="shared" si="32"/>
        <v>-50.252233284550734</v>
      </c>
      <c r="L52">
        <f t="shared" si="33"/>
        <v>6874.4466079107624</v>
      </c>
      <c r="M52">
        <f t="shared" si="34"/>
        <v>51216.053453029606</v>
      </c>
      <c r="N52">
        <f t="shared" si="35"/>
        <v>1</v>
      </c>
      <c r="O52">
        <f t="shared" si="36"/>
        <v>1</v>
      </c>
      <c r="P52">
        <f t="shared" si="37"/>
        <v>0</v>
      </c>
    </row>
    <row r="53" spans="1:16" x14ac:dyDescent="0.3">
      <c r="A53">
        <v>7</v>
      </c>
      <c r="B53">
        <f t="shared" ref="B53:F53" si="43">A16-A$42</f>
        <v>-75.067065955071939</v>
      </c>
      <c r="C53">
        <f t="shared" si="43"/>
        <v>-35.511655591045709</v>
      </c>
      <c r="D53">
        <f t="shared" si="43"/>
        <v>-55.178874213111968</v>
      </c>
      <c r="E53">
        <f t="shared" si="43"/>
        <v>98.512854001031883</v>
      </c>
      <c r="F53">
        <f t="shared" si="43"/>
        <v>-31.433169497646681</v>
      </c>
      <c r="G53">
        <f t="shared" si="28"/>
        <v>21.648141516354279</v>
      </c>
      <c r="H53">
        <f t="shared" si="29"/>
        <v>-105.32823167445198</v>
      </c>
      <c r="I53">
        <f t="shared" si="30"/>
        <v>33.735022937913101</v>
      </c>
      <c r="J53">
        <f t="shared" si="31"/>
        <v>45.182074358242062</v>
      </c>
      <c r="K53">
        <f t="shared" si="32"/>
        <v>-51.201022902432747</v>
      </c>
      <c r="L53">
        <f t="shared" si="33"/>
        <v>20633.676781443013</v>
      </c>
      <c r="M53">
        <f t="shared" si="34"/>
        <v>17363.694780969814</v>
      </c>
      <c r="N53">
        <f t="shared" si="35"/>
        <v>2</v>
      </c>
      <c r="O53">
        <f t="shared" si="36"/>
        <v>0</v>
      </c>
      <c r="P53">
        <f t="shared" si="37"/>
        <v>1</v>
      </c>
    </row>
    <row r="54" spans="1:16" x14ac:dyDescent="0.3">
      <c r="A54">
        <v>8</v>
      </c>
      <c r="B54">
        <f t="shared" ref="B54:F54" si="44">A17-A$42</f>
        <v>-68.430138639948339</v>
      </c>
      <c r="C54">
        <f t="shared" si="44"/>
        <v>-27.917039800315735</v>
      </c>
      <c r="D54">
        <f t="shared" si="44"/>
        <v>-61.102540196936374</v>
      </c>
      <c r="E54">
        <f t="shared" si="44"/>
        <v>109.08483811760533</v>
      </c>
      <c r="F54">
        <f t="shared" si="44"/>
        <v>-33.074816506260994</v>
      </c>
      <c r="G54">
        <f t="shared" si="28"/>
        <v>28.285068831477879</v>
      </c>
      <c r="H54">
        <f t="shared" si="29"/>
        <v>-97.733615883721995</v>
      </c>
      <c r="I54">
        <f t="shared" si="30"/>
        <v>27.811356954088694</v>
      </c>
      <c r="J54">
        <f t="shared" si="31"/>
        <v>55.754058474815508</v>
      </c>
      <c r="K54">
        <f t="shared" si="32"/>
        <v>-52.842669911047061</v>
      </c>
      <c r="L54">
        <f t="shared" si="33"/>
        <v>22189.010798080184</v>
      </c>
      <c r="M54">
        <f t="shared" si="34"/>
        <v>17026.23916787712</v>
      </c>
      <c r="N54">
        <f t="shared" si="35"/>
        <v>2</v>
      </c>
      <c r="O54">
        <f t="shared" si="36"/>
        <v>0</v>
      </c>
      <c r="P54">
        <f t="shared" si="37"/>
        <v>1</v>
      </c>
    </row>
    <row r="55" spans="1:16" x14ac:dyDescent="0.3">
      <c r="A55">
        <v>9</v>
      </c>
      <c r="B55">
        <f t="shared" ref="B55:F55" si="45">A18-A$42</f>
        <v>-1.2985802077871114</v>
      </c>
      <c r="C55">
        <f t="shared" si="45"/>
        <v>18.419385450528694</v>
      </c>
      <c r="D55">
        <f t="shared" si="45"/>
        <v>-75.482968011516704</v>
      </c>
      <c r="E55">
        <f t="shared" si="45"/>
        <v>-22.302596596075411</v>
      </c>
      <c r="F55">
        <f t="shared" si="45"/>
        <v>27.480679668706671</v>
      </c>
      <c r="G55">
        <f t="shared" si="28"/>
        <v>95.4166272636391</v>
      </c>
      <c r="H55">
        <f t="shared" si="29"/>
        <v>-51.397190632877575</v>
      </c>
      <c r="I55">
        <f t="shared" si="30"/>
        <v>13.430929139508365</v>
      </c>
      <c r="J55">
        <f t="shared" si="31"/>
        <v>-75.633376238865239</v>
      </c>
      <c r="K55">
        <f t="shared" si="32"/>
        <v>7.7128262639206042</v>
      </c>
      <c r="L55">
        <f t="shared" si="33"/>
        <v>7291.2321007402006</v>
      </c>
      <c r="M55">
        <f t="shared" si="34"/>
        <v>17706.28911113826</v>
      </c>
      <c r="N55">
        <f t="shared" si="35"/>
        <v>1</v>
      </c>
      <c r="O55">
        <f t="shared" si="36"/>
        <v>1</v>
      </c>
      <c r="P55">
        <f t="shared" si="37"/>
        <v>0</v>
      </c>
    </row>
    <row r="56" spans="1:16" x14ac:dyDescent="0.3">
      <c r="A56">
        <v>10</v>
      </c>
      <c r="B56">
        <f t="shared" ref="B56:F56" si="46">A19-A$42</f>
        <v>-34.034379949589677</v>
      </c>
      <c r="C56">
        <f t="shared" si="46"/>
        <v>20.684610560625856</v>
      </c>
      <c r="D56">
        <f t="shared" si="46"/>
        <v>-68.767546632358659</v>
      </c>
      <c r="E56">
        <f t="shared" si="46"/>
        <v>-25.519466073683652</v>
      </c>
      <c r="F56">
        <f t="shared" si="46"/>
        <v>22.633689673845026</v>
      </c>
      <c r="G56">
        <f t="shared" si="28"/>
        <v>62.680827521836534</v>
      </c>
      <c r="H56">
        <f t="shared" si="29"/>
        <v>-49.131965522780412</v>
      </c>
      <c r="I56">
        <f t="shared" si="30"/>
        <v>20.146350518666409</v>
      </c>
      <c r="J56">
        <f t="shared" si="31"/>
        <v>-78.850245716473481</v>
      </c>
      <c r="K56">
        <f t="shared" si="32"/>
        <v>2.8658362690589598</v>
      </c>
      <c r="L56">
        <f t="shared" si="33"/>
        <v>7478.6946593692192</v>
      </c>
      <c r="M56">
        <f t="shared" si="34"/>
        <v>12974.285881244172</v>
      </c>
      <c r="N56">
        <f t="shared" si="35"/>
        <v>1</v>
      </c>
      <c r="O56">
        <f t="shared" si="36"/>
        <v>1</v>
      </c>
      <c r="P56">
        <f t="shared" si="37"/>
        <v>0</v>
      </c>
    </row>
    <row r="57" spans="1:16" x14ac:dyDescent="0.3">
      <c r="A57">
        <v>11</v>
      </c>
      <c r="B57">
        <f t="shared" ref="B57:F57" si="47">A20-A$42</f>
        <v>-25.432612315909644</v>
      </c>
      <c r="C57">
        <f t="shared" si="47"/>
        <v>15.727891366146835</v>
      </c>
      <c r="D57">
        <f t="shared" si="47"/>
        <v>-52.089640414190271</v>
      </c>
      <c r="E57">
        <f t="shared" si="47"/>
        <v>-24.06411018224113</v>
      </c>
      <c r="F57">
        <f t="shared" si="47"/>
        <v>22.358387030278628</v>
      </c>
      <c r="G57">
        <f t="shared" si="28"/>
        <v>71.28259515551656</v>
      </c>
      <c r="H57">
        <f t="shared" si="29"/>
        <v>-54.088684717259433</v>
      </c>
      <c r="I57">
        <f t="shared" si="30"/>
        <v>36.824256736834798</v>
      </c>
      <c r="J57">
        <f t="shared" si="31"/>
        <v>-77.394889825030958</v>
      </c>
      <c r="K57">
        <f t="shared" si="32"/>
        <v>2.5905336254925615</v>
      </c>
      <c r="L57">
        <f t="shared" si="33"/>
        <v>4686.4938439750922</v>
      </c>
      <c r="M57">
        <f t="shared" si="34"/>
        <v>15359.499906262177</v>
      </c>
      <c r="N57">
        <f t="shared" si="35"/>
        <v>1</v>
      </c>
      <c r="O57">
        <f t="shared" si="36"/>
        <v>1</v>
      </c>
      <c r="P57">
        <f t="shared" si="37"/>
        <v>0</v>
      </c>
    </row>
    <row r="58" spans="1:16" x14ac:dyDescent="0.3">
      <c r="A58">
        <v>12</v>
      </c>
      <c r="B58">
        <f t="shared" ref="B58:F58" si="48">A21-A$42</f>
        <v>26.678406127573993</v>
      </c>
      <c r="C58">
        <f t="shared" si="48"/>
        <v>-56.914681112054254</v>
      </c>
      <c r="D58">
        <f t="shared" si="48"/>
        <v>63.306975091873142</v>
      </c>
      <c r="E58">
        <f t="shared" si="48"/>
        <v>4.4966939013327192</v>
      </c>
      <c r="F58">
        <f t="shared" si="48"/>
        <v>-25.540237585009372</v>
      </c>
      <c r="G58">
        <f t="shared" si="28"/>
        <v>123.3936135990002</v>
      </c>
      <c r="H58">
        <f t="shared" si="29"/>
        <v>-126.73125719546053</v>
      </c>
      <c r="I58">
        <f t="shared" si="30"/>
        <v>152.22087224289822</v>
      </c>
      <c r="J58">
        <f t="shared" si="31"/>
        <v>-48.834085741457102</v>
      </c>
      <c r="K58">
        <f t="shared" si="32"/>
        <v>-45.308090989795438</v>
      </c>
      <c r="L58">
        <f t="shared" si="33"/>
        <v>8631.3153668186569</v>
      </c>
      <c r="M58">
        <f t="shared" si="34"/>
        <v>58895.580413093645</v>
      </c>
      <c r="N58">
        <f t="shared" si="35"/>
        <v>1</v>
      </c>
      <c r="O58">
        <f t="shared" si="36"/>
        <v>1</v>
      </c>
      <c r="P58">
        <f t="shared" si="37"/>
        <v>0</v>
      </c>
    </row>
    <row r="59" spans="1:16" x14ac:dyDescent="0.3">
      <c r="A59">
        <v>13</v>
      </c>
      <c r="B59">
        <f t="shared" ref="B59:F59" si="49">A22-A$42</f>
        <v>-80.303027766472212</v>
      </c>
      <c r="C59">
        <f t="shared" si="49"/>
        <v>-35.551991399800499</v>
      </c>
      <c r="D59">
        <f t="shared" si="49"/>
        <v>-47.226591473098139</v>
      </c>
      <c r="E59">
        <f t="shared" si="49"/>
        <v>125.56966375437599</v>
      </c>
      <c r="F59">
        <f t="shared" si="49"/>
        <v>-35.02268975111199</v>
      </c>
      <c r="G59">
        <f t="shared" si="28"/>
        <v>16.412179704953999</v>
      </c>
      <c r="H59">
        <f t="shared" si="29"/>
        <v>-105.36856748320676</v>
      </c>
      <c r="I59">
        <f t="shared" si="30"/>
        <v>41.687305677926929</v>
      </c>
      <c r="J59">
        <f t="shared" si="31"/>
        <v>72.238884111586174</v>
      </c>
      <c r="K59">
        <f t="shared" si="32"/>
        <v>-54.790543155898057</v>
      </c>
      <c r="L59">
        <f t="shared" si="33"/>
        <v>26937.200555910898</v>
      </c>
      <c r="M59">
        <f t="shared" si="34"/>
        <v>21330.186107821221</v>
      </c>
      <c r="N59">
        <f t="shared" si="35"/>
        <v>2</v>
      </c>
      <c r="O59">
        <f t="shared" si="36"/>
        <v>0</v>
      </c>
      <c r="P59">
        <f t="shared" si="37"/>
        <v>1</v>
      </c>
    </row>
    <row r="60" spans="1:16" x14ac:dyDescent="0.3">
      <c r="A60">
        <v>14</v>
      </c>
      <c r="B60">
        <f t="shared" ref="B60:F60" si="50">A23-A$42</f>
        <v>23.030224894720121</v>
      </c>
      <c r="C60">
        <f t="shared" si="50"/>
        <v>-4.290736377137911</v>
      </c>
      <c r="D60">
        <f t="shared" si="50"/>
        <v>36.371300558073344</v>
      </c>
      <c r="E60">
        <f t="shared" si="50"/>
        <v>38.103061251094367</v>
      </c>
      <c r="F60">
        <f t="shared" si="50"/>
        <v>-26.297987606708794</v>
      </c>
      <c r="G60">
        <f t="shared" si="28"/>
        <v>119.74543236614633</v>
      </c>
      <c r="H60">
        <f t="shared" si="29"/>
        <v>-74.107312460544179</v>
      </c>
      <c r="I60">
        <f t="shared" si="30"/>
        <v>125.28519770909841</v>
      </c>
      <c r="J60">
        <f t="shared" si="31"/>
        <v>-15.227718391695456</v>
      </c>
      <c r="K60">
        <f t="shared" si="32"/>
        <v>-46.065841011494861</v>
      </c>
      <c r="L60">
        <f t="shared" si="33"/>
        <v>4015.1006105124457</v>
      </c>
      <c r="M60">
        <f t="shared" si="34"/>
        <v>37881.188213201029</v>
      </c>
      <c r="N60">
        <f t="shared" si="35"/>
        <v>1</v>
      </c>
      <c r="O60">
        <f t="shared" si="36"/>
        <v>1</v>
      </c>
      <c r="P60">
        <f t="shared" si="37"/>
        <v>0</v>
      </c>
    </row>
    <row r="61" spans="1:16" x14ac:dyDescent="0.3">
      <c r="A61">
        <v>15</v>
      </c>
      <c r="B61">
        <f t="shared" ref="B61:F61" si="51">A24-A$42</f>
        <v>-63.937851549280303</v>
      </c>
      <c r="C61">
        <f t="shared" si="51"/>
        <v>-46.965452882851309</v>
      </c>
      <c r="D61">
        <f t="shared" si="51"/>
        <v>-69.02976258505619</v>
      </c>
      <c r="E61">
        <f t="shared" si="51"/>
        <v>139.78194765031103</v>
      </c>
      <c r="F61">
        <f t="shared" si="51"/>
        <v>-33.703092449241531</v>
      </c>
      <c r="G61">
        <f t="shared" si="28"/>
        <v>32.777355922145908</v>
      </c>
      <c r="H61">
        <f t="shared" si="29"/>
        <v>-116.78202896625757</v>
      </c>
      <c r="I61">
        <f t="shared" si="30"/>
        <v>19.884134565968878</v>
      </c>
      <c r="J61">
        <f t="shared" si="31"/>
        <v>86.45116800752119</v>
      </c>
      <c r="K61">
        <f t="shared" si="32"/>
        <v>-53.470945854027597</v>
      </c>
      <c r="L61">
        <f t="shared" si="33"/>
        <v>31733.802077334767</v>
      </c>
      <c r="M61">
        <f t="shared" si="34"/>
        <v>25440.722658549421</v>
      </c>
      <c r="N61">
        <f t="shared" si="35"/>
        <v>2</v>
      </c>
      <c r="O61">
        <f t="shared" si="36"/>
        <v>0</v>
      </c>
      <c r="P61">
        <f t="shared" si="37"/>
        <v>1</v>
      </c>
    </row>
    <row r="62" spans="1:16" x14ac:dyDescent="0.3">
      <c r="A62">
        <v>16</v>
      </c>
      <c r="B62">
        <f t="shared" ref="B62:F62" si="52">A25-A$42</f>
        <v>-93.785963282510096</v>
      </c>
      <c r="C62">
        <f t="shared" si="52"/>
        <v>126.12641532993244</v>
      </c>
      <c r="D62">
        <f t="shared" si="52"/>
        <v>-94.170459697953333</v>
      </c>
      <c r="E62">
        <f t="shared" si="52"/>
        <v>11.661501901809764</v>
      </c>
      <c r="F62">
        <f t="shared" si="52"/>
        <v>51.225726245290396</v>
      </c>
      <c r="G62">
        <f t="shared" si="28"/>
        <v>2.9292441889161189</v>
      </c>
      <c r="H62">
        <f t="shared" si="29"/>
        <v>56.309839246526174</v>
      </c>
      <c r="I62">
        <f t="shared" si="30"/>
        <v>-5.2565625469282651</v>
      </c>
      <c r="J62">
        <f t="shared" si="31"/>
        <v>-41.669277740980064</v>
      </c>
      <c r="K62">
        <f t="shared" si="32"/>
        <v>31.457872840504329</v>
      </c>
      <c r="L62">
        <f t="shared" si="33"/>
        <v>36331.820688494146</v>
      </c>
      <c r="M62">
        <f t="shared" si="34"/>
        <v>5932.936388401964</v>
      </c>
      <c r="N62">
        <f t="shared" si="35"/>
        <v>2</v>
      </c>
      <c r="O62">
        <f t="shared" si="36"/>
        <v>0</v>
      </c>
      <c r="P62">
        <f t="shared" si="37"/>
        <v>1</v>
      </c>
    </row>
    <row r="63" spans="1:16" x14ac:dyDescent="0.3">
      <c r="A63">
        <v>17</v>
      </c>
      <c r="B63">
        <f t="shared" ref="B63:F63" si="53">A26-A$42</f>
        <v>20.797946243510395</v>
      </c>
      <c r="C63">
        <f t="shared" si="53"/>
        <v>-39.042231906465318</v>
      </c>
      <c r="D63">
        <f t="shared" si="53"/>
        <v>81.6857757178676</v>
      </c>
      <c r="E63">
        <f t="shared" si="53"/>
        <v>16.896458598075036</v>
      </c>
      <c r="F63">
        <f t="shared" si="53"/>
        <v>-33.331186966741704</v>
      </c>
      <c r="G63">
        <f t="shared" si="28"/>
        <v>117.51315371493661</v>
      </c>
      <c r="H63">
        <f t="shared" si="29"/>
        <v>-108.85880798987159</v>
      </c>
      <c r="I63">
        <f t="shared" si="30"/>
        <v>170.59967286889267</v>
      </c>
      <c r="J63">
        <f t="shared" si="31"/>
        <v>-36.434321044714792</v>
      </c>
      <c r="K63">
        <f t="shared" si="32"/>
        <v>-53.099040371527771</v>
      </c>
      <c r="L63">
        <f t="shared" si="33"/>
        <v>10025.874732584291</v>
      </c>
      <c r="M63">
        <f t="shared" si="34"/>
        <v>58910.797594345728</v>
      </c>
      <c r="N63">
        <f t="shared" si="35"/>
        <v>1</v>
      </c>
      <c r="O63">
        <f t="shared" si="36"/>
        <v>1</v>
      </c>
      <c r="P63">
        <f t="shared" si="37"/>
        <v>0</v>
      </c>
    </row>
    <row r="64" spans="1:16" x14ac:dyDescent="0.3">
      <c r="A64">
        <v>18</v>
      </c>
      <c r="B64">
        <f t="shared" ref="B64:F64" si="54">A27-A$42</f>
        <v>-45.894959585988651</v>
      </c>
      <c r="C64">
        <f t="shared" si="54"/>
        <v>-51.494204572619893</v>
      </c>
      <c r="D64">
        <f t="shared" si="54"/>
        <v>-70.68726013287835</v>
      </c>
      <c r="E64">
        <f t="shared" si="54"/>
        <v>118.02734041929605</v>
      </c>
      <c r="F64">
        <f t="shared" si="54"/>
        <v>-29.938209772316249</v>
      </c>
      <c r="G64">
        <f t="shared" si="28"/>
        <v>50.82024788543756</v>
      </c>
      <c r="H64">
        <f t="shared" si="29"/>
        <v>-121.31078065602617</v>
      </c>
      <c r="I64">
        <f t="shared" si="30"/>
        <v>18.226637018146718</v>
      </c>
      <c r="J64">
        <f t="shared" si="31"/>
        <v>64.696560776506232</v>
      </c>
      <c r="K64">
        <f t="shared" si="32"/>
        <v>-49.706063177102315</v>
      </c>
      <c r="L64">
        <f t="shared" si="33"/>
        <v>24581.438655883179</v>
      </c>
      <c r="M64">
        <f t="shared" si="34"/>
        <v>24287.551088377342</v>
      </c>
      <c r="N64">
        <f t="shared" si="35"/>
        <v>2</v>
      </c>
      <c r="O64">
        <f t="shared" si="36"/>
        <v>0</v>
      </c>
      <c r="P64">
        <f t="shared" si="37"/>
        <v>1</v>
      </c>
    </row>
    <row r="65" spans="1:16" x14ac:dyDescent="0.3">
      <c r="A65">
        <v>19</v>
      </c>
      <c r="B65">
        <f t="shared" ref="B65:F65" si="55">A28-A$42</f>
        <v>3.3791556515933507</v>
      </c>
      <c r="C65">
        <f t="shared" si="55"/>
        <v>3.8463977618116019</v>
      </c>
      <c r="D65">
        <f t="shared" si="55"/>
        <v>-91.037228671425979</v>
      </c>
      <c r="E65">
        <f t="shared" si="55"/>
        <v>-24.578583183006224</v>
      </c>
      <c r="F65">
        <f t="shared" si="55"/>
        <v>28.442070214405831</v>
      </c>
      <c r="G65">
        <f t="shared" si="28"/>
        <v>100.09436312301956</v>
      </c>
      <c r="H65">
        <f t="shared" si="29"/>
        <v>-65.970178321594659</v>
      </c>
      <c r="I65">
        <f t="shared" si="30"/>
        <v>-2.1233315204009102</v>
      </c>
      <c r="J65">
        <f t="shared" si="31"/>
        <v>-77.909362825796052</v>
      </c>
      <c r="K65">
        <f t="shared" si="32"/>
        <v>8.6742168096197645</v>
      </c>
      <c r="L65">
        <f t="shared" si="33"/>
        <v>9727.0485821984148</v>
      </c>
      <c r="M65">
        <f t="shared" si="34"/>
        <v>20520.565346713247</v>
      </c>
      <c r="N65">
        <f t="shared" si="35"/>
        <v>1</v>
      </c>
      <c r="O65">
        <f t="shared" si="36"/>
        <v>1</v>
      </c>
      <c r="P65">
        <f t="shared" si="37"/>
        <v>0</v>
      </c>
    </row>
    <row r="66" spans="1:16" x14ac:dyDescent="0.3">
      <c r="A66">
        <v>20</v>
      </c>
      <c r="B66">
        <f t="shared" ref="B66:F66" si="56">A29-A$42</f>
        <v>-75.951998066792726</v>
      </c>
      <c r="C66">
        <f t="shared" si="56"/>
        <v>151.65441511606281</v>
      </c>
      <c r="D66">
        <f t="shared" si="56"/>
        <v>-76.830274006764554</v>
      </c>
      <c r="E66">
        <f t="shared" si="56"/>
        <v>30.364844551445906</v>
      </c>
      <c r="F66">
        <f t="shared" si="56"/>
        <v>59.19043351687273</v>
      </c>
      <c r="G66">
        <f t="shared" si="28"/>
        <v>20.763209404633479</v>
      </c>
      <c r="H66">
        <f t="shared" si="29"/>
        <v>81.837839032656547</v>
      </c>
      <c r="I66">
        <f t="shared" si="30"/>
        <v>12.083623144260514</v>
      </c>
      <c r="J66">
        <f t="shared" si="31"/>
        <v>-22.965935091343919</v>
      </c>
      <c r="K66">
        <f t="shared" si="32"/>
        <v>39.422580112086663</v>
      </c>
      <c r="L66">
        <f t="shared" si="33"/>
        <v>39096.189843036511</v>
      </c>
      <c r="M66">
        <f t="shared" si="34"/>
        <v>9356.1307079218859</v>
      </c>
      <c r="N66">
        <f t="shared" si="35"/>
        <v>2</v>
      </c>
      <c r="O66">
        <f t="shared" si="36"/>
        <v>0</v>
      </c>
      <c r="P66">
        <f t="shared" si="37"/>
        <v>1</v>
      </c>
    </row>
    <row r="67" spans="1:16" x14ac:dyDescent="0.3">
      <c r="A67">
        <v>21</v>
      </c>
      <c r="B67">
        <f t="shared" ref="B67:F67" si="57">A30-A$42</f>
        <v>21.635173139411421</v>
      </c>
      <c r="C67">
        <f t="shared" si="57"/>
        <v>2.8326363833455801</v>
      </c>
      <c r="D67">
        <f t="shared" si="57"/>
        <v>48.180829636619208</v>
      </c>
      <c r="E67">
        <f t="shared" si="57"/>
        <v>34.748072559338212</v>
      </c>
      <c r="F67">
        <f t="shared" si="57"/>
        <v>-30.718758121838015</v>
      </c>
      <c r="G67">
        <f t="shared" si="28"/>
        <v>118.35038061083763</v>
      </c>
      <c r="H67">
        <f t="shared" si="29"/>
        <v>-66.983939700060688</v>
      </c>
      <c r="I67">
        <f t="shared" si="30"/>
        <v>137.09472678764428</v>
      </c>
      <c r="J67">
        <f t="shared" si="31"/>
        <v>-18.582707083451609</v>
      </c>
      <c r="K67">
        <f t="shared" si="32"/>
        <v>-50.486611526624081</v>
      </c>
      <c r="L67">
        <f t="shared" si="33"/>
        <v>4948.5675372625083</v>
      </c>
      <c r="M67">
        <f t="shared" si="34"/>
        <v>40182.839827439937</v>
      </c>
      <c r="N67">
        <f t="shared" si="35"/>
        <v>1</v>
      </c>
      <c r="O67">
        <f t="shared" si="36"/>
        <v>1</v>
      </c>
      <c r="P67">
        <f t="shared" si="37"/>
        <v>0</v>
      </c>
    </row>
    <row r="68" spans="1:16" x14ac:dyDescent="0.3">
      <c r="A68">
        <v>22</v>
      </c>
      <c r="B68">
        <f t="shared" ref="B68:F68" si="58">A31-A$42</f>
        <v>-90.482627285812612</v>
      </c>
      <c r="C68">
        <f t="shared" si="58"/>
        <v>-52.214806853759171</v>
      </c>
      <c r="D68">
        <f t="shared" si="58"/>
        <v>-58.752860883350387</v>
      </c>
      <c r="E68">
        <f t="shared" si="58"/>
        <v>122.63890270605449</v>
      </c>
      <c r="F68">
        <f t="shared" si="58"/>
        <v>-26.570890161133242</v>
      </c>
      <c r="G68">
        <f t="shared" si="28"/>
        <v>6.2325801856136032</v>
      </c>
      <c r="H68">
        <f t="shared" si="29"/>
        <v>-122.03138293716543</v>
      </c>
      <c r="I68">
        <f t="shared" si="30"/>
        <v>30.161036267674682</v>
      </c>
      <c r="J68">
        <f t="shared" si="31"/>
        <v>69.308123063264674</v>
      </c>
      <c r="K68">
        <f t="shared" si="32"/>
        <v>-46.338743565919309</v>
      </c>
      <c r="L68">
        <f t="shared" si="33"/>
        <v>30111.70321819709</v>
      </c>
      <c r="M68">
        <f t="shared" si="34"/>
        <v>22791.086663887872</v>
      </c>
      <c r="N68">
        <f t="shared" si="35"/>
        <v>2</v>
      </c>
      <c r="O68">
        <f t="shared" si="36"/>
        <v>0</v>
      </c>
      <c r="P68">
        <f t="shared" si="37"/>
        <v>1</v>
      </c>
    </row>
    <row r="69" spans="1:16" x14ac:dyDescent="0.3">
      <c r="A69">
        <v>23</v>
      </c>
      <c r="B69">
        <f t="shared" ref="B69:F69" si="59">A32-A$42</f>
        <v>-8.6155441646547146</v>
      </c>
      <c r="C69">
        <f t="shared" si="59"/>
        <v>0.82443043862365784</v>
      </c>
      <c r="D69">
        <f t="shared" si="59"/>
        <v>-82.828764462163917</v>
      </c>
      <c r="E69">
        <f t="shared" si="59"/>
        <v>-26.423163092646085</v>
      </c>
      <c r="F69">
        <f t="shared" si="59"/>
        <v>26.395208722844799</v>
      </c>
      <c r="G69">
        <f t="shared" si="28"/>
        <v>88.099663306771504</v>
      </c>
      <c r="H69">
        <f t="shared" si="29"/>
        <v>-68.99214564478261</v>
      </c>
      <c r="I69">
        <f t="shared" si="30"/>
        <v>6.085132688861151</v>
      </c>
      <c r="J69">
        <f t="shared" si="31"/>
        <v>-79.753942735435913</v>
      </c>
      <c r="K69">
        <f t="shared" si="32"/>
        <v>6.6273553180587328</v>
      </c>
      <c r="L69">
        <f t="shared" si="33"/>
        <v>8330.4021004729893</v>
      </c>
      <c r="M69">
        <f t="shared" si="34"/>
        <v>18963.108895637437</v>
      </c>
      <c r="N69">
        <f t="shared" si="35"/>
        <v>1</v>
      </c>
      <c r="O69">
        <f t="shared" si="36"/>
        <v>1</v>
      </c>
      <c r="P69">
        <f t="shared" si="37"/>
        <v>0</v>
      </c>
    </row>
    <row r="70" spans="1:16" x14ac:dyDescent="0.3">
      <c r="A70">
        <v>24</v>
      </c>
      <c r="B70">
        <f t="shared" ref="B70:F70" si="60">A33-A$42</f>
        <v>-58.726499410612362</v>
      </c>
      <c r="C70">
        <f t="shared" si="60"/>
        <v>-44.979276302895059</v>
      </c>
      <c r="D70">
        <f t="shared" si="60"/>
        <v>-75.10789799103857</v>
      </c>
      <c r="E70">
        <f t="shared" si="60"/>
        <v>123.05718792723059</v>
      </c>
      <c r="F70">
        <f t="shared" si="60"/>
        <v>-18.386468916855712</v>
      </c>
      <c r="G70">
        <f t="shared" si="28"/>
        <v>37.988708060813849</v>
      </c>
      <c r="H70">
        <f t="shared" si="29"/>
        <v>-114.79585238630133</v>
      </c>
      <c r="I70">
        <f t="shared" si="30"/>
        <v>13.805999159986499</v>
      </c>
      <c r="J70">
        <f t="shared" si="31"/>
        <v>69.726408284440751</v>
      </c>
      <c r="K70">
        <f t="shared" si="32"/>
        <v>-38.154322321641779</v>
      </c>
      <c r="L70">
        <f t="shared" si="33"/>
        <v>26594.267110177334</v>
      </c>
      <c r="M70">
        <f t="shared" si="34"/>
        <v>21129.359602105036</v>
      </c>
      <c r="N70">
        <f t="shared" si="35"/>
        <v>2</v>
      </c>
      <c r="O70">
        <f t="shared" si="36"/>
        <v>0</v>
      </c>
      <c r="P70">
        <f t="shared" si="37"/>
        <v>1</v>
      </c>
    </row>
    <row r="71" spans="1:16" x14ac:dyDescent="0.3">
      <c r="A71">
        <v>25</v>
      </c>
      <c r="B71">
        <f t="shared" ref="B71:F71" si="61">A34-A$42</f>
        <v>-77.913301421680586</v>
      </c>
      <c r="C71">
        <f t="shared" si="61"/>
        <v>-35.544259295930615</v>
      </c>
      <c r="D71">
        <f t="shared" si="61"/>
        <v>-83.795617973867095</v>
      </c>
      <c r="E71">
        <f t="shared" si="61"/>
        <v>105.31192776287196</v>
      </c>
      <c r="F71">
        <f t="shared" si="61"/>
        <v>-27.874006261205658</v>
      </c>
      <c r="G71">
        <f t="shared" si="28"/>
        <v>18.801906049745625</v>
      </c>
      <c r="H71">
        <f t="shared" si="29"/>
        <v>-105.36083537933689</v>
      </c>
      <c r="I71">
        <f t="shared" si="30"/>
        <v>5.118279177157973</v>
      </c>
      <c r="J71">
        <f t="shared" si="31"/>
        <v>51.981148120082139</v>
      </c>
      <c r="K71">
        <f t="shared" si="32"/>
        <v>-47.641859665991724</v>
      </c>
      <c r="L71">
        <f t="shared" si="33"/>
        <v>26223.144853126374</v>
      </c>
      <c r="M71">
        <f t="shared" si="34"/>
        <v>16452.400636986487</v>
      </c>
      <c r="N71">
        <f t="shared" si="35"/>
        <v>2</v>
      </c>
      <c r="O71">
        <f t="shared" si="36"/>
        <v>0</v>
      </c>
      <c r="P71">
        <f t="shared" si="37"/>
        <v>1</v>
      </c>
    </row>
    <row r="72" spans="1:16" x14ac:dyDescent="0.3">
      <c r="A72">
        <v>26</v>
      </c>
      <c r="B72">
        <f t="shared" ref="B72:F72" si="62">A35-A$42</f>
        <v>-88.754167000429163</v>
      </c>
      <c r="C72">
        <f t="shared" si="62"/>
        <v>-15.023517116650638</v>
      </c>
      <c r="D72">
        <f t="shared" si="62"/>
        <v>-60.387587056958722</v>
      </c>
      <c r="E72">
        <f t="shared" si="62"/>
        <v>121.4551255944323</v>
      </c>
      <c r="F72">
        <f t="shared" si="62"/>
        <v>-51.587144546349144</v>
      </c>
      <c r="G72">
        <f t="shared" si="28"/>
        <v>7.9610404709970446</v>
      </c>
      <c r="H72">
        <f t="shared" si="29"/>
        <v>-84.840093200056913</v>
      </c>
      <c r="I72">
        <f t="shared" si="30"/>
        <v>28.526310094066346</v>
      </c>
      <c r="J72">
        <f t="shared" si="31"/>
        <v>68.124345951642468</v>
      </c>
      <c r="K72">
        <f t="shared" si="32"/>
        <v>-71.354997951135203</v>
      </c>
      <c r="L72">
        <f t="shared" si="33"/>
        <v>29162.24991266138</v>
      </c>
      <c r="M72">
        <f t="shared" si="34"/>
        <v>17807.432191103602</v>
      </c>
      <c r="N72">
        <f t="shared" si="35"/>
        <v>2</v>
      </c>
      <c r="O72">
        <f t="shared" si="36"/>
        <v>0</v>
      </c>
      <c r="P72">
        <f t="shared" si="37"/>
        <v>1</v>
      </c>
    </row>
    <row r="73" spans="1:16" x14ac:dyDescent="0.3">
      <c r="A73">
        <v>27</v>
      </c>
      <c r="B73">
        <f t="shared" ref="B73:F73" si="63">A36-A$42</f>
        <v>0.67719306778845123</v>
      </c>
      <c r="C73">
        <f t="shared" si="63"/>
        <v>11.022897766666382</v>
      </c>
      <c r="D73">
        <f t="shared" si="63"/>
        <v>-94.471232233928177</v>
      </c>
      <c r="E73">
        <f t="shared" si="63"/>
        <v>-25.432058344148579</v>
      </c>
      <c r="F73">
        <f t="shared" si="63"/>
        <v>26.35957823198251</v>
      </c>
      <c r="G73">
        <f t="shared" si="28"/>
        <v>97.392400539214663</v>
      </c>
      <c r="H73">
        <f t="shared" si="29"/>
        <v>-58.793678316739886</v>
      </c>
      <c r="I73">
        <f t="shared" si="30"/>
        <v>-5.5573350829031085</v>
      </c>
      <c r="J73">
        <f t="shared" si="31"/>
        <v>-78.762837986938408</v>
      </c>
      <c r="K73">
        <f t="shared" si="32"/>
        <v>6.5917248271964439</v>
      </c>
      <c r="L73">
        <f t="shared" si="33"/>
        <v>10388.393541610412</v>
      </c>
      <c r="M73">
        <f t="shared" si="34"/>
        <v>19219.895749980962</v>
      </c>
      <c r="N73">
        <f t="shared" si="35"/>
        <v>1</v>
      </c>
      <c r="O73">
        <f t="shared" si="36"/>
        <v>1</v>
      </c>
      <c r="P73">
        <f t="shared" si="37"/>
        <v>0</v>
      </c>
    </row>
    <row r="74" spans="1:16" x14ac:dyDescent="0.3">
      <c r="A74">
        <v>28</v>
      </c>
      <c r="B74">
        <f t="shared" ref="B74:F74" si="64">A37-A$42</f>
        <v>-6.5181451530159791</v>
      </c>
      <c r="C74">
        <f t="shared" si="64"/>
        <v>27.858579127529083</v>
      </c>
      <c r="D74">
        <f t="shared" si="64"/>
        <v>-59.735652031728549</v>
      </c>
      <c r="E74">
        <f t="shared" si="64"/>
        <v>-24.905823678162939</v>
      </c>
      <c r="F74">
        <f t="shared" si="64"/>
        <v>28.525719864714517</v>
      </c>
      <c r="G74">
        <f t="shared" si="28"/>
        <v>90.197062318410232</v>
      </c>
      <c r="H74">
        <f t="shared" si="29"/>
        <v>-41.957996955877185</v>
      </c>
      <c r="I74">
        <f t="shared" si="30"/>
        <v>29.17824511929652</v>
      </c>
      <c r="J74">
        <f t="shared" si="31"/>
        <v>-78.236603320952767</v>
      </c>
      <c r="K74">
        <f t="shared" si="32"/>
        <v>8.7578664599284508</v>
      </c>
      <c r="L74">
        <f t="shared" si="33"/>
        <v>5820.9515177842495</v>
      </c>
      <c r="M74">
        <f t="shared" si="34"/>
        <v>16945.019871792385</v>
      </c>
      <c r="N74">
        <f t="shared" si="35"/>
        <v>1</v>
      </c>
      <c r="O74">
        <f t="shared" si="36"/>
        <v>1</v>
      </c>
      <c r="P74">
        <f t="shared" si="37"/>
        <v>0</v>
      </c>
    </row>
    <row r="75" spans="1:16" x14ac:dyDescent="0.3">
      <c r="A75">
        <v>29</v>
      </c>
      <c r="B75">
        <f t="shared" ref="B75:F75" si="65">A38-A$42</f>
        <v>7.9147714697347311</v>
      </c>
      <c r="C75">
        <f t="shared" si="65"/>
        <v>-10.23183130250905</v>
      </c>
      <c r="D75">
        <f t="shared" si="65"/>
        <v>33.760410795286603</v>
      </c>
      <c r="E75">
        <f t="shared" si="65"/>
        <v>26.220394260527513</v>
      </c>
      <c r="F75">
        <f t="shared" si="65"/>
        <v>-25.909853166690219</v>
      </c>
      <c r="G75">
        <f t="shared" si="28"/>
        <v>104.62997894116094</v>
      </c>
      <c r="H75">
        <f t="shared" si="29"/>
        <v>-80.048407385915311</v>
      </c>
      <c r="I75">
        <f t="shared" si="30"/>
        <v>122.67430794631167</v>
      </c>
      <c r="J75">
        <f t="shared" si="31"/>
        <v>-27.110385382262312</v>
      </c>
      <c r="K75">
        <f t="shared" si="32"/>
        <v>-45.677706571476286</v>
      </c>
      <c r="L75">
        <f t="shared" si="33"/>
        <v>2665.9288825845865</v>
      </c>
      <c r="M75">
        <f t="shared" si="34"/>
        <v>35225.59172156042</v>
      </c>
      <c r="N75">
        <f t="shared" si="35"/>
        <v>1</v>
      </c>
      <c r="O75">
        <f t="shared" si="36"/>
        <v>1</v>
      </c>
      <c r="P75">
        <f t="shared" si="37"/>
        <v>0</v>
      </c>
    </row>
    <row r="76" spans="1:16" x14ac:dyDescent="0.3">
      <c r="N76" t="s">
        <v>77</v>
      </c>
      <c r="O76">
        <f>SUM(O46:O75)</f>
        <v>16</v>
      </c>
      <c r="P76">
        <f>SUM(P46:P75)</f>
        <v>14</v>
      </c>
    </row>
    <row r="79" spans="1:16" x14ac:dyDescent="0.3">
      <c r="A79" t="s">
        <v>17</v>
      </c>
      <c r="B79" t="s">
        <v>74</v>
      </c>
    </row>
    <row r="80" spans="1:16" x14ac:dyDescent="0.3">
      <c r="A80">
        <v>2</v>
      </c>
      <c r="B80">
        <f>B41</f>
        <v>5</v>
      </c>
    </row>
    <row r="81" spans="1:17" x14ac:dyDescent="0.3">
      <c r="A81">
        <f>SUMPRODUCT(A9:A38,$O46:$O75)/$O76</f>
        <v>70.42053561658652</v>
      </c>
      <c r="B81">
        <f t="shared" ref="B81:E81" si="66">SUMPRODUCT(B9:B38,$O46:$O75)/$O76</f>
        <v>-66.983686052626211</v>
      </c>
      <c r="C81">
        <f t="shared" si="66"/>
        <v>-15.971347930028077</v>
      </c>
      <c r="D81">
        <f t="shared" si="66"/>
        <v>-41.1995753990604</v>
      </c>
      <c r="E81">
        <f t="shared" si="66"/>
        <v>-67.516829283155332</v>
      </c>
    </row>
    <row r="82" spans="1:17" x14ac:dyDescent="0.3">
      <c r="A82">
        <f>SUMPRODUCT(A9:A38,$P46:$P75)/$P76</f>
        <v>-9.2710181910180314</v>
      </c>
      <c r="B82">
        <f t="shared" ref="B82:E82" si="67">SUMPRODUCT(B9:B38,$P46:$P75)/$P76</f>
        <v>-33.368984857170098</v>
      </c>
      <c r="C82">
        <f t="shared" si="67"/>
        <v>-73.895163986075929</v>
      </c>
      <c r="D82">
        <f t="shared" si="67"/>
        <v>30.80796036141323</v>
      </c>
      <c r="E82">
        <f t="shared" si="67"/>
        <v>-62.121678420284823</v>
      </c>
    </row>
    <row r="84" spans="1:17" x14ac:dyDescent="0.3">
      <c r="A84" t="s">
        <v>6</v>
      </c>
      <c r="B84" t="s">
        <v>68</v>
      </c>
      <c r="C84" t="s">
        <v>69</v>
      </c>
      <c r="D84" t="s">
        <v>7</v>
      </c>
      <c r="E84" t="s">
        <v>8</v>
      </c>
      <c r="F84" t="s">
        <v>70</v>
      </c>
      <c r="G84" t="s">
        <v>71</v>
      </c>
      <c r="H84" t="s">
        <v>72</v>
      </c>
      <c r="I84" t="s">
        <v>9</v>
      </c>
      <c r="J84" t="s">
        <v>10</v>
      </c>
      <c r="K84" t="s">
        <v>73</v>
      </c>
      <c r="L84" t="s">
        <v>13</v>
      </c>
      <c r="M84" t="s">
        <v>14</v>
      </c>
      <c r="N84" t="s">
        <v>38</v>
      </c>
      <c r="O84" t="s">
        <v>75</v>
      </c>
      <c r="P84" t="s">
        <v>76</v>
      </c>
      <c r="Q84" t="s">
        <v>4</v>
      </c>
    </row>
    <row r="85" spans="1:17" x14ac:dyDescent="0.3">
      <c r="A85">
        <v>0</v>
      </c>
      <c r="B85">
        <f>A9-A$81</f>
        <v>-94.028697353757082</v>
      </c>
      <c r="C85">
        <f t="shared" ref="C85:F85" si="68">B9-B$81</f>
        <v>147.19167795138407</v>
      </c>
      <c r="D85">
        <f t="shared" si="68"/>
        <v>-68.504292059335825</v>
      </c>
      <c r="E85">
        <f t="shared" si="68"/>
        <v>-20.254405059370974</v>
      </c>
      <c r="F85">
        <f t="shared" si="68"/>
        <v>65.523011450778853</v>
      </c>
      <c r="G85">
        <f>A9-A$82</f>
        <v>-14.337143546152531</v>
      </c>
      <c r="H85">
        <f t="shared" ref="H85:K85" si="69">B9-B$82</f>
        <v>113.57697675592794</v>
      </c>
      <c r="I85">
        <f t="shared" si="69"/>
        <v>-10.58047600328797</v>
      </c>
      <c r="J85">
        <f t="shared" si="69"/>
        <v>-92.261940819844597</v>
      </c>
      <c r="K85">
        <f t="shared" si="69"/>
        <v>60.127860587908344</v>
      </c>
      <c r="L85">
        <f>SUMPRODUCT(B85:F85,B85:F85)</f>
        <v>39903.12996862716</v>
      </c>
      <c r="M85">
        <f>SUMPRODUCT(G85:K85,G85:K85)</f>
        <v>25344.855149259183</v>
      </c>
      <c r="N85">
        <f>MATCH(MIN(L85:M85),L85:M85,0)</f>
        <v>2</v>
      </c>
      <c r="O85">
        <f>IF(N85=1,1,0)</f>
        <v>0</v>
      </c>
      <c r="P85">
        <f>IF(N85=2,1,0)</f>
        <v>1</v>
      </c>
      <c r="Q85">
        <f>IF(N85=N46,0,1)</f>
        <v>0</v>
      </c>
    </row>
    <row r="86" spans="1:17" x14ac:dyDescent="0.3">
      <c r="A86">
        <v>1</v>
      </c>
      <c r="B86">
        <f t="shared" ref="B86:F86" si="70">A10-A$81</f>
        <v>-89.150490471785417</v>
      </c>
      <c r="C86">
        <f t="shared" si="70"/>
        <v>148.51258617589698</v>
      </c>
      <c r="D86">
        <f t="shared" si="70"/>
        <v>-61.902668368776034</v>
      </c>
      <c r="E86">
        <f t="shared" si="70"/>
        <v>6.1566841976614768</v>
      </c>
      <c r="F86">
        <f t="shared" si="70"/>
        <v>62.44651256443025</v>
      </c>
      <c r="G86">
        <f t="shared" ref="G86:G114" si="71">A10-A$82</f>
        <v>-9.4589366641808734</v>
      </c>
      <c r="H86">
        <f t="shared" ref="H86:H114" si="72">B10-B$82</f>
        <v>114.89788498044086</v>
      </c>
      <c r="I86">
        <f t="shared" ref="I86:I114" si="73">C10-C$82</f>
        <v>-3.9788523127281792</v>
      </c>
      <c r="J86">
        <f t="shared" ref="J86:J114" si="74">D10-D$82</f>
        <v>-65.850851562812153</v>
      </c>
      <c r="K86">
        <f t="shared" ref="K86:K114" si="75">E10-E$82</f>
        <v>57.051361701559742</v>
      </c>
      <c r="L86">
        <f t="shared" ref="L86:L114" si="76">SUMPRODUCT(B86:F86,B86:F86)</f>
        <v>37773.210246957075</v>
      </c>
      <c r="M86">
        <f t="shared" ref="M86:M114" si="77">SUMPRODUCT(G86:K86,G86:K86)</f>
        <v>20898.019245071824</v>
      </c>
      <c r="N86">
        <f t="shared" ref="N86:N114" si="78">MATCH(MIN(L86:M86),L86:M86,0)</f>
        <v>2</v>
      </c>
      <c r="O86">
        <f t="shared" ref="O86:O114" si="79">IF(N86=1,1,0)</f>
        <v>0</v>
      </c>
      <c r="P86">
        <f t="shared" ref="P86:P114" si="80">IF(N86=2,1,0)</f>
        <v>1</v>
      </c>
      <c r="Q86">
        <f t="shared" ref="Q86:Q114" si="81">IF(N86=N47,0,1)</f>
        <v>0</v>
      </c>
    </row>
    <row r="87" spans="1:17" x14ac:dyDescent="0.3">
      <c r="A87">
        <v>2</v>
      </c>
      <c r="B87">
        <f t="shared" ref="B87:F87" si="82">A11-A$81</f>
        <v>-75.205963925368792</v>
      </c>
      <c r="C87">
        <f t="shared" si="82"/>
        <v>145.87520080686483</v>
      </c>
      <c r="D87">
        <f t="shared" si="82"/>
        <v>-65.252818601084883</v>
      </c>
      <c r="E87">
        <f t="shared" si="82"/>
        <v>1.8551367288399803</v>
      </c>
      <c r="F87">
        <f t="shared" si="82"/>
        <v>60.629309024862273</v>
      </c>
      <c r="G87">
        <f t="shared" si="71"/>
        <v>4.4855898822357556</v>
      </c>
      <c r="H87">
        <f t="shared" si="72"/>
        <v>112.2604996114087</v>
      </c>
      <c r="I87">
        <f t="shared" si="73"/>
        <v>-7.329002545037028</v>
      </c>
      <c r="J87">
        <f t="shared" si="74"/>
        <v>-70.152399031633649</v>
      </c>
      <c r="K87">
        <f t="shared" si="75"/>
        <v>55.234158161991765</v>
      </c>
      <c r="L87">
        <f t="shared" si="76"/>
        <v>34872.796200888035</v>
      </c>
      <c r="M87">
        <f t="shared" si="77"/>
        <v>20648.425885657343</v>
      </c>
      <c r="N87">
        <f t="shared" si="78"/>
        <v>2</v>
      </c>
      <c r="O87">
        <f t="shared" si="79"/>
        <v>0</v>
      </c>
      <c r="P87">
        <f t="shared" si="80"/>
        <v>1</v>
      </c>
      <c r="Q87">
        <f t="shared" si="81"/>
        <v>0</v>
      </c>
    </row>
    <row r="88" spans="1:17" x14ac:dyDescent="0.3">
      <c r="A88">
        <v>3</v>
      </c>
      <c r="B88">
        <f t="shared" ref="B88:F88" si="83">A12-A$81</f>
        <v>-62.587518175892463</v>
      </c>
      <c r="C88">
        <f t="shared" si="83"/>
        <v>-36.778535784205133</v>
      </c>
      <c r="D88">
        <f t="shared" si="83"/>
        <v>-52.161753452787636</v>
      </c>
      <c r="E88">
        <f t="shared" si="83"/>
        <v>76.026391815047845</v>
      </c>
      <c r="F88">
        <f t="shared" si="83"/>
        <v>-36.780601991930766</v>
      </c>
      <c r="G88">
        <f t="shared" si="71"/>
        <v>17.10403563171209</v>
      </c>
      <c r="H88">
        <f t="shared" si="72"/>
        <v>-70.393236979661253</v>
      </c>
      <c r="I88">
        <f t="shared" si="73"/>
        <v>5.7620626032602189</v>
      </c>
      <c r="J88">
        <f t="shared" si="74"/>
        <v>4.0188560545742078</v>
      </c>
      <c r="K88">
        <f t="shared" si="75"/>
        <v>-42.175752854801274</v>
      </c>
      <c r="L88">
        <f t="shared" si="76"/>
        <v>15123.531584421125</v>
      </c>
      <c r="M88">
        <f t="shared" si="77"/>
        <v>7075.9025456661802</v>
      </c>
      <c r="N88">
        <f t="shared" si="78"/>
        <v>2</v>
      </c>
      <c r="O88">
        <f t="shared" si="79"/>
        <v>0</v>
      </c>
      <c r="P88">
        <f t="shared" si="80"/>
        <v>1</v>
      </c>
      <c r="Q88">
        <f t="shared" si="81"/>
        <v>1</v>
      </c>
    </row>
    <row r="89" spans="1:17" x14ac:dyDescent="0.3">
      <c r="A89">
        <v>4</v>
      </c>
      <c r="B89">
        <f t="shared" ref="B89:F89" si="84">A13-A$81</f>
        <v>34.941279791314841</v>
      </c>
      <c r="C89">
        <f t="shared" si="84"/>
        <v>-14.920853861422501</v>
      </c>
      <c r="D89">
        <f t="shared" si="84"/>
        <v>43.262117340278806</v>
      </c>
      <c r="E89">
        <f t="shared" si="84"/>
        <v>25.140742229145211</v>
      </c>
      <c r="F89">
        <f t="shared" si="84"/>
        <v>-25.723342051825611</v>
      </c>
      <c r="G89">
        <f t="shared" si="71"/>
        <v>114.63283359891939</v>
      </c>
      <c r="H89">
        <f t="shared" si="72"/>
        <v>-48.535555056878614</v>
      </c>
      <c r="I89">
        <f t="shared" si="73"/>
        <v>101.18593339632666</v>
      </c>
      <c r="J89">
        <f t="shared" si="74"/>
        <v>-46.866793531328419</v>
      </c>
      <c r="K89">
        <f t="shared" si="75"/>
        <v>-31.11849291469612</v>
      </c>
      <c r="L89">
        <f t="shared" si="76"/>
        <v>4608.8829563204708</v>
      </c>
      <c r="M89">
        <f t="shared" si="77"/>
        <v>28899.83669807285</v>
      </c>
      <c r="N89">
        <f t="shared" si="78"/>
        <v>1</v>
      </c>
      <c r="O89">
        <f t="shared" si="79"/>
        <v>1</v>
      </c>
      <c r="P89">
        <f t="shared" si="80"/>
        <v>0</v>
      </c>
      <c r="Q89">
        <f t="shared" si="81"/>
        <v>0</v>
      </c>
    </row>
    <row r="90" spans="1:17" x14ac:dyDescent="0.3">
      <c r="A90">
        <v>5</v>
      </c>
      <c r="B90">
        <f t="shared" ref="B90:F90" si="85">A14-A$81</f>
        <v>20.743115989313125</v>
      </c>
      <c r="C90">
        <f t="shared" si="85"/>
        <v>-8.9085010715258335</v>
      </c>
      <c r="D90">
        <f t="shared" si="85"/>
        <v>54.409083331532486</v>
      </c>
      <c r="E90">
        <f t="shared" si="85"/>
        <v>28.597324346234945</v>
      </c>
      <c r="F90">
        <f t="shared" si="85"/>
        <v>-23.172521747265193</v>
      </c>
      <c r="G90">
        <f t="shared" si="71"/>
        <v>100.43466979691767</v>
      </c>
      <c r="H90">
        <f t="shared" si="72"/>
        <v>-42.523202266981947</v>
      </c>
      <c r="I90">
        <f t="shared" si="73"/>
        <v>112.33289938758034</v>
      </c>
      <c r="J90">
        <f t="shared" si="74"/>
        <v>-43.410211414238688</v>
      </c>
      <c r="K90">
        <f t="shared" si="75"/>
        <v>-28.567672610135702</v>
      </c>
      <c r="L90">
        <f t="shared" si="76"/>
        <v>4824.7593251563612</v>
      </c>
      <c r="M90">
        <f t="shared" si="77"/>
        <v>27214.584286463589</v>
      </c>
      <c r="N90">
        <f t="shared" si="78"/>
        <v>1</v>
      </c>
      <c r="O90">
        <f t="shared" si="79"/>
        <v>1</v>
      </c>
      <c r="P90">
        <f t="shared" si="80"/>
        <v>0</v>
      </c>
      <c r="Q90">
        <f t="shared" si="81"/>
        <v>0</v>
      </c>
    </row>
    <row r="91" spans="1:17" x14ac:dyDescent="0.3">
      <c r="A91">
        <v>6</v>
      </c>
      <c r="B91">
        <f t="shared" ref="B91:F91" si="86">A15-A$81</f>
        <v>20.197515327474989</v>
      </c>
      <c r="C91">
        <f t="shared" si="86"/>
        <v>-35.345157627717327</v>
      </c>
      <c r="D91">
        <f t="shared" si="86"/>
        <v>66.148023850706366</v>
      </c>
      <c r="E91">
        <f t="shared" si="86"/>
        <v>15.852716305857218</v>
      </c>
      <c r="F91">
        <f t="shared" si="86"/>
        <v>-24.656415594303411</v>
      </c>
      <c r="G91">
        <f t="shared" si="71"/>
        <v>99.889069135079538</v>
      </c>
      <c r="H91">
        <f t="shared" si="72"/>
        <v>-68.959858823173448</v>
      </c>
      <c r="I91">
        <f t="shared" si="73"/>
        <v>124.07183990675422</v>
      </c>
      <c r="J91">
        <f t="shared" si="74"/>
        <v>-56.154819454616415</v>
      </c>
      <c r="K91">
        <f t="shared" si="75"/>
        <v>-30.051566457173919</v>
      </c>
      <c r="L91">
        <f t="shared" si="76"/>
        <v>6892.0282967183894</v>
      </c>
      <c r="M91">
        <f t="shared" si="77"/>
        <v>34183.570113942471</v>
      </c>
      <c r="N91">
        <f t="shared" si="78"/>
        <v>1</v>
      </c>
      <c r="O91">
        <f t="shared" si="79"/>
        <v>1</v>
      </c>
      <c r="P91">
        <f t="shared" si="80"/>
        <v>0</v>
      </c>
      <c r="Q91">
        <f t="shared" si="81"/>
        <v>0</v>
      </c>
    </row>
    <row r="92" spans="1:17" x14ac:dyDescent="0.3">
      <c r="A92">
        <v>7</v>
      </c>
      <c r="B92">
        <f t="shared" ref="B92:F92" si="87">A16-A$81</f>
        <v>-78.526066099704067</v>
      </c>
      <c r="C92">
        <f t="shared" si="87"/>
        <v>-26.743680575399068</v>
      </c>
      <c r="D92">
        <f t="shared" si="87"/>
        <v>-42.72468508079011</v>
      </c>
      <c r="E92">
        <f t="shared" si="87"/>
        <v>90.774849491307805</v>
      </c>
      <c r="F92">
        <f t="shared" si="87"/>
        <v>-25.605205212185425</v>
      </c>
      <c r="G92">
        <f t="shared" si="71"/>
        <v>1.1654877079004891</v>
      </c>
      <c r="H92">
        <f t="shared" si="72"/>
        <v>-60.358381770855182</v>
      </c>
      <c r="I92">
        <f t="shared" si="73"/>
        <v>15.199130975257745</v>
      </c>
      <c r="J92">
        <f t="shared" si="74"/>
        <v>18.767313730834168</v>
      </c>
      <c r="K92">
        <f t="shared" si="75"/>
        <v>-31.000356075055933</v>
      </c>
      <c r="L92">
        <f t="shared" si="76"/>
        <v>17602.66605719447</v>
      </c>
      <c r="M92">
        <f t="shared" si="77"/>
        <v>5188.740335448424</v>
      </c>
      <c r="N92">
        <f t="shared" si="78"/>
        <v>2</v>
      </c>
      <c r="O92">
        <f t="shared" si="79"/>
        <v>0</v>
      </c>
      <c r="P92">
        <f t="shared" si="80"/>
        <v>1</v>
      </c>
      <c r="Q92">
        <f t="shared" si="81"/>
        <v>0</v>
      </c>
    </row>
    <row r="93" spans="1:17" x14ac:dyDescent="0.3">
      <c r="A93">
        <v>8</v>
      </c>
      <c r="B93">
        <f t="shared" ref="B93:F93" si="88">A17-A$81</f>
        <v>-71.889138784580467</v>
      </c>
      <c r="C93">
        <f t="shared" si="88"/>
        <v>-19.149064784669093</v>
      </c>
      <c r="D93">
        <f t="shared" si="88"/>
        <v>-48.648351064614516</v>
      </c>
      <c r="E93">
        <f t="shared" si="88"/>
        <v>101.34683360788124</v>
      </c>
      <c r="F93">
        <f t="shared" si="88"/>
        <v>-27.246852220799738</v>
      </c>
      <c r="G93">
        <f t="shared" si="71"/>
        <v>7.8024150230240901</v>
      </c>
      <c r="H93">
        <f t="shared" si="72"/>
        <v>-52.763765980125207</v>
      </c>
      <c r="I93">
        <f t="shared" si="73"/>
        <v>9.2754649914333385</v>
      </c>
      <c r="J93">
        <f t="shared" si="74"/>
        <v>29.339297847407607</v>
      </c>
      <c r="K93">
        <f t="shared" si="75"/>
        <v>-32.642003083670247</v>
      </c>
      <c r="L93">
        <f t="shared" si="76"/>
        <v>18914.968656907771</v>
      </c>
      <c r="M93">
        <f t="shared" si="77"/>
        <v>4857.2216948974701</v>
      </c>
      <c r="N93">
        <f t="shared" si="78"/>
        <v>2</v>
      </c>
      <c r="O93">
        <f t="shared" si="79"/>
        <v>0</v>
      </c>
      <c r="P93">
        <f t="shared" si="80"/>
        <v>1</v>
      </c>
      <c r="Q93">
        <f t="shared" si="81"/>
        <v>0</v>
      </c>
    </row>
    <row r="94" spans="1:17" x14ac:dyDescent="0.3">
      <c r="A94">
        <v>9</v>
      </c>
      <c r="B94">
        <f t="shared" ref="B94:F94" si="89">A18-A$81</f>
        <v>-4.7575803524192395</v>
      </c>
      <c r="C94">
        <f t="shared" si="89"/>
        <v>27.187360466175335</v>
      </c>
      <c r="D94">
        <f t="shared" si="89"/>
        <v>-63.028778879194846</v>
      </c>
      <c r="E94">
        <f t="shared" si="89"/>
        <v>-30.040601105799503</v>
      </c>
      <c r="F94">
        <f t="shared" si="89"/>
        <v>33.308643954167927</v>
      </c>
      <c r="G94">
        <f t="shared" si="71"/>
        <v>74.93397345518531</v>
      </c>
      <c r="H94">
        <f t="shared" si="72"/>
        <v>-6.4273407292807789</v>
      </c>
      <c r="I94">
        <f t="shared" si="73"/>
        <v>-5.104962823146991</v>
      </c>
      <c r="J94">
        <f t="shared" si="74"/>
        <v>-102.04813686627313</v>
      </c>
      <c r="K94">
        <f t="shared" si="75"/>
        <v>27.913493091297418</v>
      </c>
      <c r="L94">
        <f t="shared" si="76"/>
        <v>6746.3175837932067</v>
      </c>
      <c r="M94">
        <f t="shared" si="77"/>
        <v>16875.457066493924</v>
      </c>
      <c r="N94">
        <f t="shared" si="78"/>
        <v>1</v>
      </c>
      <c r="O94">
        <f t="shared" si="79"/>
        <v>1</v>
      </c>
      <c r="P94">
        <f t="shared" si="80"/>
        <v>0</v>
      </c>
      <c r="Q94">
        <f t="shared" si="81"/>
        <v>0</v>
      </c>
    </row>
    <row r="95" spans="1:17" x14ac:dyDescent="0.3">
      <c r="A95">
        <v>10</v>
      </c>
      <c r="B95">
        <f t="shared" ref="B95:F95" si="90">A19-A$81</f>
        <v>-37.493380094221806</v>
      </c>
      <c r="C95">
        <f t="shared" si="90"/>
        <v>29.452585576272497</v>
      </c>
      <c r="D95">
        <f t="shared" si="90"/>
        <v>-56.313357500036801</v>
      </c>
      <c r="E95">
        <f t="shared" si="90"/>
        <v>-33.257470583407745</v>
      </c>
      <c r="F95">
        <f t="shared" si="90"/>
        <v>28.461653959306283</v>
      </c>
      <c r="G95">
        <f t="shared" si="71"/>
        <v>42.198173713382744</v>
      </c>
      <c r="H95">
        <f t="shared" si="72"/>
        <v>-4.1621156191836164</v>
      </c>
      <c r="I95">
        <f t="shared" si="73"/>
        <v>1.6104585560110536</v>
      </c>
      <c r="J95">
        <f t="shared" si="74"/>
        <v>-105.26500634388137</v>
      </c>
      <c r="K95">
        <f t="shared" si="75"/>
        <v>23.066503096435774</v>
      </c>
      <c r="L95">
        <f t="shared" si="76"/>
        <v>7360.527676649921</v>
      </c>
      <c r="M95">
        <f t="shared" si="77"/>
        <v>13413.387773608174</v>
      </c>
      <c r="N95">
        <f t="shared" si="78"/>
        <v>1</v>
      </c>
      <c r="O95">
        <f t="shared" si="79"/>
        <v>1</v>
      </c>
      <c r="P95">
        <f t="shared" si="80"/>
        <v>0</v>
      </c>
      <c r="Q95">
        <f t="shared" si="81"/>
        <v>0</v>
      </c>
    </row>
    <row r="96" spans="1:17" x14ac:dyDescent="0.3">
      <c r="A96">
        <v>11</v>
      </c>
      <c r="B96">
        <f t="shared" ref="B96:F96" si="91">A20-A$81</f>
        <v>-28.891612460541772</v>
      </c>
      <c r="C96">
        <f t="shared" si="91"/>
        <v>24.495866381793476</v>
      </c>
      <c r="D96">
        <f t="shared" si="91"/>
        <v>-39.635451281868413</v>
      </c>
      <c r="E96">
        <f t="shared" si="91"/>
        <v>-31.802114691965222</v>
      </c>
      <c r="F96">
        <f t="shared" si="91"/>
        <v>28.186351315739884</v>
      </c>
      <c r="G96">
        <f t="shared" si="71"/>
        <v>50.799941347062777</v>
      </c>
      <c r="H96">
        <f t="shared" si="72"/>
        <v>-9.1188348136626374</v>
      </c>
      <c r="I96">
        <f t="shared" si="73"/>
        <v>18.288364774179442</v>
      </c>
      <c r="J96">
        <f t="shared" si="74"/>
        <v>-103.80965045243886</v>
      </c>
      <c r="K96">
        <f t="shared" si="75"/>
        <v>22.791200452869376</v>
      </c>
      <c r="L96">
        <f t="shared" si="76"/>
        <v>4811.5866380573989</v>
      </c>
      <c r="M96">
        <f t="shared" si="77"/>
        <v>14294.133820477744</v>
      </c>
      <c r="N96">
        <f t="shared" si="78"/>
        <v>1</v>
      </c>
      <c r="O96">
        <f t="shared" si="79"/>
        <v>1</v>
      </c>
      <c r="P96">
        <f t="shared" si="80"/>
        <v>0</v>
      </c>
      <c r="Q96">
        <f t="shared" si="81"/>
        <v>0</v>
      </c>
    </row>
    <row r="97" spans="1:17" x14ac:dyDescent="0.3">
      <c r="A97">
        <v>12</v>
      </c>
      <c r="B97">
        <f t="shared" ref="B97:F97" si="92">A21-A$81</f>
        <v>23.219405982941865</v>
      </c>
      <c r="C97">
        <f t="shared" si="92"/>
        <v>-48.146706096407613</v>
      </c>
      <c r="D97">
        <f t="shared" si="92"/>
        <v>75.761164224194999</v>
      </c>
      <c r="E97">
        <f t="shared" si="92"/>
        <v>-3.2413106083913732</v>
      </c>
      <c r="F97">
        <f t="shared" si="92"/>
        <v>-19.712273299548116</v>
      </c>
      <c r="G97">
        <f t="shared" si="71"/>
        <v>102.91095979054641</v>
      </c>
      <c r="H97">
        <f t="shared" si="72"/>
        <v>-81.761407291863719</v>
      </c>
      <c r="I97">
        <f t="shared" si="73"/>
        <v>133.68498028024285</v>
      </c>
      <c r="J97">
        <f t="shared" si="74"/>
        <v>-75.248846368865003</v>
      </c>
      <c r="K97">
        <f t="shared" si="75"/>
        <v>-25.107424162418624</v>
      </c>
      <c r="L97">
        <f t="shared" si="76"/>
        <v>8996.0799398361232</v>
      </c>
      <c r="M97">
        <f t="shared" si="77"/>
        <v>41440.038947803056</v>
      </c>
      <c r="N97">
        <f t="shared" si="78"/>
        <v>1</v>
      </c>
      <c r="O97">
        <f t="shared" si="79"/>
        <v>1</v>
      </c>
      <c r="P97">
        <f t="shared" si="80"/>
        <v>0</v>
      </c>
      <c r="Q97">
        <f t="shared" si="81"/>
        <v>0</v>
      </c>
    </row>
    <row r="98" spans="1:17" x14ac:dyDescent="0.3">
      <c r="A98">
        <v>13</v>
      </c>
      <c r="B98">
        <f t="shared" ref="B98:F98" si="93">A22-A$81</f>
        <v>-83.76202791110434</v>
      </c>
      <c r="C98">
        <f t="shared" si="93"/>
        <v>-26.784016384153858</v>
      </c>
      <c r="D98">
        <f t="shared" si="93"/>
        <v>-34.772402340776281</v>
      </c>
      <c r="E98">
        <f t="shared" si="93"/>
        <v>117.83165924465192</v>
      </c>
      <c r="F98">
        <f t="shared" si="93"/>
        <v>-29.194725465650734</v>
      </c>
      <c r="G98">
        <f t="shared" si="71"/>
        <v>-4.0704741034997891</v>
      </c>
      <c r="H98">
        <f t="shared" si="72"/>
        <v>-60.398717579609972</v>
      </c>
      <c r="I98">
        <f t="shared" si="73"/>
        <v>23.151413715271573</v>
      </c>
      <c r="J98">
        <f t="shared" si="74"/>
        <v>45.82412348417828</v>
      </c>
      <c r="K98">
        <f t="shared" si="75"/>
        <v>-34.589876328521242</v>
      </c>
      <c r="L98">
        <f t="shared" si="76"/>
        <v>23679.212733358549</v>
      </c>
      <c r="M98">
        <f t="shared" si="77"/>
        <v>7496.8716392200276</v>
      </c>
      <c r="N98">
        <f t="shared" si="78"/>
        <v>2</v>
      </c>
      <c r="O98">
        <f t="shared" si="79"/>
        <v>0</v>
      </c>
      <c r="P98">
        <f t="shared" si="80"/>
        <v>1</v>
      </c>
      <c r="Q98">
        <f t="shared" si="81"/>
        <v>0</v>
      </c>
    </row>
    <row r="99" spans="1:17" x14ac:dyDescent="0.3">
      <c r="A99">
        <v>14</v>
      </c>
      <c r="B99">
        <f t="shared" ref="B99:F99" si="94">A23-A$81</f>
        <v>19.571224750087993</v>
      </c>
      <c r="C99">
        <f t="shared" si="94"/>
        <v>4.4772386385087302</v>
      </c>
      <c r="D99">
        <f t="shared" si="94"/>
        <v>48.825489690395202</v>
      </c>
      <c r="E99">
        <f t="shared" si="94"/>
        <v>30.365056741370275</v>
      </c>
      <c r="F99">
        <f t="shared" si="94"/>
        <v>-20.470023321247538</v>
      </c>
      <c r="G99">
        <f t="shared" si="71"/>
        <v>99.262778557692542</v>
      </c>
      <c r="H99">
        <f t="shared" si="72"/>
        <v>-29.137462556947384</v>
      </c>
      <c r="I99">
        <f t="shared" si="73"/>
        <v>106.74930574644306</v>
      </c>
      <c r="J99">
        <f t="shared" si="74"/>
        <v>-41.642479019103355</v>
      </c>
      <c r="K99">
        <f t="shared" si="75"/>
        <v>-25.865174184118047</v>
      </c>
      <c r="L99">
        <f t="shared" si="76"/>
        <v>4128.0654732305547</v>
      </c>
      <c r="M99">
        <f t="shared" si="77"/>
        <v>24500.608503029824</v>
      </c>
      <c r="N99">
        <f t="shared" si="78"/>
        <v>1</v>
      </c>
      <c r="O99">
        <f t="shared" si="79"/>
        <v>1</v>
      </c>
      <c r="P99">
        <f t="shared" si="80"/>
        <v>0</v>
      </c>
      <c r="Q99">
        <f t="shared" si="81"/>
        <v>0</v>
      </c>
    </row>
    <row r="100" spans="1:17" x14ac:dyDescent="0.3">
      <c r="A100">
        <v>15</v>
      </c>
      <c r="B100">
        <f t="shared" ref="B100:F100" si="95">A24-A$81</f>
        <v>-67.396851693912438</v>
      </c>
      <c r="C100">
        <f t="shared" si="95"/>
        <v>-38.197477867204668</v>
      </c>
      <c r="D100">
        <f t="shared" si="95"/>
        <v>-56.575573452734332</v>
      </c>
      <c r="E100">
        <f t="shared" si="95"/>
        <v>132.04394314058692</v>
      </c>
      <c r="F100">
        <f t="shared" si="95"/>
        <v>-27.875128163780275</v>
      </c>
      <c r="G100">
        <f t="shared" si="71"/>
        <v>12.294702113692118</v>
      </c>
      <c r="H100">
        <f t="shared" si="72"/>
        <v>-71.812179062660789</v>
      </c>
      <c r="I100">
        <f t="shared" si="73"/>
        <v>1.3482426033135226</v>
      </c>
      <c r="J100">
        <f t="shared" si="74"/>
        <v>60.036407380113296</v>
      </c>
      <c r="K100">
        <f t="shared" si="75"/>
        <v>-33.270279026650783</v>
      </c>
      <c r="L100">
        <f t="shared" si="76"/>
        <v>27414.804135434282</v>
      </c>
      <c r="M100">
        <f t="shared" si="77"/>
        <v>10021.248197531593</v>
      </c>
      <c r="N100">
        <f t="shared" si="78"/>
        <v>2</v>
      </c>
      <c r="O100">
        <f t="shared" si="79"/>
        <v>0</v>
      </c>
      <c r="P100">
        <f t="shared" si="80"/>
        <v>1</v>
      </c>
      <c r="Q100">
        <f t="shared" si="81"/>
        <v>0</v>
      </c>
    </row>
    <row r="101" spans="1:17" x14ac:dyDescent="0.3">
      <c r="A101">
        <v>16</v>
      </c>
      <c r="B101">
        <f t="shared" ref="B101:F101" si="96">A25-A$81</f>
        <v>-97.244963427142224</v>
      </c>
      <c r="C101">
        <f t="shared" si="96"/>
        <v>134.8943903455791</v>
      </c>
      <c r="D101">
        <f t="shared" si="96"/>
        <v>-81.716270565631476</v>
      </c>
      <c r="E101">
        <f t="shared" si="96"/>
        <v>3.9234973920856717</v>
      </c>
      <c r="F101">
        <f t="shared" si="96"/>
        <v>57.053690530751652</v>
      </c>
      <c r="G101">
        <f t="shared" si="71"/>
        <v>-17.553409619537668</v>
      </c>
      <c r="H101">
        <f t="shared" si="72"/>
        <v>101.27968915012298</v>
      </c>
      <c r="I101">
        <f t="shared" si="73"/>
        <v>-23.792454509583621</v>
      </c>
      <c r="J101">
        <f t="shared" si="74"/>
        <v>-68.084038368387951</v>
      </c>
      <c r="K101">
        <f t="shared" si="75"/>
        <v>51.658539667881143</v>
      </c>
      <c r="L101">
        <f t="shared" si="76"/>
        <v>37601.145768771661</v>
      </c>
      <c r="M101">
        <f t="shared" si="77"/>
        <v>18435.819516373591</v>
      </c>
      <c r="N101">
        <f t="shared" si="78"/>
        <v>2</v>
      </c>
      <c r="O101">
        <f t="shared" si="79"/>
        <v>0</v>
      </c>
      <c r="P101">
        <f t="shared" si="80"/>
        <v>1</v>
      </c>
      <c r="Q101">
        <f t="shared" si="81"/>
        <v>0</v>
      </c>
    </row>
    <row r="102" spans="1:17" x14ac:dyDescent="0.3">
      <c r="A102">
        <v>17</v>
      </c>
      <c r="B102">
        <f t="shared" ref="B102:F102" si="97">A26-A$81</f>
        <v>17.338946098878267</v>
      </c>
      <c r="C102">
        <f t="shared" si="97"/>
        <v>-30.274256890818677</v>
      </c>
      <c r="D102">
        <f t="shared" si="97"/>
        <v>94.139964850189457</v>
      </c>
      <c r="E102">
        <f t="shared" si="97"/>
        <v>9.1584540883509433</v>
      </c>
      <c r="F102">
        <f t="shared" si="97"/>
        <v>-27.503222681280448</v>
      </c>
      <c r="G102">
        <f t="shared" si="71"/>
        <v>97.030499906482817</v>
      </c>
      <c r="H102">
        <f t="shared" si="72"/>
        <v>-63.888958086274791</v>
      </c>
      <c r="I102">
        <f t="shared" si="73"/>
        <v>152.0637809062373</v>
      </c>
      <c r="J102">
        <f t="shared" si="74"/>
        <v>-62.849081672122686</v>
      </c>
      <c r="K102">
        <f t="shared" si="75"/>
        <v>-32.898373544150957</v>
      </c>
      <c r="L102">
        <f t="shared" si="76"/>
        <v>10919.807203250528</v>
      </c>
      <c r="M102">
        <f t="shared" si="77"/>
        <v>41652.420389831517</v>
      </c>
      <c r="N102">
        <f t="shared" si="78"/>
        <v>1</v>
      </c>
      <c r="O102">
        <f t="shared" si="79"/>
        <v>1</v>
      </c>
      <c r="P102">
        <f t="shared" si="80"/>
        <v>0</v>
      </c>
      <c r="Q102">
        <f t="shared" si="81"/>
        <v>0</v>
      </c>
    </row>
    <row r="103" spans="1:17" x14ac:dyDescent="0.3">
      <c r="A103">
        <v>18</v>
      </c>
      <c r="B103">
        <f t="shared" ref="B103:F103" si="98">A27-A$81</f>
        <v>-49.35395973062078</v>
      </c>
      <c r="C103">
        <f t="shared" si="98"/>
        <v>-42.726229556973252</v>
      </c>
      <c r="D103">
        <f t="shared" si="98"/>
        <v>-58.233071000556492</v>
      </c>
      <c r="E103">
        <f t="shared" si="98"/>
        <v>110.28933590957197</v>
      </c>
      <c r="F103">
        <f t="shared" si="98"/>
        <v>-24.110245486854993</v>
      </c>
      <c r="G103">
        <f t="shared" si="71"/>
        <v>30.33759407698377</v>
      </c>
      <c r="H103">
        <f t="shared" si="72"/>
        <v>-76.340930752429358</v>
      </c>
      <c r="I103">
        <f t="shared" si="73"/>
        <v>-0.30925494450863766</v>
      </c>
      <c r="J103">
        <f t="shared" si="74"/>
        <v>38.281800149098338</v>
      </c>
      <c r="K103">
        <f t="shared" si="75"/>
        <v>-29.505396349725501</v>
      </c>
      <c r="L103">
        <f t="shared" si="76"/>
        <v>20397.476144213582</v>
      </c>
      <c r="M103">
        <f t="shared" si="77"/>
        <v>9084.4675975576574</v>
      </c>
      <c r="N103">
        <f t="shared" si="78"/>
        <v>2</v>
      </c>
      <c r="O103">
        <f t="shared" si="79"/>
        <v>0</v>
      </c>
      <c r="P103">
        <f t="shared" si="80"/>
        <v>1</v>
      </c>
      <c r="Q103">
        <f t="shared" si="81"/>
        <v>0</v>
      </c>
    </row>
    <row r="104" spans="1:17" x14ac:dyDescent="0.3">
      <c r="A104">
        <v>19</v>
      </c>
      <c r="B104">
        <f t="shared" ref="B104:F104" si="99">A28-A$81</f>
        <v>-7.9844493038777387E-2</v>
      </c>
      <c r="C104">
        <f t="shared" si="99"/>
        <v>12.614372777458243</v>
      </c>
      <c r="D104">
        <f t="shared" si="99"/>
        <v>-78.583039539104121</v>
      </c>
      <c r="E104">
        <f t="shared" si="99"/>
        <v>-32.316587692730316</v>
      </c>
      <c r="F104">
        <f t="shared" si="99"/>
        <v>34.270034499867087</v>
      </c>
      <c r="G104">
        <f t="shared" si="71"/>
        <v>79.611709314565772</v>
      </c>
      <c r="H104">
        <f t="shared" si="72"/>
        <v>-21.000328417997871</v>
      </c>
      <c r="I104">
        <f t="shared" si="73"/>
        <v>-20.659223483056266</v>
      </c>
      <c r="J104">
        <f t="shared" si="74"/>
        <v>-104.32412345320395</v>
      </c>
      <c r="K104">
        <f t="shared" si="75"/>
        <v>28.874883636996579</v>
      </c>
      <c r="L104">
        <f t="shared" si="76"/>
        <v>8553.2199836401596</v>
      </c>
      <c r="M104">
        <f t="shared" si="77"/>
        <v>18923.123207902983</v>
      </c>
      <c r="N104">
        <f t="shared" si="78"/>
        <v>1</v>
      </c>
      <c r="O104">
        <f t="shared" si="79"/>
        <v>1</v>
      </c>
      <c r="P104">
        <f t="shared" si="80"/>
        <v>0</v>
      </c>
      <c r="Q104">
        <f t="shared" si="81"/>
        <v>0</v>
      </c>
    </row>
    <row r="105" spans="1:17" x14ac:dyDescent="0.3">
      <c r="A105">
        <v>20</v>
      </c>
      <c r="B105">
        <f t="shared" ref="B105:F105" si="100">A29-A$81</f>
        <v>-79.410998211424854</v>
      </c>
      <c r="C105">
        <f t="shared" si="100"/>
        <v>160.42239013170945</v>
      </c>
      <c r="D105">
        <f t="shared" si="100"/>
        <v>-64.376084874442697</v>
      </c>
      <c r="E105">
        <f t="shared" si="100"/>
        <v>22.626840041721813</v>
      </c>
      <c r="F105">
        <f t="shared" si="100"/>
        <v>65.018397802333993</v>
      </c>
      <c r="G105">
        <f t="shared" si="71"/>
        <v>0.28055559617969195</v>
      </c>
      <c r="H105">
        <f t="shared" si="72"/>
        <v>126.80768893625336</v>
      </c>
      <c r="I105">
        <f t="shared" si="73"/>
        <v>-6.4522688183948418</v>
      </c>
      <c r="J105">
        <f t="shared" si="74"/>
        <v>-49.380695718751817</v>
      </c>
      <c r="K105">
        <f t="shared" si="75"/>
        <v>59.623246939463478</v>
      </c>
      <c r="L105">
        <f t="shared" si="76"/>
        <v>40925.096139322966</v>
      </c>
      <c r="M105">
        <f t="shared" si="77"/>
        <v>22115.285142973164</v>
      </c>
      <c r="N105">
        <f t="shared" si="78"/>
        <v>2</v>
      </c>
      <c r="O105">
        <f t="shared" si="79"/>
        <v>0</v>
      </c>
      <c r="P105">
        <f t="shared" si="80"/>
        <v>1</v>
      </c>
      <c r="Q105">
        <f t="shared" si="81"/>
        <v>0</v>
      </c>
    </row>
    <row r="106" spans="1:17" x14ac:dyDescent="0.3">
      <c r="A106">
        <v>21</v>
      </c>
      <c r="B106">
        <f t="shared" ref="B106:F106" si="101">A30-A$81</f>
        <v>18.176172994779293</v>
      </c>
      <c r="C106">
        <f t="shared" si="101"/>
        <v>11.600611398992221</v>
      </c>
      <c r="D106">
        <f t="shared" si="101"/>
        <v>60.635018768941066</v>
      </c>
      <c r="E106">
        <f t="shared" si="101"/>
        <v>27.010068049614123</v>
      </c>
      <c r="F106">
        <f t="shared" si="101"/>
        <v>-24.890793836376758</v>
      </c>
      <c r="G106">
        <f t="shared" si="71"/>
        <v>97.867726802383842</v>
      </c>
      <c r="H106">
        <f t="shared" si="72"/>
        <v>-22.014089796463892</v>
      </c>
      <c r="I106">
        <f t="shared" si="73"/>
        <v>118.55883482498892</v>
      </c>
      <c r="J106">
        <f t="shared" si="74"/>
        <v>-44.99746771085951</v>
      </c>
      <c r="K106">
        <f t="shared" si="75"/>
        <v>-30.285944699247267</v>
      </c>
      <c r="L106">
        <f t="shared" si="76"/>
        <v>5490.6483445262047</v>
      </c>
      <c r="M106">
        <f t="shared" si="77"/>
        <v>27060.919960807532</v>
      </c>
      <c r="N106">
        <f t="shared" si="78"/>
        <v>1</v>
      </c>
      <c r="O106">
        <f t="shared" si="79"/>
        <v>1</v>
      </c>
      <c r="P106">
        <f t="shared" si="80"/>
        <v>0</v>
      </c>
      <c r="Q106">
        <f t="shared" si="81"/>
        <v>0</v>
      </c>
    </row>
    <row r="107" spans="1:17" x14ac:dyDescent="0.3">
      <c r="A107">
        <v>22</v>
      </c>
      <c r="B107">
        <f t="shared" ref="B107:F107" si="102">A31-A$81</f>
        <v>-93.94162743044474</v>
      </c>
      <c r="C107">
        <f t="shared" si="102"/>
        <v>-43.44683183811253</v>
      </c>
      <c r="D107">
        <f t="shared" si="102"/>
        <v>-46.298671751028522</v>
      </c>
      <c r="E107">
        <f t="shared" si="102"/>
        <v>114.90089819633042</v>
      </c>
      <c r="F107">
        <f t="shared" si="102"/>
        <v>-20.742925875671986</v>
      </c>
      <c r="G107">
        <f t="shared" si="71"/>
        <v>-14.250073622840185</v>
      </c>
      <c r="H107">
        <f t="shared" si="72"/>
        <v>-77.061533033568651</v>
      </c>
      <c r="I107">
        <f t="shared" si="73"/>
        <v>11.625144305019326</v>
      </c>
      <c r="J107">
        <f t="shared" si="74"/>
        <v>42.89336243585678</v>
      </c>
      <c r="K107">
        <f t="shared" si="75"/>
        <v>-26.138076738542495</v>
      </c>
      <c r="L107">
        <f t="shared" si="76"/>
        <v>26488.708947166313</v>
      </c>
      <c r="M107">
        <f t="shared" si="77"/>
        <v>8799.7280484963867</v>
      </c>
      <c r="N107">
        <f t="shared" si="78"/>
        <v>2</v>
      </c>
      <c r="O107">
        <f t="shared" si="79"/>
        <v>0</v>
      </c>
      <c r="P107">
        <f t="shared" si="80"/>
        <v>1</v>
      </c>
      <c r="Q107">
        <f t="shared" si="81"/>
        <v>0</v>
      </c>
    </row>
    <row r="108" spans="1:17" x14ac:dyDescent="0.3">
      <c r="A108">
        <v>23</v>
      </c>
      <c r="B108">
        <f t="shared" ref="B108:F108" si="103">A32-A$81</f>
        <v>-12.074544309286843</v>
      </c>
      <c r="C108">
        <f t="shared" si="103"/>
        <v>9.592405454270299</v>
      </c>
      <c r="D108">
        <f t="shared" si="103"/>
        <v>-70.37457532984206</v>
      </c>
      <c r="E108">
        <f t="shared" si="103"/>
        <v>-34.161167602370178</v>
      </c>
      <c r="F108">
        <f t="shared" si="103"/>
        <v>32.223173008306055</v>
      </c>
      <c r="G108">
        <f t="shared" si="71"/>
        <v>67.617009498317714</v>
      </c>
      <c r="H108">
        <f t="shared" si="72"/>
        <v>-24.022295741185815</v>
      </c>
      <c r="I108">
        <f t="shared" si="73"/>
        <v>-12.450759273794205</v>
      </c>
      <c r="J108">
        <f t="shared" si="74"/>
        <v>-106.16870336284381</v>
      </c>
      <c r="K108">
        <f t="shared" si="75"/>
        <v>26.828022145435547</v>
      </c>
      <c r="L108">
        <f t="shared" si="76"/>
        <v>7395.7079662121096</v>
      </c>
      <c r="M108">
        <f t="shared" si="77"/>
        <v>17295.688418650057</v>
      </c>
      <c r="N108">
        <f t="shared" si="78"/>
        <v>1</v>
      </c>
      <c r="O108">
        <f t="shared" si="79"/>
        <v>1</v>
      </c>
      <c r="P108">
        <f t="shared" si="80"/>
        <v>0</v>
      </c>
      <c r="Q108">
        <f t="shared" si="81"/>
        <v>0</v>
      </c>
    </row>
    <row r="109" spans="1:17" x14ac:dyDescent="0.3">
      <c r="A109">
        <v>24</v>
      </c>
      <c r="B109">
        <f t="shared" ref="B109:F109" si="104">A33-A$81</f>
        <v>-62.18549955524449</v>
      </c>
      <c r="C109">
        <f t="shared" si="104"/>
        <v>-36.211301287248418</v>
      </c>
      <c r="D109">
        <f t="shared" si="104"/>
        <v>-62.653708858716712</v>
      </c>
      <c r="E109">
        <f t="shared" si="104"/>
        <v>115.31918341750648</v>
      </c>
      <c r="F109">
        <f t="shared" si="104"/>
        <v>-12.558504631394456</v>
      </c>
      <c r="G109">
        <f t="shared" si="71"/>
        <v>17.506054252360059</v>
      </c>
      <c r="H109">
        <f t="shared" si="72"/>
        <v>-69.826002482704524</v>
      </c>
      <c r="I109">
        <f t="shared" si="73"/>
        <v>-4.7298928026688571</v>
      </c>
      <c r="J109">
        <f t="shared" si="74"/>
        <v>43.311647657032857</v>
      </c>
      <c r="K109">
        <f t="shared" si="75"/>
        <v>-17.953655494264964</v>
      </c>
      <c r="L109">
        <f t="shared" si="76"/>
        <v>22560.012032261286</v>
      </c>
      <c r="M109">
        <f t="shared" si="77"/>
        <v>7402.7370124996805</v>
      </c>
      <c r="N109">
        <f t="shared" si="78"/>
        <v>2</v>
      </c>
      <c r="O109">
        <f t="shared" si="79"/>
        <v>0</v>
      </c>
      <c r="P109">
        <f t="shared" si="80"/>
        <v>1</v>
      </c>
      <c r="Q109">
        <f t="shared" si="81"/>
        <v>0</v>
      </c>
    </row>
    <row r="110" spans="1:17" x14ac:dyDescent="0.3">
      <c r="A110">
        <v>25</v>
      </c>
      <c r="B110">
        <f t="shared" ref="B110:F110" si="105">A34-A$81</f>
        <v>-81.372301566312714</v>
      </c>
      <c r="C110">
        <f t="shared" si="105"/>
        <v>-26.776284280283974</v>
      </c>
      <c r="D110">
        <f t="shared" si="105"/>
        <v>-71.341428841545238</v>
      </c>
      <c r="E110">
        <f t="shared" si="105"/>
        <v>97.573923253147882</v>
      </c>
      <c r="F110">
        <f t="shared" si="105"/>
        <v>-22.046041975744401</v>
      </c>
      <c r="G110">
        <f t="shared" si="71"/>
        <v>-1.6807477587081632</v>
      </c>
      <c r="H110">
        <f t="shared" si="72"/>
        <v>-60.390985475740088</v>
      </c>
      <c r="I110">
        <f t="shared" si="73"/>
        <v>-13.417612785497383</v>
      </c>
      <c r="J110">
        <f t="shared" si="74"/>
        <v>25.566387492674245</v>
      </c>
      <c r="K110">
        <f t="shared" si="75"/>
        <v>-27.44119283861491</v>
      </c>
      <c r="L110">
        <f t="shared" si="76"/>
        <v>22434.718797018257</v>
      </c>
      <c r="M110">
        <f t="shared" si="77"/>
        <v>5236.5876064526155</v>
      </c>
      <c r="N110">
        <f t="shared" si="78"/>
        <v>2</v>
      </c>
      <c r="O110">
        <f t="shared" si="79"/>
        <v>0</v>
      </c>
      <c r="P110">
        <f t="shared" si="80"/>
        <v>1</v>
      </c>
      <c r="Q110">
        <f t="shared" si="81"/>
        <v>0</v>
      </c>
    </row>
    <row r="111" spans="1:17" x14ac:dyDescent="0.3">
      <c r="A111">
        <v>26</v>
      </c>
      <c r="B111">
        <f t="shared" ref="B111:F111" si="106">A35-A$81</f>
        <v>-92.213167145061291</v>
      </c>
      <c r="C111">
        <f t="shared" si="106"/>
        <v>-6.2555421010039964</v>
      </c>
      <c r="D111">
        <f t="shared" si="106"/>
        <v>-47.933397924636864</v>
      </c>
      <c r="E111">
        <f t="shared" si="106"/>
        <v>113.7171210847082</v>
      </c>
      <c r="F111">
        <f t="shared" si="106"/>
        <v>-45.759180260887888</v>
      </c>
      <c r="G111">
        <f t="shared" si="71"/>
        <v>-12.521613337456744</v>
      </c>
      <c r="H111">
        <f t="shared" si="72"/>
        <v>-39.87024329646011</v>
      </c>
      <c r="I111">
        <f t="shared" si="73"/>
        <v>9.9904181314109906</v>
      </c>
      <c r="J111">
        <f t="shared" si="74"/>
        <v>41.709585324234574</v>
      </c>
      <c r="K111">
        <f t="shared" si="75"/>
        <v>-51.154331123758396</v>
      </c>
      <c r="L111">
        <f t="shared" si="76"/>
        <v>25865.496844444642</v>
      </c>
      <c r="M111">
        <f t="shared" si="77"/>
        <v>6202.6906561708438</v>
      </c>
      <c r="N111">
        <f t="shared" si="78"/>
        <v>2</v>
      </c>
      <c r="O111">
        <f t="shared" si="79"/>
        <v>0</v>
      </c>
      <c r="P111">
        <f t="shared" si="80"/>
        <v>1</v>
      </c>
      <c r="Q111">
        <f t="shared" si="81"/>
        <v>0</v>
      </c>
    </row>
    <row r="112" spans="1:17" x14ac:dyDescent="0.3">
      <c r="A112">
        <v>27</v>
      </c>
      <c r="B112">
        <f t="shared" ref="B112:F112" si="107">A36-A$81</f>
        <v>-2.7818070768436769</v>
      </c>
      <c r="C112">
        <f t="shared" si="107"/>
        <v>19.790872782313023</v>
      </c>
      <c r="D112">
        <f t="shared" si="107"/>
        <v>-82.017043101606319</v>
      </c>
      <c r="E112">
        <f t="shared" si="107"/>
        <v>-33.170062853872672</v>
      </c>
      <c r="F112">
        <f t="shared" si="107"/>
        <v>32.187542517443767</v>
      </c>
      <c r="G112">
        <f t="shared" si="71"/>
        <v>76.909746730760872</v>
      </c>
      <c r="H112">
        <f t="shared" si="72"/>
        <v>-13.82382841314309</v>
      </c>
      <c r="I112">
        <f t="shared" si="73"/>
        <v>-24.093227045558464</v>
      </c>
      <c r="J112">
        <f t="shared" si="74"/>
        <v>-105.17759861434629</v>
      </c>
      <c r="K112">
        <f t="shared" si="75"/>
        <v>26.792391654573258</v>
      </c>
      <c r="L112">
        <f t="shared" si="76"/>
        <v>9262.5034182713389</v>
      </c>
      <c r="M112">
        <f t="shared" si="77"/>
        <v>18466.850464507221</v>
      </c>
      <c r="N112">
        <f t="shared" si="78"/>
        <v>1</v>
      </c>
      <c r="O112">
        <f t="shared" si="79"/>
        <v>1</v>
      </c>
      <c r="P112">
        <f t="shared" si="80"/>
        <v>0</v>
      </c>
      <c r="Q112">
        <f t="shared" si="81"/>
        <v>0</v>
      </c>
    </row>
    <row r="113" spans="1:18" x14ac:dyDescent="0.3">
      <c r="A113">
        <v>28</v>
      </c>
      <c r="B113">
        <f t="shared" ref="B113:F113" si="108">A37-A$81</f>
        <v>-9.9771452976481072</v>
      </c>
      <c r="C113">
        <f t="shared" si="108"/>
        <v>36.626554143175724</v>
      </c>
      <c r="D113">
        <f t="shared" si="108"/>
        <v>-47.281462899406691</v>
      </c>
      <c r="E113">
        <f t="shared" si="108"/>
        <v>-32.643828187887031</v>
      </c>
      <c r="F113">
        <f t="shared" si="108"/>
        <v>34.353684150175773</v>
      </c>
      <c r="G113">
        <f t="shared" si="71"/>
        <v>69.714408509956442</v>
      </c>
      <c r="H113">
        <f t="shared" si="72"/>
        <v>3.0118529477196105</v>
      </c>
      <c r="I113">
        <f t="shared" si="73"/>
        <v>10.642353156641164</v>
      </c>
      <c r="J113">
        <f t="shared" si="74"/>
        <v>-104.65136394836065</v>
      </c>
      <c r="K113">
        <f t="shared" si="75"/>
        <v>28.958533287305265</v>
      </c>
      <c r="L113">
        <f t="shared" si="76"/>
        <v>5922.3797640516614</v>
      </c>
      <c r="M113">
        <f t="shared" si="77"/>
        <v>16772.934319186654</v>
      </c>
      <c r="N113">
        <f t="shared" si="78"/>
        <v>1</v>
      </c>
      <c r="O113">
        <f t="shared" si="79"/>
        <v>1</v>
      </c>
      <c r="P113">
        <f t="shared" si="80"/>
        <v>0</v>
      </c>
      <c r="Q113">
        <f t="shared" si="81"/>
        <v>0</v>
      </c>
    </row>
    <row r="114" spans="1:18" x14ac:dyDescent="0.3">
      <c r="A114">
        <v>29</v>
      </c>
      <c r="B114">
        <f t="shared" ref="B114:F114" si="109">A38-A$81</f>
        <v>4.455771325102603</v>
      </c>
      <c r="C114">
        <f t="shared" si="109"/>
        <v>-1.4638562868624092</v>
      </c>
      <c r="D114">
        <f t="shared" si="109"/>
        <v>46.214599927608461</v>
      </c>
      <c r="E114">
        <f t="shared" si="109"/>
        <v>18.482389750803421</v>
      </c>
      <c r="F114">
        <f t="shared" si="109"/>
        <v>-20.081888881228963</v>
      </c>
      <c r="G114">
        <f t="shared" si="71"/>
        <v>84.147325132707152</v>
      </c>
      <c r="H114">
        <f t="shared" si="72"/>
        <v>-35.078557482318523</v>
      </c>
      <c r="I114">
        <f t="shared" si="73"/>
        <v>104.13841598365632</v>
      </c>
      <c r="J114">
        <f t="shared" si="74"/>
        <v>-53.525146009670209</v>
      </c>
      <c r="K114">
        <f t="shared" si="75"/>
        <v>-25.477039744099471</v>
      </c>
      <c r="L114">
        <f t="shared" si="76"/>
        <v>2902.6670117377321</v>
      </c>
      <c r="M114">
        <f t="shared" si="77"/>
        <v>22670.10801509384</v>
      </c>
      <c r="N114">
        <f t="shared" si="78"/>
        <v>1</v>
      </c>
      <c r="O114">
        <f t="shared" si="79"/>
        <v>1</v>
      </c>
      <c r="P114">
        <f t="shared" si="80"/>
        <v>0</v>
      </c>
      <c r="Q114">
        <f t="shared" si="81"/>
        <v>0</v>
      </c>
    </row>
    <row r="115" spans="1:18" x14ac:dyDescent="0.3">
      <c r="N115" t="s">
        <v>77</v>
      </c>
      <c r="O115">
        <f>SUM(O85:O114)</f>
        <v>15</v>
      </c>
      <c r="P115">
        <f>SUM(P85:P114)</f>
        <v>15</v>
      </c>
      <c r="Q115">
        <f>SUM(Q85:Q114)</f>
        <v>1</v>
      </c>
    </row>
    <row r="118" spans="1:18" x14ac:dyDescent="0.3">
      <c r="A118" t="s">
        <v>34</v>
      </c>
      <c r="B118" t="s">
        <v>78</v>
      </c>
    </row>
    <row r="119" spans="1:18" x14ac:dyDescent="0.3">
      <c r="A119">
        <v>2</v>
      </c>
      <c r="B119">
        <f>B80</f>
        <v>5</v>
      </c>
    </row>
    <row r="120" spans="1:18" x14ac:dyDescent="0.3">
      <c r="A120">
        <f>SUMPRODUCT(A9:A38,$O85:$O114)/$O115</f>
        <v>74.593036828312691</v>
      </c>
      <c r="B120">
        <f t="shared" ref="B120:E120" si="110">SUMPRODUCT(B9:B38,$O85:$O114)/$O115</f>
        <v>-64.531783667012533</v>
      </c>
      <c r="C120">
        <f t="shared" si="110"/>
        <v>-12.493897699842234</v>
      </c>
      <c r="D120">
        <f t="shared" si="110"/>
        <v>-46.268001520063585</v>
      </c>
      <c r="E120">
        <f t="shared" si="110"/>
        <v>-65.064789150359942</v>
      </c>
    </row>
    <row r="121" spans="1:18" x14ac:dyDescent="0.3">
      <c r="A121">
        <f>SUMPRODUCT(A9:A38,$P85:$P114)/$P115</f>
        <v>-8.1307491489038899</v>
      </c>
      <c r="B121">
        <f t="shared" ref="B121:E121" si="111">SUMPRODUCT(B9:B38,$P85:$P114)/$P115</f>
        <v>-38.061867322480843</v>
      </c>
      <c r="C121">
        <f t="shared" si="111"/>
        <v>-73.511026479191926</v>
      </c>
      <c r="D121">
        <f t="shared" si="111"/>
        <v>31.075884098384844</v>
      </c>
      <c r="E121">
        <f t="shared" si="111"/>
        <v>-64.933395277271572</v>
      </c>
    </row>
    <row r="123" spans="1:18" x14ac:dyDescent="0.3">
      <c r="A123" t="s">
        <v>6</v>
      </c>
      <c r="B123" t="s">
        <v>68</v>
      </c>
      <c r="C123" t="s">
        <v>69</v>
      </c>
      <c r="D123" t="s">
        <v>7</v>
      </c>
      <c r="E123" t="s">
        <v>8</v>
      </c>
      <c r="F123" t="s">
        <v>70</v>
      </c>
      <c r="G123" t="s">
        <v>71</v>
      </c>
      <c r="H123" t="s">
        <v>72</v>
      </c>
      <c r="I123" t="s">
        <v>9</v>
      </c>
      <c r="J123" t="s">
        <v>10</v>
      </c>
      <c r="K123" t="s">
        <v>73</v>
      </c>
      <c r="L123" t="s">
        <v>13</v>
      </c>
      <c r="M123" t="s">
        <v>14</v>
      </c>
      <c r="N123" t="s">
        <v>38</v>
      </c>
      <c r="O123" t="s">
        <v>75</v>
      </c>
      <c r="P123" t="s">
        <v>76</v>
      </c>
      <c r="Q123" t="s">
        <v>4</v>
      </c>
      <c r="R123" t="s">
        <v>96</v>
      </c>
    </row>
    <row r="124" spans="1:18" x14ac:dyDescent="0.3">
      <c r="A124">
        <v>0</v>
      </c>
      <c r="B124">
        <f>A9-A$120</f>
        <v>-98.201198565483253</v>
      </c>
      <c r="C124">
        <f t="shared" ref="C124:F124" si="112">B9-B$120</f>
        <v>144.7397755657704</v>
      </c>
      <c r="D124">
        <f t="shared" si="112"/>
        <v>-71.981742289521662</v>
      </c>
      <c r="E124">
        <f t="shared" si="112"/>
        <v>-15.185978938367789</v>
      </c>
      <c r="F124">
        <f t="shared" si="112"/>
        <v>63.070971317983464</v>
      </c>
      <c r="G124">
        <f>A9-A$121</f>
        <v>-15.477412588266672</v>
      </c>
      <c r="H124">
        <f t="shared" ref="H124:K124" si="113">B9-B$121</f>
        <v>118.2698592212387</v>
      </c>
      <c r="I124">
        <f t="shared" si="113"/>
        <v>-10.964613510171972</v>
      </c>
      <c r="J124">
        <f t="shared" si="113"/>
        <v>-92.529864556816221</v>
      </c>
      <c r="K124">
        <f t="shared" si="113"/>
        <v>62.939577444895093</v>
      </c>
      <c r="L124">
        <f>SUMPRODUCT(B124:F124,B124:F124)</f>
        <v>39983.010632872611</v>
      </c>
      <c r="M124">
        <f>SUMPRODUCT(G124:K124,G124:K124)</f>
        <v>26870.698893911209</v>
      </c>
      <c r="N124">
        <f>MATCH(MIN(L124:M124),L124:M124,0)</f>
        <v>2</v>
      </c>
      <c r="O124">
        <f>IF(N124=1,1,0)</f>
        <v>0</v>
      </c>
      <c r="P124">
        <f>IF(N124=2,1,0)</f>
        <v>1</v>
      </c>
      <c r="Q124">
        <f>IF(N124=N85,0,1)</f>
        <v>0</v>
      </c>
      <c r="R124">
        <f>MIN(L124:M124)</f>
        <v>26870.698893911209</v>
      </c>
    </row>
    <row r="125" spans="1:18" x14ac:dyDescent="0.3">
      <c r="A125">
        <v>1</v>
      </c>
      <c r="B125">
        <f t="shared" ref="B125:F125" si="114">A10-A$120</f>
        <v>-93.322991683511589</v>
      </c>
      <c r="C125">
        <f t="shared" si="114"/>
        <v>146.06068379028329</v>
      </c>
      <c r="D125">
        <f t="shared" si="114"/>
        <v>-65.380118598961872</v>
      </c>
      <c r="E125">
        <f t="shared" si="114"/>
        <v>11.225110318664662</v>
      </c>
      <c r="F125">
        <f t="shared" si="114"/>
        <v>59.994472431634861</v>
      </c>
      <c r="G125">
        <f t="shared" ref="G125:G153" si="115">A10-A$121</f>
        <v>-10.599205706295015</v>
      </c>
      <c r="H125">
        <f t="shared" ref="H125:H153" si="116">B10-B$121</f>
        <v>119.59076744575162</v>
      </c>
      <c r="I125">
        <f t="shared" ref="I125:I153" si="117">C10-C$121</f>
        <v>-4.3629898196121815</v>
      </c>
      <c r="J125">
        <f t="shared" ref="J125:J153" si="118">D10-D$121</f>
        <v>-66.118775299783763</v>
      </c>
      <c r="K125">
        <f t="shared" ref="K125:K153" si="119">E10-E$121</f>
        <v>59.863078558546491</v>
      </c>
      <c r="L125">
        <f t="shared" ref="L125:L153" si="120">SUMPRODUCT(B125:F125,B125:F125)</f>
        <v>38042.803858076601</v>
      </c>
      <c r="M125">
        <f t="shared" ref="M125:M153" si="121">SUMPRODUCT(G125:K125,G125:K125)</f>
        <v>22388.611121684247</v>
      </c>
      <c r="N125">
        <f t="shared" ref="N125:N153" si="122">MATCH(MIN(L125:M125),L125:M125,0)</f>
        <v>2</v>
      </c>
      <c r="O125">
        <f t="shared" ref="O125:O153" si="123">IF(N125=1,1,0)</f>
        <v>0</v>
      </c>
      <c r="P125">
        <f t="shared" ref="P125:P153" si="124">IF(N125=2,1,0)</f>
        <v>1</v>
      </c>
      <c r="Q125">
        <f t="shared" ref="Q125:Q153" si="125">IF(N125=N86,0,1)</f>
        <v>0</v>
      </c>
      <c r="R125">
        <f t="shared" ref="R125:R153" si="126">MIN(L125:M125)</f>
        <v>22388.611121684247</v>
      </c>
    </row>
    <row r="126" spans="1:18" x14ac:dyDescent="0.3">
      <c r="A126">
        <v>2</v>
      </c>
      <c r="B126">
        <f t="shared" ref="B126:F126" si="127">A11-A$120</f>
        <v>-79.378465137094963</v>
      </c>
      <c r="C126">
        <f t="shared" si="127"/>
        <v>143.42329842125116</v>
      </c>
      <c r="D126">
        <f t="shared" si="127"/>
        <v>-68.73026883127072</v>
      </c>
      <c r="E126">
        <f t="shared" si="127"/>
        <v>6.9235628498431652</v>
      </c>
      <c r="F126">
        <f t="shared" si="127"/>
        <v>58.177268892066884</v>
      </c>
      <c r="G126">
        <f t="shared" si="115"/>
        <v>3.3453208401216141</v>
      </c>
      <c r="H126">
        <f t="shared" si="116"/>
        <v>116.95338207671946</v>
      </c>
      <c r="I126">
        <f t="shared" si="117"/>
        <v>-7.7131400519210302</v>
      </c>
      <c r="J126">
        <f t="shared" si="118"/>
        <v>-70.42032276860526</v>
      </c>
      <c r="K126">
        <f t="shared" si="119"/>
        <v>58.045875018978514</v>
      </c>
      <c r="L126">
        <f t="shared" si="120"/>
        <v>35027.563449446585</v>
      </c>
      <c r="M126">
        <f t="shared" si="121"/>
        <v>22077.122745720444</v>
      </c>
      <c r="N126">
        <f t="shared" si="122"/>
        <v>2</v>
      </c>
      <c r="O126">
        <f t="shared" si="123"/>
        <v>0</v>
      </c>
      <c r="P126">
        <f t="shared" si="124"/>
        <v>1</v>
      </c>
      <c r="Q126">
        <f t="shared" si="125"/>
        <v>0</v>
      </c>
      <c r="R126">
        <f t="shared" si="126"/>
        <v>22077.122745720444</v>
      </c>
    </row>
    <row r="127" spans="1:18" x14ac:dyDescent="0.3">
      <c r="A127">
        <v>3</v>
      </c>
      <c r="B127">
        <f t="shared" ref="B127:F127" si="128">A12-A$120</f>
        <v>-66.760019387618627</v>
      </c>
      <c r="C127">
        <f t="shared" si="128"/>
        <v>-39.230438169818811</v>
      </c>
      <c r="D127">
        <f t="shared" si="128"/>
        <v>-55.639203682973474</v>
      </c>
      <c r="E127">
        <f t="shared" si="128"/>
        <v>81.094817936051015</v>
      </c>
      <c r="F127">
        <f t="shared" si="128"/>
        <v>-39.232642124726155</v>
      </c>
      <c r="G127">
        <f t="shared" si="115"/>
        <v>15.963766589597949</v>
      </c>
      <c r="H127">
        <f t="shared" si="116"/>
        <v>-65.700354514350494</v>
      </c>
      <c r="I127">
        <f t="shared" si="117"/>
        <v>5.3779250963762166</v>
      </c>
      <c r="J127">
        <f t="shared" si="118"/>
        <v>3.7509323176025937</v>
      </c>
      <c r="K127">
        <f t="shared" si="119"/>
        <v>-39.364035997814526</v>
      </c>
      <c r="L127">
        <f t="shared" si="120"/>
        <v>17207.2181582747</v>
      </c>
      <c r="M127">
        <f t="shared" si="121"/>
        <v>6163.8973286692053</v>
      </c>
      <c r="N127">
        <f t="shared" si="122"/>
        <v>2</v>
      </c>
      <c r="O127">
        <f t="shared" si="123"/>
        <v>0</v>
      </c>
      <c r="P127">
        <f t="shared" si="124"/>
        <v>1</v>
      </c>
      <c r="Q127">
        <f t="shared" si="125"/>
        <v>0</v>
      </c>
      <c r="R127">
        <f t="shared" si="126"/>
        <v>6163.8973286692053</v>
      </c>
    </row>
    <row r="128" spans="1:18" x14ac:dyDescent="0.3">
      <c r="A128">
        <v>4</v>
      </c>
      <c r="B128">
        <f t="shared" ref="B128:F128" si="129">A13-A$120</f>
        <v>30.76877857958867</v>
      </c>
      <c r="C128">
        <f t="shared" si="129"/>
        <v>-17.372756247036179</v>
      </c>
      <c r="D128">
        <f t="shared" si="129"/>
        <v>39.784667110092968</v>
      </c>
      <c r="E128">
        <f t="shared" si="129"/>
        <v>30.209168350148396</v>
      </c>
      <c r="F128">
        <f t="shared" si="129"/>
        <v>-28.175382184621</v>
      </c>
      <c r="G128">
        <f t="shared" si="115"/>
        <v>113.49256455680525</v>
      </c>
      <c r="H128">
        <f t="shared" si="116"/>
        <v>-43.842672591567869</v>
      </c>
      <c r="I128">
        <f t="shared" si="117"/>
        <v>100.80179588944266</v>
      </c>
      <c r="J128">
        <f t="shared" si="118"/>
        <v>-47.134717268300037</v>
      </c>
      <c r="K128">
        <f t="shared" si="119"/>
        <v>-28.306776057709371</v>
      </c>
      <c r="L128">
        <f t="shared" si="120"/>
        <v>4537.7961456166686</v>
      </c>
      <c r="M128">
        <f t="shared" si="121"/>
        <v>27986.699346932772</v>
      </c>
      <c r="N128">
        <f t="shared" si="122"/>
        <v>1</v>
      </c>
      <c r="O128">
        <f t="shared" si="123"/>
        <v>1</v>
      </c>
      <c r="P128">
        <f t="shared" si="124"/>
        <v>0</v>
      </c>
      <c r="Q128">
        <f t="shared" si="125"/>
        <v>0</v>
      </c>
      <c r="R128">
        <f t="shared" si="126"/>
        <v>4537.7961456166686</v>
      </c>
    </row>
    <row r="129" spans="1:18" x14ac:dyDescent="0.3">
      <c r="A129">
        <v>5</v>
      </c>
      <c r="B129">
        <f t="shared" ref="B129:F129" si="130">A14-A$120</f>
        <v>16.570614777586954</v>
      </c>
      <c r="C129">
        <f t="shared" si="130"/>
        <v>-11.360403457139512</v>
      </c>
      <c r="D129">
        <f t="shared" si="130"/>
        <v>50.931633101346641</v>
      </c>
      <c r="E129">
        <f t="shared" si="130"/>
        <v>33.665750467238126</v>
      </c>
      <c r="F129">
        <f t="shared" si="130"/>
        <v>-25.624561880060583</v>
      </c>
      <c r="G129">
        <f t="shared" si="115"/>
        <v>99.294400754803533</v>
      </c>
      <c r="H129">
        <f t="shared" si="116"/>
        <v>-37.830319801671202</v>
      </c>
      <c r="I129">
        <f t="shared" si="117"/>
        <v>111.94876188069634</v>
      </c>
      <c r="J129">
        <f t="shared" si="118"/>
        <v>-43.678135151210299</v>
      </c>
      <c r="K129">
        <f t="shared" si="119"/>
        <v>-25.755955753148953</v>
      </c>
      <c r="L129">
        <f t="shared" si="120"/>
        <v>4787.6762172537574</v>
      </c>
      <c r="M129">
        <f t="shared" si="121"/>
        <v>26394.185151218655</v>
      </c>
      <c r="N129">
        <f t="shared" si="122"/>
        <v>1</v>
      </c>
      <c r="O129">
        <f t="shared" si="123"/>
        <v>1</v>
      </c>
      <c r="P129">
        <f t="shared" si="124"/>
        <v>0</v>
      </c>
      <c r="Q129">
        <f t="shared" si="125"/>
        <v>0</v>
      </c>
      <c r="R129">
        <f t="shared" si="126"/>
        <v>4787.6762172537574</v>
      </c>
    </row>
    <row r="130" spans="1:18" x14ac:dyDescent="0.3">
      <c r="A130">
        <v>6</v>
      </c>
      <c r="B130">
        <f t="shared" ref="B130:F130" si="131">A15-A$120</f>
        <v>16.025014115748817</v>
      </c>
      <c r="C130">
        <f t="shared" si="131"/>
        <v>-37.797060013331006</v>
      </c>
      <c r="D130">
        <f t="shared" si="131"/>
        <v>62.670573620520528</v>
      </c>
      <c r="E130">
        <f t="shared" si="131"/>
        <v>20.921142426860403</v>
      </c>
      <c r="F130">
        <f t="shared" si="131"/>
        <v>-27.1084557270988</v>
      </c>
      <c r="G130">
        <f t="shared" si="115"/>
        <v>98.748800092965396</v>
      </c>
      <c r="H130">
        <f t="shared" si="116"/>
        <v>-64.266976357862688</v>
      </c>
      <c r="I130">
        <f t="shared" si="117"/>
        <v>123.68770239987022</v>
      </c>
      <c r="J130">
        <f t="shared" si="118"/>
        <v>-56.422743191588026</v>
      </c>
      <c r="K130">
        <f t="shared" si="119"/>
        <v>-27.239849600187171</v>
      </c>
      <c r="L130">
        <f t="shared" si="120"/>
        <v>6785.5821933394318</v>
      </c>
      <c r="M130">
        <f t="shared" si="121"/>
        <v>33105.752850446101</v>
      </c>
      <c r="N130">
        <f t="shared" si="122"/>
        <v>1</v>
      </c>
      <c r="O130">
        <f t="shared" si="123"/>
        <v>1</v>
      </c>
      <c r="P130">
        <f t="shared" si="124"/>
        <v>0</v>
      </c>
      <c r="Q130">
        <f t="shared" si="125"/>
        <v>0</v>
      </c>
      <c r="R130">
        <f t="shared" si="126"/>
        <v>6785.5821933394318</v>
      </c>
    </row>
    <row r="131" spans="1:18" x14ac:dyDescent="0.3">
      <c r="A131">
        <v>7</v>
      </c>
      <c r="B131">
        <f t="shared" ref="B131:F131" si="132">A16-A$120</f>
        <v>-82.698567311430239</v>
      </c>
      <c r="C131">
        <f t="shared" si="132"/>
        <v>-29.195582961012747</v>
      </c>
      <c r="D131">
        <f t="shared" si="132"/>
        <v>-46.202135310975947</v>
      </c>
      <c r="E131">
        <f t="shared" si="132"/>
        <v>95.843275612310975</v>
      </c>
      <c r="F131">
        <f t="shared" si="132"/>
        <v>-28.057245344980814</v>
      </c>
      <c r="G131">
        <f t="shared" si="115"/>
        <v>2.5218665786347572E-2</v>
      </c>
      <c r="H131">
        <f t="shared" si="116"/>
        <v>-55.665499305544436</v>
      </c>
      <c r="I131">
        <f t="shared" si="117"/>
        <v>14.814993468373743</v>
      </c>
      <c r="J131">
        <f t="shared" si="118"/>
        <v>18.499389993862554</v>
      </c>
      <c r="K131">
        <f t="shared" si="119"/>
        <v>-28.188639218069184</v>
      </c>
      <c r="L131">
        <f t="shared" si="120"/>
        <v>19799.214903536114</v>
      </c>
      <c r="M131">
        <f t="shared" si="121"/>
        <v>4454.9592914961195</v>
      </c>
      <c r="N131">
        <f t="shared" si="122"/>
        <v>2</v>
      </c>
      <c r="O131">
        <f t="shared" si="123"/>
        <v>0</v>
      </c>
      <c r="P131">
        <f t="shared" si="124"/>
        <v>1</v>
      </c>
      <c r="Q131">
        <f t="shared" si="125"/>
        <v>0</v>
      </c>
      <c r="R131">
        <f t="shared" si="126"/>
        <v>4454.9592914961195</v>
      </c>
    </row>
    <row r="132" spans="1:18" x14ac:dyDescent="0.3">
      <c r="A132">
        <v>8</v>
      </c>
      <c r="B132">
        <f t="shared" ref="B132:F132" si="133">A17-A$120</f>
        <v>-76.061639996306639</v>
      </c>
      <c r="C132">
        <f t="shared" si="133"/>
        <v>-21.600967170282772</v>
      </c>
      <c r="D132">
        <f t="shared" si="133"/>
        <v>-52.125801294800354</v>
      </c>
      <c r="E132">
        <f t="shared" si="133"/>
        <v>106.41525972888442</v>
      </c>
      <c r="F132">
        <f t="shared" si="133"/>
        <v>-29.698892353595127</v>
      </c>
      <c r="G132">
        <f t="shared" si="115"/>
        <v>6.6621459809099486</v>
      </c>
      <c r="H132">
        <f t="shared" si="116"/>
        <v>-48.070883514814462</v>
      </c>
      <c r="I132">
        <f t="shared" si="117"/>
        <v>8.8913274845493362</v>
      </c>
      <c r="J132">
        <f t="shared" si="118"/>
        <v>29.071374110435993</v>
      </c>
      <c r="K132">
        <f t="shared" si="119"/>
        <v>-29.830286226683498</v>
      </c>
      <c r="L132">
        <f t="shared" si="120"/>
        <v>21175.30573244076</v>
      </c>
      <c r="M132">
        <f t="shared" si="121"/>
        <v>4169.2405044381085</v>
      </c>
      <c r="N132">
        <f t="shared" si="122"/>
        <v>2</v>
      </c>
      <c r="O132">
        <f t="shared" si="123"/>
        <v>0</v>
      </c>
      <c r="P132">
        <f t="shared" si="124"/>
        <v>1</v>
      </c>
      <c r="Q132">
        <f t="shared" si="125"/>
        <v>0</v>
      </c>
      <c r="R132">
        <f t="shared" si="126"/>
        <v>4169.2405044381085</v>
      </c>
    </row>
    <row r="133" spans="1:18" x14ac:dyDescent="0.3">
      <c r="A133">
        <v>9</v>
      </c>
      <c r="B133">
        <f t="shared" ref="B133:F133" si="134">A18-A$120</f>
        <v>-8.9300815641454108</v>
      </c>
      <c r="C133">
        <f t="shared" si="134"/>
        <v>24.735458080561656</v>
      </c>
      <c r="D133">
        <f t="shared" si="134"/>
        <v>-66.506229109380683</v>
      </c>
      <c r="E133">
        <f t="shared" si="134"/>
        <v>-24.972174984796318</v>
      </c>
      <c r="F133">
        <f t="shared" si="134"/>
        <v>30.856603821372538</v>
      </c>
      <c r="G133">
        <f t="shared" si="115"/>
        <v>73.793704413071168</v>
      </c>
      <c r="H133">
        <f t="shared" si="116"/>
        <v>-1.7344582639700334</v>
      </c>
      <c r="I133">
        <f t="shared" si="117"/>
        <v>-5.4891003300309933</v>
      </c>
      <c r="J133">
        <f t="shared" si="118"/>
        <v>-102.31606060324475</v>
      </c>
      <c r="K133">
        <f t="shared" si="119"/>
        <v>30.725209948284167</v>
      </c>
      <c r="L133">
        <f t="shared" si="120"/>
        <v>6690.4072764073771</v>
      </c>
      <c r="M133">
        <f t="shared" si="121"/>
        <v>16891.264162639312</v>
      </c>
      <c r="N133">
        <f t="shared" si="122"/>
        <v>1</v>
      </c>
      <c r="O133">
        <f t="shared" si="123"/>
        <v>1</v>
      </c>
      <c r="P133">
        <f t="shared" si="124"/>
        <v>0</v>
      </c>
      <c r="Q133">
        <f t="shared" si="125"/>
        <v>0</v>
      </c>
      <c r="R133">
        <f t="shared" si="126"/>
        <v>6690.4072764073771</v>
      </c>
    </row>
    <row r="134" spans="1:18" x14ac:dyDescent="0.3">
      <c r="A134">
        <v>10</v>
      </c>
      <c r="B134">
        <f t="shared" ref="B134:F134" si="135">A19-A$120</f>
        <v>-41.665881305947977</v>
      </c>
      <c r="C134">
        <f t="shared" si="135"/>
        <v>27.000683190658819</v>
      </c>
      <c r="D134">
        <f t="shared" si="135"/>
        <v>-59.790807730222639</v>
      </c>
      <c r="E134">
        <f t="shared" si="135"/>
        <v>-28.18904446240456</v>
      </c>
      <c r="F134">
        <f t="shared" si="135"/>
        <v>26.009613826510893</v>
      </c>
      <c r="G134">
        <f t="shared" si="115"/>
        <v>41.057904671268602</v>
      </c>
      <c r="H134">
        <f t="shared" si="116"/>
        <v>0.5307668461271291</v>
      </c>
      <c r="I134">
        <f t="shared" si="117"/>
        <v>1.2263210491270513</v>
      </c>
      <c r="J134">
        <f t="shared" si="118"/>
        <v>-105.53293008085299</v>
      </c>
      <c r="K134">
        <f t="shared" si="119"/>
        <v>25.878219953422523</v>
      </c>
      <c r="L134">
        <f t="shared" si="120"/>
        <v>7511.1454859037694</v>
      </c>
      <c r="M134">
        <f t="shared" si="121"/>
        <v>13494.418712163382</v>
      </c>
      <c r="N134">
        <f t="shared" si="122"/>
        <v>1</v>
      </c>
      <c r="O134">
        <f t="shared" si="123"/>
        <v>1</v>
      </c>
      <c r="P134">
        <f t="shared" si="124"/>
        <v>0</v>
      </c>
      <c r="Q134">
        <f t="shared" si="125"/>
        <v>0</v>
      </c>
      <c r="R134">
        <f t="shared" si="126"/>
        <v>7511.1454859037694</v>
      </c>
    </row>
    <row r="135" spans="1:18" x14ac:dyDescent="0.3">
      <c r="A135">
        <v>11</v>
      </c>
      <c r="B135">
        <f t="shared" ref="B135:F135" si="136">A20-A$120</f>
        <v>-33.064113672267943</v>
      </c>
      <c r="C135">
        <f t="shared" si="136"/>
        <v>22.043963996179798</v>
      </c>
      <c r="D135">
        <f t="shared" si="136"/>
        <v>-43.11290151205425</v>
      </c>
      <c r="E135">
        <f t="shared" si="136"/>
        <v>-26.733688570962038</v>
      </c>
      <c r="F135">
        <f t="shared" si="136"/>
        <v>25.734311182944495</v>
      </c>
      <c r="G135">
        <f t="shared" si="115"/>
        <v>49.659672304948636</v>
      </c>
      <c r="H135">
        <f t="shared" si="116"/>
        <v>-4.4259523483518919</v>
      </c>
      <c r="I135">
        <f t="shared" si="117"/>
        <v>17.90422726729544</v>
      </c>
      <c r="J135">
        <f t="shared" si="118"/>
        <v>-104.07757418941047</v>
      </c>
      <c r="K135">
        <f t="shared" si="119"/>
        <v>25.602917309856124</v>
      </c>
      <c r="L135">
        <f t="shared" si="120"/>
        <v>4814.8391150554253</v>
      </c>
      <c r="M135">
        <f t="shared" si="121"/>
        <v>14293.884285591301</v>
      </c>
      <c r="N135">
        <f t="shared" si="122"/>
        <v>1</v>
      </c>
      <c r="O135">
        <f t="shared" si="123"/>
        <v>1</v>
      </c>
      <c r="P135">
        <f t="shared" si="124"/>
        <v>0</v>
      </c>
      <c r="Q135">
        <f t="shared" si="125"/>
        <v>0</v>
      </c>
      <c r="R135">
        <f t="shared" si="126"/>
        <v>4814.8391150554253</v>
      </c>
    </row>
    <row r="136" spans="1:18" x14ac:dyDescent="0.3">
      <c r="A136">
        <v>12</v>
      </c>
      <c r="B136">
        <f t="shared" ref="B136:F136" si="137">A21-A$120</f>
        <v>19.046904771215694</v>
      </c>
      <c r="C136">
        <f t="shared" si="137"/>
        <v>-50.598608482021291</v>
      </c>
      <c r="D136">
        <f t="shared" si="137"/>
        <v>72.283713994009162</v>
      </c>
      <c r="E136">
        <f t="shared" si="137"/>
        <v>1.8271155126118117</v>
      </c>
      <c r="F136">
        <f t="shared" si="137"/>
        <v>-22.164313432343505</v>
      </c>
      <c r="G136">
        <f t="shared" si="115"/>
        <v>101.77069074843227</v>
      </c>
      <c r="H136">
        <f t="shared" si="116"/>
        <v>-77.068524826552988</v>
      </c>
      <c r="I136">
        <f t="shared" si="117"/>
        <v>133.30084277335885</v>
      </c>
      <c r="J136">
        <f t="shared" si="118"/>
        <v>-75.516770105836613</v>
      </c>
      <c r="K136">
        <f t="shared" si="119"/>
        <v>-22.295707305431876</v>
      </c>
      <c r="L136">
        <f t="shared" si="120"/>
        <v>8642.5342114719424</v>
      </c>
      <c r="M136">
        <f t="shared" si="121"/>
        <v>40265.826829909056</v>
      </c>
      <c r="N136">
        <f t="shared" si="122"/>
        <v>1</v>
      </c>
      <c r="O136">
        <f t="shared" si="123"/>
        <v>1</v>
      </c>
      <c r="P136">
        <f t="shared" si="124"/>
        <v>0</v>
      </c>
      <c r="Q136">
        <f t="shared" si="125"/>
        <v>0</v>
      </c>
      <c r="R136">
        <f t="shared" si="126"/>
        <v>8642.5342114719424</v>
      </c>
    </row>
    <row r="137" spans="1:18" x14ac:dyDescent="0.3">
      <c r="A137">
        <v>13</v>
      </c>
      <c r="B137">
        <f t="shared" ref="B137:F137" si="138">A22-A$120</f>
        <v>-87.934529122830511</v>
      </c>
      <c r="C137">
        <f t="shared" si="138"/>
        <v>-29.235918769767537</v>
      </c>
      <c r="D137">
        <f t="shared" si="138"/>
        <v>-38.249852570962119</v>
      </c>
      <c r="E137">
        <f t="shared" si="138"/>
        <v>122.90008536565509</v>
      </c>
      <c r="F137">
        <f t="shared" si="138"/>
        <v>-31.646765598446123</v>
      </c>
      <c r="G137">
        <f t="shared" si="115"/>
        <v>-5.2107431456139306</v>
      </c>
      <c r="H137">
        <f t="shared" si="116"/>
        <v>-55.705835114299227</v>
      </c>
      <c r="I137">
        <f t="shared" si="117"/>
        <v>22.767276208387571</v>
      </c>
      <c r="J137">
        <f t="shared" si="118"/>
        <v>45.556199747206662</v>
      </c>
      <c r="K137">
        <f t="shared" si="119"/>
        <v>-31.778159471534494</v>
      </c>
      <c r="L137">
        <f t="shared" si="120"/>
        <v>26156.220335795013</v>
      </c>
      <c r="M137">
        <f t="shared" si="121"/>
        <v>6733.8595306657353</v>
      </c>
      <c r="N137">
        <f t="shared" si="122"/>
        <v>2</v>
      </c>
      <c r="O137">
        <f t="shared" si="123"/>
        <v>0</v>
      </c>
      <c r="P137">
        <f t="shared" si="124"/>
        <v>1</v>
      </c>
      <c r="Q137">
        <f t="shared" si="125"/>
        <v>0</v>
      </c>
      <c r="R137">
        <f t="shared" si="126"/>
        <v>6733.8595306657353</v>
      </c>
    </row>
    <row r="138" spans="1:18" x14ac:dyDescent="0.3">
      <c r="A138">
        <v>14</v>
      </c>
      <c r="B138">
        <f t="shared" ref="B138:F138" si="139">A23-A$120</f>
        <v>15.398723538361821</v>
      </c>
      <c r="C138">
        <f t="shared" si="139"/>
        <v>2.0253362528950518</v>
      </c>
      <c r="D138">
        <f t="shared" si="139"/>
        <v>45.348039460209364</v>
      </c>
      <c r="E138">
        <f t="shared" si="139"/>
        <v>35.433482862373459</v>
      </c>
      <c r="F138">
        <f t="shared" si="139"/>
        <v>-22.922063454042927</v>
      </c>
      <c r="G138">
        <f t="shared" si="115"/>
        <v>98.1225095155784</v>
      </c>
      <c r="H138">
        <f t="shared" si="116"/>
        <v>-24.444580091636638</v>
      </c>
      <c r="I138">
        <f t="shared" si="117"/>
        <v>106.36516823955905</v>
      </c>
      <c r="J138">
        <f t="shared" si="118"/>
        <v>-41.910402756074966</v>
      </c>
      <c r="K138">
        <f t="shared" si="119"/>
        <v>-23.053457327131298</v>
      </c>
      <c r="L138">
        <f t="shared" si="120"/>
        <v>4078.6200571821792</v>
      </c>
      <c r="M138">
        <f t="shared" si="121"/>
        <v>23827.057138031196</v>
      </c>
      <c r="N138">
        <f t="shared" si="122"/>
        <v>1</v>
      </c>
      <c r="O138">
        <f t="shared" si="123"/>
        <v>1</v>
      </c>
      <c r="P138">
        <f t="shared" si="124"/>
        <v>0</v>
      </c>
      <c r="Q138">
        <f t="shared" si="125"/>
        <v>0</v>
      </c>
      <c r="R138">
        <f t="shared" si="126"/>
        <v>4078.6200571821792</v>
      </c>
    </row>
    <row r="139" spans="1:18" x14ac:dyDescent="0.3">
      <c r="A139">
        <v>15</v>
      </c>
      <c r="B139">
        <f t="shared" ref="B139:F139" si="140">A24-A$120</f>
        <v>-71.56935290563861</v>
      </c>
      <c r="C139">
        <f t="shared" si="140"/>
        <v>-40.649380252818347</v>
      </c>
      <c r="D139">
        <f t="shared" si="140"/>
        <v>-60.05302368292017</v>
      </c>
      <c r="E139">
        <f t="shared" si="140"/>
        <v>137.11236926159012</v>
      </c>
      <c r="F139">
        <f t="shared" si="140"/>
        <v>-30.327168296575664</v>
      </c>
      <c r="G139">
        <f t="shared" si="115"/>
        <v>11.154433071577976</v>
      </c>
      <c r="H139">
        <f t="shared" si="116"/>
        <v>-67.119296597350029</v>
      </c>
      <c r="I139">
        <f t="shared" si="117"/>
        <v>0.96410509642952036</v>
      </c>
      <c r="J139">
        <f t="shared" si="118"/>
        <v>59.768483643141678</v>
      </c>
      <c r="K139">
        <f t="shared" si="119"/>
        <v>-30.458562169664035</v>
      </c>
      <c r="L139">
        <f t="shared" si="120"/>
        <v>30100.448985146897</v>
      </c>
      <c r="M139">
        <f t="shared" si="121"/>
        <v>9130.3464979521013</v>
      </c>
      <c r="N139">
        <f t="shared" si="122"/>
        <v>2</v>
      </c>
      <c r="O139">
        <f t="shared" si="123"/>
        <v>0</v>
      </c>
      <c r="P139">
        <f t="shared" si="124"/>
        <v>1</v>
      </c>
      <c r="Q139">
        <f t="shared" si="125"/>
        <v>0</v>
      </c>
      <c r="R139">
        <f t="shared" si="126"/>
        <v>9130.3464979521013</v>
      </c>
    </row>
    <row r="140" spans="1:18" x14ac:dyDescent="0.3">
      <c r="A140">
        <v>16</v>
      </c>
      <c r="B140">
        <f t="shared" ref="B140:F140" si="141">A25-A$120</f>
        <v>-101.4174646388684</v>
      </c>
      <c r="C140">
        <f t="shared" si="141"/>
        <v>132.4424879599654</v>
      </c>
      <c r="D140">
        <f t="shared" si="141"/>
        <v>-85.193720795817313</v>
      </c>
      <c r="E140">
        <f t="shared" si="141"/>
        <v>8.9919235130888566</v>
      </c>
      <c r="F140">
        <f t="shared" si="141"/>
        <v>54.601650397956263</v>
      </c>
      <c r="G140">
        <f t="shared" si="115"/>
        <v>-18.693678661651809</v>
      </c>
      <c r="H140">
        <f t="shared" si="116"/>
        <v>105.97257161543371</v>
      </c>
      <c r="I140">
        <f t="shared" si="117"/>
        <v>-24.176592016467623</v>
      </c>
      <c r="J140">
        <f t="shared" si="118"/>
        <v>-68.351962105359576</v>
      </c>
      <c r="K140">
        <f t="shared" si="119"/>
        <v>54.470256524867892</v>
      </c>
      <c r="L140">
        <f t="shared" si="120"/>
        <v>38146.679728483257</v>
      </c>
      <c r="M140">
        <f t="shared" si="121"/>
        <v>19803.146727761472</v>
      </c>
      <c r="N140">
        <f t="shared" si="122"/>
        <v>2</v>
      </c>
      <c r="O140">
        <f t="shared" si="123"/>
        <v>0</v>
      </c>
      <c r="P140">
        <f t="shared" si="124"/>
        <v>1</v>
      </c>
      <c r="Q140">
        <f t="shared" si="125"/>
        <v>0</v>
      </c>
      <c r="R140">
        <f t="shared" si="126"/>
        <v>19803.146727761472</v>
      </c>
    </row>
    <row r="141" spans="1:18" x14ac:dyDescent="0.3">
      <c r="A141">
        <v>17</v>
      </c>
      <c r="B141">
        <f t="shared" ref="B141:F141" si="142">A26-A$120</f>
        <v>13.166444887152096</v>
      </c>
      <c r="C141">
        <f t="shared" si="142"/>
        <v>-32.726159276432355</v>
      </c>
      <c r="D141">
        <f t="shared" si="142"/>
        <v>90.66251462000362</v>
      </c>
      <c r="E141">
        <f t="shared" si="142"/>
        <v>14.226880209354128</v>
      </c>
      <c r="F141">
        <f t="shared" si="142"/>
        <v>-29.955262814075837</v>
      </c>
      <c r="G141">
        <f t="shared" si="115"/>
        <v>95.890230864368675</v>
      </c>
      <c r="H141">
        <f t="shared" si="116"/>
        <v>-59.196075620964045</v>
      </c>
      <c r="I141">
        <f t="shared" si="117"/>
        <v>151.67964339935332</v>
      </c>
      <c r="J141">
        <f t="shared" si="118"/>
        <v>-63.117005409094304</v>
      </c>
      <c r="K141">
        <f t="shared" si="119"/>
        <v>-30.086656687164208</v>
      </c>
      <c r="L141">
        <f t="shared" si="120"/>
        <v>10563.77021992687</v>
      </c>
      <c r="M141">
        <f t="shared" si="121"/>
        <v>40594.789248322726</v>
      </c>
      <c r="N141">
        <f t="shared" si="122"/>
        <v>1</v>
      </c>
      <c r="O141">
        <f t="shared" si="123"/>
        <v>1</v>
      </c>
      <c r="P141">
        <f t="shared" si="124"/>
        <v>0</v>
      </c>
      <c r="Q141">
        <f t="shared" si="125"/>
        <v>0</v>
      </c>
      <c r="R141">
        <f t="shared" si="126"/>
        <v>10563.77021992687</v>
      </c>
    </row>
    <row r="142" spans="1:18" x14ac:dyDescent="0.3">
      <c r="A142">
        <v>18</v>
      </c>
      <c r="B142">
        <f t="shared" ref="B142:F142" si="143">A27-A$120</f>
        <v>-53.526460942346951</v>
      </c>
      <c r="C142">
        <f t="shared" si="143"/>
        <v>-45.17813194258693</v>
      </c>
      <c r="D142">
        <f t="shared" si="143"/>
        <v>-61.71052123074233</v>
      </c>
      <c r="E142">
        <f t="shared" si="143"/>
        <v>115.35776203057515</v>
      </c>
      <c r="F142">
        <f t="shared" si="143"/>
        <v>-26.562285619650382</v>
      </c>
      <c r="G142">
        <f t="shared" si="115"/>
        <v>29.197325034869628</v>
      </c>
      <c r="H142">
        <f t="shared" si="116"/>
        <v>-71.648048287118627</v>
      </c>
      <c r="I142">
        <f t="shared" si="117"/>
        <v>-0.69339245139263994</v>
      </c>
      <c r="J142">
        <f t="shared" si="118"/>
        <v>38.01387641212672</v>
      </c>
      <c r="K142">
        <f t="shared" si="119"/>
        <v>-26.693679492738752</v>
      </c>
      <c r="L142">
        <f t="shared" si="120"/>
        <v>22727.302335446973</v>
      </c>
      <c r="M142">
        <f t="shared" si="121"/>
        <v>8144.0147303742615</v>
      </c>
      <c r="N142">
        <f t="shared" si="122"/>
        <v>2</v>
      </c>
      <c r="O142">
        <f t="shared" si="123"/>
        <v>0</v>
      </c>
      <c r="P142">
        <f t="shared" si="124"/>
        <v>1</v>
      </c>
      <c r="Q142">
        <f t="shared" si="125"/>
        <v>0</v>
      </c>
      <c r="R142">
        <f t="shared" si="126"/>
        <v>8144.0147303742615</v>
      </c>
    </row>
    <row r="143" spans="1:18" x14ac:dyDescent="0.3">
      <c r="A143">
        <v>19</v>
      </c>
      <c r="B143">
        <f t="shared" ref="B143:F143" si="144">A28-A$120</f>
        <v>-4.2523457047649487</v>
      </c>
      <c r="C143">
        <f t="shared" si="144"/>
        <v>10.162470391844565</v>
      </c>
      <c r="D143">
        <f t="shared" si="144"/>
        <v>-82.060489769289958</v>
      </c>
      <c r="E143">
        <f t="shared" si="144"/>
        <v>-27.248161571727131</v>
      </c>
      <c r="F143">
        <f t="shared" si="144"/>
        <v>31.817994367071698</v>
      </c>
      <c r="G143">
        <f t="shared" si="115"/>
        <v>78.47144027245163</v>
      </c>
      <c r="H143">
        <f t="shared" si="116"/>
        <v>-16.307445952687125</v>
      </c>
      <c r="I143">
        <f t="shared" si="117"/>
        <v>-21.043360989940268</v>
      </c>
      <c r="J143">
        <f t="shared" si="118"/>
        <v>-104.59204719017556</v>
      </c>
      <c r="K143">
        <f t="shared" si="119"/>
        <v>31.686600493983327</v>
      </c>
      <c r="L143">
        <f t="shared" si="120"/>
        <v>8610.1293042156449</v>
      </c>
      <c r="M143">
        <f t="shared" si="121"/>
        <v>18810.059759982913</v>
      </c>
      <c r="N143">
        <f t="shared" si="122"/>
        <v>1</v>
      </c>
      <c r="O143">
        <f t="shared" si="123"/>
        <v>1</v>
      </c>
      <c r="P143">
        <f t="shared" si="124"/>
        <v>0</v>
      </c>
      <c r="Q143">
        <f t="shared" si="125"/>
        <v>0</v>
      </c>
      <c r="R143">
        <f t="shared" si="126"/>
        <v>8610.1293042156449</v>
      </c>
    </row>
    <row r="144" spans="1:18" x14ac:dyDescent="0.3">
      <c r="A144">
        <v>20</v>
      </c>
      <c r="B144">
        <f t="shared" ref="B144:F144" si="145">A29-A$120</f>
        <v>-83.583499423151025</v>
      </c>
      <c r="C144">
        <f t="shared" si="145"/>
        <v>157.97048774609578</v>
      </c>
      <c r="D144">
        <f t="shared" si="145"/>
        <v>-67.853535104628534</v>
      </c>
      <c r="E144">
        <f t="shared" si="145"/>
        <v>27.695266162724998</v>
      </c>
      <c r="F144">
        <f t="shared" si="145"/>
        <v>62.566357669538597</v>
      </c>
      <c r="G144">
        <f t="shared" si="115"/>
        <v>-0.85971344593444954</v>
      </c>
      <c r="H144">
        <f t="shared" si="116"/>
        <v>131.50057140156409</v>
      </c>
      <c r="I144">
        <f t="shared" si="117"/>
        <v>-6.8364063252788441</v>
      </c>
      <c r="J144">
        <f t="shared" si="118"/>
        <v>-49.648619455723434</v>
      </c>
      <c r="K144">
        <f t="shared" si="119"/>
        <v>62.434963796450226</v>
      </c>
      <c r="L144">
        <f t="shared" si="120"/>
        <v>41226.555480611161</v>
      </c>
      <c r="M144">
        <f t="shared" si="121"/>
        <v>23702.985955714576</v>
      </c>
      <c r="N144">
        <f t="shared" si="122"/>
        <v>2</v>
      </c>
      <c r="O144">
        <f t="shared" si="123"/>
        <v>0</v>
      </c>
      <c r="P144">
        <f t="shared" si="124"/>
        <v>1</v>
      </c>
      <c r="Q144">
        <f t="shared" si="125"/>
        <v>0</v>
      </c>
      <c r="R144">
        <f t="shared" si="126"/>
        <v>23702.985955714576</v>
      </c>
    </row>
    <row r="145" spans="1:18" x14ac:dyDescent="0.3">
      <c r="A145">
        <v>21</v>
      </c>
      <c r="B145">
        <f t="shared" ref="B145:F145" si="146">A30-A$120</f>
        <v>14.003671783053122</v>
      </c>
      <c r="C145">
        <f t="shared" si="146"/>
        <v>9.1487090133785429</v>
      </c>
      <c r="D145">
        <f t="shared" si="146"/>
        <v>57.157568538755228</v>
      </c>
      <c r="E145">
        <f t="shared" si="146"/>
        <v>32.078494170617304</v>
      </c>
      <c r="F145">
        <f t="shared" si="146"/>
        <v>-27.342833969172148</v>
      </c>
      <c r="G145">
        <f t="shared" si="115"/>
        <v>96.727457760269701</v>
      </c>
      <c r="H145">
        <f t="shared" si="116"/>
        <v>-17.321207331153147</v>
      </c>
      <c r="I145">
        <f t="shared" si="117"/>
        <v>118.17469731810492</v>
      </c>
      <c r="J145">
        <f t="shared" si="118"/>
        <v>-45.265391447831121</v>
      </c>
      <c r="K145">
        <f t="shared" si="119"/>
        <v>-27.474227842260518</v>
      </c>
      <c r="L145">
        <f t="shared" si="120"/>
        <v>5323.4496990014959</v>
      </c>
      <c r="M145">
        <f t="shared" si="121"/>
        <v>26425.273252853094</v>
      </c>
      <c r="N145">
        <f t="shared" si="122"/>
        <v>1</v>
      </c>
      <c r="O145">
        <f t="shared" si="123"/>
        <v>1</v>
      </c>
      <c r="P145">
        <f t="shared" si="124"/>
        <v>0</v>
      </c>
      <c r="Q145">
        <f t="shared" si="125"/>
        <v>0</v>
      </c>
      <c r="R145">
        <f t="shared" si="126"/>
        <v>5323.4496990014959</v>
      </c>
    </row>
    <row r="146" spans="1:18" x14ac:dyDescent="0.3">
      <c r="A146">
        <v>22</v>
      </c>
      <c r="B146">
        <f t="shared" ref="B146:F146" si="147">A31-A$120</f>
        <v>-98.114128642170911</v>
      </c>
      <c r="C146">
        <f t="shared" si="147"/>
        <v>-45.898734223726208</v>
      </c>
      <c r="D146">
        <f t="shared" si="147"/>
        <v>-49.776121981214366</v>
      </c>
      <c r="E146">
        <f t="shared" si="147"/>
        <v>119.96932431733359</v>
      </c>
      <c r="F146">
        <f t="shared" si="147"/>
        <v>-23.194966008467375</v>
      </c>
      <c r="G146">
        <f t="shared" si="115"/>
        <v>-15.390342664954327</v>
      </c>
      <c r="H146">
        <f t="shared" si="116"/>
        <v>-72.368650568257891</v>
      </c>
      <c r="I146">
        <f t="shared" si="117"/>
        <v>11.241006798135324</v>
      </c>
      <c r="J146">
        <f t="shared" si="118"/>
        <v>42.625438698885162</v>
      </c>
      <c r="K146">
        <f t="shared" si="119"/>
        <v>-23.326359881555746</v>
      </c>
      <c r="L146">
        <f t="shared" si="120"/>
        <v>29141.383587332977</v>
      </c>
      <c r="M146">
        <f t="shared" si="121"/>
        <v>7961.4915558473222</v>
      </c>
      <c r="N146">
        <f t="shared" si="122"/>
        <v>2</v>
      </c>
      <c r="O146">
        <f t="shared" si="123"/>
        <v>0</v>
      </c>
      <c r="P146">
        <f t="shared" si="124"/>
        <v>1</v>
      </c>
      <c r="Q146">
        <f t="shared" si="125"/>
        <v>0</v>
      </c>
      <c r="R146">
        <f t="shared" si="126"/>
        <v>7961.4915558473222</v>
      </c>
    </row>
    <row r="147" spans="1:18" x14ac:dyDescent="0.3">
      <c r="A147">
        <v>23</v>
      </c>
      <c r="B147">
        <f t="shared" ref="B147:F147" si="148">A32-A$120</f>
        <v>-16.247045521013014</v>
      </c>
      <c r="C147">
        <f t="shared" si="148"/>
        <v>7.1405030686566207</v>
      </c>
      <c r="D147">
        <f t="shared" si="148"/>
        <v>-73.852025560027897</v>
      </c>
      <c r="E147">
        <f t="shared" si="148"/>
        <v>-29.092741481366993</v>
      </c>
      <c r="F147">
        <f t="shared" si="148"/>
        <v>29.771132875510666</v>
      </c>
      <c r="G147">
        <f t="shared" si="115"/>
        <v>66.476740456203572</v>
      </c>
      <c r="H147">
        <f t="shared" si="116"/>
        <v>-19.329413275875069</v>
      </c>
      <c r="I147">
        <f t="shared" si="117"/>
        <v>-12.834896780678207</v>
      </c>
      <c r="J147">
        <f t="shared" si="118"/>
        <v>-106.43662709981542</v>
      </c>
      <c r="K147">
        <f t="shared" si="119"/>
        <v>29.639739002422296</v>
      </c>
      <c r="L147">
        <f t="shared" si="120"/>
        <v>7501.7829111473411</v>
      </c>
      <c r="M147">
        <f t="shared" si="121"/>
        <v>17164.787531158567</v>
      </c>
      <c r="N147">
        <f t="shared" si="122"/>
        <v>1</v>
      </c>
      <c r="O147">
        <f t="shared" si="123"/>
        <v>1</v>
      </c>
      <c r="P147">
        <f t="shared" si="124"/>
        <v>0</v>
      </c>
      <c r="Q147">
        <f t="shared" si="125"/>
        <v>0</v>
      </c>
      <c r="R147">
        <f t="shared" si="126"/>
        <v>7501.7829111473411</v>
      </c>
    </row>
    <row r="148" spans="1:18" x14ac:dyDescent="0.3">
      <c r="A148">
        <v>24</v>
      </c>
      <c r="B148">
        <f t="shared" ref="B148:F148" si="149">A33-A$120</f>
        <v>-66.358000766970662</v>
      </c>
      <c r="C148">
        <f t="shared" si="149"/>
        <v>-38.663203672862096</v>
      </c>
      <c r="D148">
        <f t="shared" si="149"/>
        <v>-66.13115908890255</v>
      </c>
      <c r="E148">
        <f t="shared" si="149"/>
        <v>120.38760953850968</v>
      </c>
      <c r="F148">
        <f t="shared" si="149"/>
        <v>-15.010544764189845</v>
      </c>
      <c r="G148">
        <f t="shared" si="115"/>
        <v>16.365785210245917</v>
      </c>
      <c r="H148">
        <f t="shared" si="116"/>
        <v>-65.133120017393793</v>
      </c>
      <c r="I148">
        <f t="shared" si="117"/>
        <v>-5.1140303095528594</v>
      </c>
      <c r="J148">
        <f t="shared" si="118"/>
        <v>43.04372392006124</v>
      </c>
      <c r="K148">
        <f t="shared" si="119"/>
        <v>-15.141938637278216</v>
      </c>
      <c r="L148">
        <f t="shared" si="120"/>
        <v>24990.050770994647</v>
      </c>
      <c r="M148">
        <f t="shared" si="121"/>
        <v>6618.3560293567043</v>
      </c>
      <c r="N148">
        <f t="shared" si="122"/>
        <v>2</v>
      </c>
      <c r="O148">
        <f t="shared" si="123"/>
        <v>0</v>
      </c>
      <c r="P148">
        <f t="shared" si="124"/>
        <v>1</v>
      </c>
      <c r="Q148">
        <f t="shared" si="125"/>
        <v>0</v>
      </c>
      <c r="R148">
        <f t="shared" si="126"/>
        <v>6618.3560293567043</v>
      </c>
    </row>
    <row r="149" spans="1:18" x14ac:dyDescent="0.3">
      <c r="A149">
        <v>25</v>
      </c>
      <c r="B149">
        <f t="shared" ref="B149:F149" si="150">A34-A$120</f>
        <v>-85.544802778038886</v>
      </c>
      <c r="C149">
        <f t="shared" si="150"/>
        <v>-29.228186665897653</v>
      </c>
      <c r="D149">
        <f t="shared" si="150"/>
        <v>-74.818879071731075</v>
      </c>
      <c r="E149">
        <f t="shared" si="150"/>
        <v>102.64234937415105</v>
      </c>
      <c r="F149">
        <f t="shared" si="150"/>
        <v>-24.498082108539791</v>
      </c>
      <c r="G149">
        <f t="shared" si="115"/>
        <v>-2.8210168008223047</v>
      </c>
      <c r="H149">
        <f t="shared" si="116"/>
        <v>-55.698103010429342</v>
      </c>
      <c r="I149">
        <f t="shared" si="117"/>
        <v>-13.801750292381385</v>
      </c>
      <c r="J149">
        <f t="shared" si="118"/>
        <v>25.298463755702631</v>
      </c>
      <c r="K149">
        <f t="shared" si="119"/>
        <v>-24.629475981628161</v>
      </c>
      <c r="L149">
        <f t="shared" si="120"/>
        <v>24905.67275570249</v>
      </c>
      <c r="M149">
        <f t="shared" si="121"/>
        <v>4547.3484814123676</v>
      </c>
      <c r="N149">
        <f t="shared" si="122"/>
        <v>2</v>
      </c>
      <c r="O149">
        <f t="shared" si="123"/>
        <v>0</v>
      </c>
      <c r="P149">
        <f t="shared" si="124"/>
        <v>1</v>
      </c>
      <c r="Q149">
        <f t="shared" si="125"/>
        <v>0</v>
      </c>
      <c r="R149">
        <f t="shared" si="126"/>
        <v>4547.3484814123676</v>
      </c>
    </row>
    <row r="150" spans="1:18" x14ac:dyDescent="0.3">
      <c r="A150">
        <v>26</v>
      </c>
      <c r="B150">
        <f t="shared" ref="B150:F150" si="151">A35-A$120</f>
        <v>-96.385668356787463</v>
      </c>
      <c r="C150">
        <f t="shared" si="151"/>
        <v>-8.7074444866176748</v>
      </c>
      <c r="D150">
        <f t="shared" si="151"/>
        <v>-51.410848154822702</v>
      </c>
      <c r="E150">
        <f t="shared" si="151"/>
        <v>118.7855472057114</v>
      </c>
      <c r="F150">
        <f t="shared" si="151"/>
        <v>-48.211220393683277</v>
      </c>
      <c r="G150">
        <f t="shared" si="115"/>
        <v>-13.661882379570885</v>
      </c>
      <c r="H150">
        <f t="shared" si="116"/>
        <v>-35.177360831149365</v>
      </c>
      <c r="I150">
        <f t="shared" si="117"/>
        <v>9.6062806245269883</v>
      </c>
      <c r="J150">
        <f t="shared" si="118"/>
        <v>41.441661587262956</v>
      </c>
      <c r="K150">
        <f t="shared" si="119"/>
        <v>-48.342614266771648</v>
      </c>
      <c r="L150">
        <f t="shared" si="120"/>
        <v>28443.419958878978</v>
      </c>
      <c r="M150">
        <f t="shared" si="121"/>
        <v>5570.7940418943726</v>
      </c>
      <c r="N150">
        <f t="shared" si="122"/>
        <v>2</v>
      </c>
      <c r="O150">
        <f t="shared" si="123"/>
        <v>0</v>
      </c>
      <c r="P150">
        <f t="shared" si="124"/>
        <v>1</v>
      </c>
      <c r="Q150">
        <f t="shared" si="125"/>
        <v>0</v>
      </c>
      <c r="R150">
        <f t="shared" si="126"/>
        <v>5570.7940418943726</v>
      </c>
    </row>
    <row r="151" spans="1:18" x14ac:dyDescent="0.3">
      <c r="A151">
        <v>27</v>
      </c>
      <c r="B151">
        <f t="shared" ref="B151:F151" si="152">A36-A$120</f>
        <v>-6.9543082885698482</v>
      </c>
      <c r="C151">
        <f t="shared" si="152"/>
        <v>17.338970396699345</v>
      </c>
      <c r="D151">
        <f t="shared" si="152"/>
        <v>-85.494493331792157</v>
      </c>
      <c r="E151">
        <f t="shared" si="152"/>
        <v>-28.101636732869487</v>
      </c>
      <c r="F151">
        <f t="shared" si="152"/>
        <v>29.735502384648377</v>
      </c>
      <c r="G151">
        <f t="shared" si="115"/>
        <v>75.769477688646731</v>
      </c>
      <c r="H151">
        <f t="shared" si="116"/>
        <v>-9.1309459478323447</v>
      </c>
      <c r="I151">
        <f t="shared" si="117"/>
        <v>-24.477364552442467</v>
      </c>
      <c r="J151">
        <f t="shared" si="118"/>
        <v>-105.44552235131792</v>
      </c>
      <c r="K151">
        <f t="shared" si="119"/>
        <v>29.604108511560007</v>
      </c>
      <c r="L151">
        <f t="shared" si="120"/>
        <v>9332.2127773835291</v>
      </c>
      <c r="M151">
        <f t="shared" si="121"/>
        <v>18418.690723252246</v>
      </c>
      <c r="N151">
        <f t="shared" si="122"/>
        <v>1</v>
      </c>
      <c r="O151">
        <f t="shared" si="123"/>
        <v>1</v>
      </c>
      <c r="P151">
        <f t="shared" si="124"/>
        <v>0</v>
      </c>
      <c r="Q151">
        <f t="shared" si="125"/>
        <v>0</v>
      </c>
      <c r="R151">
        <f t="shared" si="126"/>
        <v>9332.2127773835291</v>
      </c>
    </row>
    <row r="152" spans="1:18" x14ac:dyDescent="0.3">
      <c r="A152">
        <v>28</v>
      </c>
      <c r="B152">
        <f t="shared" ref="B152:F152" si="153">A37-A$120</f>
        <v>-14.149646509374278</v>
      </c>
      <c r="C152">
        <f t="shared" si="153"/>
        <v>34.174651757562046</v>
      </c>
      <c r="D152">
        <f t="shared" si="153"/>
        <v>-50.758913129592528</v>
      </c>
      <c r="E152">
        <f t="shared" si="153"/>
        <v>-27.575402066883846</v>
      </c>
      <c r="F152">
        <f t="shared" si="153"/>
        <v>31.901644017380384</v>
      </c>
      <c r="G152">
        <f t="shared" si="115"/>
        <v>68.574139467842301</v>
      </c>
      <c r="H152">
        <f t="shared" si="116"/>
        <v>7.704735413030356</v>
      </c>
      <c r="I152">
        <f t="shared" si="117"/>
        <v>10.258215649757162</v>
      </c>
      <c r="J152">
        <f t="shared" si="118"/>
        <v>-104.91928768533228</v>
      </c>
      <c r="K152">
        <f t="shared" si="119"/>
        <v>31.770250144292014</v>
      </c>
      <c r="L152">
        <f t="shared" si="120"/>
        <v>5722.7042713503706</v>
      </c>
      <c r="M152">
        <f t="shared" si="121"/>
        <v>16884.412262485217</v>
      </c>
      <c r="N152">
        <f t="shared" si="122"/>
        <v>1</v>
      </c>
      <c r="O152">
        <f t="shared" si="123"/>
        <v>1</v>
      </c>
      <c r="P152">
        <f t="shared" si="124"/>
        <v>0</v>
      </c>
      <c r="Q152">
        <f t="shared" si="125"/>
        <v>0</v>
      </c>
      <c r="R152">
        <f t="shared" si="126"/>
        <v>5722.7042713503706</v>
      </c>
    </row>
    <row r="153" spans="1:18" x14ac:dyDescent="0.3">
      <c r="A153">
        <v>29</v>
      </c>
      <c r="B153">
        <f t="shared" ref="B153:F153" si="154">A38-A$120</f>
        <v>0.28327011337643171</v>
      </c>
      <c r="C153">
        <f t="shared" si="154"/>
        <v>-3.9157586724760876</v>
      </c>
      <c r="D153">
        <f t="shared" si="154"/>
        <v>42.737149697422623</v>
      </c>
      <c r="E153">
        <f t="shared" si="154"/>
        <v>23.550815871806606</v>
      </c>
      <c r="F153">
        <f t="shared" si="154"/>
        <v>-22.533929014024352</v>
      </c>
      <c r="G153">
        <f t="shared" si="115"/>
        <v>83.007056090593011</v>
      </c>
      <c r="H153">
        <f t="shared" si="116"/>
        <v>-30.385675017007777</v>
      </c>
      <c r="I153">
        <f t="shared" si="117"/>
        <v>103.75427847677231</v>
      </c>
      <c r="J153">
        <f t="shared" si="118"/>
        <v>-53.79306974664182</v>
      </c>
      <c r="K153">
        <f t="shared" si="119"/>
        <v>-22.665322887112723</v>
      </c>
      <c r="L153">
        <f t="shared" si="120"/>
        <v>2904.2962572349411</v>
      </c>
      <c r="M153">
        <f t="shared" si="121"/>
        <v>21985.822123645827</v>
      </c>
      <c r="N153">
        <f t="shared" si="122"/>
        <v>1</v>
      </c>
      <c r="O153">
        <f t="shared" si="123"/>
        <v>1</v>
      </c>
      <c r="P153">
        <f t="shared" si="124"/>
        <v>0</v>
      </c>
      <c r="Q153">
        <f t="shared" si="125"/>
        <v>0</v>
      </c>
      <c r="R153">
        <f t="shared" si="126"/>
        <v>2904.2962572349411</v>
      </c>
    </row>
    <row r="154" spans="1:18" x14ac:dyDescent="0.3">
      <c r="N154" t="s">
        <v>77</v>
      </c>
      <c r="O154">
        <f>SUM(O124:O153)</f>
        <v>15</v>
      </c>
      <c r="P154">
        <f>SUM(P124:P153)</f>
        <v>15</v>
      </c>
      <c r="Q154">
        <f>SUM(Q124:Q153)</f>
        <v>0</v>
      </c>
    </row>
    <row r="156" spans="1:18" x14ac:dyDescent="0.3">
      <c r="A156" t="s">
        <v>55</v>
      </c>
      <c r="B156" t="s">
        <v>79</v>
      </c>
    </row>
    <row r="157" spans="1:18" x14ac:dyDescent="0.3">
      <c r="A157">
        <f>MAX(N124:N153)</f>
        <v>2</v>
      </c>
      <c r="B157">
        <f>MAX(O154:P154)</f>
        <v>15</v>
      </c>
    </row>
    <row r="158" spans="1:18" x14ac:dyDescent="0.3">
      <c r="A158">
        <f>A128</f>
        <v>4</v>
      </c>
      <c r="B158">
        <f>A129</f>
        <v>5</v>
      </c>
      <c r="C158">
        <f>A130</f>
        <v>6</v>
      </c>
      <c r="D158">
        <f>A133</f>
        <v>9</v>
      </c>
      <c r="E158">
        <f>A134</f>
        <v>10</v>
      </c>
      <c r="F158">
        <f>A135</f>
        <v>11</v>
      </c>
      <c r="G158">
        <f>A136</f>
        <v>12</v>
      </c>
      <c r="H158">
        <f>A138</f>
        <v>14</v>
      </c>
      <c r="I158">
        <f>A141</f>
        <v>17</v>
      </c>
      <c r="J158">
        <f>A143</f>
        <v>19</v>
      </c>
      <c r="K158">
        <f>A145</f>
        <v>21</v>
      </c>
      <c r="L158">
        <f>A147</f>
        <v>23</v>
      </c>
      <c r="M158">
        <f>A151</f>
        <v>27</v>
      </c>
      <c r="N158">
        <f>A152</f>
        <v>28</v>
      </c>
      <c r="O158">
        <f>A153</f>
        <v>29</v>
      </c>
    </row>
    <row r="159" spans="1:18" x14ac:dyDescent="0.3">
      <c r="A159">
        <f>A124</f>
        <v>0</v>
      </c>
      <c r="B159">
        <f>A125</f>
        <v>1</v>
      </c>
      <c r="C159">
        <f>A126</f>
        <v>2</v>
      </c>
      <c r="D159">
        <f>A127</f>
        <v>3</v>
      </c>
      <c r="E159">
        <f>A131</f>
        <v>7</v>
      </c>
      <c r="F159">
        <f>A132</f>
        <v>8</v>
      </c>
      <c r="G159">
        <f>A137</f>
        <v>13</v>
      </c>
      <c r="H159">
        <f>A139</f>
        <v>15</v>
      </c>
      <c r="I159">
        <f>A140</f>
        <v>16</v>
      </c>
      <c r="J159">
        <f>A142</f>
        <v>18</v>
      </c>
      <c r="K159">
        <f>A144</f>
        <v>20</v>
      </c>
      <c r="L159">
        <f>A146</f>
        <v>22</v>
      </c>
      <c r="M159">
        <f>A148</f>
        <v>24</v>
      </c>
      <c r="N159">
        <f>A149</f>
        <v>25</v>
      </c>
      <c r="O159">
        <f>A150</f>
        <v>26</v>
      </c>
    </row>
    <row r="160" spans="1:18" x14ac:dyDescent="0.3">
      <c r="A160" t="s">
        <v>56</v>
      </c>
    </row>
    <row r="161" spans="1:17" x14ac:dyDescent="0.3">
      <c r="A161" t="b">
        <f>INDEX($N124:$N153,A158+1)=$Q161</f>
        <v>1</v>
      </c>
      <c r="B161" t="b">
        <f t="shared" ref="B161:O161" si="155">INDEX($N124:$N153,B158+1)=$Q161</f>
        <v>1</v>
      </c>
      <c r="C161" t="b">
        <f t="shared" si="155"/>
        <v>1</v>
      </c>
      <c r="D161" t="b">
        <f t="shared" si="155"/>
        <v>1</v>
      </c>
      <c r="E161" t="b">
        <f t="shared" si="155"/>
        <v>1</v>
      </c>
      <c r="F161" t="b">
        <f t="shared" si="155"/>
        <v>1</v>
      </c>
      <c r="G161" t="b">
        <f t="shared" si="155"/>
        <v>1</v>
      </c>
      <c r="H161" t="b">
        <f t="shared" si="155"/>
        <v>1</v>
      </c>
      <c r="I161" t="b">
        <f t="shared" si="155"/>
        <v>1</v>
      </c>
      <c r="J161" t="b">
        <f t="shared" si="155"/>
        <v>1</v>
      </c>
      <c r="K161" t="b">
        <f t="shared" si="155"/>
        <v>1</v>
      </c>
      <c r="L161" t="b">
        <f t="shared" si="155"/>
        <v>1</v>
      </c>
      <c r="M161" t="b">
        <f t="shared" si="155"/>
        <v>1</v>
      </c>
      <c r="N161" t="b">
        <f t="shared" si="155"/>
        <v>1</v>
      </c>
      <c r="O161" t="b">
        <f t="shared" si="155"/>
        <v>1</v>
      </c>
      <c r="P161" t="s">
        <v>16</v>
      </c>
      <c r="Q161">
        <v>1</v>
      </c>
    </row>
    <row r="162" spans="1:17" x14ac:dyDescent="0.3">
      <c r="A162" t="b">
        <f>INDEX($N124:$N153,A159+1)=$Q162</f>
        <v>1</v>
      </c>
      <c r="B162" t="b">
        <f t="shared" ref="B162:O162" si="156">INDEX($N124:$N153,B159+1)=$Q162</f>
        <v>1</v>
      </c>
      <c r="C162" t="b">
        <f t="shared" si="156"/>
        <v>1</v>
      </c>
      <c r="D162" t="b">
        <f t="shared" si="156"/>
        <v>1</v>
      </c>
      <c r="E162" t="b">
        <f t="shared" si="156"/>
        <v>1</v>
      </c>
      <c r="F162" t="b">
        <f t="shared" si="156"/>
        <v>1</v>
      </c>
      <c r="G162" t="b">
        <f t="shared" si="156"/>
        <v>1</v>
      </c>
      <c r="H162" t="b">
        <f t="shared" si="156"/>
        <v>1</v>
      </c>
      <c r="I162" t="b">
        <f t="shared" si="156"/>
        <v>1</v>
      </c>
      <c r="J162" t="b">
        <f t="shared" si="156"/>
        <v>1</v>
      </c>
      <c r="K162" t="b">
        <f t="shared" si="156"/>
        <v>1</v>
      </c>
      <c r="L162" t="b">
        <f t="shared" si="156"/>
        <v>1</v>
      </c>
      <c r="M162" t="b">
        <f t="shared" si="156"/>
        <v>1</v>
      </c>
      <c r="N162" t="b">
        <f t="shared" si="156"/>
        <v>1</v>
      </c>
      <c r="O162" t="b">
        <f t="shared" si="156"/>
        <v>1</v>
      </c>
      <c r="P162" t="s">
        <v>16</v>
      </c>
      <c r="Q162">
        <v>2</v>
      </c>
    </row>
    <row r="164" spans="1:17" x14ac:dyDescent="0.3">
      <c r="A164" t="s">
        <v>89</v>
      </c>
      <c r="B164" t="s">
        <v>97</v>
      </c>
    </row>
    <row r="165" spans="1:17" x14ac:dyDescent="0.3">
      <c r="A165">
        <v>1</v>
      </c>
      <c r="B165">
        <v>1</v>
      </c>
    </row>
    <row r="166" spans="1:17" x14ac:dyDescent="0.3">
      <c r="A166">
        <f>-SUM(R124:R153)</f>
        <v>-276143.81957938895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0"/>
  <sheetViews>
    <sheetView topLeftCell="A621" workbookViewId="0">
      <selection activeCell="A628" sqref="A628"/>
    </sheetView>
  </sheetViews>
  <sheetFormatPr defaultRowHeight="15.6" x14ac:dyDescent="0.3"/>
  <cols>
    <col min="1" max="2" width="11.8984375" bestFit="1" customWidth="1"/>
    <col min="3" max="3" width="8.5" bestFit="1" customWidth="1"/>
  </cols>
  <sheetData>
    <row r="1" spans="1:3" x14ac:dyDescent="0.3">
      <c r="A1" t="s">
        <v>3</v>
      </c>
    </row>
    <row r="2" spans="1:3" x14ac:dyDescent="0.3">
      <c r="A2">
        <f>COUNT(A3:A119)</f>
        <v>117</v>
      </c>
      <c r="B2">
        <f>2</f>
        <v>2</v>
      </c>
    </row>
    <row r="3" spans="1:3" x14ac:dyDescent="0.3">
      <c r="A3">
        <v>0.43945280775965401</v>
      </c>
      <c r="B3">
        <v>0.54786742927721199</v>
      </c>
      <c r="C3" t="s">
        <v>80</v>
      </c>
    </row>
    <row r="4" spans="1:3" x14ac:dyDescent="0.3">
      <c r="A4">
        <v>0.51220043710612195</v>
      </c>
      <c r="B4">
        <v>0.50086464650840401</v>
      </c>
      <c r="C4" t="s">
        <v>80</v>
      </c>
    </row>
    <row r="5" spans="1:3" x14ac:dyDescent="0.3">
      <c r="A5">
        <v>0.29094997761775399</v>
      </c>
      <c r="B5">
        <v>0.85576668711747605</v>
      </c>
      <c r="C5" t="s">
        <v>81</v>
      </c>
    </row>
    <row r="6" spans="1:3" x14ac:dyDescent="0.3">
      <c r="A6">
        <v>0.39175877821343602</v>
      </c>
      <c r="B6">
        <v>0.61034730352858702</v>
      </c>
      <c r="C6" t="s">
        <v>80</v>
      </c>
    </row>
    <row r="7" spans="1:3" x14ac:dyDescent="0.3">
      <c r="A7">
        <v>0.52185702837659698</v>
      </c>
      <c r="B7">
        <v>0.57690608113337605</v>
      </c>
      <c r="C7" t="s">
        <v>80</v>
      </c>
    </row>
    <row r="8" spans="1:3" x14ac:dyDescent="0.3">
      <c r="A8">
        <v>0.75413048252387505</v>
      </c>
      <c r="B8">
        <v>0.72385973130527903</v>
      </c>
      <c r="C8" t="s">
        <v>82</v>
      </c>
    </row>
    <row r="9" spans="1:3" x14ac:dyDescent="0.3">
      <c r="A9">
        <v>0.74487821615514005</v>
      </c>
      <c r="B9">
        <v>0.73947261897855698</v>
      </c>
      <c r="C9" t="s">
        <v>82</v>
      </c>
    </row>
    <row r="10" spans="1:3" x14ac:dyDescent="0.3">
      <c r="A10">
        <v>0.78720238612552196</v>
      </c>
      <c r="B10">
        <v>0.81732541555802996</v>
      </c>
      <c r="C10" t="s">
        <v>82</v>
      </c>
    </row>
    <row r="11" spans="1:3" x14ac:dyDescent="0.3">
      <c r="A11">
        <v>0.78309248904720397</v>
      </c>
      <c r="B11">
        <v>0.73165581614309905</v>
      </c>
      <c r="C11" t="s">
        <v>82</v>
      </c>
    </row>
    <row r="12" spans="1:3" x14ac:dyDescent="0.3">
      <c r="A12">
        <v>0.76519710765417703</v>
      </c>
      <c r="B12">
        <v>0.76929428121799404</v>
      </c>
      <c r="C12" t="s">
        <v>82</v>
      </c>
    </row>
    <row r="13" spans="1:3" x14ac:dyDescent="0.3">
      <c r="A13">
        <v>0.71941895755858698</v>
      </c>
      <c r="B13">
        <v>0.43648093863144599</v>
      </c>
      <c r="C13" t="s">
        <v>80</v>
      </c>
    </row>
    <row r="14" spans="1:3" x14ac:dyDescent="0.3">
      <c r="A14">
        <v>0.299532932277775</v>
      </c>
      <c r="B14">
        <v>0.62306272704056098</v>
      </c>
      <c r="C14" t="s">
        <v>80</v>
      </c>
    </row>
    <row r="15" spans="1:3" x14ac:dyDescent="0.3">
      <c r="A15">
        <v>0.49822414751029498</v>
      </c>
      <c r="B15">
        <v>0.42839983794125902</v>
      </c>
      <c r="C15" t="s">
        <v>80</v>
      </c>
    </row>
    <row r="16" spans="1:3" x14ac:dyDescent="0.3">
      <c r="A16">
        <v>0.27405229214478</v>
      </c>
      <c r="B16">
        <v>0.480432059863108</v>
      </c>
      <c r="C16" t="s">
        <v>80</v>
      </c>
    </row>
    <row r="17" spans="1:3" x14ac:dyDescent="0.3">
      <c r="A17">
        <v>0.38284021717487399</v>
      </c>
      <c r="B17">
        <v>0.54406888629625605</v>
      </c>
      <c r="C17" t="s">
        <v>80</v>
      </c>
    </row>
    <row r="18" spans="1:3" x14ac:dyDescent="0.3">
      <c r="A18">
        <v>0.25146154160019502</v>
      </c>
      <c r="B18">
        <v>0.798345539805004</v>
      </c>
      <c r="C18" t="s">
        <v>83</v>
      </c>
    </row>
    <row r="19" spans="1:3" x14ac:dyDescent="0.3">
      <c r="A19">
        <v>0.229272811842754</v>
      </c>
      <c r="B19">
        <v>0.737001377031133</v>
      </c>
      <c r="C19" t="s">
        <v>83</v>
      </c>
    </row>
    <row r="20" spans="1:3" x14ac:dyDescent="0.3">
      <c r="A20">
        <v>0.75006760187426402</v>
      </c>
      <c r="B20">
        <v>0.89702766074985896</v>
      </c>
      <c r="C20" t="s">
        <v>81</v>
      </c>
    </row>
    <row r="21" spans="1:3" x14ac:dyDescent="0.3">
      <c r="A21">
        <v>0.29832254625051402</v>
      </c>
      <c r="B21">
        <v>0.76092979354218004</v>
      </c>
      <c r="C21" t="s">
        <v>83</v>
      </c>
    </row>
    <row r="22" spans="1:3" x14ac:dyDescent="0.3">
      <c r="A22">
        <v>0.20296773383981501</v>
      </c>
      <c r="B22">
        <v>0.798458010461913</v>
      </c>
      <c r="C22" t="s">
        <v>83</v>
      </c>
    </row>
    <row r="23" spans="1:3" x14ac:dyDescent="0.3">
      <c r="A23">
        <v>0.243986902691602</v>
      </c>
      <c r="B23">
        <v>0.80325127172464905</v>
      </c>
      <c r="C23" t="s">
        <v>83</v>
      </c>
    </row>
    <row r="24" spans="1:3" x14ac:dyDescent="0.3">
      <c r="A24">
        <v>0.424923198942187</v>
      </c>
      <c r="B24">
        <v>0.28482572753736901</v>
      </c>
      <c r="C24" t="s">
        <v>80</v>
      </c>
    </row>
    <row r="25" spans="1:3" x14ac:dyDescent="0.3">
      <c r="A25">
        <v>0.520723820767521</v>
      </c>
      <c r="B25">
        <v>0.32542733595644602</v>
      </c>
      <c r="C25" t="s">
        <v>80</v>
      </c>
    </row>
    <row r="26" spans="1:3" x14ac:dyDescent="0.3">
      <c r="A26">
        <v>0.44329557666585201</v>
      </c>
      <c r="B26">
        <v>0.32697891986066502</v>
      </c>
      <c r="C26" t="s">
        <v>80</v>
      </c>
    </row>
    <row r="27" spans="1:3" x14ac:dyDescent="0.3">
      <c r="A27">
        <v>0.39882121731993397</v>
      </c>
      <c r="B27">
        <v>0.44917757772100902</v>
      </c>
      <c r="C27" t="s">
        <v>80</v>
      </c>
    </row>
    <row r="28" spans="1:3" x14ac:dyDescent="0.3">
      <c r="A28">
        <v>0.50434998019569799</v>
      </c>
      <c r="B28">
        <v>0.311049729906618</v>
      </c>
      <c r="C28" t="s">
        <v>80</v>
      </c>
    </row>
    <row r="29" spans="1:3" x14ac:dyDescent="0.3">
      <c r="A29">
        <v>0.64183163783838904</v>
      </c>
      <c r="B29">
        <v>0.44634230241629502</v>
      </c>
      <c r="C29" t="s">
        <v>80</v>
      </c>
    </row>
    <row r="30" spans="1:3" x14ac:dyDescent="0.3">
      <c r="A30">
        <v>0.38751390538070701</v>
      </c>
      <c r="B30">
        <v>0.58357766827596402</v>
      </c>
      <c r="C30" t="s">
        <v>80</v>
      </c>
    </row>
    <row r="31" spans="1:3" x14ac:dyDescent="0.3">
      <c r="A31">
        <v>0.39399361159532398</v>
      </c>
      <c r="B31">
        <v>0.43554923152869501</v>
      </c>
      <c r="C31" t="s">
        <v>80</v>
      </c>
    </row>
    <row r="32" spans="1:3" x14ac:dyDescent="0.3">
      <c r="A32">
        <v>0.75393822682614298</v>
      </c>
      <c r="B32">
        <v>0.69537460903405002</v>
      </c>
      <c r="C32" t="s">
        <v>82</v>
      </c>
    </row>
    <row r="33" spans="1:3" x14ac:dyDescent="0.3">
      <c r="A33">
        <v>0.73618813279564799</v>
      </c>
      <c r="B33">
        <v>0.82038758768290598</v>
      </c>
      <c r="C33" t="s">
        <v>82</v>
      </c>
    </row>
    <row r="34" spans="1:3" x14ac:dyDescent="0.3">
      <c r="A34">
        <v>0.71140134384443399</v>
      </c>
      <c r="B34">
        <v>0.72941777391079299</v>
      </c>
      <c r="C34" t="s">
        <v>82</v>
      </c>
    </row>
    <row r="35" spans="1:3" x14ac:dyDescent="0.3">
      <c r="A35">
        <v>0.72839038628222796</v>
      </c>
      <c r="B35">
        <v>0.74009503659429998</v>
      </c>
      <c r="C35" t="s">
        <v>82</v>
      </c>
    </row>
    <row r="36" spans="1:3" x14ac:dyDescent="0.3">
      <c r="A36">
        <v>4.0554927744786098E-2</v>
      </c>
      <c r="B36">
        <v>0.50724007924528602</v>
      </c>
      <c r="C36" t="s">
        <v>81</v>
      </c>
    </row>
    <row r="37" spans="1:3" x14ac:dyDescent="0.3">
      <c r="A37">
        <v>0.81992245866708802</v>
      </c>
      <c r="B37">
        <v>0.66248644118448596</v>
      </c>
      <c r="C37" t="s">
        <v>82</v>
      </c>
    </row>
    <row r="38" spans="1:3" x14ac:dyDescent="0.3">
      <c r="A38">
        <v>0.53104100918419905</v>
      </c>
      <c r="B38">
        <v>0.62956496415512497</v>
      </c>
      <c r="C38" t="s">
        <v>80</v>
      </c>
    </row>
    <row r="39" spans="1:3" x14ac:dyDescent="0.3">
      <c r="A39">
        <v>0.68889680924691099</v>
      </c>
      <c r="B39">
        <v>0.524163138165469</v>
      </c>
      <c r="C39" t="s">
        <v>80</v>
      </c>
    </row>
    <row r="40" spans="1:3" x14ac:dyDescent="0.3">
      <c r="A40">
        <v>0.64939623086498499</v>
      </c>
      <c r="B40">
        <v>0.37410916300714703</v>
      </c>
      <c r="C40" t="s">
        <v>80</v>
      </c>
    </row>
    <row r="41" spans="1:3" x14ac:dyDescent="0.3">
      <c r="A41">
        <v>0.83516191138058404</v>
      </c>
      <c r="B41">
        <v>0.13894038814840001</v>
      </c>
      <c r="C41" t="s">
        <v>81</v>
      </c>
    </row>
    <row r="42" spans="1:3" x14ac:dyDescent="0.3">
      <c r="A42">
        <v>0.46558804569679002</v>
      </c>
      <c r="B42">
        <v>0.38082603494771</v>
      </c>
      <c r="C42" t="s">
        <v>80</v>
      </c>
    </row>
    <row r="43" spans="1:3" x14ac:dyDescent="0.3">
      <c r="A43">
        <v>0.62589461588778394</v>
      </c>
      <c r="B43">
        <v>0.29786152832143398</v>
      </c>
      <c r="C43" t="s">
        <v>80</v>
      </c>
    </row>
    <row r="44" spans="1:3" x14ac:dyDescent="0.3">
      <c r="A44">
        <v>0.33422593969522302</v>
      </c>
      <c r="B44">
        <v>0.47160848245245901</v>
      </c>
      <c r="C44" t="s">
        <v>80</v>
      </c>
    </row>
    <row r="45" spans="1:3" x14ac:dyDescent="0.3">
      <c r="A45">
        <v>0.36680067415943202</v>
      </c>
      <c r="B45">
        <v>0.70981124764786996</v>
      </c>
      <c r="C45" t="s">
        <v>80</v>
      </c>
    </row>
    <row r="46" spans="1:3" x14ac:dyDescent="0.3">
      <c r="A46">
        <v>0.26291652698749002</v>
      </c>
      <c r="B46">
        <v>0.70366780401951101</v>
      </c>
      <c r="C46" t="s">
        <v>83</v>
      </c>
    </row>
    <row r="47" spans="1:3" x14ac:dyDescent="0.3">
      <c r="A47">
        <v>0.25468844356494802</v>
      </c>
      <c r="B47">
        <v>0.76141635398668295</v>
      </c>
      <c r="C47" t="s">
        <v>83</v>
      </c>
    </row>
    <row r="48" spans="1:3" x14ac:dyDescent="0.3">
      <c r="A48">
        <v>0.17474033164278299</v>
      </c>
      <c r="B48">
        <v>0.36368611152381902</v>
      </c>
      <c r="C48" t="s">
        <v>81</v>
      </c>
    </row>
    <row r="49" spans="1:3" x14ac:dyDescent="0.3">
      <c r="A49">
        <v>0.23745015069634501</v>
      </c>
      <c r="B49">
        <v>0.72670858560312401</v>
      </c>
      <c r="C49" t="s">
        <v>83</v>
      </c>
    </row>
    <row r="50" spans="1:3" x14ac:dyDescent="0.3">
      <c r="A50">
        <v>0.30400101479723102</v>
      </c>
      <c r="B50">
        <v>0.80090673042988902</v>
      </c>
      <c r="C50" t="s">
        <v>83</v>
      </c>
    </row>
    <row r="51" spans="1:3" x14ac:dyDescent="0.3">
      <c r="A51">
        <v>0.25795808231609701</v>
      </c>
      <c r="B51">
        <v>0.71893566814509902</v>
      </c>
      <c r="C51" t="s">
        <v>83</v>
      </c>
    </row>
    <row r="52" spans="1:3" x14ac:dyDescent="0.3">
      <c r="A52">
        <v>0.74162777827944504</v>
      </c>
      <c r="B52">
        <v>0.58899101909486495</v>
      </c>
      <c r="C52" t="s">
        <v>80</v>
      </c>
    </row>
    <row r="53" spans="1:3" x14ac:dyDescent="0.3">
      <c r="A53">
        <v>0.38272263131699502</v>
      </c>
      <c r="B53">
        <v>0.45273736763851402</v>
      </c>
      <c r="C53" t="s">
        <v>80</v>
      </c>
    </row>
    <row r="54" spans="1:3" x14ac:dyDescent="0.3">
      <c r="A54">
        <v>0.56506329156322999</v>
      </c>
      <c r="B54">
        <v>0.43688070190545802</v>
      </c>
      <c r="C54" t="s">
        <v>80</v>
      </c>
    </row>
    <row r="55" spans="1:3" x14ac:dyDescent="0.3">
      <c r="A55">
        <v>0.35075966639561701</v>
      </c>
      <c r="B55">
        <v>0.47315034280961499</v>
      </c>
      <c r="C55" t="s">
        <v>80</v>
      </c>
    </row>
    <row r="56" spans="1:3" x14ac:dyDescent="0.3">
      <c r="A56">
        <v>0.836569858595413</v>
      </c>
      <c r="B56">
        <v>0.73952734387407204</v>
      </c>
      <c r="C56" t="s">
        <v>82</v>
      </c>
    </row>
    <row r="57" spans="1:3" x14ac:dyDescent="0.3">
      <c r="A57">
        <v>0.70553841674860296</v>
      </c>
      <c r="B57">
        <v>0.80326235407314905</v>
      </c>
      <c r="C57" t="s">
        <v>82</v>
      </c>
    </row>
    <row r="58" spans="1:3" x14ac:dyDescent="0.3">
      <c r="A58">
        <v>0.74056584510053303</v>
      </c>
      <c r="B58">
        <v>0.72200129049839301</v>
      </c>
      <c r="C58" t="s">
        <v>82</v>
      </c>
    </row>
    <row r="59" spans="1:3" x14ac:dyDescent="0.3">
      <c r="A59">
        <v>0.151506124751141</v>
      </c>
      <c r="B59">
        <v>0.87658566282073802</v>
      </c>
      <c r="C59" t="s">
        <v>81</v>
      </c>
    </row>
    <row r="60" spans="1:3" x14ac:dyDescent="0.3">
      <c r="A60">
        <v>0.75681360575497003</v>
      </c>
      <c r="B60">
        <v>0.75154023622527699</v>
      </c>
      <c r="C60" t="s">
        <v>82</v>
      </c>
    </row>
    <row r="61" spans="1:3" x14ac:dyDescent="0.3">
      <c r="A61">
        <v>0.675660163954246</v>
      </c>
      <c r="B61">
        <v>0.75865150669608095</v>
      </c>
      <c r="C61" t="s">
        <v>82</v>
      </c>
    </row>
    <row r="62" spans="1:3" x14ac:dyDescent="0.3">
      <c r="A62">
        <v>0.56814299243993605</v>
      </c>
      <c r="B62">
        <v>0.42284600051634702</v>
      </c>
      <c r="C62" t="s">
        <v>80</v>
      </c>
    </row>
    <row r="63" spans="1:3" x14ac:dyDescent="0.3">
      <c r="A63">
        <v>0.49828878479830702</v>
      </c>
      <c r="B63">
        <v>0.38911656290584601</v>
      </c>
      <c r="C63" t="s">
        <v>80</v>
      </c>
    </row>
    <row r="64" spans="1:3" x14ac:dyDescent="0.3">
      <c r="A64">
        <v>0.43642837150147901</v>
      </c>
      <c r="B64">
        <v>0.692301105545165</v>
      </c>
      <c r="C64" t="s">
        <v>80</v>
      </c>
    </row>
    <row r="65" spans="1:3" x14ac:dyDescent="0.3">
      <c r="A65">
        <v>0.60372541264316504</v>
      </c>
      <c r="B65">
        <v>0.46839656019105702</v>
      </c>
      <c r="C65" t="s">
        <v>80</v>
      </c>
    </row>
    <row r="66" spans="1:3" x14ac:dyDescent="0.3">
      <c r="A66">
        <v>0.86030828475060594</v>
      </c>
      <c r="B66">
        <v>0.63383339962080398</v>
      </c>
      <c r="C66" t="s">
        <v>81</v>
      </c>
    </row>
    <row r="67" spans="1:3" x14ac:dyDescent="0.3">
      <c r="A67">
        <v>0.58884987695978397</v>
      </c>
      <c r="B67">
        <v>0.47524402811514099</v>
      </c>
      <c r="C67" t="s">
        <v>80</v>
      </c>
    </row>
    <row r="68" spans="1:3" x14ac:dyDescent="0.3">
      <c r="A68">
        <v>0.69899622415747797</v>
      </c>
      <c r="B68">
        <v>0.39153609364234998</v>
      </c>
      <c r="C68" t="s">
        <v>80</v>
      </c>
    </row>
    <row r="69" spans="1:3" x14ac:dyDescent="0.3">
      <c r="A69">
        <v>0.67524218097382005</v>
      </c>
      <c r="B69">
        <v>0.56652005766281399</v>
      </c>
      <c r="C69" t="s">
        <v>80</v>
      </c>
    </row>
    <row r="70" spans="1:3" x14ac:dyDescent="0.3">
      <c r="A70">
        <v>0.86208259032263901</v>
      </c>
      <c r="B70">
        <v>0.59180538424872098</v>
      </c>
      <c r="C70" t="s">
        <v>81</v>
      </c>
    </row>
    <row r="71" spans="1:3" x14ac:dyDescent="0.3">
      <c r="A71">
        <v>0.64556239484442002</v>
      </c>
      <c r="B71">
        <v>0.45758697222873901</v>
      </c>
      <c r="C71" t="s">
        <v>80</v>
      </c>
    </row>
    <row r="72" spans="1:3" x14ac:dyDescent="0.3">
      <c r="A72">
        <v>0.41552742581024199</v>
      </c>
      <c r="B72">
        <v>0.52614883588151995</v>
      </c>
      <c r="C72" t="s">
        <v>80</v>
      </c>
    </row>
    <row r="73" spans="1:3" x14ac:dyDescent="0.3">
      <c r="A73">
        <v>0.29194678962167803</v>
      </c>
      <c r="B73">
        <v>0.427233480122716</v>
      </c>
      <c r="C73" t="s">
        <v>80</v>
      </c>
    </row>
    <row r="74" spans="1:3" x14ac:dyDescent="0.3">
      <c r="A74">
        <v>0.43756133227322402</v>
      </c>
      <c r="B74">
        <v>0.64468813511989498</v>
      </c>
      <c r="C74" t="s">
        <v>80</v>
      </c>
    </row>
    <row r="75" spans="1:3" x14ac:dyDescent="0.3">
      <c r="A75">
        <v>0.30021772312881301</v>
      </c>
      <c r="B75">
        <v>0.74308997904527196</v>
      </c>
      <c r="C75" t="s">
        <v>83</v>
      </c>
    </row>
    <row r="76" spans="1:3" x14ac:dyDescent="0.3">
      <c r="A76">
        <v>0.19708666001178601</v>
      </c>
      <c r="B76">
        <v>0.79547643209735097</v>
      </c>
      <c r="C76" t="s">
        <v>83</v>
      </c>
    </row>
    <row r="77" spans="1:3" x14ac:dyDescent="0.3">
      <c r="A77">
        <v>0.31876246776325001</v>
      </c>
      <c r="B77">
        <v>0.76694497862643796</v>
      </c>
      <c r="C77" t="s">
        <v>83</v>
      </c>
    </row>
    <row r="78" spans="1:3" x14ac:dyDescent="0.3">
      <c r="A78">
        <v>0.220210421843717</v>
      </c>
      <c r="B78">
        <v>0.84287939765712505</v>
      </c>
      <c r="C78" t="s">
        <v>83</v>
      </c>
    </row>
    <row r="79" spans="1:3" x14ac:dyDescent="0.3">
      <c r="A79">
        <v>0.35648189808486702</v>
      </c>
      <c r="B79">
        <v>0.78270726926158796</v>
      </c>
      <c r="C79" t="s">
        <v>83</v>
      </c>
    </row>
    <row r="80" spans="1:3" x14ac:dyDescent="0.3">
      <c r="A80">
        <v>0.333454400810475</v>
      </c>
      <c r="B80">
        <v>0.46901269002076401</v>
      </c>
      <c r="C80" t="s">
        <v>80</v>
      </c>
    </row>
    <row r="81" spans="1:3" x14ac:dyDescent="0.3">
      <c r="A81">
        <v>0.54348534985404795</v>
      </c>
      <c r="B81">
        <v>0.55751800980903299</v>
      </c>
      <c r="C81" t="s">
        <v>80</v>
      </c>
    </row>
    <row r="82" spans="1:3" x14ac:dyDescent="0.3">
      <c r="A82">
        <v>0.91602980838192605</v>
      </c>
      <c r="B82">
        <v>0.52339059328542503</v>
      </c>
      <c r="C82" t="s">
        <v>81</v>
      </c>
    </row>
    <row r="83" spans="1:3" x14ac:dyDescent="0.3">
      <c r="A83">
        <v>0.44119239525974602</v>
      </c>
      <c r="B83">
        <v>0.51541288111112904</v>
      </c>
      <c r="C83" t="s">
        <v>80</v>
      </c>
    </row>
    <row r="84" spans="1:3" x14ac:dyDescent="0.3">
      <c r="A84">
        <v>0.57069648199583201</v>
      </c>
      <c r="B84">
        <v>0.62629593680648898</v>
      </c>
      <c r="C84" t="s">
        <v>80</v>
      </c>
    </row>
    <row r="85" spans="1:3" x14ac:dyDescent="0.3">
      <c r="A85">
        <v>0.70654705710541699</v>
      </c>
      <c r="B85">
        <v>0.35266153578564502</v>
      </c>
      <c r="C85" t="s">
        <v>80</v>
      </c>
    </row>
    <row r="86" spans="1:3" x14ac:dyDescent="0.3">
      <c r="A86">
        <v>0.44312146911096401</v>
      </c>
      <c r="B86">
        <v>0.63224921325125205</v>
      </c>
      <c r="C86" t="s">
        <v>80</v>
      </c>
    </row>
    <row r="87" spans="1:3" x14ac:dyDescent="0.3">
      <c r="A87">
        <v>0.75223651724637697</v>
      </c>
      <c r="B87">
        <v>0.66046062095672198</v>
      </c>
      <c r="C87" t="s">
        <v>82</v>
      </c>
    </row>
    <row r="88" spans="1:3" x14ac:dyDescent="0.3">
      <c r="A88">
        <v>0.76232639156451099</v>
      </c>
      <c r="B88">
        <v>0.80248494729906095</v>
      </c>
      <c r="C88" t="s">
        <v>82</v>
      </c>
    </row>
    <row r="89" spans="1:3" x14ac:dyDescent="0.3">
      <c r="A89">
        <v>0.66858660058714403</v>
      </c>
      <c r="B89">
        <v>0.78176946356409205</v>
      </c>
      <c r="C89" t="s">
        <v>82</v>
      </c>
    </row>
    <row r="90" spans="1:3" x14ac:dyDescent="0.3">
      <c r="A90">
        <v>0.427325472743736</v>
      </c>
      <c r="B90">
        <v>0.83376657381938601</v>
      </c>
      <c r="C90" t="s">
        <v>81</v>
      </c>
    </row>
    <row r="91" spans="1:3" x14ac:dyDescent="0.3">
      <c r="A91">
        <v>0.77010848080016403</v>
      </c>
      <c r="B91">
        <v>0.705184787972998</v>
      </c>
      <c r="C91" t="s">
        <v>82</v>
      </c>
    </row>
    <row r="92" spans="1:3" x14ac:dyDescent="0.3">
      <c r="A92">
        <v>0.78629892759636499</v>
      </c>
      <c r="B92">
        <v>0.69006527967078501</v>
      </c>
      <c r="C92" t="s">
        <v>82</v>
      </c>
    </row>
    <row r="93" spans="1:3" x14ac:dyDescent="0.3">
      <c r="A93">
        <v>0.323144615700802</v>
      </c>
      <c r="B93">
        <v>0.51426241002598005</v>
      </c>
      <c r="C93" t="s">
        <v>80</v>
      </c>
    </row>
    <row r="94" spans="1:3" x14ac:dyDescent="0.3">
      <c r="A94">
        <v>0.700978714407965</v>
      </c>
      <c r="B94">
        <v>0.60583302989545595</v>
      </c>
      <c r="C94" t="s">
        <v>80</v>
      </c>
    </row>
    <row r="95" spans="1:3" x14ac:dyDescent="0.3">
      <c r="A95">
        <v>0.679440511178664</v>
      </c>
      <c r="B95">
        <v>0.33386383983683199</v>
      </c>
      <c r="C95" t="s">
        <v>80</v>
      </c>
    </row>
    <row r="96" spans="1:3" x14ac:dyDescent="0.3">
      <c r="A96">
        <v>0.71593743807767196</v>
      </c>
      <c r="B96">
        <v>0.53697692993813695</v>
      </c>
      <c r="C96" t="s">
        <v>80</v>
      </c>
    </row>
    <row r="97" spans="1:3" x14ac:dyDescent="0.3">
      <c r="A97">
        <v>0.47975236292326501</v>
      </c>
      <c r="B97">
        <v>0.70078752821627299</v>
      </c>
      <c r="C97" t="s">
        <v>80</v>
      </c>
    </row>
    <row r="98" spans="1:3" x14ac:dyDescent="0.3">
      <c r="A98">
        <v>0.41003838698089201</v>
      </c>
      <c r="B98">
        <v>0.50998875189026704</v>
      </c>
      <c r="C98" t="s">
        <v>80</v>
      </c>
    </row>
    <row r="99" spans="1:3" x14ac:dyDescent="0.3">
      <c r="A99">
        <v>0.75175266561728904</v>
      </c>
      <c r="B99">
        <v>0.49809416726960898</v>
      </c>
      <c r="C99" t="s">
        <v>80</v>
      </c>
    </row>
    <row r="100" spans="1:3" x14ac:dyDescent="0.3">
      <c r="A100">
        <v>0.61162324393939405</v>
      </c>
      <c r="B100">
        <v>0.354714424267557</v>
      </c>
      <c r="C100" t="s">
        <v>80</v>
      </c>
    </row>
    <row r="101" spans="1:3" x14ac:dyDescent="0.3">
      <c r="A101">
        <v>0.44394105422327301</v>
      </c>
      <c r="B101">
        <v>0.58912443401930303</v>
      </c>
      <c r="C101" t="s">
        <v>80</v>
      </c>
    </row>
    <row r="102" spans="1:3" x14ac:dyDescent="0.3">
      <c r="A102">
        <v>0.53647526637174403</v>
      </c>
      <c r="B102">
        <v>0.46943479283779899</v>
      </c>
      <c r="C102" t="s">
        <v>80</v>
      </c>
    </row>
    <row r="103" spans="1:3" x14ac:dyDescent="0.3">
      <c r="A103">
        <v>0.63755909142008205</v>
      </c>
      <c r="B103">
        <v>0.58470928327132998</v>
      </c>
      <c r="C103" t="s">
        <v>80</v>
      </c>
    </row>
    <row r="104" spans="1:3" x14ac:dyDescent="0.3">
      <c r="A104">
        <v>0.32268111908104102</v>
      </c>
      <c r="B104">
        <v>0.46658768216650798</v>
      </c>
      <c r="C104" t="s">
        <v>80</v>
      </c>
    </row>
    <row r="105" spans="1:3" x14ac:dyDescent="0.3">
      <c r="A105">
        <v>0.70932895321253497</v>
      </c>
      <c r="B105">
        <v>0.63696669116141602</v>
      </c>
      <c r="C105" t="s">
        <v>80</v>
      </c>
    </row>
    <row r="106" spans="1:3" x14ac:dyDescent="0.3">
      <c r="A106">
        <v>0.41670674548454101</v>
      </c>
      <c r="B106">
        <v>0.409792980466616</v>
      </c>
      <c r="C106" t="s">
        <v>80</v>
      </c>
    </row>
    <row r="107" spans="1:3" x14ac:dyDescent="0.3">
      <c r="A107">
        <v>0.40226843709696403</v>
      </c>
      <c r="B107">
        <v>0.44601176413907001</v>
      </c>
      <c r="C107" t="s">
        <v>80</v>
      </c>
    </row>
    <row r="108" spans="1:3" x14ac:dyDescent="0.3">
      <c r="A108">
        <v>0.63124116179477696</v>
      </c>
      <c r="B108">
        <v>0.45662127468333202</v>
      </c>
      <c r="C108" t="s">
        <v>80</v>
      </c>
    </row>
    <row r="109" spans="1:3" x14ac:dyDescent="0.3">
      <c r="A109">
        <v>0.51387298960782402</v>
      </c>
      <c r="B109">
        <v>0.29507230737868501</v>
      </c>
      <c r="C109" t="s">
        <v>80</v>
      </c>
    </row>
    <row r="110" spans="1:3" x14ac:dyDescent="0.3">
      <c r="A110">
        <v>0.56306819518266804</v>
      </c>
      <c r="B110">
        <v>0.69152333464777904</v>
      </c>
      <c r="C110" t="s">
        <v>80</v>
      </c>
    </row>
    <row r="111" spans="1:3" x14ac:dyDescent="0.3">
      <c r="A111">
        <v>0.35408467642551</v>
      </c>
      <c r="B111">
        <v>0.48416947603298599</v>
      </c>
      <c r="C111" t="s">
        <v>80</v>
      </c>
    </row>
    <row r="112" spans="1:3" x14ac:dyDescent="0.3">
      <c r="A112">
        <v>0.52646486543992999</v>
      </c>
      <c r="B112">
        <v>0.44438342657924301</v>
      </c>
      <c r="C112" t="s">
        <v>80</v>
      </c>
    </row>
    <row r="113" spans="1:14" x14ac:dyDescent="0.3">
      <c r="A113">
        <v>0.54571318447406603</v>
      </c>
      <c r="B113">
        <v>0.58958963614951698</v>
      </c>
      <c r="C113" t="s">
        <v>80</v>
      </c>
    </row>
    <row r="114" spans="1:14" x14ac:dyDescent="0.3">
      <c r="A114">
        <v>0.34557968365751102</v>
      </c>
      <c r="B114">
        <v>0.45122726633926902</v>
      </c>
      <c r="C114" t="s">
        <v>80</v>
      </c>
    </row>
    <row r="115" spans="1:14" x14ac:dyDescent="0.3">
      <c r="A115">
        <v>0.65071434656149196</v>
      </c>
      <c r="B115">
        <v>0.63649523744681002</v>
      </c>
      <c r="C115" t="s">
        <v>80</v>
      </c>
    </row>
    <row r="116" spans="1:14" x14ac:dyDescent="0.3">
      <c r="A116">
        <v>0.74253286087223003</v>
      </c>
      <c r="B116">
        <v>0.53471251444364098</v>
      </c>
      <c r="C116" t="s">
        <v>80</v>
      </c>
    </row>
    <row r="117" spans="1:14" x14ac:dyDescent="0.3">
      <c r="A117">
        <v>0.68232731950347902</v>
      </c>
      <c r="B117">
        <v>0.63524583674111801</v>
      </c>
      <c r="C117" t="s">
        <v>80</v>
      </c>
    </row>
    <row r="118" spans="1:14" x14ac:dyDescent="0.3">
      <c r="A118">
        <v>0.50813444294125099</v>
      </c>
      <c r="B118">
        <v>0.56350504504370902</v>
      </c>
      <c r="C118" t="s">
        <v>80</v>
      </c>
    </row>
    <row r="119" spans="1:14" x14ac:dyDescent="0.3">
      <c r="A119">
        <v>0.52210795768568596</v>
      </c>
      <c r="B119">
        <v>0.38781976501469601</v>
      </c>
      <c r="C119" t="s">
        <v>80</v>
      </c>
    </row>
    <row r="121" spans="1:14" x14ac:dyDescent="0.3">
      <c r="A121" t="s">
        <v>5</v>
      </c>
    </row>
    <row r="122" spans="1:14" x14ac:dyDescent="0.3">
      <c r="A122">
        <v>3</v>
      </c>
      <c r="B122">
        <v>2</v>
      </c>
    </row>
    <row r="123" spans="1:14" x14ac:dyDescent="0.3">
      <c r="A123">
        <f>A15</f>
        <v>0.49822414751029498</v>
      </c>
      <c r="B123">
        <f>B15</f>
        <v>0.42839983794125902</v>
      </c>
    </row>
    <row r="124" spans="1:14" x14ac:dyDescent="0.3">
      <c r="A124">
        <f>A77</f>
        <v>0.31876246776325001</v>
      </c>
      <c r="B124">
        <f>B77</f>
        <v>0.76694497862643796</v>
      </c>
    </row>
    <row r="125" spans="1:14" x14ac:dyDescent="0.3">
      <c r="A125">
        <f>A10</f>
        <v>0.78720238612552196</v>
      </c>
      <c r="B125">
        <f>B10</f>
        <v>0.81732541555802996</v>
      </c>
    </row>
    <row r="127" spans="1:14" x14ac:dyDescent="0.3">
      <c r="A127" t="s">
        <v>6</v>
      </c>
      <c r="B127" t="s">
        <v>7</v>
      </c>
      <c r="C127" t="s">
        <v>8</v>
      </c>
      <c r="D127" t="s">
        <v>9</v>
      </c>
      <c r="E127" t="s">
        <v>10</v>
      </c>
      <c r="F127" t="s">
        <v>11</v>
      </c>
      <c r="G127" t="s">
        <v>12</v>
      </c>
      <c r="H127" t="s">
        <v>13</v>
      </c>
      <c r="I127" t="s">
        <v>14</v>
      </c>
      <c r="J127" t="s">
        <v>15</v>
      </c>
      <c r="K127" t="s">
        <v>38</v>
      </c>
      <c r="L127" t="s">
        <v>75</v>
      </c>
      <c r="M127" t="s">
        <v>76</v>
      </c>
      <c r="N127" t="s">
        <v>85</v>
      </c>
    </row>
    <row r="128" spans="1:14" x14ac:dyDescent="0.3">
      <c r="A128">
        <v>1</v>
      </c>
      <c r="B128">
        <f>A3-A$123</f>
        <v>-5.8771339750640972E-2</v>
      </c>
      <c r="C128">
        <f>B3-B$123</f>
        <v>0.11946759133595297</v>
      </c>
      <c r="D128">
        <f>A3-A$124</f>
        <v>0.12069033999640399</v>
      </c>
      <c r="E128">
        <f>B3-B$124</f>
        <v>-0.21907754934922596</v>
      </c>
      <c r="F128">
        <f>A3-A$125</f>
        <v>-0.34774957836586795</v>
      </c>
      <c r="G128">
        <f>B3-B$125</f>
        <v>-0.26945798628081796</v>
      </c>
      <c r="H128">
        <f>SUMPRODUCT(B128:C128,B128:C128)</f>
        <v>1.7726575755699536E-2</v>
      </c>
      <c r="I128">
        <f>SUMPRODUCT(D128:E128,D128:E128)</f>
        <v>6.2561130797310127E-2</v>
      </c>
      <c r="J128">
        <f>SUMPRODUCT(F128:G128,F128:G128)</f>
        <v>0.19353737562415241</v>
      </c>
      <c r="K128">
        <f>MATCH(MIN(H128:J128),H128:J128,0)</f>
        <v>1</v>
      </c>
      <c r="L128">
        <f>IF(K128=1,1,0)</f>
        <v>1</v>
      </c>
      <c r="M128">
        <f>IF(K128=2,1,0)</f>
        <v>0</v>
      </c>
      <c r="N128">
        <f>IF(K128=3,1,0)</f>
        <v>0</v>
      </c>
    </row>
    <row r="129" spans="1:14" x14ac:dyDescent="0.3">
      <c r="A129">
        <f>A128+1</f>
        <v>2</v>
      </c>
      <c r="B129">
        <f t="shared" ref="B129:C129" si="0">A4-A$123</f>
        <v>1.3976289595826974E-2</v>
      </c>
      <c r="C129">
        <f t="shared" si="0"/>
        <v>7.2464808567144989E-2</v>
      </c>
      <c r="D129">
        <f t="shared" ref="D129:E129" si="1">A4-A$124</f>
        <v>0.19343796934287194</v>
      </c>
      <c r="E129">
        <f t="shared" si="1"/>
        <v>-0.26608033211803395</v>
      </c>
      <c r="F129">
        <f t="shared" ref="F129:G129" si="2">A4-A$125</f>
        <v>-0.2750019490194</v>
      </c>
      <c r="G129">
        <f t="shared" si="2"/>
        <v>-0.31646076904962595</v>
      </c>
      <c r="H129">
        <f t="shared" ref="H129:H192" si="3">SUMPRODUCT(B129:C129,B129:C129)</f>
        <v>5.4464851515393913E-3</v>
      </c>
      <c r="I129">
        <f t="shared" ref="I129:I192" si="4">SUMPRODUCT(D129:E129,D129:E129)</f>
        <v>0.10821699112353711</v>
      </c>
      <c r="J129">
        <f t="shared" ref="J129:J192" si="5">SUMPRODUCT(F129:G129,F129:G129)</f>
        <v>0.17577349031194936</v>
      </c>
      <c r="K129">
        <f t="shared" ref="K129:K192" si="6">MATCH(MIN(H129:J129),H129:J129,0)</f>
        <v>1</v>
      </c>
      <c r="L129">
        <f t="shared" ref="L129:L192" si="7">IF(K129=1,1,0)</f>
        <v>1</v>
      </c>
      <c r="M129">
        <f t="shared" ref="M129:M192" si="8">IF(K129=2,1,0)</f>
        <v>0</v>
      </c>
      <c r="N129">
        <f t="shared" ref="N129:N192" si="9">IF(K129=3,1,0)</f>
        <v>0</v>
      </c>
    </row>
    <row r="130" spans="1:14" x14ac:dyDescent="0.3">
      <c r="A130">
        <f t="shared" ref="A130:A193" si="10">A129+1</f>
        <v>3</v>
      </c>
      <c r="B130">
        <f t="shared" ref="B130:C130" si="11">A5-A$123</f>
        <v>-0.20727416989254099</v>
      </c>
      <c r="C130">
        <f t="shared" si="11"/>
        <v>0.42736684917621703</v>
      </c>
      <c r="D130">
        <f t="shared" ref="D130:E130" si="12">A5-A$124</f>
        <v>-2.7812490145496027E-2</v>
      </c>
      <c r="E130">
        <f t="shared" si="12"/>
        <v>8.8821708491038098E-2</v>
      </c>
      <c r="F130">
        <f t="shared" ref="F130:G130" si="13">A5-A$125</f>
        <v>-0.49625240850776797</v>
      </c>
      <c r="G130">
        <f t="shared" si="13"/>
        <v>3.84412715594461E-2</v>
      </c>
      <c r="H130">
        <f t="shared" si="3"/>
        <v>0.22560500527944938</v>
      </c>
      <c r="I130">
        <f t="shared" si="4"/>
        <v>8.662830507360263E-3</v>
      </c>
      <c r="J130">
        <f t="shared" si="5"/>
        <v>0.24774418430886772</v>
      </c>
      <c r="K130">
        <f t="shared" si="6"/>
        <v>2</v>
      </c>
      <c r="L130">
        <f t="shared" si="7"/>
        <v>0</v>
      </c>
      <c r="M130">
        <f t="shared" si="8"/>
        <v>1</v>
      </c>
      <c r="N130">
        <f t="shared" si="9"/>
        <v>0</v>
      </c>
    </row>
    <row r="131" spans="1:14" x14ac:dyDescent="0.3">
      <c r="A131">
        <f t="shared" si="10"/>
        <v>4</v>
      </c>
      <c r="B131">
        <f t="shared" ref="B131:C131" si="14">A6-A$123</f>
        <v>-0.10646536929685896</v>
      </c>
      <c r="C131">
        <f t="shared" si="14"/>
        <v>0.18194746558732799</v>
      </c>
      <c r="D131">
        <f t="shared" ref="D131:E131" si="15">A6-A$124</f>
        <v>7.2996310450186008E-2</v>
      </c>
      <c r="E131">
        <f t="shared" si="15"/>
        <v>-0.15659767509785094</v>
      </c>
      <c r="F131">
        <f t="shared" ref="F131:G131" si="16">A6-A$125</f>
        <v>-0.39544360791208594</v>
      </c>
      <c r="G131">
        <f t="shared" si="16"/>
        <v>-0.20697811202944294</v>
      </c>
      <c r="H131">
        <f t="shared" si="3"/>
        <v>4.4439755093168463E-2</v>
      </c>
      <c r="I131">
        <f t="shared" si="4"/>
        <v>2.9851293185392019E-2</v>
      </c>
      <c r="J131">
        <f t="shared" si="5"/>
        <v>0.1992155858978002</v>
      </c>
      <c r="K131">
        <f t="shared" si="6"/>
        <v>2</v>
      </c>
      <c r="L131">
        <f t="shared" si="7"/>
        <v>0</v>
      </c>
      <c r="M131">
        <f t="shared" si="8"/>
        <v>1</v>
      </c>
      <c r="N131">
        <f t="shared" si="9"/>
        <v>0</v>
      </c>
    </row>
    <row r="132" spans="1:14" x14ac:dyDescent="0.3">
      <c r="A132">
        <f t="shared" si="10"/>
        <v>5</v>
      </c>
      <c r="B132">
        <f t="shared" ref="B132:C132" si="17">A7-A$123</f>
        <v>2.3632880866301997E-2</v>
      </c>
      <c r="C132">
        <f t="shared" si="17"/>
        <v>0.14850624319211703</v>
      </c>
      <c r="D132">
        <f t="shared" ref="D132:E132" si="18">A7-A$124</f>
        <v>0.20309456061334696</v>
      </c>
      <c r="E132">
        <f t="shared" si="18"/>
        <v>-0.19003889749306191</v>
      </c>
      <c r="F132">
        <f t="shared" ref="F132:G132" si="19">A7-A$125</f>
        <v>-0.26534535774892498</v>
      </c>
      <c r="G132">
        <f t="shared" si="19"/>
        <v>-0.24041933442465391</v>
      </c>
      <c r="H132">
        <f t="shared" si="3"/>
        <v>2.2612617325077026E-2</v>
      </c>
      <c r="I132">
        <f t="shared" si="4"/>
        <v>7.7362183111106958E-2</v>
      </c>
      <c r="J132">
        <f t="shared" si="5"/>
        <v>0.12820961524409857</v>
      </c>
      <c r="K132">
        <f t="shared" si="6"/>
        <v>1</v>
      </c>
      <c r="L132">
        <f t="shared" si="7"/>
        <v>1</v>
      </c>
      <c r="M132">
        <f t="shared" si="8"/>
        <v>0</v>
      </c>
      <c r="N132">
        <f t="shared" si="9"/>
        <v>0</v>
      </c>
    </row>
    <row r="133" spans="1:14" x14ac:dyDescent="0.3">
      <c r="A133">
        <f t="shared" si="10"/>
        <v>6</v>
      </c>
      <c r="B133">
        <f t="shared" ref="B133:C133" si="20">A8-A$123</f>
        <v>0.25590633501358007</v>
      </c>
      <c r="C133">
        <f t="shared" si="20"/>
        <v>0.29545989336402001</v>
      </c>
      <c r="D133">
        <f t="shared" ref="D133:E133" si="21">A8-A$124</f>
        <v>0.43536801476062503</v>
      </c>
      <c r="E133">
        <f t="shared" si="21"/>
        <v>-4.3085247321158926E-2</v>
      </c>
      <c r="F133">
        <f t="shared" ref="F133:G133" si="22">A8-A$125</f>
        <v>-3.3071903601646913E-2</v>
      </c>
      <c r="G133">
        <f t="shared" si="22"/>
        <v>-9.3465684252750925E-2</v>
      </c>
      <c r="H133">
        <f t="shared" si="3"/>
        <v>0.15278460088676074</v>
      </c>
      <c r="I133">
        <f t="shared" si="4"/>
        <v>0.19140164681333324</v>
      </c>
      <c r="J133">
        <f t="shared" si="5"/>
        <v>9.8295849406715586E-3</v>
      </c>
      <c r="K133">
        <f t="shared" si="6"/>
        <v>3</v>
      </c>
      <c r="L133">
        <f t="shared" si="7"/>
        <v>0</v>
      </c>
      <c r="M133">
        <f t="shared" si="8"/>
        <v>0</v>
      </c>
      <c r="N133">
        <f t="shared" si="9"/>
        <v>1</v>
      </c>
    </row>
    <row r="134" spans="1:14" x14ac:dyDescent="0.3">
      <c r="A134">
        <f t="shared" si="10"/>
        <v>7</v>
      </c>
      <c r="B134">
        <f t="shared" ref="B134:C134" si="23">A9-A$123</f>
        <v>0.24665406864484507</v>
      </c>
      <c r="C134">
        <f t="shared" si="23"/>
        <v>0.31107278103729796</v>
      </c>
      <c r="D134">
        <f t="shared" ref="D134:E134" si="24">A9-A$124</f>
        <v>0.42611574839189004</v>
      </c>
      <c r="E134">
        <f t="shared" si="24"/>
        <v>-2.7472359647880973E-2</v>
      </c>
      <c r="F134">
        <f t="shared" ref="F134:G134" si="25">A9-A$125</f>
        <v>-4.2324169970381909E-2</v>
      </c>
      <c r="G134">
        <f t="shared" si="25"/>
        <v>-7.7852796579472971E-2</v>
      </c>
      <c r="H134">
        <f t="shared" si="3"/>
        <v>0.15760450468133466</v>
      </c>
      <c r="I134">
        <f t="shared" si="4"/>
        <v>0.18232936157220306</v>
      </c>
      <c r="J134">
        <f t="shared" si="5"/>
        <v>7.8523932989265754E-3</v>
      </c>
      <c r="K134">
        <f t="shared" si="6"/>
        <v>3</v>
      </c>
      <c r="L134">
        <f t="shared" si="7"/>
        <v>0</v>
      </c>
      <c r="M134">
        <f t="shared" si="8"/>
        <v>0</v>
      </c>
      <c r="N134">
        <f t="shared" si="9"/>
        <v>1</v>
      </c>
    </row>
    <row r="135" spans="1:14" x14ac:dyDescent="0.3">
      <c r="A135">
        <f t="shared" si="10"/>
        <v>8</v>
      </c>
      <c r="B135">
        <f t="shared" ref="B135:C135" si="26">A10-A$123</f>
        <v>0.28897823861522698</v>
      </c>
      <c r="C135">
        <f t="shared" si="26"/>
        <v>0.38892557761677093</v>
      </c>
      <c r="D135">
        <f t="shared" ref="D135:E135" si="27">A10-A$124</f>
        <v>0.46843991836227195</v>
      </c>
      <c r="E135">
        <f t="shared" si="27"/>
        <v>5.0380436931591999E-2</v>
      </c>
      <c r="F135">
        <f t="shared" ref="F135:G135" si="28">A10-A$125</f>
        <v>0</v>
      </c>
      <c r="G135">
        <f t="shared" si="28"/>
        <v>0</v>
      </c>
      <c r="H135">
        <f t="shared" si="3"/>
        <v>0.23477152731769796</v>
      </c>
      <c r="I135">
        <f t="shared" si="4"/>
        <v>0.22197414554067013</v>
      </c>
      <c r="J135">
        <f t="shared" si="5"/>
        <v>0</v>
      </c>
      <c r="K135">
        <f t="shared" si="6"/>
        <v>3</v>
      </c>
      <c r="L135">
        <f t="shared" si="7"/>
        <v>0</v>
      </c>
      <c r="M135">
        <f t="shared" si="8"/>
        <v>0</v>
      </c>
      <c r="N135">
        <f t="shared" si="9"/>
        <v>1</v>
      </c>
    </row>
    <row r="136" spans="1:14" x14ac:dyDescent="0.3">
      <c r="A136">
        <f t="shared" si="10"/>
        <v>9</v>
      </c>
      <c r="B136">
        <f t="shared" ref="B136:C136" si="29">A11-A$123</f>
        <v>0.28486834153690899</v>
      </c>
      <c r="C136">
        <f t="shared" si="29"/>
        <v>0.30325597820184003</v>
      </c>
      <c r="D136">
        <f t="shared" ref="D136:E136" si="30">A11-A$124</f>
        <v>0.46433002128395395</v>
      </c>
      <c r="E136">
        <f t="shared" si="30"/>
        <v>-3.5289162483338909E-2</v>
      </c>
      <c r="F136">
        <f t="shared" ref="F136:G136" si="31">A11-A$125</f>
        <v>-4.1098970783179922E-3</v>
      </c>
      <c r="G136">
        <f t="shared" si="31"/>
        <v>-8.5669599414930908E-2</v>
      </c>
      <c r="H136">
        <f t="shared" si="3"/>
        <v>0.1731141603251439</v>
      </c>
      <c r="I136">
        <f t="shared" si="4"/>
        <v>0.21684769365433262</v>
      </c>
      <c r="J136">
        <f t="shared" si="5"/>
        <v>7.3561715179090974E-3</v>
      </c>
      <c r="K136">
        <f t="shared" si="6"/>
        <v>3</v>
      </c>
      <c r="L136">
        <f t="shared" si="7"/>
        <v>0</v>
      </c>
      <c r="M136">
        <f t="shared" si="8"/>
        <v>0</v>
      </c>
      <c r="N136">
        <f t="shared" si="9"/>
        <v>1</v>
      </c>
    </row>
    <row r="137" spans="1:14" x14ac:dyDescent="0.3">
      <c r="A137">
        <f t="shared" si="10"/>
        <v>10</v>
      </c>
      <c r="B137">
        <f t="shared" ref="B137:C137" si="32">A12-A$123</f>
        <v>0.26697296014388205</v>
      </c>
      <c r="C137">
        <f t="shared" si="32"/>
        <v>0.34089444327673502</v>
      </c>
      <c r="D137">
        <f t="shared" ref="D137:E137" si="33">A12-A$124</f>
        <v>0.44643463989092702</v>
      </c>
      <c r="E137">
        <f t="shared" si="33"/>
        <v>2.3493025915560795E-3</v>
      </c>
      <c r="F137">
        <f t="shared" ref="F137:G137" si="34">A12-A$125</f>
        <v>-2.2005278471344925E-2</v>
      </c>
      <c r="G137">
        <f t="shared" si="34"/>
        <v>-4.8031134340035919E-2</v>
      </c>
      <c r="H137">
        <f t="shared" si="3"/>
        <v>0.18748358290494194</v>
      </c>
      <c r="I137">
        <f t="shared" si="4"/>
        <v>0.19930940691720839</v>
      </c>
      <c r="J137">
        <f t="shared" si="5"/>
        <v>2.791222146592014E-3</v>
      </c>
      <c r="K137">
        <f t="shared" si="6"/>
        <v>3</v>
      </c>
      <c r="L137">
        <f t="shared" si="7"/>
        <v>0</v>
      </c>
      <c r="M137">
        <f t="shared" si="8"/>
        <v>0</v>
      </c>
      <c r="N137">
        <f t="shared" si="9"/>
        <v>1</v>
      </c>
    </row>
    <row r="138" spans="1:14" x14ac:dyDescent="0.3">
      <c r="A138">
        <f t="shared" si="10"/>
        <v>11</v>
      </c>
      <c r="B138">
        <f t="shared" ref="B138:C138" si="35">A13-A$123</f>
        <v>0.221194810048292</v>
      </c>
      <c r="C138">
        <f t="shared" si="35"/>
        <v>8.0811006901869709E-3</v>
      </c>
      <c r="D138">
        <f t="shared" ref="D138:E138" si="36">A13-A$124</f>
        <v>0.40065648979533697</v>
      </c>
      <c r="E138">
        <f t="shared" si="36"/>
        <v>-0.33046403999499196</v>
      </c>
      <c r="F138">
        <f t="shared" ref="F138:G138" si="37">A13-A$125</f>
        <v>-6.7783428566934978E-2</v>
      </c>
      <c r="G138">
        <f t="shared" si="37"/>
        <v>-0.38084447692658396</v>
      </c>
      <c r="H138">
        <f t="shared" si="3"/>
        <v>4.8992448180664915E-2</v>
      </c>
      <c r="I138">
        <f t="shared" si="4"/>
        <v>0.26973210454493257</v>
      </c>
      <c r="J138">
        <f t="shared" si="5"/>
        <v>0.14963710879377212</v>
      </c>
      <c r="K138">
        <f t="shared" si="6"/>
        <v>1</v>
      </c>
      <c r="L138">
        <f t="shared" si="7"/>
        <v>1</v>
      </c>
      <c r="M138">
        <f t="shared" si="8"/>
        <v>0</v>
      </c>
      <c r="N138">
        <f t="shared" si="9"/>
        <v>0</v>
      </c>
    </row>
    <row r="139" spans="1:14" x14ac:dyDescent="0.3">
      <c r="A139">
        <f t="shared" si="10"/>
        <v>12</v>
      </c>
      <c r="B139">
        <f t="shared" ref="B139:C139" si="38">A14-A$123</f>
        <v>-0.19869121523251998</v>
      </c>
      <c r="C139">
        <f t="shared" si="38"/>
        <v>0.19466288909930196</v>
      </c>
      <c r="D139">
        <f t="shared" ref="D139:E139" si="39">A14-A$124</f>
        <v>-1.9229535485475013E-2</v>
      </c>
      <c r="E139">
        <f t="shared" si="39"/>
        <v>-0.14388225158587697</v>
      </c>
      <c r="F139">
        <f t="shared" ref="F139:G139" si="40">A14-A$125</f>
        <v>-0.48766945384774696</v>
      </c>
      <c r="G139">
        <f t="shared" si="40"/>
        <v>-0.19426268851746897</v>
      </c>
      <c r="H139">
        <f t="shared" si="3"/>
        <v>7.737183940306272E-2</v>
      </c>
      <c r="I139">
        <f t="shared" si="4"/>
        <v>2.1071877356408742E-2</v>
      </c>
      <c r="J139">
        <f t="shared" si="5"/>
        <v>0.27555948836619498</v>
      </c>
      <c r="K139">
        <f t="shared" si="6"/>
        <v>2</v>
      </c>
      <c r="L139">
        <f t="shared" si="7"/>
        <v>0</v>
      </c>
      <c r="M139">
        <f t="shared" si="8"/>
        <v>1</v>
      </c>
      <c r="N139">
        <f t="shared" si="9"/>
        <v>0</v>
      </c>
    </row>
    <row r="140" spans="1:14" x14ac:dyDescent="0.3">
      <c r="A140">
        <f t="shared" si="10"/>
        <v>13</v>
      </c>
      <c r="B140">
        <f t="shared" ref="B140:C140" si="41">A15-A$123</f>
        <v>0</v>
      </c>
      <c r="C140">
        <f t="shared" si="41"/>
        <v>0</v>
      </c>
      <c r="D140">
        <f t="shared" ref="D140:E140" si="42">A15-A$124</f>
        <v>0.17946167974704497</v>
      </c>
      <c r="E140">
        <f t="shared" si="42"/>
        <v>-0.33854514068517894</v>
      </c>
      <c r="F140">
        <f t="shared" ref="F140:G140" si="43">A15-A$125</f>
        <v>-0.28897823861522698</v>
      </c>
      <c r="G140">
        <f t="shared" si="43"/>
        <v>-0.38892557761677093</v>
      </c>
      <c r="H140">
        <f t="shared" si="3"/>
        <v>0</v>
      </c>
      <c r="I140">
        <f t="shared" si="4"/>
        <v>0.14681930677917854</v>
      </c>
      <c r="J140">
        <f t="shared" si="5"/>
        <v>0.23477152731769796</v>
      </c>
      <c r="K140">
        <f t="shared" si="6"/>
        <v>1</v>
      </c>
      <c r="L140">
        <f t="shared" si="7"/>
        <v>1</v>
      </c>
      <c r="M140">
        <f t="shared" si="8"/>
        <v>0</v>
      </c>
      <c r="N140">
        <f t="shared" si="9"/>
        <v>0</v>
      </c>
    </row>
    <row r="141" spans="1:14" x14ac:dyDescent="0.3">
      <c r="A141">
        <f t="shared" si="10"/>
        <v>14</v>
      </c>
      <c r="B141">
        <f t="shared" ref="B141:C141" si="44">A16-A$123</f>
        <v>-0.22417185536551498</v>
      </c>
      <c r="C141">
        <f t="shared" si="44"/>
        <v>5.2032221921848976E-2</v>
      </c>
      <c r="D141">
        <f t="shared" ref="D141:E141" si="45">A16-A$124</f>
        <v>-4.4710175618470016E-2</v>
      </c>
      <c r="E141">
        <f t="shared" si="45"/>
        <v>-0.28651291876332996</v>
      </c>
      <c r="F141">
        <f t="shared" ref="F141:G141" si="46">A16-A$125</f>
        <v>-0.51315009398074196</v>
      </c>
      <c r="G141">
        <f t="shared" si="46"/>
        <v>-0.33689335569492196</v>
      </c>
      <c r="H141">
        <f t="shared" si="3"/>
        <v>5.2960372856141913E-2</v>
      </c>
      <c r="I141">
        <f t="shared" si="4"/>
        <v>8.4088652422116938E-2</v>
      </c>
      <c r="J141">
        <f t="shared" si="5"/>
        <v>0.37682015206382952</v>
      </c>
      <c r="K141">
        <f t="shared" si="6"/>
        <v>1</v>
      </c>
      <c r="L141">
        <f t="shared" si="7"/>
        <v>1</v>
      </c>
      <c r="M141">
        <f t="shared" si="8"/>
        <v>0</v>
      </c>
      <c r="N141">
        <f t="shared" si="9"/>
        <v>0</v>
      </c>
    </row>
    <row r="142" spans="1:14" x14ac:dyDescent="0.3">
      <c r="A142">
        <f t="shared" si="10"/>
        <v>15</v>
      </c>
      <c r="B142">
        <f t="shared" ref="B142:C142" si="47">A17-A$123</f>
        <v>-0.11538393033542099</v>
      </c>
      <c r="C142">
        <f t="shared" si="47"/>
        <v>0.11566904835499703</v>
      </c>
      <c r="D142">
        <f t="shared" ref="D142:E142" si="48">A17-A$124</f>
        <v>6.4077749411623974E-2</v>
      </c>
      <c r="E142">
        <f t="shared" si="48"/>
        <v>-0.22287609233018191</v>
      </c>
      <c r="F142">
        <f t="shared" ref="F142:G142" si="49">A17-A$125</f>
        <v>-0.40436216895064797</v>
      </c>
      <c r="G142">
        <f t="shared" si="49"/>
        <v>-0.27325652926177391</v>
      </c>
      <c r="H142">
        <f t="shared" si="3"/>
        <v>2.6692780126999924E-2</v>
      </c>
      <c r="I142">
        <f t="shared" si="4"/>
        <v>5.3779710502030648E-2</v>
      </c>
      <c r="J142">
        <f t="shared" si="5"/>
        <v>0.23817789446266308</v>
      </c>
      <c r="K142">
        <f t="shared" si="6"/>
        <v>1</v>
      </c>
      <c r="L142">
        <f t="shared" si="7"/>
        <v>1</v>
      </c>
      <c r="M142">
        <f t="shared" si="8"/>
        <v>0</v>
      </c>
      <c r="N142">
        <f t="shared" si="9"/>
        <v>0</v>
      </c>
    </row>
    <row r="143" spans="1:14" x14ac:dyDescent="0.3">
      <c r="A143">
        <f t="shared" si="10"/>
        <v>16</v>
      </c>
      <c r="B143">
        <f t="shared" ref="B143:C143" si="50">A18-A$123</f>
        <v>-0.24676260591009996</v>
      </c>
      <c r="C143">
        <f t="shared" si="50"/>
        <v>0.36994570186374498</v>
      </c>
      <c r="D143">
        <f t="shared" ref="D143:E143" si="51">A18-A$124</f>
        <v>-6.7300926163054997E-2</v>
      </c>
      <c r="E143">
        <f t="shared" si="51"/>
        <v>3.1400561178566044E-2</v>
      </c>
      <c r="F143">
        <f t="shared" ref="F143:G143" si="52">A18-A$125</f>
        <v>-0.53574084452532689</v>
      </c>
      <c r="G143">
        <f t="shared" si="52"/>
        <v>-1.8979875753025954E-2</v>
      </c>
      <c r="H143">
        <f t="shared" si="3"/>
        <v>0.19775160600300218</v>
      </c>
      <c r="I143">
        <f t="shared" si="4"/>
        <v>5.5154099047338492E-3</v>
      </c>
      <c r="J143">
        <f t="shared" si="5"/>
        <v>0.28737848817631079</v>
      </c>
      <c r="K143">
        <f t="shared" si="6"/>
        <v>2</v>
      </c>
      <c r="L143">
        <f t="shared" si="7"/>
        <v>0</v>
      </c>
      <c r="M143">
        <f t="shared" si="8"/>
        <v>1</v>
      </c>
      <c r="N143">
        <f t="shared" si="9"/>
        <v>0</v>
      </c>
    </row>
    <row r="144" spans="1:14" x14ac:dyDescent="0.3">
      <c r="A144">
        <f t="shared" si="10"/>
        <v>17</v>
      </c>
      <c r="B144">
        <f t="shared" ref="B144:C144" si="53">A19-A$123</f>
        <v>-0.26895133566754098</v>
      </c>
      <c r="C144">
        <f t="shared" si="53"/>
        <v>0.30860153908987398</v>
      </c>
      <c r="D144">
        <f t="shared" ref="D144:E144" si="54">A19-A$124</f>
        <v>-8.9489655920496014E-2</v>
      </c>
      <c r="E144">
        <f t="shared" si="54"/>
        <v>-2.9943601595304958E-2</v>
      </c>
      <c r="F144">
        <f t="shared" ref="F144:G144" si="55">A19-A$125</f>
        <v>-0.5579295742827679</v>
      </c>
      <c r="G144">
        <f t="shared" si="55"/>
        <v>-8.0324038526896957E-2</v>
      </c>
      <c r="H144">
        <f t="shared" si="3"/>
        <v>0.16756973088599331</v>
      </c>
      <c r="I144">
        <f t="shared" si="4"/>
        <v>8.9050177932671164E-3</v>
      </c>
      <c r="J144">
        <f t="shared" si="5"/>
        <v>0.31773736102462102</v>
      </c>
      <c r="K144">
        <f t="shared" si="6"/>
        <v>2</v>
      </c>
      <c r="L144">
        <f t="shared" si="7"/>
        <v>0</v>
      </c>
      <c r="M144">
        <f t="shared" si="8"/>
        <v>1</v>
      </c>
      <c r="N144">
        <f t="shared" si="9"/>
        <v>0</v>
      </c>
    </row>
    <row r="145" spans="1:14" x14ac:dyDescent="0.3">
      <c r="A145">
        <f t="shared" si="10"/>
        <v>18</v>
      </c>
      <c r="B145">
        <f t="shared" ref="B145:C145" si="56">A20-A$123</f>
        <v>0.25184345436396904</v>
      </c>
      <c r="C145">
        <f t="shared" si="56"/>
        <v>0.46862782280859994</v>
      </c>
      <c r="D145">
        <f t="shared" ref="D145:E145" si="57">A20-A$124</f>
        <v>0.43130513411101401</v>
      </c>
      <c r="E145">
        <f t="shared" si="57"/>
        <v>0.130082682123421</v>
      </c>
      <c r="F145">
        <f t="shared" ref="F145:G145" si="58">A20-A$125</f>
        <v>-3.7134784251257935E-2</v>
      </c>
      <c r="G145">
        <f t="shared" si="58"/>
        <v>7.9702245191829002E-2</v>
      </c>
      <c r="H145">
        <f t="shared" si="3"/>
        <v>0.28303716181630512</v>
      </c>
      <c r="I145">
        <f t="shared" si="4"/>
        <v>0.20294562289894277</v>
      </c>
      <c r="J145">
        <f t="shared" si="5"/>
        <v>7.7314400900059038E-3</v>
      </c>
      <c r="K145">
        <f t="shared" si="6"/>
        <v>3</v>
      </c>
      <c r="L145">
        <f t="shared" si="7"/>
        <v>0</v>
      </c>
      <c r="M145">
        <f t="shared" si="8"/>
        <v>0</v>
      </c>
      <c r="N145">
        <f t="shared" si="9"/>
        <v>1</v>
      </c>
    </row>
    <row r="146" spans="1:14" x14ac:dyDescent="0.3">
      <c r="A146">
        <f t="shared" si="10"/>
        <v>19</v>
      </c>
      <c r="B146">
        <f t="shared" ref="B146:C146" si="59">A21-A$123</f>
        <v>-0.19990160125978096</v>
      </c>
      <c r="C146">
        <f t="shared" si="59"/>
        <v>0.33252995560092102</v>
      </c>
      <c r="D146">
        <f t="shared" ref="D146:E146" si="60">A21-A$124</f>
        <v>-2.0439921512735992E-2</v>
      </c>
      <c r="E146">
        <f t="shared" si="60"/>
        <v>-6.0151850842579124E-3</v>
      </c>
      <c r="F146">
        <f t="shared" ref="F146:G146" si="61">A21-A$125</f>
        <v>-0.48887983987500794</v>
      </c>
      <c r="G146">
        <f t="shared" si="61"/>
        <v>-5.6395622015849911E-2</v>
      </c>
      <c r="H146">
        <f t="shared" si="3"/>
        <v>0.15053682155817497</v>
      </c>
      <c r="I146">
        <f t="shared" si="4"/>
        <v>4.5397284304468649E-4</v>
      </c>
      <c r="J146">
        <f t="shared" si="5"/>
        <v>0.24218396401876802</v>
      </c>
      <c r="K146">
        <f t="shared" si="6"/>
        <v>2</v>
      </c>
      <c r="L146">
        <f t="shared" si="7"/>
        <v>0</v>
      </c>
      <c r="M146">
        <f t="shared" si="8"/>
        <v>1</v>
      </c>
      <c r="N146">
        <f t="shared" si="9"/>
        <v>0</v>
      </c>
    </row>
    <row r="147" spans="1:14" x14ac:dyDescent="0.3">
      <c r="A147">
        <f t="shared" si="10"/>
        <v>20</v>
      </c>
      <c r="B147">
        <f t="shared" ref="B147:C147" si="62">A22-A$123</f>
        <v>-0.29525641367047994</v>
      </c>
      <c r="C147">
        <f t="shared" si="62"/>
        <v>0.37005817252065398</v>
      </c>
      <c r="D147">
        <f t="shared" ref="D147:E147" si="63">A22-A$124</f>
        <v>-0.11579473392343501</v>
      </c>
      <c r="E147">
        <f t="shared" si="63"/>
        <v>3.1513031835475047E-2</v>
      </c>
      <c r="F147">
        <f t="shared" ref="F147:G147" si="64">A22-A$125</f>
        <v>-0.58423465228570692</v>
      </c>
      <c r="G147">
        <f t="shared" si="64"/>
        <v>-1.8867405096116951E-2</v>
      </c>
      <c r="H147">
        <f t="shared" si="3"/>
        <v>0.22411940086287968</v>
      </c>
      <c r="I147">
        <f t="shared" si="4"/>
        <v>1.4401491579862775E-2</v>
      </c>
      <c r="J147">
        <f t="shared" si="5"/>
        <v>0.34168610790646181</v>
      </c>
      <c r="K147">
        <f t="shared" si="6"/>
        <v>2</v>
      </c>
      <c r="L147">
        <f t="shared" si="7"/>
        <v>0</v>
      </c>
      <c r="M147">
        <f t="shared" si="8"/>
        <v>1</v>
      </c>
      <c r="N147">
        <f t="shared" si="9"/>
        <v>0</v>
      </c>
    </row>
    <row r="148" spans="1:14" x14ac:dyDescent="0.3">
      <c r="A148">
        <f t="shared" si="10"/>
        <v>21</v>
      </c>
      <c r="B148">
        <f t="shared" ref="B148:C148" si="65">A23-A$123</f>
        <v>-0.25423724481869298</v>
      </c>
      <c r="C148">
        <f t="shared" si="65"/>
        <v>0.37485143378339003</v>
      </c>
      <c r="D148">
        <f t="shared" ref="D148:E148" si="66">A23-A$124</f>
        <v>-7.4775565071648009E-2</v>
      </c>
      <c r="E148">
        <f t="shared" si="66"/>
        <v>3.6306293098211095E-2</v>
      </c>
      <c r="F148">
        <f t="shared" ref="F148:G148" si="67">A23-A$125</f>
        <v>-0.54321548343392001</v>
      </c>
      <c r="G148">
        <f t="shared" si="67"/>
        <v>-1.4074143833380903E-2</v>
      </c>
      <c r="H148">
        <f t="shared" si="3"/>
        <v>0.20515017406246328</v>
      </c>
      <c r="I148">
        <f t="shared" si="4"/>
        <v>6.9095320503174762E-3</v>
      </c>
      <c r="J148">
        <f t="shared" si="5"/>
        <v>0.2952811429669901</v>
      </c>
      <c r="K148">
        <f t="shared" si="6"/>
        <v>2</v>
      </c>
      <c r="L148">
        <f t="shared" si="7"/>
        <v>0</v>
      </c>
      <c r="M148">
        <f t="shared" si="8"/>
        <v>1</v>
      </c>
      <c r="N148">
        <f t="shared" si="9"/>
        <v>0</v>
      </c>
    </row>
    <row r="149" spans="1:14" x14ac:dyDescent="0.3">
      <c r="A149">
        <f t="shared" si="10"/>
        <v>22</v>
      </c>
      <c r="B149">
        <f t="shared" ref="B149:C149" si="68">A24-A$123</f>
        <v>-7.3300948568107982E-2</v>
      </c>
      <c r="C149">
        <f t="shared" si="68"/>
        <v>-0.14357411040389001</v>
      </c>
      <c r="D149">
        <f t="shared" ref="D149:E149" si="69">A24-A$124</f>
        <v>0.10616073117893698</v>
      </c>
      <c r="E149">
        <f t="shared" si="69"/>
        <v>-0.48211925108906895</v>
      </c>
      <c r="F149">
        <f t="shared" ref="F149:G149" si="70">A24-A$125</f>
        <v>-0.36227918718333496</v>
      </c>
      <c r="G149">
        <f t="shared" si="70"/>
        <v>-0.53249968802066094</v>
      </c>
      <c r="H149">
        <f t="shared" si="3"/>
        <v>2.5986554239252807E-2</v>
      </c>
      <c r="I149">
        <f t="shared" si="4"/>
        <v>0.24370907311513124</v>
      </c>
      <c r="J149">
        <f t="shared" si="5"/>
        <v>0.4148021272083191</v>
      </c>
      <c r="K149">
        <f t="shared" si="6"/>
        <v>1</v>
      </c>
      <c r="L149">
        <f t="shared" si="7"/>
        <v>1</v>
      </c>
      <c r="M149">
        <f t="shared" si="8"/>
        <v>0</v>
      </c>
      <c r="N149">
        <f t="shared" si="9"/>
        <v>0</v>
      </c>
    </row>
    <row r="150" spans="1:14" x14ac:dyDescent="0.3">
      <c r="A150">
        <f t="shared" si="10"/>
        <v>23</v>
      </c>
      <c r="B150">
        <f t="shared" ref="B150:C150" si="71">A25-A$123</f>
        <v>2.2499673257226016E-2</v>
      </c>
      <c r="C150">
        <f t="shared" si="71"/>
        <v>-0.102972501984813</v>
      </c>
      <c r="D150">
        <f t="shared" ref="D150:E150" si="72">A25-A$124</f>
        <v>0.20196135300427098</v>
      </c>
      <c r="E150">
        <f t="shared" si="72"/>
        <v>-0.44151764266999194</v>
      </c>
      <c r="F150">
        <f t="shared" ref="F150:G150" si="73">A25-A$125</f>
        <v>-0.26647856535800096</v>
      </c>
      <c r="G150">
        <f t="shared" si="73"/>
        <v>-0.49189807960158394</v>
      </c>
      <c r="H150">
        <f t="shared" si="3"/>
        <v>1.1109571461694249E-2</v>
      </c>
      <c r="I150">
        <f t="shared" si="4"/>
        <v>0.23572621689618242</v>
      </c>
      <c r="J150">
        <f t="shared" si="5"/>
        <v>0.31297454651098461</v>
      </c>
      <c r="K150">
        <f t="shared" si="6"/>
        <v>1</v>
      </c>
      <c r="L150">
        <f t="shared" si="7"/>
        <v>1</v>
      </c>
      <c r="M150">
        <f t="shared" si="8"/>
        <v>0</v>
      </c>
      <c r="N150">
        <f t="shared" si="9"/>
        <v>0</v>
      </c>
    </row>
    <row r="151" spans="1:14" x14ac:dyDescent="0.3">
      <c r="A151">
        <f t="shared" si="10"/>
        <v>24</v>
      </c>
      <c r="B151">
        <f t="shared" ref="B151:C151" si="74">A26-A$123</f>
        <v>-5.492857084444297E-2</v>
      </c>
      <c r="C151">
        <f t="shared" si="74"/>
        <v>-0.101420918080594</v>
      </c>
      <c r="D151">
        <f t="shared" ref="D151:E151" si="75">A26-A$124</f>
        <v>0.124533108902602</v>
      </c>
      <c r="E151">
        <f t="shared" si="75"/>
        <v>-0.43996605876577294</v>
      </c>
      <c r="F151">
        <f t="shared" ref="F151:G151" si="76">A26-A$125</f>
        <v>-0.34390680945966995</v>
      </c>
      <c r="G151">
        <f t="shared" si="76"/>
        <v>-0.49034649569736494</v>
      </c>
      <c r="H151">
        <f t="shared" si="3"/>
        <v>1.330335051932355E-2</v>
      </c>
      <c r="I151">
        <f t="shared" si="4"/>
        <v>0.2090786280788349</v>
      </c>
      <c r="J151">
        <f t="shared" si="5"/>
        <v>0.35871157943541565</v>
      </c>
      <c r="K151">
        <f t="shared" si="6"/>
        <v>1</v>
      </c>
      <c r="L151">
        <f t="shared" si="7"/>
        <v>1</v>
      </c>
      <c r="M151">
        <f t="shared" si="8"/>
        <v>0</v>
      </c>
      <c r="N151">
        <f t="shared" si="9"/>
        <v>0</v>
      </c>
    </row>
    <row r="152" spans="1:14" x14ac:dyDescent="0.3">
      <c r="A152">
        <f t="shared" si="10"/>
        <v>25</v>
      </c>
      <c r="B152">
        <f t="shared" ref="B152:C152" si="77">A27-A$123</f>
        <v>-9.9402930190361005E-2</v>
      </c>
      <c r="C152">
        <f t="shared" si="77"/>
        <v>2.0777739779750004E-2</v>
      </c>
      <c r="D152">
        <f t="shared" ref="D152:E152" si="78">A27-A$124</f>
        <v>8.0058749556683961E-2</v>
      </c>
      <c r="E152">
        <f t="shared" si="78"/>
        <v>-0.31776740090542893</v>
      </c>
      <c r="F152">
        <f t="shared" ref="F152:G152" si="79">A27-A$125</f>
        <v>-0.38838116880558798</v>
      </c>
      <c r="G152">
        <f t="shared" si="79"/>
        <v>-0.36814783783702093</v>
      </c>
      <c r="H152">
        <f t="shared" si="3"/>
        <v>1.031265700078479E-2</v>
      </c>
      <c r="I152">
        <f t="shared" si="4"/>
        <v>0.10738552445877143</v>
      </c>
      <c r="J152">
        <f t="shared" si="5"/>
        <v>0.28637276278686807</v>
      </c>
      <c r="K152">
        <f t="shared" si="6"/>
        <v>1</v>
      </c>
      <c r="L152">
        <f t="shared" si="7"/>
        <v>1</v>
      </c>
      <c r="M152">
        <f t="shared" si="8"/>
        <v>0</v>
      </c>
      <c r="N152">
        <f t="shared" si="9"/>
        <v>0</v>
      </c>
    </row>
    <row r="153" spans="1:14" x14ac:dyDescent="0.3">
      <c r="A153">
        <f t="shared" si="10"/>
        <v>26</v>
      </c>
      <c r="B153">
        <f t="shared" ref="B153:C153" si="80">A28-A$123</f>
        <v>6.1258326854030098E-3</v>
      </c>
      <c r="C153">
        <f t="shared" si="80"/>
        <v>-0.11735010803464102</v>
      </c>
      <c r="D153">
        <f t="shared" ref="D153:E153" si="81">A28-A$124</f>
        <v>0.18558751243244798</v>
      </c>
      <c r="E153">
        <f t="shared" si="81"/>
        <v>-0.45589524871981996</v>
      </c>
      <c r="F153">
        <f t="shared" ref="F153:G153" si="82">A28-A$125</f>
        <v>-0.28285240592982397</v>
      </c>
      <c r="G153">
        <f t="shared" si="82"/>
        <v>-0.5062756856514119</v>
      </c>
      <c r="H153">
        <f t="shared" si="3"/>
        <v>1.3808573681831471E-2</v>
      </c>
      <c r="I153">
        <f t="shared" si="4"/>
        <v>0.24228320257617053</v>
      </c>
      <c r="J153">
        <f t="shared" si="5"/>
        <v>0.33632055342209716</v>
      </c>
      <c r="K153">
        <f t="shared" si="6"/>
        <v>1</v>
      </c>
      <c r="L153">
        <f t="shared" si="7"/>
        <v>1</v>
      </c>
      <c r="M153">
        <f t="shared" si="8"/>
        <v>0</v>
      </c>
      <c r="N153">
        <f t="shared" si="9"/>
        <v>0</v>
      </c>
    </row>
    <row r="154" spans="1:14" x14ac:dyDescent="0.3">
      <c r="A154">
        <f t="shared" si="10"/>
        <v>27</v>
      </c>
      <c r="B154">
        <f t="shared" ref="B154:C154" si="83">A29-A$123</f>
        <v>0.14360749032809406</v>
      </c>
      <c r="C154">
        <f t="shared" si="83"/>
        <v>1.7942464475036002E-2</v>
      </c>
      <c r="D154">
        <f t="shared" ref="D154:E154" si="84">A29-A$124</f>
        <v>0.32306917007513902</v>
      </c>
      <c r="E154">
        <f t="shared" si="84"/>
        <v>-0.32060267621014293</v>
      </c>
      <c r="F154">
        <f t="shared" ref="F154:G154" si="85">A29-A$125</f>
        <v>-0.14537074828713292</v>
      </c>
      <c r="G154">
        <f t="shared" si="85"/>
        <v>-0.37098311314173493</v>
      </c>
      <c r="H154">
        <f t="shared" si="3"/>
        <v>2.0945043309771556E-2</v>
      </c>
      <c r="I154">
        <f t="shared" si="4"/>
        <v>0.20715976464614486</v>
      </c>
      <c r="J154">
        <f t="shared" si="5"/>
        <v>0.15876112469389425</v>
      </c>
      <c r="K154">
        <f t="shared" si="6"/>
        <v>1</v>
      </c>
      <c r="L154">
        <f t="shared" si="7"/>
        <v>1</v>
      </c>
      <c r="M154">
        <f t="shared" si="8"/>
        <v>0</v>
      </c>
      <c r="N154">
        <f t="shared" si="9"/>
        <v>0</v>
      </c>
    </row>
    <row r="155" spans="1:14" x14ac:dyDescent="0.3">
      <c r="A155">
        <f t="shared" si="10"/>
        <v>28</v>
      </c>
      <c r="B155">
        <f t="shared" ref="B155:C155" si="86">A30-A$123</f>
        <v>-0.11071024212958797</v>
      </c>
      <c r="C155">
        <f t="shared" si="86"/>
        <v>0.155177830334705</v>
      </c>
      <c r="D155">
        <f t="shared" ref="D155:E155" si="87">A30-A$124</f>
        <v>6.8751437617457001E-2</v>
      </c>
      <c r="E155">
        <f t="shared" si="87"/>
        <v>-0.18336731035047393</v>
      </c>
      <c r="F155">
        <f t="shared" ref="F155:G155" si="88">A30-A$125</f>
        <v>-0.39968848074481494</v>
      </c>
      <c r="G155">
        <f t="shared" si="88"/>
        <v>-0.23374774728206593</v>
      </c>
      <c r="H155">
        <f t="shared" si="3"/>
        <v>3.6336916739778485E-2</v>
      </c>
      <c r="I155">
        <f t="shared" si="4"/>
        <v>3.8350330679634108E-2</v>
      </c>
      <c r="J155">
        <f t="shared" si="5"/>
        <v>0.21438889099953889</v>
      </c>
      <c r="K155">
        <f t="shared" si="6"/>
        <v>1</v>
      </c>
      <c r="L155">
        <f t="shared" si="7"/>
        <v>1</v>
      </c>
      <c r="M155">
        <f t="shared" si="8"/>
        <v>0</v>
      </c>
      <c r="N155">
        <f t="shared" si="9"/>
        <v>0</v>
      </c>
    </row>
    <row r="156" spans="1:14" x14ac:dyDescent="0.3">
      <c r="A156">
        <f t="shared" si="10"/>
        <v>29</v>
      </c>
      <c r="B156">
        <f t="shared" ref="B156:C156" si="89">A31-A$123</f>
        <v>-0.104230535914971</v>
      </c>
      <c r="C156">
        <f t="shared" si="89"/>
        <v>7.1493935874359926E-3</v>
      </c>
      <c r="D156">
        <f t="shared" ref="D156:E156" si="90">A31-A$124</f>
        <v>7.5231143832073966E-2</v>
      </c>
      <c r="E156">
        <f t="shared" si="90"/>
        <v>-0.33139574709774294</v>
      </c>
      <c r="F156">
        <f t="shared" ref="F156:G156" si="91">A31-A$125</f>
        <v>-0.39320877453019798</v>
      </c>
      <c r="G156">
        <f t="shared" si="91"/>
        <v>-0.38177618402933494</v>
      </c>
      <c r="H156">
        <f t="shared" si="3"/>
        <v>1.091511844579013E-2</v>
      </c>
      <c r="I156">
        <f t="shared" si="4"/>
        <v>0.11548286619675341</v>
      </c>
      <c r="J156">
        <f t="shared" si="5"/>
        <v>0.30036619505954065</v>
      </c>
      <c r="K156">
        <f t="shared" si="6"/>
        <v>1</v>
      </c>
      <c r="L156">
        <f t="shared" si="7"/>
        <v>1</v>
      </c>
      <c r="M156">
        <f t="shared" si="8"/>
        <v>0</v>
      </c>
      <c r="N156">
        <f t="shared" si="9"/>
        <v>0</v>
      </c>
    </row>
    <row r="157" spans="1:14" x14ac:dyDescent="0.3">
      <c r="A157">
        <f t="shared" si="10"/>
        <v>30</v>
      </c>
      <c r="B157">
        <f t="shared" ref="B157:C157" si="92">A32-A$123</f>
        <v>0.255714079315848</v>
      </c>
      <c r="C157">
        <f t="shared" si="92"/>
        <v>0.266974771092791</v>
      </c>
      <c r="D157">
        <f t="shared" ref="D157:E157" si="93">A32-A$124</f>
        <v>0.43517575906289296</v>
      </c>
      <c r="E157">
        <f t="shared" si="93"/>
        <v>-7.1570369592387939E-2</v>
      </c>
      <c r="F157">
        <f t="shared" ref="F157:G157" si="94">A32-A$125</f>
        <v>-3.3264159299378981E-2</v>
      </c>
      <c r="G157">
        <f t="shared" si="94"/>
        <v>-0.12195080652397994</v>
      </c>
      <c r="H157">
        <f t="shared" si="3"/>
        <v>0.13666521876039994</v>
      </c>
      <c r="I157">
        <f t="shared" si="4"/>
        <v>0.19450025907955609</v>
      </c>
      <c r="J157">
        <f t="shared" si="5"/>
        <v>1.597850350574365E-2</v>
      </c>
      <c r="K157">
        <f t="shared" si="6"/>
        <v>3</v>
      </c>
      <c r="L157">
        <f t="shared" si="7"/>
        <v>0</v>
      </c>
      <c r="M157">
        <f t="shared" si="8"/>
        <v>0</v>
      </c>
      <c r="N157">
        <f t="shared" si="9"/>
        <v>1</v>
      </c>
    </row>
    <row r="158" spans="1:14" x14ac:dyDescent="0.3">
      <c r="A158">
        <f t="shared" si="10"/>
        <v>31</v>
      </c>
      <c r="B158">
        <f t="shared" ref="B158:C158" si="95">A33-A$123</f>
        <v>0.23796398528535301</v>
      </c>
      <c r="C158">
        <f t="shared" si="95"/>
        <v>0.39198774974164696</v>
      </c>
      <c r="D158">
        <f t="shared" ref="D158:E158" si="96">A33-A$124</f>
        <v>0.41742566503239797</v>
      </c>
      <c r="E158">
        <f t="shared" si="96"/>
        <v>5.3442609056468027E-2</v>
      </c>
      <c r="F158">
        <f t="shared" ref="F158:G158" si="97">A33-A$125</f>
        <v>-5.1014253329873971E-2</v>
      </c>
      <c r="G158">
        <f t="shared" si="97"/>
        <v>3.0621721248760281E-3</v>
      </c>
      <c r="H158">
        <f t="shared" si="3"/>
        <v>0.21028125424040778</v>
      </c>
      <c r="I158">
        <f t="shared" si="4"/>
        <v>0.17710029829050219</v>
      </c>
      <c r="J158">
        <f t="shared" si="5"/>
        <v>2.6118309409269252E-3</v>
      </c>
      <c r="K158">
        <f t="shared" si="6"/>
        <v>3</v>
      </c>
      <c r="L158">
        <f t="shared" si="7"/>
        <v>0</v>
      </c>
      <c r="M158">
        <f t="shared" si="8"/>
        <v>0</v>
      </c>
      <c r="N158">
        <f t="shared" si="9"/>
        <v>1</v>
      </c>
    </row>
    <row r="159" spans="1:14" x14ac:dyDescent="0.3">
      <c r="A159">
        <f t="shared" si="10"/>
        <v>32</v>
      </c>
      <c r="B159">
        <f t="shared" ref="B159:C159" si="98">A34-A$123</f>
        <v>0.21317719633413901</v>
      </c>
      <c r="C159">
        <f t="shared" si="98"/>
        <v>0.30101793596953397</v>
      </c>
      <c r="D159">
        <f t="shared" ref="D159:E159" si="99">A34-A$124</f>
        <v>0.39263887608118397</v>
      </c>
      <c r="E159">
        <f t="shared" si="99"/>
        <v>-3.7527204715644968E-2</v>
      </c>
      <c r="F159">
        <f t="shared" ref="F159:G159" si="100">A34-A$125</f>
        <v>-7.5801042281087971E-2</v>
      </c>
      <c r="G159">
        <f t="shared" si="100"/>
        <v>-8.7907641647236967E-2</v>
      </c>
      <c r="H159">
        <f t="shared" si="3"/>
        <v>0.13605631481224251</v>
      </c>
      <c r="I159">
        <f t="shared" si="4"/>
        <v>0.15557357810406525</v>
      </c>
      <c r="J159">
        <f t="shared" si="5"/>
        <v>1.3473551470878318E-2</v>
      </c>
      <c r="K159">
        <f t="shared" si="6"/>
        <v>3</v>
      </c>
      <c r="L159">
        <f t="shared" si="7"/>
        <v>0</v>
      </c>
      <c r="M159">
        <f t="shared" si="8"/>
        <v>0</v>
      </c>
      <c r="N159">
        <f t="shared" si="9"/>
        <v>1</v>
      </c>
    </row>
    <row r="160" spans="1:14" x14ac:dyDescent="0.3">
      <c r="A160">
        <f t="shared" si="10"/>
        <v>33</v>
      </c>
      <c r="B160">
        <f t="shared" ref="B160:C160" si="101">A35-A$123</f>
        <v>0.23016623877193298</v>
      </c>
      <c r="C160">
        <f t="shared" si="101"/>
        <v>0.31169519865304096</v>
      </c>
      <c r="D160">
        <f t="shared" ref="D160:E160" si="102">A35-A$124</f>
        <v>0.40962791851897795</v>
      </c>
      <c r="E160">
        <f t="shared" si="102"/>
        <v>-2.6849942032137974E-2</v>
      </c>
      <c r="F160">
        <f t="shared" ref="F160:G160" si="103">A35-A$125</f>
        <v>-5.8811999843293994E-2</v>
      </c>
      <c r="G160">
        <f t="shared" si="103"/>
        <v>-7.7230378963729973E-2</v>
      </c>
      <c r="H160">
        <f t="shared" si="3"/>
        <v>0.15013039433377712</v>
      </c>
      <c r="I160">
        <f t="shared" si="4"/>
        <v>0.16851595101731962</v>
      </c>
      <c r="J160">
        <f t="shared" si="5"/>
        <v>9.4233827604489583E-3</v>
      </c>
      <c r="K160">
        <f t="shared" si="6"/>
        <v>3</v>
      </c>
      <c r="L160">
        <f t="shared" si="7"/>
        <v>0</v>
      </c>
      <c r="M160">
        <f t="shared" si="8"/>
        <v>0</v>
      </c>
      <c r="N160">
        <f t="shared" si="9"/>
        <v>1</v>
      </c>
    </row>
    <row r="161" spans="1:14" x14ac:dyDescent="0.3">
      <c r="A161">
        <f t="shared" si="10"/>
        <v>34</v>
      </c>
      <c r="B161">
        <f t="shared" ref="B161:C161" si="104">A36-A$123</f>
        <v>-0.45766921976550889</v>
      </c>
      <c r="C161">
        <f t="shared" si="104"/>
        <v>7.8840241304027003E-2</v>
      </c>
      <c r="D161">
        <f t="shared" ref="D161:E161" si="105">A36-A$124</f>
        <v>-0.27820754001846393</v>
      </c>
      <c r="E161">
        <f t="shared" si="105"/>
        <v>-0.25970489938115193</v>
      </c>
      <c r="F161">
        <f t="shared" ref="F161:G161" si="106">A36-A$125</f>
        <v>-0.74664745838073587</v>
      </c>
      <c r="G161">
        <f t="shared" si="106"/>
        <v>-0.31008533631274393</v>
      </c>
      <c r="H161">
        <f t="shared" si="3"/>
        <v>0.21567689836964687</v>
      </c>
      <c r="I161">
        <f t="shared" si="4"/>
        <v>0.14484607008569944</v>
      </c>
      <c r="J161">
        <f t="shared" si="5"/>
        <v>0.65363534290260028</v>
      </c>
      <c r="K161">
        <f t="shared" si="6"/>
        <v>2</v>
      </c>
      <c r="L161">
        <f t="shared" si="7"/>
        <v>0</v>
      </c>
      <c r="M161">
        <f t="shared" si="8"/>
        <v>1</v>
      </c>
      <c r="N161">
        <f t="shared" si="9"/>
        <v>0</v>
      </c>
    </row>
    <row r="162" spans="1:14" x14ac:dyDescent="0.3">
      <c r="A162">
        <f t="shared" si="10"/>
        <v>35</v>
      </c>
      <c r="B162">
        <f t="shared" ref="B162:C162" si="107">A37-A$123</f>
        <v>0.32169831115679304</v>
      </c>
      <c r="C162">
        <f t="shared" si="107"/>
        <v>0.23408660324322694</v>
      </c>
      <c r="D162">
        <f t="shared" ref="D162:E162" si="108">A37-A$124</f>
        <v>0.501159990903838</v>
      </c>
      <c r="E162">
        <f t="shared" si="108"/>
        <v>-0.10445853744195199</v>
      </c>
      <c r="F162">
        <f t="shared" ref="F162:G162" si="109">A37-A$125</f>
        <v>3.2720072541566059E-2</v>
      </c>
      <c r="G162">
        <f t="shared" si="109"/>
        <v>-0.15483897437354399</v>
      </c>
      <c r="H162">
        <f t="shared" si="3"/>
        <v>0.15828634121908478</v>
      </c>
      <c r="I162">
        <f t="shared" si="4"/>
        <v>0.26207292252724668</v>
      </c>
      <c r="J162">
        <f t="shared" si="5"/>
        <v>2.5045711132176358E-2</v>
      </c>
      <c r="K162">
        <f t="shared" si="6"/>
        <v>3</v>
      </c>
      <c r="L162">
        <f t="shared" si="7"/>
        <v>0</v>
      </c>
      <c r="M162">
        <f t="shared" si="8"/>
        <v>0</v>
      </c>
      <c r="N162">
        <f t="shared" si="9"/>
        <v>1</v>
      </c>
    </row>
    <row r="163" spans="1:14" x14ac:dyDescent="0.3">
      <c r="A163">
        <f t="shared" si="10"/>
        <v>36</v>
      </c>
      <c r="B163">
        <f t="shared" ref="B163:C163" si="110">A38-A$123</f>
        <v>3.2816861673904074E-2</v>
      </c>
      <c r="C163">
        <f t="shared" si="110"/>
        <v>0.20116512621386595</v>
      </c>
      <c r="D163">
        <f t="shared" ref="D163:E163" si="111">A38-A$124</f>
        <v>0.21227854142094904</v>
      </c>
      <c r="E163">
        <f t="shared" si="111"/>
        <v>-0.13738001447131298</v>
      </c>
      <c r="F163">
        <f t="shared" ref="F163:G163" si="112">A38-A$125</f>
        <v>-0.2561613769413229</v>
      </c>
      <c r="G163">
        <f t="shared" si="112"/>
        <v>-0.18776045140290498</v>
      </c>
      <c r="H163">
        <f t="shared" si="3"/>
        <v>4.154435441476477E-2</v>
      </c>
      <c r="I163">
        <f t="shared" si="4"/>
        <v>6.3935447523943742E-2</v>
      </c>
      <c r="J163">
        <f t="shared" si="5"/>
        <v>0.10087263814749717</v>
      </c>
      <c r="K163">
        <f t="shared" si="6"/>
        <v>1</v>
      </c>
      <c r="L163">
        <f t="shared" si="7"/>
        <v>1</v>
      </c>
      <c r="M163">
        <f t="shared" si="8"/>
        <v>0</v>
      </c>
      <c r="N163">
        <f t="shared" si="9"/>
        <v>0</v>
      </c>
    </row>
    <row r="164" spans="1:14" x14ac:dyDescent="0.3">
      <c r="A164">
        <f t="shared" si="10"/>
        <v>37</v>
      </c>
      <c r="B164">
        <f t="shared" ref="B164:C164" si="113">A39-A$123</f>
        <v>0.19067266173661601</v>
      </c>
      <c r="C164">
        <f t="shared" si="113"/>
        <v>9.576330022420998E-2</v>
      </c>
      <c r="D164">
        <f t="shared" ref="D164:E164" si="114">A39-A$124</f>
        <v>0.37013434148366098</v>
      </c>
      <c r="E164">
        <f t="shared" si="114"/>
        <v>-0.24278184046096896</v>
      </c>
      <c r="F164">
        <f t="shared" ref="F164:G164" si="115">A39-A$125</f>
        <v>-9.8305576878610967E-2</v>
      </c>
      <c r="G164">
        <f t="shared" si="115"/>
        <v>-0.29316227739256095</v>
      </c>
      <c r="H164">
        <f t="shared" si="3"/>
        <v>4.5526673603558165E-2</v>
      </c>
      <c r="I164">
        <f t="shared" si="4"/>
        <v>0.19594245280315875</v>
      </c>
      <c r="J164">
        <f t="shared" si="5"/>
        <v>9.5608107331429354E-2</v>
      </c>
      <c r="K164">
        <f t="shared" si="6"/>
        <v>1</v>
      </c>
      <c r="L164">
        <f t="shared" si="7"/>
        <v>1</v>
      </c>
      <c r="M164">
        <f t="shared" si="8"/>
        <v>0</v>
      </c>
      <c r="N164">
        <f t="shared" si="9"/>
        <v>0</v>
      </c>
    </row>
    <row r="165" spans="1:14" x14ac:dyDescent="0.3">
      <c r="A165">
        <f t="shared" si="10"/>
        <v>38</v>
      </c>
      <c r="B165">
        <f t="shared" ref="B165:C165" si="116">A40-A$123</f>
        <v>0.15117208335469001</v>
      </c>
      <c r="C165">
        <f t="shared" si="116"/>
        <v>-5.4290674934111993E-2</v>
      </c>
      <c r="D165">
        <f t="shared" ref="D165:E165" si="117">A40-A$124</f>
        <v>0.33063376310173498</v>
      </c>
      <c r="E165">
        <f t="shared" si="117"/>
        <v>-0.39283581561929093</v>
      </c>
      <c r="F165">
        <f t="shared" ref="F165:G165" si="118">A40-A$125</f>
        <v>-0.13780615526053697</v>
      </c>
      <c r="G165">
        <f t="shared" si="118"/>
        <v>-0.44321625255088293</v>
      </c>
      <c r="H165">
        <f t="shared" si="3"/>
        <v>2.5800476170598764E-2</v>
      </c>
      <c r="I165">
        <f t="shared" si="4"/>
        <v>0.26363866333608776</v>
      </c>
      <c r="J165">
        <f t="shared" si="5"/>
        <v>0.21543118295293925</v>
      </c>
      <c r="K165">
        <f t="shared" si="6"/>
        <v>1</v>
      </c>
      <c r="L165">
        <f t="shared" si="7"/>
        <v>1</v>
      </c>
      <c r="M165">
        <f t="shared" si="8"/>
        <v>0</v>
      </c>
      <c r="N165">
        <f t="shared" si="9"/>
        <v>0</v>
      </c>
    </row>
    <row r="166" spans="1:14" x14ac:dyDescent="0.3">
      <c r="A166">
        <f t="shared" si="10"/>
        <v>39</v>
      </c>
      <c r="B166">
        <f t="shared" ref="B166:C166" si="119">A41-A$123</f>
        <v>0.33693776387028906</v>
      </c>
      <c r="C166">
        <f t="shared" si="119"/>
        <v>-0.28945944979285898</v>
      </c>
      <c r="D166">
        <f t="shared" ref="D166:E166" si="120">A41-A$124</f>
        <v>0.51639944361733403</v>
      </c>
      <c r="E166">
        <f t="shared" si="120"/>
        <v>-0.62800459047803792</v>
      </c>
      <c r="F166">
        <f t="shared" ref="F166:G166" si="121">A41-A$125</f>
        <v>4.7959525255062085E-2</v>
      </c>
      <c r="G166">
        <f t="shared" si="121"/>
        <v>-0.67838502740962991</v>
      </c>
      <c r="H166">
        <f t="shared" si="3"/>
        <v>0.1973138297962953</v>
      </c>
      <c r="I166">
        <f t="shared" si="4"/>
        <v>0.66105815102978016</v>
      </c>
      <c r="J166">
        <f t="shared" si="5"/>
        <v>0.46250636147625523</v>
      </c>
      <c r="K166">
        <f t="shared" si="6"/>
        <v>1</v>
      </c>
      <c r="L166">
        <f t="shared" si="7"/>
        <v>1</v>
      </c>
      <c r="M166">
        <f t="shared" si="8"/>
        <v>0</v>
      </c>
      <c r="N166">
        <f t="shared" si="9"/>
        <v>0</v>
      </c>
    </row>
    <row r="167" spans="1:14" x14ac:dyDescent="0.3">
      <c r="A167">
        <f t="shared" si="10"/>
        <v>40</v>
      </c>
      <c r="B167">
        <f t="shared" ref="B167:C167" si="122">A42-A$123</f>
        <v>-3.2636101813504959E-2</v>
      </c>
      <c r="C167">
        <f t="shared" si="122"/>
        <v>-4.7573802993549019E-2</v>
      </c>
      <c r="D167">
        <f t="shared" ref="D167:E167" si="123">A42-A$124</f>
        <v>0.14682557793354001</v>
      </c>
      <c r="E167">
        <f t="shared" si="123"/>
        <v>-0.38611894367872795</v>
      </c>
      <c r="F167">
        <f t="shared" ref="F167:G167" si="124">A42-A$125</f>
        <v>-0.32161434042873194</v>
      </c>
      <c r="G167">
        <f t="shared" si="124"/>
        <v>-0.43649938061031995</v>
      </c>
      <c r="H167">
        <f t="shared" si="3"/>
        <v>3.3283818728504751E-3</v>
      </c>
      <c r="I167">
        <f t="shared" si="4"/>
        <v>0.17064558900309473</v>
      </c>
      <c r="J167">
        <f t="shared" si="5"/>
        <v>0.29396749324260124</v>
      </c>
      <c r="K167">
        <f t="shared" si="6"/>
        <v>1</v>
      </c>
      <c r="L167">
        <f t="shared" si="7"/>
        <v>1</v>
      </c>
      <c r="M167">
        <f t="shared" si="8"/>
        <v>0</v>
      </c>
      <c r="N167">
        <f t="shared" si="9"/>
        <v>0</v>
      </c>
    </row>
    <row r="168" spans="1:14" x14ac:dyDescent="0.3">
      <c r="A168">
        <f t="shared" si="10"/>
        <v>41</v>
      </c>
      <c r="B168">
        <f t="shared" ref="B168:C168" si="125">A43-A$123</f>
        <v>0.12767046837748897</v>
      </c>
      <c r="C168">
        <f t="shared" si="125"/>
        <v>-0.13053830961982504</v>
      </c>
      <c r="D168">
        <f t="shared" ref="D168:E168" si="126">A43-A$124</f>
        <v>0.30713214812453393</v>
      </c>
      <c r="E168">
        <f t="shared" si="126"/>
        <v>-0.46908345030500398</v>
      </c>
      <c r="F168">
        <f t="shared" ref="F168:G168" si="127">A43-A$125</f>
        <v>-0.16130777023773801</v>
      </c>
      <c r="G168">
        <f t="shared" si="127"/>
        <v>-0.51946388723659598</v>
      </c>
      <c r="H168">
        <f t="shared" si="3"/>
        <v>3.3339998774128715E-2</v>
      </c>
      <c r="I168">
        <f t="shared" si="4"/>
        <v>0.31436943976163778</v>
      </c>
      <c r="J168">
        <f t="shared" si="5"/>
        <v>0.29586292688202576</v>
      </c>
      <c r="K168">
        <f t="shared" si="6"/>
        <v>1</v>
      </c>
      <c r="L168">
        <f t="shared" si="7"/>
        <v>1</v>
      </c>
      <c r="M168">
        <f t="shared" si="8"/>
        <v>0</v>
      </c>
      <c r="N168">
        <f t="shared" si="9"/>
        <v>0</v>
      </c>
    </row>
    <row r="169" spans="1:14" x14ac:dyDescent="0.3">
      <c r="A169">
        <f t="shared" si="10"/>
        <v>42</v>
      </c>
      <c r="B169">
        <f t="shared" ref="B169:C169" si="128">A44-A$123</f>
        <v>-0.16399820781507196</v>
      </c>
      <c r="C169">
        <f t="shared" si="128"/>
        <v>4.320864451119999E-2</v>
      </c>
      <c r="D169">
        <f t="shared" ref="D169:E169" si="129">A44-A$124</f>
        <v>1.5463471931973005E-2</v>
      </c>
      <c r="E169">
        <f t="shared" si="129"/>
        <v>-0.29533649617397895</v>
      </c>
      <c r="F169">
        <f t="shared" ref="F169:G169" si="130">A44-A$125</f>
        <v>-0.45297644643029894</v>
      </c>
      <c r="G169">
        <f t="shared" si="130"/>
        <v>-0.34571693310557094</v>
      </c>
      <c r="H169">
        <f t="shared" si="3"/>
        <v>2.8762399127050784E-2</v>
      </c>
      <c r="I169">
        <f t="shared" si="4"/>
        <v>8.7462764936513601E-2</v>
      </c>
      <c r="J169">
        <f t="shared" si="5"/>
        <v>0.3247078588565433</v>
      </c>
      <c r="K169">
        <f t="shared" si="6"/>
        <v>1</v>
      </c>
      <c r="L169">
        <f t="shared" si="7"/>
        <v>1</v>
      </c>
      <c r="M169">
        <f t="shared" si="8"/>
        <v>0</v>
      </c>
      <c r="N169">
        <f t="shared" si="9"/>
        <v>0</v>
      </c>
    </row>
    <row r="170" spans="1:14" x14ac:dyDescent="0.3">
      <c r="A170">
        <f t="shared" si="10"/>
        <v>43</v>
      </c>
      <c r="B170">
        <f t="shared" ref="B170:C170" si="131">A45-A$123</f>
        <v>-0.13142347335086296</v>
      </c>
      <c r="C170">
        <f t="shared" si="131"/>
        <v>0.28141140970661094</v>
      </c>
      <c r="D170">
        <f t="shared" ref="D170:E170" si="132">A45-A$124</f>
        <v>4.8038206396182004E-2</v>
      </c>
      <c r="E170">
        <f t="shared" si="132"/>
        <v>-5.7133730978567998E-2</v>
      </c>
      <c r="F170">
        <f t="shared" ref="F170:G170" si="133">A45-A$125</f>
        <v>-0.42040171196608994</v>
      </c>
      <c r="G170">
        <f t="shared" si="133"/>
        <v>-0.10751416791016</v>
      </c>
      <c r="H170">
        <f t="shared" si="3"/>
        <v>9.6464510860667027E-2</v>
      </c>
      <c r="I170">
        <f t="shared" si="4"/>
        <v>5.5719324892935622E-3</v>
      </c>
      <c r="J170">
        <f t="shared" si="5"/>
        <v>0.18829689572543334</v>
      </c>
      <c r="K170">
        <f t="shared" si="6"/>
        <v>2</v>
      </c>
      <c r="L170">
        <f t="shared" si="7"/>
        <v>0</v>
      </c>
      <c r="M170">
        <f t="shared" si="8"/>
        <v>1</v>
      </c>
      <c r="N170">
        <f t="shared" si="9"/>
        <v>0</v>
      </c>
    </row>
    <row r="171" spans="1:14" x14ac:dyDescent="0.3">
      <c r="A171">
        <f t="shared" si="10"/>
        <v>44</v>
      </c>
      <c r="B171">
        <f t="shared" ref="B171:C171" si="134">A46-A$123</f>
        <v>-0.23530762052280496</v>
      </c>
      <c r="C171">
        <f t="shared" si="134"/>
        <v>0.27526796607825199</v>
      </c>
      <c r="D171">
        <f t="shared" ref="D171:E171" si="135">A46-A$124</f>
        <v>-5.5845940775759995E-2</v>
      </c>
      <c r="E171">
        <f t="shared" si="135"/>
        <v>-6.3277174606926945E-2</v>
      </c>
      <c r="F171">
        <f t="shared" ref="F171:G171" si="136">A46-A$125</f>
        <v>-0.52428585913803194</v>
      </c>
      <c r="G171">
        <f t="shared" si="136"/>
        <v>-0.11365761153851894</v>
      </c>
      <c r="H171">
        <f t="shared" si="3"/>
        <v>0.13114212942496206</v>
      </c>
      <c r="I171">
        <f t="shared" si="4"/>
        <v>7.1227699273652125E-3</v>
      </c>
      <c r="J171">
        <f t="shared" si="5"/>
        <v>0.28779371475274518</v>
      </c>
      <c r="K171">
        <f t="shared" si="6"/>
        <v>2</v>
      </c>
      <c r="L171">
        <f t="shared" si="7"/>
        <v>0</v>
      </c>
      <c r="M171">
        <f t="shared" si="8"/>
        <v>1</v>
      </c>
      <c r="N171">
        <f t="shared" si="9"/>
        <v>0</v>
      </c>
    </row>
    <row r="172" spans="1:14" x14ac:dyDescent="0.3">
      <c r="A172">
        <f t="shared" si="10"/>
        <v>45</v>
      </c>
      <c r="B172">
        <f t="shared" ref="B172:C172" si="137">A47-A$123</f>
        <v>-0.24353570394534696</v>
      </c>
      <c r="C172">
        <f t="shared" si="137"/>
        <v>0.33301651604542393</v>
      </c>
      <c r="D172">
        <f t="shared" ref="D172:E172" si="138">A47-A$124</f>
        <v>-6.4074024198301993E-2</v>
      </c>
      <c r="E172">
        <f t="shared" si="138"/>
        <v>-5.5286246397550087E-3</v>
      </c>
      <c r="F172">
        <f t="shared" ref="F172:G172" si="139">A47-A$125</f>
        <v>-0.53251394256057394</v>
      </c>
      <c r="G172">
        <f t="shared" si="139"/>
        <v>-5.5909061571347007E-2</v>
      </c>
      <c r="H172">
        <f t="shared" si="3"/>
        <v>0.17020963905518777</v>
      </c>
      <c r="I172">
        <f t="shared" si="4"/>
        <v>4.1360462673718963E-3</v>
      </c>
      <c r="J172">
        <f t="shared" si="5"/>
        <v>0.28669692218719495</v>
      </c>
      <c r="K172">
        <f t="shared" si="6"/>
        <v>2</v>
      </c>
      <c r="L172">
        <f t="shared" si="7"/>
        <v>0</v>
      </c>
      <c r="M172">
        <f t="shared" si="8"/>
        <v>1</v>
      </c>
      <c r="N172">
        <f t="shared" si="9"/>
        <v>0</v>
      </c>
    </row>
    <row r="173" spans="1:14" x14ac:dyDescent="0.3">
      <c r="A173">
        <f t="shared" si="10"/>
        <v>46</v>
      </c>
      <c r="B173">
        <f t="shared" ref="B173:C173" si="140">A48-A$123</f>
        <v>-0.32348381586751196</v>
      </c>
      <c r="C173">
        <f t="shared" si="140"/>
        <v>-6.4713726417439998E-2</v>
      </c>
      <c r="D173">
        <f t="shared" ref="D173:E173" si="141">A48-A$124</f>
        <v>-0.14402213612046702</v>
      </c>
      <c r="E173">
        <f t="shared" si="141"/>
        <v>-0.40325886710261893</v>
      </c>
      <c r="F173">
        <f t="shared" ref="F173:G173" si="142">A48-A$125</f>
        <v>-0.61246205448273894</v>
      </c>
      <c r="G173">
        <f t="shared" si="142"/>
        <v>-0.45363930403421093</v>
      </c>
      <c r="H173">
        <f t="shared" si="3"/>
        <v>0.10882964551503765</v>
      </c>
      <c r="I173">
        <f t="shared" si="4"/>
        <v>0.18336008958958999</v>
      </c>
      <c r="J173">
        <f t="shared" si="5"/>
        <v>0.58089838634586077</v>
      </c>
      <c r="K173">
        <f t="shared" si="6"/>
        <v>1</v>
      </c>
      <c r="L173">
        <f t="shared" si="7"/>
        <v>1</v>
      </c>
      <c r="M173">
        <f t="shared" si="8"/>
        <v>0</v>
      </c>
      <c r="N173">
        <f t="shared" si="9"/>
        <v>0</v>
      </c>
    </row>
    <row r="174" spans="1:14" x14ac:dyDescent="0.3">
      <c r="A174">
        <f t="shared" si="10"/>
        <v>47</v>
      </c>
      <c r="B174">
        <f t="shared" ref="B174:C174" si="143">A49-A$123</f>
        <v>-0.26077399681394997</v>
      </c>
      <c r="C174">
        <f t="shared" si="143"/>
        <v>0.29830874766186499</v>
      </c>
      <c r="D174">
        <f t="shared" ref="D174:E174" si="144">A49-A$124</f>
        <v>-8.1312317066905004E-2</v>
      </c>
      <c r="E174">
        <f t="shared" si="144"/>
        <v>-4.0236393023313943E-2</v>
      </c>
      <c r="F174">
        <f t="shared" ref="F174:G174" si="145">A49-A$125</f>
        <v>-0.54975223542917695</v>
      </c>
      <c r="G174">
        <f t="shared" si="145"/>
        <v>-9.0616829954905942E-2</v>
      </c>
      <c r="H174">
        <f t="shared" si="3"/>
        <v>0.15699118634591225</v>
      </c>
      <c r="I174">
        <f t="shared" si="4"/>
        <v>8.2306602303154775E-3</v>
      </c>
      <c r="J174">
        <f t="shared" si="5"/>
        <v>0.31043893023045355</v>
      </c>
      <c r="K174">
        <f t="shared" si="6"/>
        <v>2</v>
      </c>
      <c r="L174">
        <f t="shared" si="7"/>
        <v>0</v>
      </c>
      <c r="M174">
        <f t="shared" si="8"/>
        <v>1</v>
      </c>
      <c r="N174">
        <f t="shared" si="9"/>
        <v>0</v>
      </c>
    </row>
    <row r="175" spans="1:14" x14ac:dyDescent="0.3">
      <c r="A175">
        <f t="shared" si="10"/>
        <v>48</v>
      </c>
      <c r="B175">
        <f t="shared" ref="B175:C175" si="146">A50-A$123</f>
        <v>-0.19422313271306396</v>
      </c>
      <c r="C175">
        <f t="shared" si="146"/>
        <v>0.37250689248863</v>
      </c>
      <c r="D175">
        <f t="shared" ref="D175:E175" si="147">A50-A$124</f>
        <v>-1.4761452966018995E-2</v>
      </c>
      <c r="E175">
        <f t="shared" si="147"/>
        <v>3.3961751803451068E-2</v>
      </c>
      <c r="F175">
        <f t="shared" ref="F175:G175" si="148">A50-A$125</f>
        <v>-0.48320137132829094</v>
      </c>
      <c r="G175">
        <f t="shared" si="148"/>
        <v>-1.6418685128140931E-2</v>
      </c>
      <c r="H175">
        <f t="shared" si="3"/>
        <v>0.17648401023241223</v>
      </c>
      <c r="I175">
        <f t="shared" si="4"/>
        <v>1.371301079227203E-3</v>
      </c>
      <c r="J175">
        <f t="shared" si="5"/>
        <v>0.23375313847487794</v>
      </c>
      <c r="K175">
        <f t="shared" si="6"/>
        <v>2</v>
      </c>
      <c r="L175">
        <f t="shared" si="7"/>
        <v>0</v>
      </c>
      <c r="M175">
        <f t="shared" si="8"/>
        <v>1</v>
      </c>
      <c r="N175">
        <f t="shared" si="9"/>
        <v>0</v>
      </c>
    </row>
    <row r="176" spans="1:14" x14ac:dyDescent="0.3">
      <c r="A176">
        <f t="shared" si="10"/>
        <v>49</v>
      </c>
      <c r="B176">
        <f t="shared" ref="B176:C176" si="149">A51-A$123</f>
        <v>-0.24026606519419796</v>
      </c>
      <c r="C176">
        <f t="shared" si="149"/>
        <v>0.29053583020384</v>
      </c>
      <c r="D176">
        <f t="shared" ref="D176:E176" si="150">A51-A$124</f>
        <v>-6.0804385447152998E-2</v>
      </c>
      <c r="E176">
        <f t="shared" si="150"/>
        <v>-4.800931048133894E-2</v>
      </c>
      <c r="F176">
        <f t="shared" ref="F176:G176" si="151">A51-A$125</f>
        <v>-0.529244303809425</v>
      </c>
      <c r="G176">
        <f t="shared" si="151"/>
        <v>-9.8389747412930939E-2</v>
      </c>
      <c r="H176">
        <f t="shared" si="3"/>
        <v>0.14213885071613713</v>
      </c>
      <c r="I176">
        <f t="shared" si="4"/>
        <v>6.0020671824995526E-3</v>
      </c>
      <c r="J176">
        <f t="shared" si="5"/>
        <v>0.28978007551070334</v>
      </c>
      <c r="K176">
        <f t="shared" si="6"/>
        <v>2</v>
      </c>
      <c r="L176">
        <f t="shared" si="7"/>
        <v>0</v>
      </c>
      <c r="M176">
        <f t="shared" si="8"/>
        <v>1</v>
      </c>
      <c r="N176">
        <f t="shared" si="9"/>
        <v>0</v>
      </c>
    </row>
    <row r="177" spans="1:14" x14ac:dyDescent="0.3">
      <c r="A177">
        <f t="shared" si="10"/>
        <v>50</v>
      </c>
      <c r="B177">
        <f t="shared" ref="B177:C177" si="152">A52-A$123</f>
        <v>0.24340363076915006</v>
      </c>
      <c r="C177">
        <f t="shared" si="152"/>
        <v>0.16059118115360593</v>
      </c>
      <c r="D177">
        <f t="shared" ref="D177:E177" si="153">A52-A$124</f>
        <v>0.42286531051619503</v>
      </c>
      <c r="E177">
        <f t="shared" si="153"/>
        <v>-0.177953959531573</v>
      </c>
      <c r="F177">
        <f t="shared" ref="F177:G177" si="154">A52-A$125</f>
        <v>-4.557460784607692E-2</v>
      </c>
      <c r="G177">
        <f t="shared" si="154"/>
        <v>-0.228334396463165</v>
      </c>
      <c r="H177">
        <f t="shared" si="3"/>
        <v>8.5034854935915005E-2</v>
      </c>
      <c r="I177">
        <f t="shared" si="4"/>
        <v>0.21048268255092276</v>
      </c>
      <c r="J177">
        <f t="shared" si="5"/>
        <v>5.4213641488521515E-2</v>
      </c>
      <c r="K177">
        <f t="shared" si="6"/>
        <v>3</v>
      </c>
      <c r="L177">
        <f t="shared" si="7"/>
        <v>0</v>
      </c>
      <c r="M177">
        <f t="shared" si="8"/>
        <v>0</v>
      </c>
      <c r="N177">
        <f t="shared" si="9"/>
        <v>1</v>
      </c>
    </row>
    <row r="178" spans="1:14" x14ac:dyDescent="0.3">
      <c r="A178">
        <f t="shared" si="10"/>
        <v>51</v>
      </c>
      <c r="B178">
        <f t="shared" ref="B178:C178" si="155">A53-A$123</f>
        <v>-0.11550151619329996</v>
      </c>
      <c r="C178">
        <f t="shared" si="155"/>
        <v>2.4337529697255E-2</v>
      </c>
      <c r="D178">
        <f t="shared" ref="D178:E178" si="156">A53-A$124</f>
        <v>6.3960163553745009E-2</v>
      </c>
      <c r="E178">
        <f t="shared" si="156"/>
        <v>-0.31420761098792394</v>
      </c>
      <c r="F178">
        <f t="shared" ref="F178:G178" si="157">A53-A$125</f>
        <v>-0.40447975480852694</v>
      </c>
      <c r="G178">
        <f t="shared" si="157"/>
        <v>-0.36458804791951593</v>
      </c>
      <c r="H178">
        <f t="shared" si="3"/>
        <v>1.3932915594715902E-2</v>
      </c>
      <c r="I178">
        <f t="shared" si="4"/>
        <v>0.10281732532456035</v>
      </c>
      <c r="J178">
        <f t="shared" si="5"/>
        <v>0.29652831673572932</v>
      </c>
      <c r="K178">
        <f t="shared" si="6"/>
        <v>1</v>
      </c>
      <c r="L178">
        <f t="shared" si="7"/>
        <v>1</v>
      </c>
      <c r="M178">
        <f t="shared" si="8"/>
        <v>0</v>
      </c>
      <c r="N178">
        <f t="shared" si="9"/>
        <v>0</v>
      </c>
    </row>
    <row r="179" spans="1:14" x14ac:dyDescent="0.3">
      <c r="A179">
        <f t="shared" si="10"/>
        <v>52</v>
      </c>
      <c r="B179">
        <f t="shared" ref="B179:C179" si="158">A54-A$123</f>
        <v>6.6839144052935007E-2</v>
      </c>
      <c r="C179">
        <f t="shared" si="158"/>
        <v>8.4808639641990036E-3</v>
      </c>
      <c r="D179">
        <f t="shared" ref="D179:E179" si="159">A54-A$124</f>
        <v>0.24630082379997997</v>
      </c>
      <c r="E179">
        <f t="shared" si="159"/>
        <v>-0.33006427672097993</v>
      </c>
      <c r="F179">
        <f t="shared" ref="F179:G179" si="160">A54-A$125</f>
        <v>-0.22213909456229197</v>
      </c>
      <c r="G179">
        <f t="shared" si="160"/>
        <v>-0.38044471365257193</v>
      </c>
      <c r="H179">
        <f t="shared" si="3"/>
        <v>4.5393962313082462E-3</v>
      </c>
      <c r="I179">
        <f t="shared" si="4"/>
        <v>0.1696065225718924</v>
      </c>
      <c r="J179">
        <f t="shared" si="5"/>
        <v>0.19408395747914234</v>
      </c>
      <c r="K179">
        <f t="shared" si="6"/>
        <v>1</v>
      </c>
      <c r="L179">
        <f t="shared" si="7"/>
        <v>1</v>
      </c>
      <c r="M179">
        <f t="shared" si="8"/>
        <v>0</v>
      </c>
      <c r="N179">
        <f t="shared" si="9"/>
        <v>0</v>
      </c>
    </row>
    <row r="180" spans="1:14" x14ac:dyDescent="0.3">
      <c r="A180">
        <f t="shared" si="10"/>
        <v>53</v>
      </c>
      <c r="B180">
        <f t="shared" ref="B180:C180" si="161">A55-A$123</f>
        <v>-0.14746448111467797</v>
      </c>
      <c r="C180">
        <f t="shared" si="161"/>
        <v>4.4750504868355967E-2</v>
      </c>
      <c r="D180">
        <f t="shared" ref="D180:E180" si="162">A55-A$124</f>
        <v>3.1997198632366997E-2</v>
      </c>
      <c r="E180">
        <f t="shared" si="162"/>
        <v>-0.29379463581682297</v>
      </c>
      <c r="F180">
        <f t="shared" ref="F180:G180" si="163">A55-A$125</f>
        <v>-0.43644271972990495</v>
      </c>
      <c r="G180">
        <f t="shared" si="163"/>
        <v>-0.34417507274841497</v>
      </c>
      <c r="H180">
        <f t="shared" si="3"/>
        <v>2.3748380876393967E-2</v>
      </c>
      <c r="I180">
        <f t="shared" si="4"/>
        <v>8.7339108755058778E-2</v>
      </c>
      <c r="J180">
        <f t="shared" si="5"/>
        <v>0.30893872830661306</v>
      </c>
      <c r="K180">
        <f t="shared" si="6"/>
        <v>1</v>
      </c>
      <c r="L180">
        <f t="shared" si="7"/>
        <v>1</v>
      </c>
      <c r="M180">
        <f t="shared" si="8"/>
        <v>0</v>
      </c>
      <c r="N180">
        <f t="shared" si="9"/>
        <v>0</v>
      </c>
    </row>
    <row r="181" spans="1:14" x14ac:dyDescent="0.3">
      <c r="A181">
        <f t="shared" si="10"/>
        <v>54</v>
      </c>
      <c r="B181">
        <f t="shared" ref="B181:C181" si="164">A56-A$123</f>
        <v>0.33834571108511802</v>
      </c>
      <c r="C181">
        <f t="shared" si="164"/>
        <v>0.31112750593281302</v>
      </c>
      <c r="D181">
        <f t="shared" ref="D181:E181" si="165">A56-A$124</f>
        <v>0.51780739083216298</v>
      </c>
      <c r="E181">
        <f t="shared" si="165"/>
        <v>-2.7417634752365916E-2</v>
      </c>
      <c r="F181">
        <f t="shared" ref="F181:G181" si="166">A56-A$125</f>
        <v>4.9367472469891038E-2</v>
      </c>
      <c r="G181">
        <f t="shared" si="166"/>
        <v>-7.7798071683957915E-2</v>
      </c>
      <c r="H181">
        <f t="shared" si="3"/>
        <v>0.21127814515766674</v>
      </c>
      <c r="I181">
        <f t="shared" si="4"/>
        <v>0.26887622069582651</v>
      </c>
      <c r="J181">
        <f t="shared" si="5"/>
        <v>8.489687295807704E-3</v>
      </c>
      <c r="K181">
        <f t="shared" si="6"/>
        <v>3</v>
      </c>
      <c r="L181">
        <f t="shared" si="7"/>
        <v>0</v>
      </c>
      <c r="M181">
        <f t="shared" si="8"/>
        <v>0</v>
      </c>
      <c r="N181">
        <f t="shared" si="9"/>
        <v>1</v>
      </c>
    </row>
    <row r="182" spans="1:14" x14ac:dyDescent="0.3">
      <c r="A182">
        <f t="shared" si="10"/>
        <v>55</v>
      </c>
      <c r="B182">
        <f t="shared" ref="B182:C182" si="167">A57-A$123</f>
        <v>0.20731426923830798</v>
      </c>
      <c r="C182">
        <f t="shared" si="167"/>
        <v>0.37486251613189003</v>
      </c>
      <c r="D182">
        <f t="shared" ref="D182:E182" si="168">A57-A$124</f>
        <v>0.38677594898535295</v>
      </c>
      <c r="E182">
        <f t="shared" si="168"/>
        <v>3.6317375446711098E-2</v>
      </c>
      <c r="F182">
        <f t="shared" ref="F182:G182" si="169">A57-A$125</f>
        <v>-8.1663969376918999E-2</v>
      </c>
      <c r="G182">
        <f t="shared" si="169"/>
        <v>-1.4063061484880901E-2</v>
      </c>
      <c r="H182">
        <f t="shared" si="3"/>
        <v>0.18350111223054519</v>
      </c>
      <c r="I182">
        <f t="shared" si="4"/>
        <v>0.15091458647285771</v>
      </c>
      <c r="J182">
        <f t="shared" si="5"/>
        <v>6.8667735927219042E-3</v>
      </c>
      <c r="K182">
        <f t="shared" si="6"/>
        <v>3</v>
      </c>
      <c r="L182">
        <f t="shared" si="7"/>
        <v>0</v>
      </c>
      <c r="M182">
        <f t="shared" si="8"/>
        <v>0</v>
      </c>
      <c r="N182">
        <f t="shared" si="9"/>
        <v>1</v>
      </c>
    </row>
    <row r="183" spans="1:14" x14ac:dyDescent="0.3">
      <c r="A183">
        <f t="shared" si="10"/>
        <v>56</v>
      </c>
      <c r="B183">
        <f t="shared" ref="B183:C183" si="170">A58-A$123</f>
        <v>0.24234169759023805</v>
      </c>
      <c r="C183">
        <f t="shared" si="170"/>
        <v>0.29360145255713399</v>
      </c>
      <c r="D183">
        <f t="shared" ref="D183:E183" si="171">A58-A$124</f>
        <v>0.42180337733728301</v>
      </c>
      <c r="E183">
        <f t="shared" si="171"/>
        <v>-4.4943688128044945E-2</v>
      </c>
      <c r="F183">
        <f t="shared" ref="F183:G183" si="172">A58-A$125</f>
        <v>-4.6636541024988931E-2</v>
      </c>
      <c r="G183">
        <f t="shared" si="172"/>
        <v>-9.5324125059636944E-2</v>
      </c>
      <c r="H183">
        <f t="shared" si="3"/>
        <v>0.1449313113345774</v>
      </c>
      <c r="I183">
        <f t="shared" si="4"/>
        <v>0.17993802423568933</v>
      </c>
      <c r="J183">
        <f t="shared" si="5"/>
        <v>1.1261655777160781E-2</v>
      </c>
      <c r="K183">
        <f t="shared" si="6"/>
        <v>3</v>
      </c>
      <c r="L183">
        <f t="shared" si="7"/>
        <v>0</v>
      </c>
      <c r="M183">
        <f t="shared" si="8"/>
        <v>0</v>
      </c>
      <c r="N183">
        <f t="shared" si="9"/>
        <v>1</v>
      </c>
    </row>
    <row r="184" spans="1:14" x14ac:dyDescent="0.3">
      <c r="A184">
        <f>A183+1</f>
        <v>57</v>
      </c>
      <c r="B184">
        <f t="shared" ref="B184:C184" si="173">A59-A$123</f>
        <v>-0.34671802275915398</v>
      </c>
      <c r="C184">
        <f t="shared" si="173"/>
        <v>0.448185824879479</v>
      </c>
      <c r="D184">
        <f t="shared" ref="D184:E184" si="174">A59-A$124</f>
        <v>-0.16725634301210901</v>
      </c>
      <c r="E184">
        <f t="shared" si="174"/>
        <v>0.10964068419430006</v>
      </c>
      <c r="F184">
        <f t="shared" ref="F184:G184" si="175">A59-A$125</f>
        <v>-0.63569626137438096</v>
      </c>
      <c r="G184">
        <f t="shared" si="175"/>
        <v>5.9260247262708066E-2</v>
      </c>
      <c r="H184">
        <f t="shared" si="3"/>
        <v>0.32108392092891624</v>
      </c>
      <c r="I184">
        <f t="shared" si="4"/>
        <v>3.9995763908378508E-2</v>
      </c>
      <c r="J184">
        <f t="shared" si="5"/>
        <v>0.40762151363100257</v>
      </c>
      <c r="K184">
        <f t="shared" si="6"/>
        <v>2</v>
      </c>
      <c r="L184">
        <f t="shared" si="7"/>
        <v>0</v>
      </c>
      <c r="M184">
        <f t="shared" si="8"/>
        <v>1</v>
      </c>
      <c r="N184">
        <f t="shared" si="9"/>
        <v>0</v>
      </c>
    </row>
    <row r="185" spans="1:14" x14ac:dyDescent="0.3">
      <c r="A185">
        <f t="shared" si="10"/>
        <v>58</v>
      </c>
      <c r="B185">
        <f t="shared" ref="B185:C185" si="176">A60-A$123</f>
        <v>0.25858945824467505</v>
      </c>
      <c r="C185">
        <f t="shared" si="176"/>
        <v>0.32314039828401797</v>
      </c>
      <c r="D185">
        <f t="shared" ref="D185:E185" si="177">A60-A$124</f>
        <v>0.43805113799172002</v>
      </c>
      <c r="E185">
        <f t="shared" si="177"/>
        <v>-1.5404742401160965E-2</v>
      </c>
      <c r="F185">
        <f t="shared" ref="F185:G185" si="178">A60-A$125</f>
        <v>-3.0388780370551927E-2</v>
      </c>
      <c r="G185">
        <f t="shared" si="178"/>
        <v>-6.5785179332752963E-2</v>
      </c>
      <c r="H185">
        <f t="shared" si="3"/>
        <v>0.17128822491842832</v>
      </c>
      <c r="I185">
        <f t="shared" si="4"/>
        <v>0.19212610558428705</v>
      </c>
      <c r="J185">
        <f t="shared" si="5"/>
        <v>5.2511677922521096E-3</v>
      </c>
      <c r="K185">
        <f t="shared" si="6"/>
        <v>3</v>
      </c>
      <c r="L185">
        <f t="shared" si="7"/>
        <v>0</v>
      </c>
      <c r="M185">
        <f t="shared" si="8"/>
        <v>0</v>
      </c>
      <c r="N185">
        <f t="shared" si="9"/>
        <v>1</v>
      </c>
    </row>
    <row r="186" spans="1:14" x14ac:dyDescent="0.3">
      <c r="A186">
        <f t="shared" si="10"/>
        <v>59</v>
      </c>
      <c r="B186">
        <f t="shared" ref="B186:C186" si="179">A61-A$123</f>
        <v>0.17743601644395102</v>
      </c>
      <c r="C186">
        <f t="shared" si="179"/>
        <v>0.33025166875482193</v>
      </c>
      <c r="D186">
        <f t="shared" ref="D186:E186" si="180">A61-A$124</f>
        <v>0.35689769619099598</v>
      </c>
      <c r="E186">
        <f t="shared" si="180"/>
        <v>-8.2934719303570104E-3</v>
      </c>
      <c r="F186">
        <f t="shared" ref="F186:G186" si="181">A61-A$125</f>
        <v>-0.11154222217127596</v>
      </c>
      <c r="G186">
        <f t="shared" si="181"/>
        <v>-5.8673908861949009E-2</v>
      </c>
      <c r="H186">
        <f t="shared" si="3"/>
        <v>0.14054970464684269</v>
      </c>
      <c r="I186">
        <f t="shared" si="4"/>
        <v>0.12744474722310006</v>
      </c>
      <c r="J186">
        <f t="shared" si="5"/>
        <v>1.5884294908046586E-2</v>
      </c>
      <c r="K186">
        <f t="shared" si="6"/>
        <v>3</v>
      </c>
      <c r="L186">
        <f t="shared" si="7"/>
        <v>0</v>
      </c>
      <c r="M186">
        <f t="shared" si="8"/>
        <v>0</v>
      </c>
      <c r="N186">
        <f t="shared" si="9"/>
        <v>1</v>
      </c>
    </row>
    <row r="187" spans="1:14" x14ac:dyDescent="0.3">
      <c r="A187">
        <f t="shared" si="10"/>
        <v>60</v>
      </c>
      <c r="B187">
        <f t="shared" ref="B187:C187" si="182">A62-A$123</f>
        <v>6.9918844929641066E-2</v>
      </c>
      <c r="C187">
        <f t="shared" si="182"/>
        <v>-5.5538374249120004E-3</v>
      </c>
      <c r="D187">
        <f t="shared" ref="D187:E187" si="183">A62-A$124</f>
        <v>0.24938052467668603</v>
      </c>
      <c r="E187">
        <f t="shared" si="183"/>
        <v>-0.34409897811009094</v>
      </c>
      <c r="F187">
        <f t="shared" ref="F187:G187" si="184">A62-A$125</f>
        <v>-0.21905939368558591</v>
      </c>
      <c r="G187">
        <f t="shared" si="184"/>
        <v>-0.39447941504168293</v>
      </c>
      <c r="H187">
        <f t="shared" si="3"/>
        <v>4.9194899864375479E-3</v>
      </c>
      <c r="I187">
        <f t="shared" si="4"/>
        <v>0.18059475282442805</v>
      </c>
      <c r="J187">
        <f t="shared" si="5"/>
        <v>0.20360102685352488</v>
      </c>
      <c r="K187">
        <f t="shared" si="6"/>
        <v>1</v>
      </c>
      <c r="L187">
        <f t="shared" si="7"/>
        <v>1</v>
      </c>
      <c r="M187">
        <f t="shared" si="8"/>
        <v>0</v>
      </c>
      <c r="N187">
        <f t="shared" si="9"/>
        <v>0</v>
      </c>
    </row>
    <row r="188" spans="1:14" x14ac:dyDescent="0.3">
      <c r="A188">
        <f t="shared" si="10"/>
        <v>61</v>
      </c>
      <c r="B188">
        <f t="shared" ref="B188:C188" si="185">A63-A$123</f>
        <v>6.4637288012037164E-5</v>
      </c>
      <c r="C188">
        <f t="shared" si="185"/>
        <v>-3.9283275035413012E-2</v>
      </c>
      <c r="D188">
        <f t="shared" ref="D188:E188" si="186">A63-A$124</f>
        <v>0.179526317035057</v>
      </c>
      <c r="E188">
        <f t="shared" si="186"/>
        <v>-0.37782841572059195</v>
      </c>
      <c r="F188">
        <f t="shared" ref="F188:G188" si="187">A63-A$125</f>
        <v>-0.28891360132721494</v>
      </c>
      <c r="G188">
        <f t="shared" si="187"/>
        <v>-0.42820885265218395</v>
      </c>
      <c r="H188">
        <f t="shared" si="3"/>
        <v>1.5431798754869048E-3</v>
      </c>
      <c r="I188">
        <f t="shared" si="4"/>
        <v>0.17498401023410426</v>
      </c>
      <c r="J188">
        <f t="shared" si="5"/>
        <v>0.2668338905215607</v>
      </c>
      <c r="K188">
        <f t="shared" si="6"/>
        <v>1</v>
      </c>
      <c r="L188">
        <f t="shared" si="7"/>
        <v>1</v>
      </c>
      <c r="M188">
        <f t="shared" si="8"/>
        <v>0</v>
      </c>
      <c r="N188">
        <f t="shared" si="9"/>
        <v>0</v>
      </c>
    </row>
    <row r="189" spans="1:14" x14ac:dyDescent="0.3">
      <c r="A189">
        <f t="shared" si="10"/>
        <v>62</v>
      </c>
      <c r="B189">
        <f t="shared" ref="B189:C189" si="188">A64-A$123</f>
        <v>-6.1795776008815972E-2</v>
      </c>
      <c r="C189">
        <f t="shared" si="188"/>
        <v>0.26390126760390598</v>
      </c>
      <c r="D189">
        <f t="shared" ref="D189:E189" si="189">A64-A$124</f>
        <v>0.11766590373822899</v>
      </c>
      <c r="E189">
        <f t="shared" si="189"/>
        <v>-7.464387308127296E-2</v>
      </c>
      <c r="F189">
        <f t="shared" ref="F189:G189" si="190">A64-A$125</f>
        <v>-0.35077401462404295</v>
      </c>
      <c r="G189">
        <f t="shared" si="190"/>
        <v>-0.12502431001286496</v>
      </c>
      <c r="H189">
        <f t="shared" si="3"/>
        <v>7.3462596975480146E-2</v>
      </c>
      <c r="I189">
        <f t="shared" si="4"/>
        <v>1.9416972691107356E-2</v>
      </c>
      <c r="J189">
        <f t="shared" si="5"/>
        <v>0.13867348742966126</v>
      </c>
      <c r="K189">
        <f t="shared" si="6"/>
        <v>2</v>
      </c>
      <c r="L189">
        <f t="shared" si="7"/>
        <v>0</v>
      </c>
      <c r="M189">
        <f t="shared" si="8"/>
        <v>1</v>
      </c>
      <c r="N189">
        <f t="shared" si="9"/>
        <v>0</v>
      </c>
    </row>
    <row r="190" spans="1:14" x14ac:dyDescent="0.3">
      <c r="A190">
        <f t="shared" si="10"/>
        <v>63</v>
      </c>
      <c r="B190">
        <f t="shared" ref="B190:C190" si="191">A65-A$123</f>
        <v>0.10550126513287006</v>
      </c>
      <c r="C190">
        <f t="shared" si="191"/>
        <v>3.9996722249798E-2</v>
      </c>
      <c r="D190">
        <f t="shared" ref="D190:E190" si="192">A65-A$124</f>
        <v>0.28496294487991503</v>
      </c>
      <c r="E190">
        <f t="shared" si="192"/>
        <v>-0.29854841843538094</v>
      </c>
      <c r="F190">
        <f t="shared" ref="F190:G190" si="193">A65-A$125</f>
        <v>-0.18347697348235692</v>
      </c>
      <c r="G190">
        <f t="shared" si="193"/>
        <v>-0.34892885536697293</v>
      </c>
      <c r="H190">
        <f t="shared" si="3"/>
        <v>1.2730254735363631E-2</v>
      </c>
      <c r="I190">
        <f t="shared" si="4"/>
        <v>0.1703350381049008</v>
      </c>
      <c r="J190">
        <f t="shared" si="5"/>
        <v>0.1554151459059514</v>
      </c>
      <c r="K190">
        <f t="shared" si="6"/>
        <v>1</v>
      </c>
      <c r="L190">
        <f t="shared" si="7"/>
        <v>1</v>
      </c>
      <c r="M190">
        <f t="shared" si="8"/>
        <v>0</v>
      </c>
      <c r="N190">
        <f t="shared" si="9"/>
        <v>0</v>
      </c>
    </row>
    <row r="191" spans="1:14" x14ac:dyDescent="0.3">
      <c r="A191">
        <f t="shared" si="10"/>
        <v>64</v>
      </c>
      <c r="B191">
        <f t="shared" ref="B191:C191" si="194">A66-A$123</f>
        <v>0.36208413724031097</v>
      </c>
      <c r="C191">
        <f t="shared" si="194"/>
        <v>0.20543356167954496</v>
      </c>
      <c r="D191">
        <f t="shared" ref="D191:E191" si="195">A66-A$124</f>
        <v>0.54154581698735593</v>
      </c>
      <c r="E191">
        <f t="shared" si="195"/>
        <v>-0.13311157900563397</v>
      </c>
      <c r="F191">
        <f t="shared" ref="F191:G191" si="196">A66-A$125</f>
        <v>7.3105898625083987E-2</v>
      </c>
      <c r="G191">
        <f t="shared" si="196"/>
        <v>-0.18349201593722597</v>
      </c>
      <c r="H191">
        <f t="shared" si="3"/>
        <v>0.17330787070540374</v>
      </c>
      <c r="I191">
        <f t="shared" si="4"/>
        <v>0.31099056436187589</v>
      </c>
      <c r="J191">
        <f t="shared" si="5"/>
        <v>3.9013792326488245E-2</v>
      </c>
      <c r="K191">
        <f t="shared" si="6"/>
        <v>3</v>
      </c>
      <c r="L191">
        <f t="shared" si="7"/>
        <v>0</v>
      </c>
      <c r="M191">
        <f t="shared" si="8"/>
        <v>0</v>
      </c>
      <c r="N191">
        <f t="shared" si="9"/>
        <v>1</v>
      </c>
    </row>
    <row r="192" spans="1:14" x14ac:dyDescent="0.3">
      <c r="A192">
        <f t="shared" si="10"/>
        <v>65</v>
      </c>
      <c r="B192">
        <f t="shared" ref="B192:C192" si="197">A67-A$123</f>
        <v>9.062572944948899E-2</v>
      </c>
      <c r="C192">
        <f t="shared" si="197"/>
        <v>4.6844190173881972E-2</v>
      </c>
      <c r="D192">
        <f t="shared" ref="D192:E192" si="198">A67-A$124</f>
        <v>0.27008740919653396</v>
      </c>
      <c r="E192">
        <f t="shared" si="198"/>
        <v>-0.29170095051129696</v>
      </c>
      <c r="F192">
        <f t="shared" ref="F192:G192" si="199">A67-A$125</f>
        <v>-0.19835250916573799</v>
      </c>
      <c r="G192">
        <f t="shared" si="199"/>
        <v>-0.34208138744288896</v>
      </c>
      <c r="H192">
        <f t="shared" si="3"/>
        <v>1.0407400991298795E-2</v>
      </c>
      <c r="I192">
        <f t="shared" si="4"/>
        <v>0.1580366531356901</v>
      </c>
      <c r="J192">
        <f t="shared" si="5"/>
        <v>0.15636339352719608</v>
      </c>
      <c r="K192">
        <f t="shared" si="6"/>
        <v>1</v>
      </c>
      <c r="L192">
        <f t="shared" si="7"/>
        <v>1</v>
      </c>
      <c r="M192">
        <f t="shared" si="8"/>
        <v>0</v>
      </c>
      <c r="N192">
        <f t="shared" si="9"/>
        <v>0</v>
      </c>
    </row>
    <row r="193" spans="1:14" x14ac:dyDescent="0.3">
      <c r="A193">
        <f t="shared" si="10"/>
        <v>66</v>
      </c>
      <c r="B193">
        <f t="shared" ref="B193:C193" si="200">A68-A$123</f>
        <v>0.200772076647183</v>
      </c>
      <c r="C193">
        <f t="shared" si="200"/>
        <v>-3.686374429890904E-2</v>
      </c>
      <c r="D193">
        <f t="shared" ref="D193:E193" si="201">A68-A$124</f>
        <v>0.38023375639422796</v>
      </c>
      <c r="E193">
        <f t="shared" si="201"/>
        <v>-0.37540888498408798</v>
      </c>
      <c r="F193">
        <f t="shared" ref="F193:G193" si="202">A68-A$125</f>
        <v>-8.8206161968043983E-2</v>
      </c>
      <c r="G193">
        <f t="shared" si="202"/>
        <v>-0.42578932191567997</v>
      </c>
      <c r="H193">
        <f t="shared" ref="H193:H244" si="203">SUMPRODUCT(B193:C193,B193:C193)</f>
        <v>4.1668362404957672E-2</v>
      </c>
      <c r="I193">
        <f t="shared" ref="I193:I244" si="204">SUMPRODUCT(D193:E193,D193:E193)</f>
        <v>0.28550954042666132</v>
      </c>
      <c r="J193">
        <f t="shared" ref="J193:J244" si="205">SUMPRODUCT(F193:G193,F193:G193)</f>
        <v>0.18907687366654735</v>
      </c>
      <c r="K193">
        <f t="shared" ref="K193:K244" si="206">MATCH(MIN(H193:J193),H193:J193,0)</f>
        <v>1</v>
      </c>
      <c r="L193">
        <f t="shared" ref="L193:L244" si="207">IF(K193=1,1,0)</f>
        <v>1</v>
      </c>
      <c r="M193">
        <f t="shared" ref="M193:M244" si="208">IF(K193=2,1,0)</f>
        <v>0</v>
      </c>
      <c r="N193">
        <f t="shared" ref="N193:N244" si="209">IF(K193=3,1,0)</f>
        <v>0</v>
      </c>
    </row>
    <row r="194" spans="1:14" x14ac:dyDescent="0.3">
      <c r="A194">
        <f t="shared" ref="A194:A204" si="210">A193+1</f>
        <v>67</v>
      </c>
      <c r="B194">
        <f t="shared" ref="B194:C194" si="211">A69-A$123</f>
        <v>0.17701803346352507</v>
      </c>
      <c r="C194">
        <f t="shared" si="211"/>
        <v>0.13812021972155497</v>
      </c>
      <c r="D194">
        <f t="shared" ref="D194:E194" si="212">A69-A$124</f>
        <v>0.35647971321057004</v>
      </c>
      <c r="E194">
        <f t="shared" si="212"/>
        <v>-0.20042492096362396</v>
      </c>
      <c r="F194">
        <f t="shared" ref="F194:G194" si="213">A69-A$125</f>
        <v>-0.11196020515170191</v>
      </c>
      <c r="G194">
        <f t="shared" si="213"/>
        <v>-0.25080535789521596</v>
      </c>
      <c r="H194">
        <f t="shared" si="203"/>
        <v>5.0412579267224304E-2</v>
      </c>
      <c r="I194">
        <f t="shared" si="204"/>
        <v>0.16724793487396519</v>
      </c>
      <c r="J194">
        <f t="shared" si="205"/>
        <v>7.5438415086558547E-2</v>
      </c>
      <c r="K194">
        <f t="shared" si="206"/>
        <v>1</v>
      </c>
      <c r="L194">
        <f t="shared" si="207"/>
        <v>1</v>
      </c>
      <c r="M194">
        <f t="shared" si="208"/>
        <v>0</v>
      </c>
      <c r="N194">
        <f t="shared" si="209"/>
        <v>0</v>
      </c>
    </row>
    <row r="195" spans="1:14" x14ac:dyDescent="0.3">
      <c r="A195">
        <f t="shared" si="210"/>
        <v>68</v>
      </c>
      <c r="B195">
        <f t="shared" ref="B195:C195" si="214">A70-A$123</f>
        <v>0.36385844281234403</v>
      </c>
      <c r="C195">
        <f t="shared" si="214"/>
        <v>0.16340554630746196</v>
      </c>
      <c r="D195">
        <f t="shared" ref="D195:E195" si="215">A70-A$124</f>
        <v>0.543320122559389</v>
      </c>
      <c r="E195">
        <f t="shared" si="215"/>
        <v>-0.17513959437771698</v>
      </c>
      <c r="F195">
        <f t="shared" ref="F195:G195" si="216">A70-A$125</f>
        <v>7.4880204197117051E-2</v>
      </c>
      <c r="G195">
        <f t="shared" si="216"/>
        <v>-0.22552003130930898</v>
      </c>
      <c r="H195">
        <f t="shared" si="203"/>
        <v>0.15909433896986391</v>
      </c>
      <c r="I195">
        <f t="shared" si="204"/>
        <v>0.32587063309674075</v>
      </c>
      <c r="J195">
        <f t="shared" si="205"/>
        <v>5.6466329502353647E-2</v>
      </c>
      <c r="K195">
        <f t="shared" si="206"/>
        <v>3</v>
      </c>
      <c r="L195">
        <f t="shared" si="207"/>
        <v>0</v>
      </c>
      <c r="M195">
        <f t="shared" si="208"/>
        <v>0</v>
      </c>
      <c r="N195">
        <f t="shared" si="209"/>
        <v>1</v>
      </c>
    </row>
    <row r="196" spans="1:14" x14ac:dyDescent="0.3">
      <c r="A196">
        <f t="shared" si="210"/>
        <v>69</v>
      </c>
      <c r="B196">
        <f t="shared" ref="B196:C196" si="217">A71-A$123</f>
        <v>0.14733824733412504</v>
      </c>
      <c r="C196">
        <f t="shared" si="217"/>
        <v>2.9187134287479988E-2</v>
      </c>
      <c r="D196">
        <f t="shared" ref="D196:E196" si="218">A71-A$124</f>
        <v>0.32679992708117001</v>
      </c>
      <c r="E196">
        <f t="shared" si="218"/>
        <v>-0.30935800639769895</v>
      </c>
      <c r="F196">
        <f t="shared" ref="F196:G196" si="219">A71-A$125</f>
        <v>-0.14163999128110194</v>
      </c>
      <c r="G196">
        <f t="shared" si="219"/>
        <v>-0.35973844332929095</v>
      </c>
      <c r="H196">
        <f t="shared" si="203"/>
        <v>2.2560447935407194E-2</v>
      </c>
      <c r="I196">
        <f t="shared" si="204"/>
        <v>0.20250056846261677</v>
      </c>
      <c r="J196">
        <f t="shared" si="205"/>
        <v>0.14947363473909211</v>
      </c>
      <c r="K196">
        <f t="shared" si="206"/>
        <v>1</v>
      </c>
      <c r="L196">
        <f t="shared" si="207"/>
        <v>1</v>
      </c>
      <c r="M196">
        <f t="shared" si="208"/>
        <v>0</v>
      </c>
      <c r="N196">
        <f t="shared" si="209"/>
        <v>0</v>
      </c>
    </row>
    <row r="197" spans="1:14" x14ac:dyDescent="0.3">
      <c r="A197">
        <f t="shared" si="210"/>
        <v>70</v>
      </c>
      <c r="B197">
        <f t="shared" ref="B197:C197" si="220">A72-A$123</f>
        <v>-8.2696721700052989E-2</v>
      </c>
      <c r="C197">
        <f t="shared" si="220"/>
        <v>9.7748997940260929E-2</v>
      </c>
      <c r="D197">
        <f t="shared" ref="D197:E197" si="221">A72-A$124</f>
        <v>9.6764958046991978E-2</v>
      </c>
      <c r="E197">
        <f t="shared" si="221"/>
        <v>-0.24079614274491801</v>
      </c>
      <c r="F197">
        <f t="shared" ref="F197:G197" si="222">A72-A$125</f>
        <v>-0.37167496031527997</v>
      </c>
      <c r="G197">
        <f t="shared" si="222"/>
        <v>-0.29117657967651001</v>
      </c>
      <c r="H197">
        <f t="shared" si="203"/>
        <v>1.6393614378261149E-2</v>
      </c>
      <c r="I197">
        <f t="shared" si="204"/>
        <v>6.7346239466667054E-2</v>
      </c>
      <c r="J197">
        <f t="shared" si="205"/>
        <v>0.22292607667747594</v>
      </c>
      <c r="K197">
        <f t="shared" si="206"/>
        <v>1</v>
      </c>
      <c r="L197">
        <f t="shared" si="207"/>
        <v>1</v>
      </c>
      <c r="M197">
        <f t="shared" si="208"/>
        <v>0</v>
      </c>
      <c r="N197">
        <f t="shared" si="209"/>
        <v>0</v>
      </c>
    </row>
    <row r="198" spans="1:14" x14ac:dyDescent="0.3">
      <c r="A198">
        <f t="shared" si="210"/>
        <v>71</v>
      </c>
      <c r="B198">
        <f t="shared" ref="B198:C198" si="223">A73-A$123</f>
        <v>-0.20627735788861695</v>
      </c>
      <c r="C198">
        <f t="shared" si="223"/>
        <v>-1.1663578185430179E-3</v>
      </c>
      <c r="D198">
        <f t="shared" ref="D198:E198" si="224">A73-A$124</f>
        <v>-2.6815678141571986E-2</v>
      </c>
      <c r="E198">
        <f t="shared" si="224"/>
        <v>-0.33971149850372195</v>
      </c>
      <c r="F198">
        <f t="shared" ref="F198:G198" si="225">A73-A$125</f>
        <v>-0.49525559650384393</v>
      </c>
      <c r="G198">
        <f t="shared" si="225"/>
        <v>-0.39009193543531395</v>
      </c>
      <c r="H198">
        <f t="shared" si="203"/>
        <v>4.2551708768069435E-2</v>
      </c>
      <c r="I198">
        <f t="shared" si="204"/>
        <v>0.11612298280983667</v>
      </c>
      <c r="J198">
        <f t="shared" si="205"/>
        <v>0.39744982396004747</v>
      </c>
      <c r="K198">
        <f t="shared" si="206"/>
        <v>1</v>
      </c>
      <c r="L198">
        <f t="shared" si="207"/>
        <v>1</v>
      </c>
      <c r="M198">
        <f t="shared" si="208"/>
        <v>0</v>
      </c>
      <c r="N198">
        <f t="shared" si="209"/>
        <v>0</v>
      </c>
    </row>
    <row r="199" spans="1:14" x14ac:dyDescent="0.3">
      <c r="A199">
        <f t="shared" si="210"/>
        <v>72</v>
      </c>
      <c r="B199">
        <f t="shared" ref="B199:C199" si="226">A74-A$123</f>
        <v>-6.0662815237070955E-2</v>
      </c>
      <c r="C199">
        <f t="shared" si="226"/>
        <v>0.21628829717863596</v>
      </c>
      <c r="D199">
        <f t="shared" ref="D199:E199" si="227">A74-A$124</f>
        <v>0.11879886450997401</v>
      </c>
      <c r="E199">
        <f t="shared" si="227"/>
        <v>-0.12225684350654298</v>
      </c>
      <c r="F199">
        <f t="shared" ref="F199:G199" si="228">A74-A$125</f>
        <v>-0.34964105385229793</v>
      </c>
      <c r="G199">
        <f t="shared" si="228"/>
        <v>-0.17263728043813498</v>
      </c>
      <c r="H199">
        <f t="shared" si="203"/>
        <v>5.0460604648920951E-2</v>
      </c>
      <c r="I199">
        <f t="shared" si="204"/>
        <v>2.9059905993042503E-2</v>
      </c>
      <c r="J199">
        <f t="shared" si="205"/>
        <v>0.15205249713602076</v>
      </c>
      <c r="K199">
        <f t="shared" si="206"/>
        <v>2</v>
      </c>
      <c r="L199">
        <f t="shared" si="207"/>
        <v>0</v>
      </c>
      <c r="M199">
        <f t="shared" si="208"/>
        <v>1</v>
      </c>
      <c r="N199">
        <f t="shared" si="209"/>
        <v>0</v>
      </c>
    </row>
    <row r="200" spans="1:14" x14ac:dyDescent="0.3">
      <c r="A200">
        <f t="shared" si="210"/>
        <v>73</v>
      </c>
      <c r="B200">
        <f t="shared" ref="B200:C200" si="229">A75-A$123</f>
        <v>-0.19800642438148197</v>
      </c>
      <c r="C200">
        <f t="shared" si="229"/>
        <v>0.31469014110401294</v>
      </c>
      <c r="D200">
        <f t="shared" ref="D200:E200" si="230">A75-A$124</f>
        <v>-1.8544744634437005E-2</v>
      </c>
      <c r="E200">
        <f t="shared" si="230"/>
        <v>-2.3854999581165992E-2</v>
      </c>
      <c r="F200">
        <f t="shared" ref="F200:G200" si="231">A75-A$125</f>
        <v>-0.48698466299670895</v>
      </c>
      <c r="G200">
        <f t="shared" si="231"/>
        <v>-7.4235436512757991E-2</v>
      </c>
      <c r="H200">
        <f t="shared" si="203"/>
        <v>0.13823642900440311</v>
      </c>
      <c r="I200">
        <f t="shared" si="204"/>
        <v>9.1296855857390968E-4</v>
      </c>
      <c r="J200">
        <f t="shared" si="205"/>
        <v>0.24266496202825794</v>
      </c>
      <c r="K200">
        <f t="shared" si="206"/>
        <v>2</v>
      </c>
      <c r="L200">
        <f t="shared" si="207"/>
        <v>0</v>
      </c>
      <c r="M200">
        <f t="shared" si="208"/>
        <v>1</v>
      </c>
      <c r="N200">
        <f t="shared" si="209"/>
        <v>0</v>
      </c>
    </row>
    <row r="201" spans="1:14" x14ac:dyDescent="0.3">
      <c r="A201">
        <f t="shared" si="210"/>
        <v>74</v>
      </c>
      <c r="B201">
        <f t="shared" ref="B201:C201" si="232">A76-A$123</f>
        <v>-0.30113748749850899</v>
      </c>
      <c r="C201">
        <f t="shared" si="232"/>
        <v>0.36707659415609195</v>
      </c>
      <c r="D201">
        <f t="shared" ref="D201:E201" si="233">A76-A$124</f>
        <v>-0.121675807751464</v>
      </c>
      <c r="E201">
        <f t="shared" si="233"/>
        <v>2.8531453470913015E-2</v>
      </c>
      <c r="F201">
        <f t="shared" ref="F201:G201" si="234">A76-A$125</f>
        <v>-0.59011572611373597</v>
      </c>
      <c r="G201">
        <f t="shared" si="234"/>
        <v>-2.1848983460678983E-2</v>
      </c>
      <c r="H201">
        <f t="shared" si="203"/>
        <v>0.22542901235415089</v>
      </c>
      <c r="I201">
        <f t="shared" si="204"/>
        <v>1.5619046029134101E-2</v>
      </c>
      <c r="J201">
        <f t="shared" si="205"/>
        <v>0.3487139482850069</v>
      </c>
      <c r="K201">
        <f t="shared" si="206"/>
        <v>2</v>
      </c>
      <c r="L201">
        <f t="shared" si="207"/>
        <v>0</v>
      </c>
      <c r="M201">
        <f t="shared" si="208"/>
        <v>1</v>
      </c>
      <c r="N201">
        <f t="shared" si="209"/>
        <v>0</v>
      </c>
    </row>
    <row r="202" spans="1:14" x14ac:dyDescent="0.3">
      <c r="A202">
        <f t="shared" si="210"/>
        <v>75</v>
      </c>
      <c r="B202">
        <f t="shared" ref="B202:C202" si="235">A77-A$123</f>
        <v>-0.17946167974704497</v>
      </c>
      <c r="C202">
        <f t="shared" si="235"/>
        <v>0.33854514068517894</v>
      </c>
      <c r="D202">
        <f t="shared" ref="D202:E202" si="236">A77-A$124</f>
        <v>0</v>
      </c>
      <c r="E202">
        <f t="shared" si="236"/>
        <v>0</v>
      </c>
      <c r="F202">
        <f t="shared" ref="F202:G202" si="237">A77-A$125</f>
        <v>-0.46843991836227195</v>
      </c>
      <c r="G202">
        <f t="shared" si="237"/>
        <v>-5.0380436931591999E-2</v>
      </c>
      <c r="H202">
        <f t="shared" si="203"/>
        <v>0.14681930677917854</v>
      </c>
      <c r="I202">
        <f t="shared" si="204"/>
        <v>0</v>
      </c>
      <c r="J202">
        <f t="shared" si="205"/>
        <v>0.22197414554067013</v>
      </c>
      <c r="K202">
        <f t="shared" si="206"/>
        <v>2</v>
      </c>
      <c r="L202">
        <f t="shared" si="207"/>
        <v>0</v>
      </c>
      <c r="M202">
        <f t="shared" si="208"/>
        <v>1</v>
      </c>
      <c r="N202">
        <f t="shared" si="209"/>
        <v>0</v>
      </c>
    </row>
    <row r="203" spans="1:14" x14ac:dyDescent="0.3">
      <c r="A203">
        <f t="shared" si="210"/>
        <v>76</v>
      </c>
      <c r="B203">
        <f t="shared" ref="B203:C203" si="238">A78-A$123</f>
        <v>-0.278013725666578</v>
      </c>
      <c r="C203">
        <f t="shared" si="238"/>
        <v>0.41447955971586603</v>
      </c>
      <c r="D203">
        <f t="shared" ref="D203:E203" si="239">A78-A$124</f>
        <v>-9.855204591953301E-2</v>
      </c>
      <c r="E203">
        <f t="shared" si="239"/>
        <v>7.5934419030687095E-2</v>
      </c>
      <c r="F203">
        <f t="shared" ref="F203:G203" si="240">A78-A$125</f>
        <v>-0.56699196428180498</v>
      </c>
      <c r="G203">
        <f t="shared" si="240"/>
        <v>2.5553982099095096E-2</v>
      </c>
      <c r="H203">
        <f t="shared" si="203"/>
        <v>0.24908493708126944</v>
      </c>
      <c r="I203">
        <f t="shared" si="204"/>
        <v>1.5478541748453718E-2</v>
      </c>
      <c r="J203">
        <f t="shared" si="205"/>
        <v>0.32213289356126051</v>
      </c>
      <c r="K203">
        <f t="shared" si="206"/>
        <v>2</v>
      </c>
      <c r="L203">
        <f t="shared" si="207"/>
        <v>0</v>
      </c>
      <c r="M203">
        <f t="shared" si="208"/>
        <v>1</v>
      </c>
      <c r="N203">
        <f t="shared" si="209"/>
        <v>0</v>
      </c>
    </row>
    <row r="204" spans="1:14" x14ac:dyDescent="0.3">
      <c r="A204">
        <f t="shared" si="210"/>
        <v>77</v>
      </c>
      <c r="B204">
        <f t="shared" ref="B204:C204" si="241">A79-A$123</f>
        <v>-0.14174224942542796</v>
      </c>
      <c r="C204">
        <f t="shared" si="241"/>
        <v>0.35430743132032894</v>
      </c>
      <c r="D204">
        <f t="shared" ref="D204:E204" si="242">A79-A$124</f>
        <v>3.7719430321617009E-2</v>
      </c>
      <c r="E204">
        <f t="shared" si="242"/>
        <v>1.576229063515E-2</v>
      </c>
      <c r="F204">
        <f t="shared" ref="F204:G204" si="243">A79-A$125</f>
        <v>-0.43072048804065494</v>
      </c>
      <c r="G204">
        <f t="shared" si="243"/>
        <v>-3.4618146296441998E-2</v>
      </c>
      <c r="H204">
        <f t="shared" si="203"/>
        <v>0.14562462116098984</v>
      </c>
      <c r="I204">
        <f t="shared" si="204"/>
        <v>1.6712052298542581E-3</v>
      </c>
      <c r="J204">
        <f t="shared" si="205"/>
        <v>0.18671855487098182</v>
      </c>
      <c r="K204">
        <f t="shared" si="206"/>
        <v>2</v>
      </c>
      <c r="L204">
        <f t="shared" si="207"/>
        <v>0</v>
      </c>
      <c r="M204">
        <f t="shared" si="208"/>
        <v>1</v>
      </c>
      <c r="N204">
        <f t="shared" si="209"/>
        <v>0</v>
      </c>
    </row>
    <row r="205" spans="1:14" x14ac:dyDescent="0.3">
      <c r="A205">
        <f>A204+1</f>
        <v>78</v>
      </c>
      <c r="B205">
        <f t="shared" ref="B205:C205" si="244">A80-A$123</f>
        <v>-0.16476974669981997</v>
      </c>
      <c r="C205">
        <f t="shared" si="244"/>
        <v>4.0612852079504991E-2</v>
      </c>
      <c r="D205">
        <f t="shared" ref="D205:E205" si="245">A80-A$124</f>
        <v>1.4691933047224992E-2</v>
      </c>
      <c r="E205">
        <f t="shared" si="245"/>
        <v>-0.29793228860567395</v>
      </c>
      <c r="F205">
        <f t="shared" ref="F205:G205" si="246">A80-A$125</f>
        <v>-0.45374798531504695</v>
      </c>
      <c r="G205">
        <f t="shared" si="246"/>
        <v>-0.34831272553726594</v>
      </c>
      <c r="H205">
        <f t="shared" si="203"/>
        <v>2.8798473181554589E-2</v>
      </c>
      <c r="I205">
        <f t="shared" si="204"/>
        <v>8.8979501490478743E-2</v>
      </c>
      <c r="J205">
        <f t="shared" si="205"/>
        <v>0.32720898894866285</v>
      </c>
      <c r="K205">
        <f t="shared" si="206"/>
        <v>1</v>
      </c>
      <c r="L205">
        <f t="shared" si="207"/>
        <v>1</v>
      </c>
      <c r="M205">
        <f t="shared" si="208"/>
        <v>0</v>
      </c>
      <c r="N205">
        <f t="shared" si="209"/>
        <v>0</v>
      </c>
    </row>
    <row r="206" spans="1:14" x14ac:dyDescent="0.3">
      <c r="A206">
        <f t="shared" ref="A206:A226" si="247">A205+1</f>
        <v>79</v>
      </c>
      <c r="B206">
        <f t="shared" ref="B206:C206" si="248">A81-A$123</f>
        <v>4.5261202343752971E-2</v>
      </c>
      <c r="C206">
        <f t="shared" si="248"/>
        <v>0.12911817186777397</v>
      </c>
      <c r="D206">
        <f t="shared" ref="D206:E206" si="249">A81-A$124</f>
        <v>0.22472288209079794</v>
      </c>
      <c r="E206">
        <f t="shared" si="249"/>
        <v>-0.20942696881740497</v>
      </c>
      <c r="F206">
        <f t="shared" ref="F206:G206" si="250">A81-A$125</f>
        <v>-0.24371703627147401</v>
      </c>
      <c r="G206">
        <f t="shared" si="250"/>
        <v>-0.25980740574899697</v>
      </c>
      <c r="H206">
        <f t="shared" si="203"/>
        <v>1.8720078744078165E-2</v>
      </c>
      <c r="I206">
        <f t="shared" si="204"/>
        <v>9.4360029003240975E-2</v>
      </c>
      <c r="J206">
        <f t="shared" si="205"/>
        <v>0.12689788185097492</v>
      </c>
      <c r="K206">
        <f t="shared" si="206"/>
        <v>1</v>
      </c>
      <c r="L206">
        <f t="shared" si="207"/>
        <v>1</v>
      </c>
      <c r="M206">
        <f t="shared" si="208"/>
        <v>0</v>
      </c>
      <c r="N206">
        <f t="shared" si="209"/>
        <v>0</v>
      </c>
    </row>
    <row r="207" spans="1:14" x14ac:dyDescent="0.3">
      <c r="A207">
        <f t="shared" si="247"/>
        <v>80</v>
      </c>
      <c r="B207">
        <f t="shared" ref="B207:C207" si="251">A82-A$123</f>
        <v>0.41780566087163107</v>
      </c>
      <c r="C207">
        <f t="shared" si="251"/>
        <v>9.4990755344166011E-2</v>
      </c>
      <c r="D207">
        <f t="shared" ref="D207:E207" si="252">A82-A$124</f>
        <v>0.59726734061867603</v>
      </c>
      <c r="E207">
        <f t="shared" si="252"/>
        <v>-0.24355438534101292</v>
      </c>
      <c r="F207">
        <f t="shared" ref="F207:G207" si="253">A82-A$125</f>
        <v>0.12882742225640409</v>
      </c>
      <c r="G207">
        <f t="shared" si="253"/>
        <v>-0.29393482227260492</v>
      </c>
      <c r="H207">
        <f t="shared" si="203"/>
        <v>0.1835848138572356</v>
      </c>
      <c r="I207">
        <f t="shared" si="204"/>
        <v>0.41604701478854422</v>
      </c>
      <c r="J207">
        <f t="shared" si="205"/>
        <v>0.10299418446965769</v>
      </c>
      <c r="K207">
        <f t="shared" si="206"/>
        <v>3</v>
      </c>
      <c r="L207">
        <f t="shared" si="207"/>
        <v>0</v>
      </c>
      <c r="M207">
        <f t="shared" si="208"/>
        <v>0</v>
      </c>
      <c r="N207">
        <f t="shared" si="209"/>
        <v>1</v>
      </c>
    </row>
    <row r="208" spans="1:14" x14ac:dyDescent="0.3">
      <c r="A208">
        <f t="shared" si="247"/>
        <v>81</v>
      </c>
      <c r="B208">
        <f t="shared" ref="B208:C208" si="254">A83-A$123</f>
        <v>-5.7031752250548962E-2</v>
      </c>
      <c r="C208">
        <f t="shared" si="254"/>
        <v>8.7013043169870019E-2</v>
      </c>
      <c r="D208">
        <f t="shared" ref="D208:E208" si="255">A83-A$124</f>
        <v>0.122429927496496</v>
      </c>
      <c r="E208">
        <f t="shared" si="255"/>
        <v>-0.25153209751530892</v>
      </c>
      <c r="F208">
        <f t="shared" ref="F208:G208" si="256">A83-A$125</f>
        <v>-0.34600999086577594</v>
      </c>
      <c r="G208">
        <f t="shared" si="256"/>
        <v>-0.30191253444690092</v>
      </c>
      <c r="H208">
        <f t="shared" si="203"/>
        <v>1.0823890446449661E-2</v>
      </c>
      <c r="I208">
        <f t="shared" si="204"/>
        <v>7.825748322724814E-2</v>
      </c>
      <c r="J208">
        <f t="shared" si="205"/>
        <v>0.21087409223508546</v>
      </c>
      <c r="K208">
        <f t="shared" si="206"/>
        <v>1</v>
      </c>
      <c r="L208">
        <f t="shared" si="207"/>
        <v>1</v>
      </c>
      <c r="M208">
        <f t="shared" si="208"/>
        <v>0</v>
      </c>
      <c r="N208">
        <f t="shared" si="209"/>
        <v>0</v>
      </c>
    </row>
    <row r="209" spans="1:14" x14ac:dyDescent="0.3">
      <c r="A209">
        <f t="shared" si="247"/>
        <v>82</v>
      </c>
      <c r="B209">
        <f t="shared" ref="B209:C209" si="257">A84-A$123</f>
        <v>7.2472334485537027E-2</v>
      </c>
      <c r="C209">
        <f t="shared" si="257"/>
        <v>0.19789609886522996</v>
      </c>
      <c r="D209">
        <f t="shared" ref="D209:E209" si="258">A84-A$124</f>
        <v>0.25193401423258199</v>
      </c>
      <c r="E209">
        <f t="shared" si="258"/>
        <v>-0.14064904181994897</v>
      </c>
      <c r="F209">
        <f t="shared" ref="F209:G209" si="259">A84-A$125</f>
        <v>-0.21650590412968995</v>
      </c>
      <c r="G209">
        <f t="shared" si="259"/>
        <v>-0.19102947875154097</v>
      </c>
      <c r="H209">
        <f t="shared" si="203"/>
        <v>4.4415105211860435E-2</v>
      </c>
      <c r="I209">
        <f t="shared" si="204"/>
        <v>8.3252900492212581E-2</v>
      </c>
      <c r="J209">
        <f t="shared" si="205"/>
        <v>8.3367068275099931E-2</v>
      </c>
      <c r="K209">
        <f t="shared" si="206"/>
        <v>1</v>
      </c>
      <c r="L209">
        <f t="shared" si="207"/>
        <v>1</v>
      </c>
      <c r="M209">
        <f t="shared" si="208"/>
        <v>0</v>
      </c>
      <c r="N209">
        <f t="shared" si="209"/>
        <v>0</v>
      </c>
    </row>
    <row r="210" spans="1:14" x14ac:dyDescent="0.3">
      <c r="A210">
        <f t="shared" si="247"/>
        <v>83</v>
      </c>
      <c r="B210">
        <f t="shared" ref="B210:C210" si="260">A85-A$123</f>
        <v>0.20832290959512201</v>
      </c>
      <c r="C210">
        <f t="shared" si="260"/>
        <v>-7.5738302155614001E-2</v>
      </c>
      <c r="D210">
        <f t="shared" ref="D210:E210" si="261">A85-A$124</f>
        <v>0.38778458934216697</v>
      </c>
      <c r="E210">
        <f t="shared" si="261"/>
        <v>-0.41428344284079294</v>
      </c>
      <c r="F210">
        <f t="shared" ref="F210:G210" si="262">A85-A$125</f>
        <v>-8.0655329020104971E-2</v>
      </c>
      <c r="G210">
        <f t="shared" si="262"/>
        <v>-0.46466387977238494</v>
      </c>
      <c r="H210">
        <f t="shared" si="203"/>
        <v>4.913472507559246E-2</v>
      </c>
      <c r="I210">
        <f t="shared" si="204"/>
        <v>0.32200765874329362</v>
      </c>
      <c r="J210">
        <f t="shared" si="205"/>
        <v>0.22241780326446681</v>
      </c>
      <c r="K210">
        <f t="shared" si="206"/>
        <v>1</v>
      </c>
      <c r="L210">
        <f t="shared" si="207"/>
        <v>1</v>
      </c>
      <c r="M210">
        <f t="shared" si="208"/>
        <v>0</v>
      </c>
      <c r="N210">
        <f t="shared" si="209"/>
        <v>0</v>
      </c>
    </row>
    <row r="211" spans="1:14" x14ac:dyDescent="0.3">
      <c r="A211">
        <f t="shared" si="247"/>
        <v>84</v>
      </c>
      <c r="B211">
        <f t="shared" ref="B211:C211" si="263">A86-A$123</f>
        <v>-5.5102678399330973E-2</v>
      </c>
      <c r="C211">
        <f t="shared" si="263"/>
        <v>0.20384937530999303</v>
      </c>
      <c r="D211">
        <f t="shared" ref="D211:E211" si="264">A86-A$124</f>
        <v>0.12435900134771399</v>
      </c>
      <c r="E211">
        <f t="shared" si="264"/>
        <v>-0.13469576537518591</v>
      </c>
      <c r="F211">
        <f t="shared" ref="F211:G211" si="265">A86-A$125</f>
        <v>-0.34408091701455795</v>
      </c>
      <c r="G211">
        <f t="shared" si="265"/>
        <v>-0.1850762023067779</v>
      </c>
      <c r="H211">
        <f t="shared" si="203"/>
        <v>4.4590872981054491E-2</v>
      </c>
      <c r="I211">
        <f t="shared" si="204"/>
        <v>3.3608110426207864E-2</v>
      </c>
      <c r="J211">
        <f t="shared" si="205"/>
        <v>0.1526448781138785</v>
      </c>
      <c r="K211">
        <f t="shared" si="206"/>
        <v>2</v>
      </c>
      <c r="L211">
        <f t="shared" si="207"/>
        <v>0</v>
      </c>
      <c r="M211">
        <f t="shared" si="208"/>
        <v>1</v>
      </c>
      <c r="N211">
        <f t="shared" si="209"/>
        <v>0</v>
      </c>
    </row>
    <row r="212" spans="1:14" x14ac:dyDescent="0.3">
      <c r="A212">
        <f t="shared" si="247"/>
        <v>85</v>
      </c>
      <c r="B212">
        <f t="shared" ref="B212:C212" si="266">A87-A$123</f>
        <v>0.25401236973608199</v>
      </c>
      <c r="C212">
        <f t="shared" si="266"/>
        <v>0.23206078301546296</v>
      </c>
      <c r="D212">
        <f t="shared" ref="D212:E212" si="267">A87-A$124</f>
        <v>0.43347404948312696</v>
      </c>
      <c r="E212">
        <f t="shared" si="267"/>
        <v>-0.10648435766971598</v>
      </c>
      <c r="F212">
        <f t="shared" ref="F212:G212" si="268">A87-A$125</f>
        <v>-3.496586887914499E-2</v>
      </c>
      <c r="G212">
        <f t="shared" si="268"/>
        <v>-0.15686479460130798</v>
      </c>
      <c r="H212">
        <f t="shared" si="203"/>
        <v>0.1183744909926898</v>
      </c>
      <c r="I212">
        <f t="shared" si="204"/>
        <v>0.19923867000363241</v>
      </c>
      <c r="J212">
        <f t="shared" si="205"/>
        <v>2.5829175771784101E-2</v>
      </c>
      <c r="K212">
        <f t="shared" si="206"/>
        <v>3</v>
      </c>
      <c r="L212">
        <f t="shared" si="207"/>
        <v>0</v>
      </c>
      <c r="M212">
        <f t="shared" si="208"/>
        <v>0</v>
      </c>
      <c r="N212">
        <f t="shared" si="209"/>
        <v>1</v>
      </c>
    </row>
    <row r="213" spans="1:14" x14ac:dyDescent="0.3">
      <c r="A213">
        <f t="shared" si="247"/>
        <v>86</v>
      </c>
      <c r="B213">
        <f t="shared" ref="B213:C213" si="269">A88-A$123</f>
        <v>0.26410224405421601</v>
      </c>
      <c r="C213">
        <f t="shared" si="269"/>
        <v>0.37408510935780193</v>
      </c>
      <c r="D213">
        <f t="shared" ref="D213:E213" si="270">A88-A$124</f>
        <v>0.44356392380126097</v>
      </c>
      <c r="E213">
        <f t="shared" si="270"/>
        <v>3.553996867262299E-2</v>
      </c>
      <c r="F213">
        <f t="shared" ref="F213:G213" si="271">A88-A$125</f>
        <v>-2.4875994561010972E-2</v>
      </c>
      <c r="G213">
        <f t="shared" si="271"/>
        <v>-1.4840468258969008E-2</v>
      </c>
      <c r="H213">
        <f t="shared" si="203"/>
        <v>0.2096896643577113</v>
      </c>
      <c r="I213">
        <f t="shared" si="204"/>
        <v>0.1980120438712219</v>
      </c>
      <c r="J213">
        <f t="shared" si="205"/>
        <v>8.3905460354491413E-4</v>
      </c>
      <c r="K213">
        <f t="shared" si="206"/>
        <v>3</v>
      </c>
      <c r="L213">
        <f t="shared" si="207"/>
        <v>0</v>
      </c>
      <c r="M213">
        <f t="shared" si="208"/>
        <v>0</v>
      </c>
      <c r="N213">
        <f t="shared" si="209"/>
        <v>1</v>
      </c>
    </row>
    <row r="214" spans="1:14" x14ac:dyDescent="0.3">
      <c r="A214">
        <f t="shared" si="247"/>
        <v>87</v>
      </c>
      <c r="B214">
        <f t="shared" ref="B214:C214" si="272">A89-A$123</f>
        <v>0.17036245307684905</v>
      </c>
      <c r="C214">
        <f t="shared" si="272"/>
        <v>0.35336962562283303</v>
      </c>
      <c r="D214">
        <f t="shared" ref="D214:E214" si="273">A89-A$124</f>
        <v>0.34982413282389402</v>
      </c>
      <c r="E214">
        <f t="shared" si="273"/>
        <v>1.4824484937654092E-2</v>
      </c>
      <c r="F214">
        <f t="shared" ref="F214:G214" si="274">A89-A$125</f>
        <v>-0.11861578553837793</v>
      </c>
      <c r="G214">
        <f t="shared" si="274"/>
        <v>-3.5555951993937907E-2</v>
      </c>
      <c r="H214">
        <f t="shared" si="203"/>
        <v>0.15389345773118276</v>
      </c>
      <c r="I214">
        <f t="shared" si="204"/>
        <v>0.12259668925965618</v>
      </c>
      <c r="J214">
        <f t="shared" si="205"/>
        <v>1.5333930301081683E-2</v>
      </c>
      <c r="K214">
        <f t="shared" si="206"/>
        <v>3</v>
      </c>
      <c r="L214">
        <f t="shared" si="207"/>
        <v>0</v>
      </c>
      <c r="M214">
        <f t="shared" si="208"/>
        <v>0</v>
      </c>
      <c r="N214">
        <f t="shared" si="209"/>
        <v>1</v>
      </c>
    </row>
    <row r="215" spans="1:14" x14ac:dyDescent="0.3">
      <c r="A215">
        <f t="shared" si="247"/>
        <v>88</v>
      </c>
      <c r="B215">
        <f t="shared" ref="B215:C215" si="275">A90-A$123</f>
        <v>-7.0898674766558978E-2</v>
      </c>
      <c r="C215">
        <f t="shared" si="275"/>
        <v>0.40536673587812699</v>
      </c>
      <c r="D215">
        <f t="shared" ref="D215:E215" si="276">A90-A$124</f>
        <v>0.10856300498048599</v>
      </c>
      <c r="E215">
        <f t="shared" si="276"/>
        <v>6.6821595192948058E-2</v>
      </c>
      <c r="F215">
        <f t="shared" ref="F215:G215" si="277">A90-A$125</f>
        <v>-0.35987691338178596</v>
      </c>
      <c r="G215">
        <f t="shared" si="277"/>
        <v>1.6441158261356059E-2</v>
      </c>
      <c r="H215">
        <f t="shared" si="203"/>
        <v>0.16934881264014148</v>
      </c>
      <c r="I215">
        <f t="shared" si="204"/>
        <v>1.6251051634523245E-2</v>
      </c>
      <c r="J215">
        <f t="shared" si="205"/>
        <v>0.12978170447017642</v>
      </c>
      <c r="K215">
        <f t="shared" si="206"/>
        <v>2</v>
      </c>
      <c r="L215">
        <f t="shared" si="207"/>
        <v>0</v>
      </c>
      <c r="M215">
        <f t="shared" si="208"/>
        <v>1</v>
      </c>
      <c r="N215">
        <f t="shared" si="209"/>
        <v>0</v>
      </c>
    </row>
    <row r="216" spans="1:14" x14ac:dyDescent="0.3">
      <c r="A216">
        <f t="shared" si="247"/>
        <v>89</v>
      </c>
      <c r="B216">
        <f t="shared" ref="B216:C216" si="278">A91-A$123</f>
        <v>0.27188433328986905</v>
      </c>
      <c r="C216">
        <f t="shared" si="278"/>
        <v>0.27678495003173897</v>
      </c>
      <c r="D216">
        <f t="shared" ref="D216:E216" si="279">A91-A$124</f>
        <v>0.45134601303691402</v>
      </c>
      <c r="E216">
        <f t="shared" si="279"/>
        <v>-6.1760190653439961E-2</v>
      </c>
      <c r="F216">
        <f t="shared" ref="F216:G216" si="280">A91-A$125</f>
        <v>-1.7093905325357928E-2</v>
      </c>
      <c r="G216">
        <f t="shared" si="280"/>
        <v>-0.11214062758503196</v>
      </c>
      <c r="H216">
        <f t="shared" si="203"/>
        <v>0.15053099925254881</v>
      </c>
      <c r="I216">
        <f t="shared" si="204"/>
        <v>0.20752754463386741</v>
      </c>
      <c r="J216">
        <f t="shared" si="205"/>
        <v>1.2867721954437132E-2</v>
      </c>
      <c r="K216">
        <f t="shared" si="206"/>
        <v>3</v>
      </c>
      <c r="L216">
        <f t="shared" si="207"/>
        <v>0</v>
      </c>
      <c r="M216">
        <f t="shared" si="208"/>
        <v>0</v>
      </c>
      <c r="N216">
        <f t="shared" si="209"/>
        <v>1</v>
      </c>
    </row>
    <row r="217" spans="1:14" x14ac:dyDescent="0.3">
      <c r="A217">
        <f t="shared" si="247"/>
        <v>90</v>
      </c>
      <c r="B217">
        <f t="shared" ref="B217:C217" si="281">A92-A$123</f>
        <v>0.28807478008607001</v>
      </c>
      <c r="C217">
        <f t="shared" si="281"/>
        <v>0.26166544172952599</v>
      </c>
      <c r="D217">
        <f t="shared" ref="D217:E217" si="282">A92-A$124</f>
        <v>0.46753645983311498</v>
      </c>
      <c r="E217">
        <f t="shared" si="282"/>
        <v>-7.6879698955652942E-2</v>
      </c>
      <c r="F217">
        <f t="shared" ref="F217:G217" si="283">A92-A$125</f>
        <v>-9.0345852915696412E-4</v>
      </c>
      <c r="G217">
        <f t="shared" si="283"/>
        <v>-0.12726013588724494</v>
      </c>
      <c r="H217">
        <f t="shared" si="203"/>
        <v>0.15145588231714557</v>
      </c>
      <c r="I217">
        <f t="shared" si="204"/>
        <v>0.22450082938479377</v>
      </c>
      <c r="J217">
        <f t="shared" si="205"/>
        <v>1.6195958423353952E-2</v>
      </c>
      <c r="K217">
        <f t="shared" si="206"/>
        <v>3</v>
      </c>
      <c r="L217">
        <f t="shared" si="207"/>
        <v>0</v>
      </c>
      <c r="M217">
        <f t="shared" si="208"/>
        <v>0</v>
      </c>
      <c r="N217">
        <f t="shared" si="209"/>
        <v>1</v>
      </c>
    </row>
    <row r="218" spans="1:14" x14ac:dyDescent="0.3">
      <c r="A218">
        <f t="shared" si="247"/>
        <v>91</v>
      </c>
      <c r="B218">
        <f t="shared" ref="B218:C218" si="284">A93-A$123</f>
        <v>-0.17507953180949298</v>
      </c>
      <c r="C218">
        <f t="shared" si="284"/>
        <v>8.5862572084721034E-2</v>
      </c>
      <c r="D218">
        <f t="shared" ref="D218:E218" si="285">A93-A$124</f>
        <v>4.3821479375519834E-3</v>
      </c>
      <c r="E218">
        <f t="shared" si="285"/>
        <v>-0.2526825686004579</v>
      </c>
      <c r="F218">
        <f t="shared" ref="F218:G218" si="286">A93-A$125</f>
        <v>-0.46405777042471996</v>
      </c>
      <c r="G218">
        <f t="shared" si="286"/>
        <v>-0.3030630055320499</v>
      </c>
      <c r="H218">
        <f t="shared" si="203"/>
        <v>3.8025223743635178E-2</v>
      </c>
      <c r="I218">
        <f t="shared" si="204"/>
        <v>6.3867683695071703E-2</v>
      </c>
      <c r="J218">
        <f t="shared" si="205"/>
        <v>0.3071967996136814</v>
      </c>
      <c r="K218">
        <f t="shared" si="206"/>
        <v>1</v>
      </c>
      <c r="L218">
        <f t="shared" si="207"/>
        <v>1</v>
      </c>
      <c r="M218">
        <f t="shared" si="208"/>
        <v>0</v>
      </c>
      <c r="N218">
        <f t="shared" si="209"/>
        <v>0</v>
      </c>
    </row>
    <row r="219" spans="1:14" x14ac:dyDescent="0.3">
      <c r="A219">
        <f t="shared" si="247"/>
        <v>92</v>
      </c>
      <c r="B219">
        <f t="shared" ref="B219:C219" si="287">A94-A$123</f>
        <v>0.20275456689767002</v>
      </c>
      <c r="C219">
        <f t="shared" si="287"/>
        <v>0.17743319195419693</v>
      </c>
      <c r="D219">
        <f t="shared" ref="D219:E219" si="288">A94-A$124</f>
        <v>0.38221624664471499</v>
      </c>
      <c r="E219">
        <f t="shared" si="288"/>
        <v>-0.161111948730982</v>
      </c>
      <c r="F219">
        <f t="shared" ref="F219:G219" si="289">A94-A$125</f>
        <v>-8.622367171755696E-2</v>
      </c>
      <c r="G219">
        <f t="shared" si="289"/>
        <v>-0.211492385662574</v>
      </c>
      <c r="H219">
        <f t="shared" si="203"/>
        <v>7.2591952004916638E-2</v>
      </c>
      <c r="I219">
        <f t="shared" si="204"/>
        <v>0.17204631922306818</v>
      </c>
      <c r="J219">
        <f t="shared" si="205"/>
        <v>5.2163550757703965E-2</v>
      </c>
      <c r="K219">
        <f t="shared" si="206"/>
        <v>3</v>
      </c>
      <c r="L219">
        <f t="shared" si="207"/>
        <v>0</v>
      </c>
      <c r="M219">
        <f t="shared" si="208"/>
        <v>0</v>
      </c>
      <c r="N219">
        <f t="shared" si="209"/>
        <v>1</v>
      </c>
    </row>
    <row r="220" spans="1:14" x14ac:dyDescent="0.3">
      <c r="A220">
        <f t="shared" si="247"/>
        <v>93</v>
      </c>
      <c r="B220">
        <f t="shared" ref="B220:C220" si="290">A95-A$123</f>
        <v>0.18121636366836902</v>
      </c>
      <c r="C220">
        <f t="shared" si="290"/>
        <v>-9.4535998104427033E-2</v>
      </c>
      <c r="D220">
        <f t="shared" ref="D220:E220" si="291">A95-A$124</f>
        <v>0.36067804341541398</v>
      </c>
      <c r="E220">
        <f t="shared" si="291"/>
        <v>-0.43308113878960597</v>
      </c>
      <c r="F220">
        <f t="shared" ref="F220:G220" si="292">A95-A$125</f>
        <v>-0.10776187494685796</v>
      </c>
      <c r="G220">
        <f t="shared" si="292"/>
        <v>-0.48346157572119797</v>
      </c>
      <c r="H220">
        <f t="shared" si="203"/>
        <v>4.1776425398786808E-2</v>
      </c>
      <c r="I220">
        <f t="shared" si="204"/>
        <v>0.31764792377727324</v>
      </c>
      <c r="J220">
        <f t="shared" si="205"/>
        <v>0.24534771689088589</v>
      </c>
      <c r="K220">
        <f t="shared" si="206"/>
        <v>1</v>
      </c>
      <c r="L220">
        <f t="shared" si="207"/>
        <v>1</v>
      </c>
      <c r="M220">
        <f t="shared" si="208"/>
        <v>0</v>
      </c>
      <c r="N220">
        <f t="shared" si="209"/>
        <v>0</v>
      </c>
    </row>
    <row r="221" spans="1:14" x14ac:dyDescent="0.3">
      <c r="A221">
        <f t="shared" si="247"/>
        <v>94</v>
      </c>
      <c r="B221">
        <f t="shared" ref="B221:C221" si="293">A96-A$123</f>
        <v>0.21771329056737698</v>
      </c>
      <c r="C221">
        <f t="shared" si="293"/>
        <v>0.10857709199687793</v>
      </c>
      <c r="D221">
        <f t="shared" ref="D221:E221" si="294">A96-A$124</f>
        <v>0.39717497031442195</v>
      </c>
      <c r="E221">
        <f t="shared" si="294"/>
        <v>-0.22996804868830101</v>
      </c>
      <c r="F221">
        <f t="shared" ref="F221:G221" si="295">A96-A$125</f>
        <v>-7.1264948047849996E-2</v>
      </c>
      <c r="G221">
        <f t="shared" si="295"/>
        <v>-0.28034848561989301</v>
      </c>
      <c r="H221">
        <f t="shared" si="203"/>
        <v>5.9188061796173613E-2</v>
      </c>
      <c r="I221">
        <f t="shared" si="204"/>
        <v>0.21063326046176672</v>
      </c>
      <c r="J221">
        <f t="shared" si="205"/>
        <v>8.3673966209630107E-2</v>
      </c>
      <c r="K221">
        <f t="shared" si="206"/>
        <v>1</v>
      </c>
      <c r="L221">
        <f t="shared" si="207"/>
        <v>1</v>
      </c>
      <c r="M221">
        <f t="shared" si="208"/>
        <v>0</v>
      </c>
      <c r="N221">
        <f t="shared" si="209"/>
        <v>0</v>
      </c>
    </row>
    <row r="222" spans="1:14" x14ac:dyDescent="0.3">
      <c r="A222">
        <f t="shared" si="247"/>
        <v>95</v>
      </c>
      <c r="B222">
        <f t="shared" ref="B222:C222" si="296">A97-A$123</f>
        <v>-1.8471784587029971E-2</v>
      </c>
      <c r="C222">
        <f t="shared" si="296"/>
        <v>0.27238769027501397</v>
      </c>
      <c r="D222">
        <f t="shared" ref="D222:E222" si="297">A97-A$124</f>
        <v>0.160989895160015</v>
      </c>
      <c r="E222">
        <f t="shared" si="297"/>
        <v>-6.6157450410164964E-2</v>
      </c>
      <c r="F222">
        <f t="shared" ref="F222:G222" si="298">A97-A$125</f>
        <v>-0.30745002320225695</v>
      </c>
      <c r="G222">
        <f t="shared" si="298"/>
        <v>-0.11653788734175696</v>
      </c>
      <c r="H222">
        <f t="shared" si="203"/>
        <v>7.4536260639186572E-2</v>
      </c>
      <c r="I222">
        <f t="shared" si="204"/>
        <v>3.0294554588406058E-2</v>
      </c>
      <c r="J222">
        <f t="shared" si="205"/>
        <v>0.10810659595314838</v>
      </c>
      <c r="K222">
        <f t="shared" si="206"/>
        <v>2</v>
      </c>
      <c r="L222">
        <f t="shared" si="207"/>
        <v>0</v>
      </c>
      <c r="M222">
        <f t="shared" si="208"/>
        <v>1</v>
      </c>
      <c r="N222">
        <f t="shared" si="209"/>
        <v>0</v>
      </c>
    </row>
    <row r="223" spans="1:14" x14ac:dyDescent="0.3">
      <c r="A223">
        <f t="shared" si="247"/>
        <v>96</v>
      </c>
      <c r="B223">
        <f t="shared" ref="B223:C223" si="299">A98-A$123</f>
        <v>-8.8185760529402968E-2</v>
      </c>
      <c r="C223">
        <f t="shared" si="299"/>
        <v>8.1588913949008024E-2</v>
      </c>
      <c r="D223">
        <f t="shared" ref="D223:E223" si="300">A98-A$124</f>
        <v>9.1275919217641999E-2</v>
      </c>
      <c r="E223">
        <f t="shared" si="300"/>
        <v>-0.25695622673617091</v>
      </c>
      <c r="F223">
        <f t="shared" ref="F223:G223" si="301">A98-A$125</f>
        <v>-0.37716399914462995</v>
      </c>
      <c r="G223">
        <f t="shared" si="301"/>
        <v>-0.30733666366776291</v>
      </c>
      <c r="H223">
        <f t="shared" si="203"/>
        <v>1.4433479239527843E-2</v>
      </c>
      <c r="I223">
        <f t="shared" si="204"/>
        <v>7.4357795887515982E-2</v>
      </c>
      <c r="J223">
        <f t="shared" si="205"/>
        <v>0.23670850708520202</v>
      </c>
      <c r="K223">
        <f t="shared" si="206"/>
        <v>1</v>
      </c>
      <c r="L223">
        <f t="shared" si="207"/>
        <v>1</v>
      </c>
      <c r="M223">
        <f t="shared" si="208"/>
        <v>0</v>
      </c>
      <c r="N223">
        <f t="shared" si="209"/>
        <v>0</v>
      </c>
    </row>
    <row r="224" spans="1:14" x14ac:dyDescent="0.3">
      <c r="A224">
        <f t="shared" si="247"/>
        <v>97</v>
      </c>
      <c r="B224">
        <f t="shared" ref="B224:C224" si="302">A99-A$123</f>
        <v>0.25352851810699406</v>
      </c>
      <c r="C224">
        <f t="shared" si="302"/>
        <v>6.9694329328349958E-2</v>
      </c>
      <c r="D224">
        <f t="shared" ref="D224:E224" si="303">A99-A$124</f>
        <v>0.43299019785403903</v>
      </c>
      <c r="E224">
        <f t="shared" si="303"/>
        <v>-0.26885081135682898</v>
      </c>
      <c r="F224">
        <f t="shared" ref="F224:G224" si="304">A99-A$125</f>
        <v>-3.5449720508232918E-2</v>
      </c>
      <c r="G224">
        <f t="shared" si="304"/>
        <v>-0.31923124828842098</v>
      </c>
      <c r="H224">
        <f t="shared" si="203"/>
        <v>6.913400903405692E-2</v>
      </c>
      <c r="I224">
        <f t="shared" si="204"/>
        <v>0.25976127020490508</v>
      </c>
      <c r="J224">
        <f t="shared" si="205"/>
        <v>0.10316527256789532</v>
      </c>
      <c r="K224">
        <f t="shared" si="206"/>
        <v>1</v>
      </c>
      <c r="L224">
        <f t="shared" si="207"/>
        <v>1</v>
      </c>
      <c r="M224">
        <f t="shared" si="208"/>
        <v>0</v>
      </c>
      <c r="N224">
        <f t="shared" si="209"/>
        <v>0</v>
      </c>
    </row>
    <row r="225" spans="1:14" x14ac:dyDescent="0.3">
      <c r="A225">
        <f t="shared" si="247"/>
        <v>98</v>
      </c>
      <c r="B225">
        <f t="shared" ref="B225:C225" si="305">A100-A$123</f>
        <v>0.11339909642909907</v>
      </c>
      <c r="C225">
        <f t="shared" si="305"/>
        <v>-7.3685413673702016E-2</v>
      </c>
      <c r="D225">
        <f t="shared" ref="D225:E225" si="306">A100-A$124</f>
        <v>0.29286077617614403</v>
      </c>
      <c r="E225">
        <f t="shared" si="306"/>
        <v>-0.41223055435888095</v>
      </c>
      <c r="F225">
        <f t="shared" ref="F225:G225" si="307">A100-A$125</f>
        <v>-0.17557914218612791</v>
      </c>
      <c r="G225">
        <f t="shared" si="307"/>
        <v>-0.46261099129047295</v>
      </c>
      <c r="H225">
        <f t="shared" si="203"/>
        <v>1.8288895259200702E-2</v>
      </c>
      <c r="I225">
        <f t="shared" si="204"/>
        <v>0.25570146416952383</v>
      </c>
      <c r="J225">
        <f t="shared" si="205"/>
        <v>0.24483696443357056</v>
      </c>
      <c r="K225">
        <f t="shared" si="206"/>
        <v>1</v>
      </c>
      <c r="L225">
        <f t="shared" si="207"/>
        <v>1</v>
      </c>
      <c r="M225">
        <f t="shared" si="208"/>
        <v>0</v>
      </c>
      <c r="N225">
        <f t="shared" si="209"/>
        <v>0</v>
      </c>
    </row>
    <row r="226" spans="1:14" x14ac:dyDescent="0.3">
      <c r="A226">
        <f t="shared" si="247"/>
        <v>99</v>
      </c>
      <c r="B226">
        <f t="shared" ref="B226:C226" si="308">A101-A$123</f>
        <v>-5.4283093287021966E-2</v>
      </c>
      <c r="C226">
        <f t="shared" si="308"/>
        <v>0.16072459607804401</v>
      </c>
      <c r="D226">
        <f t="shared" ref="D226:E226" si="309">A101-A$124</f>
        <v>0.125178586460023</v>
      </c>
      <c r="E226">
        <f t="shared" si="309"/>
        <v>-0.17782054460713492</v>
      </c>
      <c r="F226">
        <f t="shared" ref="F226:G226" si="310">A101-A$125</f>
        <v>-0.34326133190224895</v>
      </c>
      <c r="G226">
        <f t="shared" si="310"/>
        <v>-0.22820098153872692</v>
      </c>
      <c r="H226">
        <f t="shared" si="203"/>
        <v>2.8779050001257932E-2</v>
      </c>
      <c r="I226">
        <f t="shared" si="204"/>
        <v>4.7289824592507516E-2</v>
      </c>
      <c r="J226">
        <f t="shared" si="205"/>
        <v>0.16990402995454429</v>
      </c>
      <c r="K226">
        <f t="shared" si="206"/>
        <v>1</v>
      </c>
      <c r="L226">
        <f t="shared" si="207"/>
        <v>1</v>
      </c>
      <c r="M226">
        <f t="shared" si="208"/>
        <v>0</v>
      </c>
      <c r="N226">
        <f t="shared" si="209"/>
        <v>0</v>
      </c>
    </row>
    <row r="227" spans="1:14" x14ac:dyDescent="0.3">
      <c r="A227">
        <f>A226+1</f>
        <v>100</v>
      </c>
      <c r="B227">
        <f t="shared" ref="B227:C227" si="311">A102-A$123</f>
        <v>3.8251118861449052E-2</v>
      </c>
      <c r="C227">
        <f t="shared" si="311"/>
        <v>4.1034954896539966E-2</v>
      </c>
      <c r="D227">
        <f t="shared" ref="D227:E227" si="312">A102-A$124</f>
        <v>0.21771279860849402</v>
      </c>
      <c r="E227">
        <f t="shared" si="312"/>
        <v>-0.29751018578863897</v>
      </c>
      <c r="F227">
        <f t="shared" ref="F227:G227" si="313">A102-A$125</f>
        <v>-0.25072711975377793</v>
      </c>
      <c r="G227">
        <f t="shared" si="313"/>
        <v>-0.34789062272023097</v>
      </c>
      <c r="H227">
        <f t="shared" si="203"/>
        <v>3.1470156175137727E-3</v>
      </c>
      <c r="I227">
        <f t="shared" si="204"/>
        <v>0.13591117332593317</v>
      </c>
      <c r="J227">
        <f t="shared" si="205"/>
        <v>0.18389197395669538</v>
      </c>
      <c r="K227">
        <f t="shared" si="206"/>
        <v>1</v>
      </c>
      <c r="L227">
        <f t="shared" si="207"/>
        <v>1</v>
      </c>
      <c r="M227">
        <f t="shared" si="208"/>
        <v>0</v>
      </c>
      <c r="N227">
        <f t="shared" si="209"/>
        <v>0</v>
      </c>
    </row>
    <row r="228" spans="1:14" x14ac:dyDescent="0.3">
      <c r="A228">
        <f t="shared" ref="A228:A237" si="314">A227+1</f>
        <v>101</v>
      </c>
      <c r="B228">
        <f t="shared" ref="B228:C228" si="315">A103-A$123</f>
        <v>0.13933494390978707</v>
      </c>
      <c r="C228">
        <f t="shared" si="315"/>
        <v>0.15630944533007096</v>
      </c>
      <c r="D228">
        <f t="shared" ref="D228:E228" si="316">A103-A$124</f>
        <v>0.31879662365683203</v>
      </c>
      <c r="E228">
        <f t="shared" si="316"/>
        <v>-0.18223569535510797</v>
      </c>
      <c r="F228">
        <f t="shared" ref="F228:G228" si="317">A103-A$125</f>
        <v>-0.14964329470543991</v>
      </c>
      <c r="G228">
        <f t="shared" si="317"/>
        <v>-0.23261613228669997</v>
      </c>
      <c r="H228">
        <f t="shared" si="203"/>
        <v>4.3846869293737947E-2</v>
      </c>
      <c r="I228">
        <f t="shared" si="204"/>
        <v>0.13484113591655553</v>
      </c>
      <c r="J228">
        <f t="shared" si="205"/>
        <v>7.6503380650322639E-2</v>
      </c>
      <c r="K228">
        <f t="shared" si="206"/>
        <v>1</v>
      </c>
      <c r="L228">
        <f t="shared" si="207"/>
        <v>1</v>
      </c>
      <c r="M228">
        <f t="shared" si="208"/>
        <v>0</v>
      </c>
      <c r="N228">
        <f t="shared" si="209"/>
        <v>0</v>
      </c>
    </row>
    <row r="229" spans="1:14" x14ac:dyDescent="0.3">
      <c r="A229">
        <f t="shared" si="314"/>
        <v>102</v>
      </c>
      <c r="B229">
        <f t="shared" ref="B229:C229" si="318">A104-A$123</f>
        <v>-0.17554302842925396</v>
      </c>
      <c r="C229">
        <f t="shared" si="318"/>
        <v>3.8187844225248957E-2</v>
      </c>
      <c r="D229">
        <f t="shared" ref="D229:E229" si="319">A104-A$124</f>
        <v>3.9186513177910109E-3</v>
      </c>
      <c r="E229">
        <f t="shared" si="319"/>
        <v>-0.30035729645992998</v>
      </c>
      <c r="F229">
        <f t="shared" ref="F229:G229" si="320">A104-A$125</f>
        <v>-0.46452126704448093</v>
      </c>
      <c r="G229">
        <f t="shared" si="320"/>
        <v>-0.35073773339152198</v>
      </c>
      <c r="H229">
        <f t="shared" si="203"/>
        <v>3.2273666276685743E-2</v>
      </c>
      <c r="I229">
        <f t="shared" si="204"/>
        <v>9.0229861364868699E-2</v>
      </c>
      <c r="J229">
        <f t="shared" si="205"/>
        <v>0.33879696516123231</v>
      </c>
      <c r="K229">
        <f t="shared" si="206"/>
        <v>1</v>
      </c>
      <c r="L229">
        <f t="shared" si="207"/>
        <v>1</v>
      </c>
      <c r="M229">
        <f t="shared" si="208"/>
        <v>0</v>
      </c>
      <c r="N229">
        <f t="shared" si="209"/>
        <v>0</v>
      </c>
    </row>
    <row r="230" spans="1:14" x14ac:dyDescent="0.3">
      <c r="A230">
        <f t="shared" si="314"/>
        <v>103</v>
      </c>
      <c r="B230">
        <f t="shared" ref="B230:C230" si="321">A105-A$123</f>
        <v>0.21110480570223999</v>
      </c>
      <c r="C230">
        <f t="shared" si="321"/>
        <v>0.208566853220157</v>
      </c>
      <c r="D230">
        <f t="shared" ref="D230:E230" si="322">A105-A$124</f>
        <v>0.39056648544928496</v>
      </c>
      <c r="E230">
        <f t="shared" si="322"/>
        <v>-0.12997828746502194</v>
      </c>
      <c r="F230">
        <f t="shared" ref="F230:G230" si="323">A105-A$125</f>
        <v>-7.7873432912986984E-2</v>
      </c>
      <c r="G230">
        <f t="shared" si="323"/>
        <v>-0.18035872439661393</v>
      </c>
      <c r="H230">
        <f t="shared" si="203"/>
        <v>8.8065371252739014E-2</v>
      </c>
      <c r="I230">
        <f t="shared" si="204"/>
        <v>0.16943653476854639</v>
      </c>
      <c r="J230">
        <f t="shared" si="205"/>
        <v>3.8593541019627232E-2</v>
      </c>
      <c r="K230">
        <f t="shared" si="206"/>
        <v>3</v>
      </c>
      <c r="L230">
        <f t="shared" si="207"/>
        <v>0</v>
      </c>
      <c r="M230">
        <f t="shared" si="208"/>
        <v>0</v>
      </c>
      <c r="N230">
        <f t="shared" si="209"/>
        <v>1</v>
      </c>
    </row>
    <row r="231" spans="1:14" x14ac:dyDescent="0.3">
      <c r="A231">
        <f t="shared" si="314"/>
        <v>104</v>
      </c>
      <c r="B231">
        <f t="shared" ref="B231:C231" si="324">A106-A$123</f>
        <v>-8.1517402025753971E-2</v>
      </c>
      <c r="C231">
        <f t="shared" si="324"/>
        <v>-1.8606857474643024E-2</v>
      </c>
      <c r="D231">
        <f t="shared" ref="D231:E231" si="325">A106-A$124</f>
        <v>9.7944277721290995E-2</v>
      </c>
      <c r="E231">
        <f t="shared" si="325"/>
        <v>-0.35715199815982196</v>
      </c>
      <c r="F231">
        <f t="shared" ref="F231:G231" si="326">A106-A$125</f>
        <v>-0.37049564064098095</v>
      </c>
      <c r="G231">
        <f t="shared" si="326"/>
        <v>-0.40753243509141396</v>
      </c>
      <c r="H231">
        <f t="shared" si="203"/>
        <v>6.9913019781100766E-3</v>
      </c>
      <c r="I231">
        <f t="shared" si="204"/>
        <v>0.13715063132789884</v>
      </c>
      <c r="J231">
        <f t="shared" si="205"/>
        <v>0.30334970538550843</v>
      </c>
      <c r="K231">
        <f t="shared" si="206"/>
        <v>1</v>
      </c>
      <c r="L231">
        <f t="shared" si="207"/>
        <v>1</v>
      </c>
      <c r="M231">
        <f t="shared" si="208"/>
        <v>0</v>
      </c>
      <c r="N231">
        <f t="shared" si="209"/>
        <v>0</v>
      </c>
    </row>
    <row r="232" spans="1:14" x14ac:dyDescent="0.3">
      <c r="A232">
        <f t="shared" si="314"/>
        <v>105</v>
      </c>
      <c r="B232">
        <f t="shared" ref="B232:C232" si="327">A107-A$123</f>
        <v>-9.5955710413330952E-2</v>
      </c>
      <c r="C232">
        <f t="shared" si="327"/>
        <v>1.761192619781099E-2</v>
      </c>
      <c r="D232">
        <f t="shared" ref="D232:E232" si="328">A107-A$124</f>
        <v>8.3505969333714014E-2</v>
      </c>
      <c r="E232">
        <f t="shared" si="328"/>
        <v>-0.32093321448736795</v>
      </c>
      <c r="F232">
        <f t="shared" ref="F232:G232" si="329">A107-A$125</f>
        <v>-0.38493394902855793</v>
      </c>
      <c r="G232">
        <f t="shared" si="329"/>
        <v>-0.37131365141895994</v>
      </c>
      <c r="H232">
        <f t="shared" si="203"/>
        <v>9.5176783053241721E-3</v>
      </c>
      <c r="I232">
        <f t="shared" si="204"/>
        <v>0.1099713750755581</v>
      </c>
      <c r="J232">
        <f t="shared" si="205"/>
        <v>0.28604797284480132</v>
      </c>
      <c r="K232">
        <f t="shared" si="206"/>
        <v>1</v>
      </c>
      <c r="L232">
        <f t="shared" si="207"/>
        <v>1</v>
      </c>
      <c r="M232">
        <f t="shared" si="208"/>
        <v>0</v>
      </c>
      <c r="N232">
        <f t="shared" si="209"/>
        <v>0</v>
      </c>
    </row>
    <row r="233" spans="1:14" x14ac:dyDescent="0.3">
      <c r="A233">
        <f t="shared" si="314"/>
        <v>106</v>
      </c>
      <c r="B233">
        <f t="shared" ref="B233:C233" si="330">A108-A$123</f>
        <v>0.13301701428448198</v>
      </c>
      <c r="C233">
        <f t="shared" si="330"/>
        <v>2.8221436742073003E-2</v>
      </c>
      <c r="D233">
        <f t="shared" ref="D233:E233" si="331">A108-A$124</f>
        <v>0.31247869403152695</v>
      </c>
      <c r="E233">
        <f t="shared" si="331"/>
        <v>-0.31032370394310593</v>
      </c>
      <c r="F233">
        <f t="shared" ref="F233:G233" si="332">A108-A$125</f>
        <v>-0.155961224330745</v>
      </c>
      <c r="G233">
        <f t="shared" si="332"/>
        <v>-0.36070414087469793</v>
      </c>
      <c r="H233">
        <f t="shared" si="203"/>
        <v>1.8489975580944912E-2</v>
      </c>
      <c r="I233">
        <f t="shared" si="204"/>
        <v>0.19394373545261712</v>
      </c>
      <c r="J233">
        <f t="shared" si="205"/>
        <v>0.15443138073889889</v>
      </c>
      <c r="K233">
        <f t="shared" si="206"/>
        <v>1</v>
      </c>
      <c r="L233">
        <f t="shared" si="207"/>
        <v>1</v>
      </c>
      <c r="M233">
        <f t="shared" si="208"/>
        <v>0</v>
      </c>
      <c r="N233">
        <f t="shared" si="209"/>
        <v>0</v>
      </c>
    </row>
    <row r="234" spans="1:14" x14ac:dyDescent="0.3">
      <c r="A234">
        <f t="shared" si="314"/>
        <v>107</v>
      </c>
      <c r="B234">
        <f t="shared" ref="B234:C234" si="333">A109-A$123</f>
        <v>1.5648842097529037E-2</v>
      </c>
      <c r="C234">
        <f t="shared" si="333"/>
        <v>-0.13332753056257401</v>
      </c>
      <c r="D234">
        <f t="shared" ref="D234:E234" si="334">A109-A$124</f>
        <v>0.195110521844574</v>
      </c>
      <c r="E234">
        <f t="shared" si="334"/>
        <v>-0.47187267124775295</v>
      </c>
      <c r="F234">
        <f t="shared" ref="F234:G234" si="335">A109-A$125</f>
        <v>-0.27332939651769794</v>
      </c>
      <c r="G234">
        <f t="shared" si="335"/>
        <v>-0.52225310817934489</v>
      </c>
      <c r="H234">
        <f t="shared" si="203"/>
        <v>1.8021116664907504E-2</v>
      </c>
      <c r="I234">
        <f t="shared" si="204"/>
        <v>0.26073193360495195</v>
      </c>
      <c r="J234">
        <f t="shared" si="205"/>
        <v>0.34745726800371546</v>
      </c>
      <c r="K234">
        <f t="shared" si="206"/>
        <v>1</v>
      </c>
      <c r="L234">
        <f t="shared" si="207"/>
        <v>1</v>
      </c>
      <c r="M234">
        <f t="shared" si="208"/>
        <v>0</v>
      </c>
      <c r="N234">
        <f t="shared" si="209"/>
        <v>0</v>
      </c>
    </row>
    <row r="235" spans="1:14" x14ac:dyDescent="0.3">
      <c r="A235">
        <f t="shared" si="314"/>
        <v>108</v>
      </c>
      <c r="B235">
        <f t="shared" ref="B235:C235" si="336">A110-A$123</f>
        <v>6.4844047672373062E-2</v>
      </c>
      <c r="C235">
        <f t="shared" si="336"/>
        <v>0.26312349670652002</v>
      </c>
      <c r="D235">
        <f t="shared" ref="D235:E235" si="337">A110-A$124</f>
        <v>0.24430572741941803</v>
      </c>
      <c r="E235">
        <f t="shared" si="337"/>
        <v>-7.5421643978658914E-2</v>
      </c>
      <c r="F235">
        <f t="shared" ref="F235:G235" si="338">A110-A$125</f>
        <v>-0.22413419094285392</v>
      </c>
      <c r="G235">
        <f t="shared" si="338"/>
        <v>-0.12580208091025091</v>
      </c>
      <c r="H235">
        <f t="shared" si="203"/>
        <v>7.3438725037603042E-2</v>
      </c>
      <c r="I235">
        <f t="shared" si="204"/>
        <v>6.5373712830374561E-2</v>
      </c>
      <c r="J235">
        <f t="shared" si="205"/>
        <v>6.6062299110957012E-2</v>
      </c>
      <c r="K235">
        <f t="shared" si="206"/>
        <v>2</v>
      </c>
      <c r="L235">
        <f t="shared" si="207"/>
        <v>0</v>
      </c>
      <c r="M235">
        <f t="shared" si="208"/>
        <v>1</v>
      </c>
      <c r="N235">
        <f t="shared" si="209"/>
        <v>0</v>
      </c>
    </row>
    <row r="236" spans="1:14" x14ac:dyDescent="0.3">
      <c r="A236">
        <f t="shared" si="314"/>
        <v>109</v>
      </c>
      <c r="B236">
        <f t="shared" ref="B236:C236" si="339">A111-A$123</f>
        <v>-0.14413947108478498</v>
      </c>
      <c r="C236">
        <f t="shared" si="339"/>
        <v>5.576963809172697E-2</v>
      </c>
      <c r="D236">
        <f t="shared" ref="D236:E236" si="340">A111-A$124</f>
        <v>3.5322208662259991E-2</v>
      </c>
      <c r="E236">
        <f t="shared" si="340"/>
        <v>-0.28277550259345197</v>
      </c>
      <c r="F236">
        <f t="shared" ref="F236:G236" si="341">A111-A$125</f>
        <v>-0.43311770970001195</v>
      </c>
      <c r="G236">
        <f t="shared" si="341"/>
        <v>-0.33315593952504396</v>
      </c>
      <c r="H236">
        <f t="shared" si="203"/>
        <v>2.3886439657483768E-2</v>
      </c>
      <c r="I236">
        <f t="shared" si="204"/>
        <v>8.1209643291759601E-2</v>
      </c>
      <c r="J236">
        <f t="shared" si="205"/>
        <v>0.29858383049659859</v>
      </c>
      <c r="K236">
        <f t="shared" si="206"/>
        <v>1</v>
      </c>
      <c r="L236">
        <f t="shared" si="207"/>
        <v>1</v>
      </c>
      <c r="M236">
        <f t="shared" si="208"/>
        <v>0</v>
      </c>
      <c r="N236">
        <f t="shared" si="209"/>
        <v>0</v>
      </c>
    </row>
    <row r="237" spans="1:14" x14ac:dyDescent="0.3">
      <c r="A237">
        <f t="shared" si="314"/>
        <v>110</v>
      </c>
      <c r="B237">
        <f t="shared" ref="B237:C237" si="342">A112-A$123</f>
        <v>2.8240717929635006E-2</v>
      </c>
      <c r="C237">
        <f t="shared" si="342"/>
        <v>1.5983588637983992E-2</v>
      </c>
      <c r="D237">
        <f t="shared" ref="D237:E237" si="343">A112-A$124</f>
        <v>0.20770239767667997</v>
      </c>
      <c r="E237">
        <f t="shared" si="343"/>
        <v>-0.32256155204719494</v>
      </c>
      <c r="F237">
        <f t="shared" ref="F237:G237" si="344">A112-A$125</f>
        <v>-0.26073752068559197</v>
      </c>
      <c r="G237">
        <f t="shared" si="344"/>
        <v>-0.37294198897878694</v>
      </c>
      <c r="H237">
        <f t="shared" si="203"/>
        <v>1.0530132549294992E-3</v>
      </c>
      <c r="I237">
        <f t="shared" si="204"/>
        <v>0.14718624085973697</v>
      </c>
      <c r="J237">
        <f t="shared" si="205"/>
        <v>0.20706978183672314</v>
      </c>
      <c r="K237">
        <f t="shared" si="206"/>
        <v>1</v>
      </c>
      <c r="L237">
        <f t="shared" si="207"/>
        <v>1</v>
      </c>
      <c r="M237">
        <f t="shared" si="208"/>
        <v>0</v>
      </c>
      <c r="N237">
        <f t="shared" si="209"/>
        <v>0</v>
      </c>
    </row>
    <row r="238" spans="1:14" x14ac:dyDescent="0.3">
      <c r="A238">
        <f>A237+1</f>
        <v>111</v>
      </c>
      <c r="B238">
        <f t="shared" ref="B238:C238" si="345">A113-A$123</f>
        <v>4.7489036963771047E-2</v>
      </c>
      <c r="C238">
        <f t="shared" si="345"/>
        <v>0.16118979820825796</v>
      </c>
      <c r="D238">
        <f t="shared" ref="D238:E238" si="346">A113-A$124</f>
        <v>0.22695071671081601</v>
      </c>
      <c r="E238">
        <f t="shared" si="346"/>
        <v>-0.17735534247692097</v>
      </c>
      <c r="F238">
        <f t="shared" ref="F238:G238" si="347">A113-A$125</f>
        <v>-0.24148920165145593</v>
      </c>
      <c r="G238">
        <f t="shared" si="347"/>
        <v>-0.22773577940851297</v>
      </c>
      <c r="H238">
        <f t="shared" si="203"/>
        <v>2.8237359678165336E-2</v>
      </c>
      <c r="I238">
        <f t="shared" si="204"/>
        <v>8.2961545320658997E-2</v>
      </c>
      <c r="J238">
        <f t="shared" si="205"/>
        <v>0.11018061973706042</v>
      </c>
      <c r="K238">
        <f t="shared" si="206"/>
        <v>1</v>
      </c>
      <c r="L238">
        <f t="shared" si="207"/>
        <v>1</v>
      </c>
      <c r="M238">
        <f t="shared" si="208"/>
        <v>0</v>
      </c>
      <c r="N238">
        <f t="shared" si="209"/>
        <v>0</v>
      </c>
    </row>
    <row r="239" spans="1:14" x14ac:dyDescent="0.3">
      <c r="A239">
        <f t="shared" ref="A239:A242" si="348">A238+1</f>
        <v>112</v>
      </c>
      <c r="B239">
        <f t="shared" ref="B239:C239" si="349">A114-A$123</f>
        <v>-0.15264446385278396</v>
      </c>
      <c r="C239">
        <f t="shared" si="349"/>
        <v>2.2827428398009997E-2</v>
      </c>
      <c r="D239">
        <f t="shared" ref="D239:E239" si="350">A114-A$124</f>
        <v>2.6817215894261004E-2</v>
      </c>
      <c r="E239">
        <f t="shared" si="350"/>
        <v>-0.31571771228716894</v>
      </c>
      <c r="F239">
        <f t="shared" ref="F239:G239" si="351">A114-A$125</f>
        <v>-0.44162270246801094</v>
      </c>
      <c r="G239">
        <f t="shared" si="351"/>
        <v>-0.36609814921876094</v>
      </c>
      <c r="H239">
        <f t="shared" si="203"/>
        <v>2.3821423832170143E-2</v>
      </c>
      <c r="I239">
        <f t="shared" si="204"/>
        <v>0.10039683692016299</v>
      </c>
      <c r="J239">
        <f t="shared" si="205"/>
        <v>0.32905846619655144</v>
      </c>
      <c r="K239">
        <f t="shared" si="206"/>
        <v>1</v>
      </c>
      <c r="L239">
        <f t="shared" si="207"/>
        <v>1</v>
      </c>
      <c r="M239">
        <f t="shared" si="208"/>
        <v>0</v>
      </c>
      <c r="N239">
        <f t="shared" si="209"/>
        <v>0</v>
      </c>
    </row>
    <row r="240" spans="1:14" x14ac:dyDescent="0.3">
      <c r="A240">
        <f t="shared" si="348"/>
        <v>113</v>
      </c>
      <c r="B240">
        <f t="shared" ref="B240:C240" si="352">A115-A$123</f>
        <v>0.15249019905119698</v>
      </c>
      <c r="C240">
        <f t="shared" si="352"/>
        <v>0.208095399505551</v>
      </c>
      <c r="D240">
        <f t="shared" ref="D240:E240" si="353">A115-A$124</f>
        <v>0.33195187879824195</v>
      </c>
      <c r="E240">
        <f t="shared" si="353"/>
        <v>-0.13044974117962793</v>
      </c>
      <c r="F240">
        <f t="shared" ref="F240:G240" si="354">A115-A$125</f>
        <v>-0.13648803956402999</v>
      </c>
      <c r="G240">
        <f t="shared" si="354"/>
        <v>-0.18083017811121993</v>
      </c>
      <c r="H240">
        <f t="shared" si="203"/>
        <v>6.6556956102048564E-2</v>
      </c>
      <c r="I240">
        <f t="shared" si="204"/>
        <v>0.12720918481151464</v>
      </c>
      <c r="J240">
        <f t="shared" si="205"/>
        <v>5.1328538259767742E-2</v>
      </c>
      <c r="K240">
        <f t="shared" si="206"/>
        <v>3</v>
      </c>
      <c r="L240">
        <f t="shared" si="207"/>
        <v>0</v>
      </c>
      <c r="M240">
        <f t="shared" si="208"/>
        <v>0</v>
      </c>
      <c r="N240">
        <f t="shared" si="209"/>
        <v>1</v>
      </c>
    </row>
    <row r="241" spans="1:15" x14ac:dyDescent="0.3">
      <c r="A241">
        <f t="shared" si="348"/>
        <v>114</v>
      </c>
      <c r="B241">
        <f t="shared" ref="B241:C241" si="355">A116-A$123</f>
        <v>0.24430871336193505</v>
      </c>
      <c r="C241">
        <f t="shared" si="355"/>
        <v>0.10631267650238196</v>
      </c>
      <c r="D241">
        <f t="shared" ref="D241:E241" si="356">A116-A$124</f>
        <v>0.42377039310898001</v>
      </c>
      <c r="E241">
        <f t="shared" si="356"/>
        <v>-0.23223246418279697</v>
      </c>
      <c r="F241">
        <f t="shared" ref="F241:G241" si="357">A116-A$125</f>
        <v>-4.4669525253291931E-2</v>
      </c>
      <c r="G241">
        <f t="shared" si="357"/>
        <v>-0.28261290111438897</v>
      </c>
      <c r="H241">
        <f t="shared" si="203"/>
        <v>7.098913260966426E-2</v>
      </c>
      <c r="I241">
        <f t="shared" si="204"/>
        <v>0.23351326349615353</v>
      </c>
      <c r="J241">
        <f t="shared" si="205"/>
        <v>8.1865418362645881E-2</v>
      </c>
      <c r="K241">
        <f t="shared" si="206"/>
        <v>1</v>
      </c>
      <c r="L241">
        <f t="shared" si="207"/>
        <v>1</v>
      </c>
      <c r="M241">
        <f t="shared" si="208"/>
        <v>0</v>
      </c>
      <c r="N241">
        <f t="shared" si="209"/>
        <v>0</v>
      </c>
    </row>
    <row r="242" spans="1:15" x14ac:dyDescent="0.3">
      <c r="A242">
        <f t="shared" si="348"/>
        <v>115</v>
      </c>
      <c r="B242">
        <f t="shared" ref="B242:C242" si="358">A117-A$123</f>
        <v>0.18410317199318404</v>
      </c>
      <c r="C242">
        <f t="shared" si="358"/>
        <v>0.20684599879985899</v>
      </c>
      <c r="D242">
        <f t="shared" ref="D242:E242" si="359">A117-A$124</f>
        <v>0.36356485174022901</v>
      </c>
      <c r="E242">
        <f t="shared" si="359"/>
        <v>-0.13169914188531995</v>
      </c>
      <c r="F242">
        <f t="shared" ref="F242:G242" si="360">A117-A$125</f>
        <v>-0.10487506662204293</v>
      </c>
      <c r="G242">
        <f t="shared" si="360"/>
        <v>-0.18207957881691195</v>
      </c>
      <c r="H242">
        <f t="shared" si="203"/>
        <v>7.6679245157463174E-2</v>
      </c>
      <c r="I242">
        <f t="shared" si="204"/>
        <v>0.14952406539422436</v>
      </c>
      <c r="J242">
        <f t="shared" si="205"/>
        <v>4.4151752621121997E-2</v>
      </c>
      <c r="K242">
        <f t="shared" si="206"/>
        <v>3</v>
      </c>
      <c r="L242">
        <f t="shared" si="207"/>
        <v>0</v>
      </c>
      <c r="M242">
        <f t="shared" si="208"/>
        <v>0</v>
      </c>
      <c r="N242">
        <f t="shared" si="209"/>
        <v>1</v>
      </c>
    </row>
    <row r="243" spans="1:15" x14ac:dyDescent="0.3">
      <c r="A243">
        <f>A242+1</f>
        <v>116</v>
      </c>
      <c r="B243">
        <f t="shared" ref="B243:C243" si="361">A118-A$123</f>
        <v>9.9102954309560065E-3</v>
      </c>
      <c r="C243">
        <f t="shared" si="361"/>
        <v>0.13510520710245</v>
      </c>
      <c r="D243">
        <f t="shared" ref="D243:E243" si="362">A118-A$124</f>
        <v>0.18937197517800097</v>
      </c>
      <c r="E243">
        <f t="shared" si="362"/>
        <v>-0.20343993358272894</v>
      </c>
      <c r="F243">
        <f t="shared" ref="F243:G243" si="363">A118-A$125</f>
        <v>-0.27906794318427097</v>
      </c>
      <c r="G243">
        <f t="shared" si="363"/>
        <v>-0.25382037051432094</v>
      </c>
      <c r="H243">
        <f t="shared" si="203"/>
        <v>1.835163094172473E-2</v>
      </c>
      <c r="I243">
        <f t="shared" si="204"/>
        <v>7.724955155896257E-2</v>
      </c>
      <c r="J243">
        <f t="shared" si="205"/>
        <v>0.14230369740112664</v>
      </c>
      <c r="K243">
        <f t="shared" si="206"/>
        <v>1</v>
      </c>
      <c r="L243">
        <f t="shared" si="207"/>
        <v>1</v>
      </c>
      <c r="M243">
        <f t="shared" si="208"/>
        <v>0</v>
      </c>
      <c r="N243">
        <f t="shared" si="209"/>
        <v>0</v>
      </c>
    </row>
    <row r="244" spans="1:15" x14ac:dyDescent="0.3">
      <c r="A244">
        <f t="shared" ref="A244" si="364">A243+1</f>
        <v>117</v>
      </c>
      <c r="B244">
        <f t="shared" ref="B244:C244" si="365">A119-A$123</f>
        <v>2.3883810175390985E-2</v>
      </c>
      <c r="C244">
        <f t="shared" si="365"/>
        <v>-4.0580072926563016E-2</v>
      </c>
      <c r="D244">
        <f t="shared" ref="D244:E244" si="366">A119-A$124</f>
        <v>0.20334548992243595</v>
      </c>
      <c r="E244">
        <f t="shared" si="366"/>
        <v>-0.37912521361174195</v>
      </c>
      <c r="F244">
        <f t="shared" ref="F244:G244" si="367">A119-A$125</f>
        <v>-0.26509442843983599</v>
      </c>
      <c r="G244">
        <f t="shared" si="367"/>
        <v>-0.42950565054333395</v>
      </c>
      <c r="H244">
        <f t="shared" si="203"/>
        <v>2.2171787072192825E-3</v>
      </c>
      <c r="I244">
        <f t="shared" si="204"/>
        <v>0.18508531586794447</v>
      </c>
      <c r="J244">
        <f t="shared" si="205"/>
        <v>0.2547501598384958</v>
      </c>
      <c r="K244">
        <f t="shared" si="206"/>
        <v>1</v>
      </c>
      <c r="L244">
        <f t="shared" si="207"/>
        <v>1</v>
      </c>
      <c r="M244">
        <f t="shared" si="208"/>
        <v>0</v>
      </c>
      <c r="N244">
        <f t="shared" si="209"/>
        <v>0</v>
      </c>
    </row>
    <row r="245" spans="1:15" x14ac:dyDescent="0.3">
      <c r="K245" t="s">
        <v>77</v>
      </c>
      <c r="L245">
        <f>SUM(L128:L244)</f>
        <v>61</v>
      </c>
      <c r="M245">
        <f>SUM(M128:M244)</f>
        <v>27</v>
      </c>
      <c r="N245">
        <f>SUM(N128:N244)</f>
        <v>29</v>
      </c>
    </row>
    <row r="247" spans="1:15" x14ac:dyDescent="0.3">
      <c r="A247" t="s">
        <v>17</v>
      </c>
    </row>
    <row r="248" spans="1:15" x14ac:dyDescent="0.3">
      <c r="A248">
        <f>A122</f>
        <v>3</v>
      </c>
      <c r="B248">
        <f>B122</f>
        <v>2</v>
      </c>
    </row>
    <row r="249" spans="1:15" x14ac:dyDescent="0.3">
      <c r="A249">
        <f>SUMPRODUCT(A$3:A$119,L128:L244)/L245</f>
        <v>0.5113106145009364</v>
      </c>
      <c r="B249">
        <f>SUMPRODUCT(B$3:B$119,L128:L244)/L245</f>
        <v>0.4555355477462778</v>
      </c>
    </row>
    <row r="250" spans="1:15" x14ac:dyDescent="0.3">
      <c r="A250">
        <f>SUMPRODUCT(A$3:A$119,M128:M244)/M245</f>
        <v>0.30607946458959573</v>
      </c>
      <c r="B250">
        <f>SUMPRODUCT(B$3:B$119,M128:M244)/M245</f>
        <v>0.73773514034952703</v>
      </c>
    </row>
    <row r="251" spans="1:15" x14ac:dyDescent="0.3">
      <c r="A251">
        <f>SUMPRODUCT(A$3:A$119,N128:N244)/N245</f>
        <v>0.75560384259186686</v>
      </c>
      <c r="B251">
        <f>SUMPRODUCT(B$3:B$119,N128:N244)/N245</f>
        <v>0.71013468947188252</v>
      </c>
    </row>
    <row r="253" spans="1:15" x14ac:dyDescent="0.3">
      <c r="A253" t="s">
        <v>6</v>
      </c>
      <c r="B253" t="s">
        <v>7</v>
      </c>
      <c r="C253" t="s">
        <v>8</v>
      </c>
      <c r="D253" t="s">
        <v>9</v>
      </c>
      <c r="E253" t="s">
        <v>10</v>
      </c>
      <c r="F253" t="s">
        <v>11</v>
      </c>
      <c r="G253" t="s">
        <v>12</v>
      </c>
      <c r="H253" t="s">
        <v>13</v>
      </c>
      <c r="I253" t="s">
        <v>14</v>
      </c>
      <c r="J253" t="s">
        <v>15</v>
      </c>
      <c r="K253" t="s">
        <v>38</v>
      </c>
      <c r="L253" t="s">
        <v>75</v>
      </c>
      <c r="M253" t="s">
        <v>76</v>
      </c>
      <c r="N253" t="s">
        <v>85</v>
      </c>
      <c r="O253" t="s">
        <v>86</v>
      </c>
    </row>
    <row r="254" spans="1:15" x14ac:dyDescent="0.3">
      <c r="A254">
        <v>1</v>
      </c>
      <c r="B254">
        <f>A3-A$249</f>
        <v>-7.1857806741282393E-2</v>
      </c>
      <c r="C254">
        <f>B3-B$249</f>
        <v>9.233188153093419E-2</v>
      </c>
      <c r="D254">
        <f>A3-A$250</f>
        <v>0.13337334317005828</v>
      </c>
      <c r="E254">
        <f>B3-B$250</f>
        <v>-0.18986771107231504</v>
      </c>
      <c r="F254">
        <f>A3-A$251</f>
        <v>-0.31615103483221285</v>
      </c>
      <c r="G254">
        <f>B3-B$251</f>
        <v>-0.16226726019467053</v>
      </c>
      <c r="H254">
        <f>SUMPRODUCT(B254:C254,B254:C254)</f>
        <v>1.3688720736709955E-2</v>
      </c>
      <c r="I254">
        <f>SUMPRODUCT(D254:E254,D254:E254)</f>
        <v>5.383819637619823E-2</v>
      </c>
      <c r="J254">
        <f>SUMPRODUCT(F254:G254,F254:G254)</f>
        <v>0.12628214055656395</v>
      </c>
      <c r="K254">
        <f>MATCH(MIN(H254:J254),H254:J254,0)</f>
        <v>1</v>
      </c>
      <c r="L254">
        <f>IF(K254=1,1,0)</f>
        <v>1</v>
      </c>
      <c r="M254">
        <f>IF(K254=2,1,0)</f>
        <v>0</v>
      </c>
      <c r="N254">
        <f>IF(K254=3,1,0)</f>
        <v>0</v>
      </c>
      <c r="O254">
        <f>IF(K254=K128, 0, 1)</f>
        <v>0</v>
      </c>
    </row>
    <row r="255" spans="1:15" x14ac:dyDescent="0.3">
      <c r="A255">
        <f>A254+1</f>
        <v>2</v>
      </c>
      <c r="B255">
        <f t="shared" ref="B255:C255" si="368">A4-A$249</f>
        <v>8.898226051855529E-4</v>
      </c>
      <c r="C255">
        <f t="shared" si="368"/>
        <v>4.5329098762126208E-2</v>
      </c>
      <c r="D255">
        <f t="shared" ref="D255:E255" si="369">A4-A$250</f>
        <v>0.20612097251652622</v>
      </c>
      <c r="E255">
        <f t="shared" si="369"/>
        <v>-0.23687049384112302</v>
      </c>
      <c r="F255">
        <f t="shared" ref="F255:G255" si="370">A4-A$251</f>
        <v>-0.24340340548574491</v>
      </c>
      <c r="G255">
        <f t="shared" si="370"/>
        <v>-0.20927004296347851</v>
      </c>
      <c r="H255">
        <f t="shared" ref="H255:H318" si="371">SUMPRODUCT(B255:C255,B255:C255)</f>
        <v>2.0555189788552908E-3</v>
      </c>
      <c r="I255">
        <f t="shared" ref="I255:I318" si="372">SUMPRODUCT(D255:E255,D255:E255)</f>
        <v>9.8593486163696065E-2</v>
      </c>
      <c r="J255">
        <f t="shared" ref="J255:J318" si="373">SUMPRODUCT(F255:G255,F255:G255)</f>
        <v>0.1030391686839941</v>
      </c>
      <c r="K255">
        <f t="shared" ref="K255:K318" si="374">MATCH(MIN(H255:J255),H255:J255,0)</f>
        <v>1</v>
      </c>
      <c r="L255">
        <f t="shared" ref="L255:L318" si="375">IF(K255=1,1,0)</f>
        <v>1</v>
      </c>
      <c r="M255">
        <f t="shared" ref="M255:M318" si="376">IF(K255=2,1,0)</f>
        <v>0</v>
      </c>
      <c r="N255">
        <f t="shared" ref="N255:N318" si="377">IF(K255=3,1,0)</f>
        <v>0</v>
      </c>
      <c r="O255">
        <f t="shared" ref="O255:O318" si="378">IF(K255=K129, 0, 1)</f>
        <v>0</v>
      </c>
    </row>
    <row r="256" spans="1:15" x14ac:dyDescent="0.3">
      <c r="A256">
        <f t="shared" ref="A256:A309" si="379">A255+1</f>
        <v>3</v>
      </c>
      <c r="B256">
        <f t="shared" ref="B256:C256" si="380">A5-A$249</f>
        <v>-0.22036063688318241</v>
      </c>
      <c r="C256">
        <f t="shared" si="380"/>
        <v>0.40023113937119825</v>
      </c>
      <c r="D256">
        <f t="shared" ref="D256:E256" si="381">A5-A$250</f>
        <v>-1.5129486971841744E-2</v>
      </c>
      <c r="E256">
        <f t="shared" si="381"/>
        <v>0.11803154676794902</v>
      </c>
      <c r="F256">
        <f t="shared" ref="F256:G256" si="382">A5-A$251</f>
        <v>-0.46465386497411287</v>
      </c>
      <c r="G256">
        <f t="shared" si="382"/>
        <v>0.14563199764559354</v>
      </c>
      <c r="H256">
        <f t="shared" si="371"/>
        <v>0.20874377520992932</v>
      </c>
      <c r="I256">
        <f t="shared" si="372"/>
        <v>1.4160347408465666E-2</v>
      </c>
      <c r="J256">
        <f t="shared" si="373"/>
        <v>0.23711189297362728</v>
      </c>
      <c r="K256">
        <f t="shared" si="374"/>
        <v>2</v>
      </c>
      <c r="L256">
        <f t="shared" si="375"/>
        <v>0</v>
      </c>
      <c r="M256">
        <f t="shared" si="376"/>
        <v>1</v>
      </c>
      <c r="N256">
        <f t="shared" si="377"/>
        <v>0</v>
      </c>
      <c r="O256">
        <f t="shared" si="378"/>
        <v>0</v>
      </c>
    </row>
    <row r="257" spans="1:15" x14ac:dyDescent="0.3">
      <c r="A257">
        <f t="shared" si="379"/>
        <v>4</v>
      </c>
      <c r="B257">
        <f t="shared" ref="B257:C257" si="383">A6-A$249</f>
        <v>-0.11955183628750038</v>
      </c>
      <c r="C257">
        <f t="shared" si="383"/>
        <v>0.15481175578230921</v>
      </c>
      <c r="D257">
        <f t="shared" ref="D257:E257" si="384">A6-A$250</f>
        <v>8.5679313623840292E-2</v>
      </c>
      <c r="E257">
        <f t="shared" si="384"/>
        <v>-0.12738783682094001</v>
      </c>
      <c r="F257">
        <f t="shared" ref="F257:G257" si="385">A6-A$251</f>
        <v>-0.36384506437843084</v>
      </c>
      <c r="G257">
        <f t="shared" si="385"/>
        <v>-9.9787385943295503E-2</v>
      </c>
      <c r="H257">
        <f t="shared" si="371"/>
        <v>3.8259321288114642E-2</v>
      </c>
      <c r="I257">
        <f t="shared" si="372"/>
        <v>2.3568605752970827E-2</v>
      </c>
      <c r="J257">
        <f t="shared" si="373"/>
        <v>0.14234075326594067</v>
      </c>
      <c r="K257">
        <f t="shared" si="374"/>
        <v>2</v>
      </c>
      <c r="L257">
        <f t="shared" si="375"/>
        <v>0</v>
      </c>
      <c r="M257">
        <f t="shared" si="376"/>
        <v>1</v>
      </c>
      <c r="N257">
        <f t="shared" si="377"/>
        <v>0</v>
      </c>
      <c r="O257">
        <f t="shared" si="378"/>
        <v>0</v>
      </c>
    </row>
    <row r="258" spans="1:15" x14ac:dyDescent="0.3">
      <c r="A258">
        <f t="shared" si="379"/>
        <v>5</v>
      </c>
      <c r="B258">
        <f t="shared" ref="B258:C258" si="386">A7-A$249</f>
        <v>1.0546413875660576E-2</v>
      </c>
      <c r="C258">
        <f t="shared" si="386"/>
        <v>0.12137053338709825</v>
      </c>
      <c r="D258">
        <f t="shared" ref="D258:E258" si="387">A7-A$250</f>
        <v>0.21577756378700125</v>
      </c>
      <c r="E258">
        <f t="shared" si="387"/>
        <v>-0.16082905921615098</v>
      </c>
      <c r="F258">
        <f t="shared" ref="F258:G258" si="388">A7-A$251</f>
        <v>-0.23374681421526988</v>
      </c>
      <c r="G258">
        <f t="shared" si="388"/>
        <v>-0.13322860833850647</v>
      </c>
      <c r="H258">
        <f t="shared" si="371"/>
        <v>1.4842033220305455E-2</v>
      </c>
      <c r="I258">
        <f t="shared" si="372"/>
        <v>7.2425943322205588E-2</v>
      </c>
      <c r="J258">
        <f t="shared" si="373"/>
        <v>7.2387435235603051E-2</v>
      </c>
      <c r="K258">
        <f t="shared" si="374"/>
        <v>1</v>
      </c>
      <c r="L258">
        <f t="shared" si="375"/>
        <v>1</v>
      </c>
      <c r="M258">
        <f t="shared" si="376"/>
        <v>0</v>
      </c>
      <c r="N258">
        <f t="shared" si="377"/>
        <v>0</v>
      </c>
      <c r="O258">
        <f t="shared" si="378"/>
        <v>0</v>
      </c>
    </row>
    <row r="259" spans="1:15" x14ac:dyDescent="0.3">
      <c r="A259">
        <f t="shared" si="379"/>
        <v>6</v>
      </c>
      <c r="B259">
        <f t="shared" ref="B259:C259" si="389">A8-A$249</f>
        <v>0.24281986802293865</v>
      </c>
      <c r="C259">
        <f t="shared" si="389"/>
        <v>0.26832418355900123</v>
      </c>
      <c r="D259">
        <f t="shared" ref="D259:E259" si="390">A8-A$250</f>
        <v>0.44805101793427932</v>
      </c>
      <c r="E259">
        <f t="shared" si="390"/>
        <v>-1.3875409044247999E-2</v>
      </c>
      <c r="F259">
        <f t="shared" ref="F259:G259" si="391">A8-A$251</f>
        <v>-1.4733600679918135E-3</v>
      </c>
      <c r="G259">
        <f t="shared" si="391"/>
        <v>1.3725041833396512E-2</v>
      </c>
      <c r="H259">
        <f t="shared" si="371"/>
        <v>0.13095935578928192</v>
      </c>
      <c r="I259">
        <f t="shared" si="372"/>
        <v>0.20094224164808908</v>
      </c>
      <c r="J259">
        <f t="shared" si="373"/>
        <v>1.9054756321843712E-4</v>
      </c>
      <c r="K259">
        <f t="shared" si="374"/>
        <v>3</v>
      </c>
      <c r="L259">
        <f t="shared" si="375"/>
        <v>0</v>
      </c>
      <c r="M259">
        <f t="shared" si="376"/>
        <v>0</v>
      </c>
      <c r="N259">
        <f t="shared" si="377"/>
        <v>1</v>
      </c>
      <c r="O259">
        <f t="shared" si="378"/>
        <v>0</v>
      </c>
    </row>
    <row r="260" spans="1:15" x14ac:dyDescent="0.3">
      <c r="A260">
        <f t="shared" si="379"/>
        <v>7</v>
      </c>
      <c r="B260">
        <f t="shared" ref="B260:C260" si="392">A9-A$249</f>
        <v>0.23356760165420365</v>
      </c>
      <c r="C260">
        <f t="shared" si="392"/>
        <v>0.28393707123227918</v>
      </c>
      <c r="D260">
        <f t="shared" ref="D260:E260" si="393">A9-A$250</f>
        <v>0.43879875156554432</v>
      </c>
      <c r="E260">
        <f t="shared" si="393"/>
        <v>1.7374786290299538E-3</v>
      </c>
      <c r="F260">
        <f t="shared" ref="F260:G260" si="394">A9-A$251</f>
        <v>-1.0725626436726809E-2</v>
      </c>
      <c r="G260">
        <f t="shared" si="394"/>
        <v>2.9337929506674465E-2</v>
      </c>
      <c r="H260">
        <f t="shared" si="371"/>
        <v>0.13517408496246114</v>
      </c>
      <c r="I260">
        <f t="shared" si="372"/>
        <v>0.19254736320746663</v>
      </c>
      <c r="J260">
        <f t="shared" si="373"/>
        <v>9.7575317019881326E-4</v>
      </c>
      <c r="K260">
        <f t="shared" si="374"/>
        <v>3</v>
      </c>
      <c r="L260">
        <f t="shared" si="375"/>
        <v>0</v>
      </c>
      <c r="M260">
        <f t="shared" si="376"/>
        <v>0</v>
      </c>
      <c r="N260">
        <f t="shared" si="377"/>
        <v>1</v>
      </c>
      <c r="O260">
        <f t="shared" si="378"/>
        <v>0</v>
      </c>
    </row>
    <row r="261" spans="1:15" x14ac:dyDescent="0.3">
      <c r="A261">
        <f t="shared" si="379"/>
        <v>8</v>
      </c>
      <c r="B261">
        <f t="shared" ref="B261:C261" si="395">A10-A$249</f>
        <v>0.27589177162458556</v>
      </c>
      <c r="C261">
        <f t="shared" si="395"/>
        <v>0.36178986781175215</v>
      </c>
      <c r="D261">
        <f t="shared" ref="D261:E261" si="396">A10-A$250</f>
        <v>0.48112292153592623</v>
      </c>
      <c r="E261">
        <f t="shared" si="396"/>
        <v>7.9590275208502925E-2</v>
      </c>
      <c r="F261">
        <f t="shared" ref="F261:G261" si="397">A10-A$251</f>
        <v>3.1598543533655099E-2</v>
      </c>
      <c r="G261">
        <f t="shared" si="397"/>
        <v>0.10719072608614744</v>
      </c>
      <c r="H261">
        <f t="shared" si="371"/>
        <v>0.20700817810139757</v>
      </c>
      <c r="I261">
        <f t="shared" si="372"/>
        <v>0.23781387753503028</v>
      </c>
      <c r="J261">
        <f t="shared" si="373"/>
        <v>1.2488319712323786E-2</v>
      </c>
      <c r="K261">
        <f t="shared" si="374"/>
        <v>3</v>
      </c>
      <c r="L261">
        <f t="shared" si="375"/>
        <v>0</v>
      </c>
      <c r="M261">
        <f t="shared" si="376"/>
        <v>0</v>
      </c>
      <c r="N261">
        <f t="shared" si="377"/>
        <v>1</v>
      </c>
      <c r="O261">
        <f t="shared" si="378"/>
        <v>0</v>
      </c>
    </row>
    <row r="262" spans="1:15" x14ac:dyDescent="0.3">
      <c r="A262">
        <f t="shared" si="379"/>
        <v>9</v>
      </c>
      <c r="B262">
        <f t="shared" ref="B262:C262" si="398">A11-A$249</f>
        <v>0.27178187454626757</v>
      </c>
      <c r="C262">
        <f t="shared" si="398"/>
        <v>0.27612026839682124</v>
      </c>
      <c r="D262">
        <f t="shared" ref="D262:E262" si="399">A11-A$250</f>
        <v>0.47701302445760824</v>
      </c>
      <c r="E262">
        <f t="shared" si="399"/>
        <v>-6.0793242064279829E-3</v>
      </c>
      <c r="F262">
        <f t="shared" ref="F262:G262" si="400">A11-A$251</f>
        <v>2.7488646455337107E-2</v>
      </c>
      <c r="G262">
        <f t="shared" si="400"/>
        <v>2.1521126671216528E-2</v>
      </c>
      <c r="H262">
        <f t="shared" si="371"/>
        <v>0.15010778995141572</v>
      </c>
      <c r="I262">
        <f t="shared" si="372"/>
        <v>0.22757838368500161</v>
      </c>
      <c r="J262">
        <f t="shared" si="373"/>
        <v>1.2187845771450647E-3</v>
      </c>
      <c r="K262">
        <f t="shared" si="374"/>
        <v>3</v>
      </c>
      <c r="L262">
        <f t="shared" si="375"/>
        <v>0</v>
      </c>
      <c r="M262">
        <f t="shared" si="376"/>
        <v>0</v>
      </c>
      <c r="N262">
        <f t="shared" si="377"/>
        <v>1</v>
      </c>
      <c r="O262">
        <f t="shared" si="378"/>
        <v>0</v>
      </c>
    </row>
    <row r="263" spans="1:15" x14ac:dyDescent="0.3">
      <c r="A263">
        <f t="shared" si="379"/>
        <v>10</v>
      </c>
      <c r="B263">
        <f t="shared" ref="B263:C263" si="401">A12-A$249</f>
        <v>0.25388649315324063</v>
      </c>
      <c r="C263">
        <f t="shared" si="401"/>
        <v>0.31375873347171623</v>
      </c>
      <c r="D263">
        <f t="shared" ref="D263:E263" si="402">A12-A$250</f>
        <v>0.4591176430645813</v>
      </c>
      <c r="E263">
        <f t="shared" si="402"/>
        <v>3.1559140868467006E-2</v>
      </c>
      <c r="F263">
        <f t="shared" ref="F263:G263" si="403">A12-A$251</f>
        <v>9.5932650623101745E-3</v>
      </c>
      <c r="G263">
        <f t="shared" si="403"/>
        <v>5.9159591746111517E-2</v>
      </c>
      <c r="H263">
        <f t="shared" si="371"/>
        <v>0.16290289423542598</v>
      </c>
      <c r="I263">
        <f t="shared" si="372"/>
        <v>0.21178498954553202</v>
      </c>
      <c r="J263">
        <f t="shared" si="373"/>
        <v>3.5918880301223271E-3</v>
      </c>
      <c r="K263">
        <f t="shared" si="374"/>
        <v>3</v>
      </c>
      <c r="L263">
        <f t="shared" si="375"/>
        <v>0</v>
      </c>
      <c r="M263">
        <f t="shared" si="376"/>
        <v>0</v>
      </c>
      <c r="N263">
        <f t="shared" si="377"/>
        <v>1</v>
      </c>
      <c r="O263">
        <f t="shared" si="378"/>
        <v>0</v>
      </c>
    </row>
    <row r="264" spans="1:15" x14ac:dyDescent="0.3">
      <c r="A264">
        <f t="shared" si="379"/>
        <v>11</v>
      </c>
      <c r="B264">
        <f t="shared" ref="B264:C264" si="404">A13-A$249</f>
        <v>0.20810834305765058</v>
      </c>
      <c r="C264">
        <f t="shared" si="404"/>
        <v>-1.9054609114831811E-2</v>
      </c>
      <c r="D264">
        <f t="shared" ref="D264:E264" si="405">A13-A$250</f>
        <v>0.41333949296899125</v>
      </c>
      <c r="E264">
        <f t="shared" si="405"/>
        <v>-0.30125420171808104</v>
      </c>
      <c r="F264">
        <f t="shared" ref="F264:G264" si="406">A13-A$251</f>
        <v>-3.6184885033279879E-2</v>
      </c>
      <c r="G264">
        <f t="shared" si="406"/>
        <v>-0.27365375084043653</v>
      </c>
      <c r="H264">
        <f t="shared" si="371"/>
        <v>4.3672160578719817E-2</v>
      </c>
      <c r="I264">
        <f t="shared" si="372"/>
        <v>0.26160363050066104</v>
      </c>
      <c r="J264">
        <f t="shared" si="373"/>
        <v>7.61957212539114E-2</v>
      </c>
      <c r="K264">
        <f t="shared" si="374"/>
        <v>1</v>
      </c>
      <c r="L264">
        <f t="shared" si="375"/>
        <v>1</v>
      </c>
      <c r="M264">
        <f t="shared" si="376"/>
        <v>0</v>
      </c>
      <c r="N264">
        <f t="shared" si="377"/>
        <v>0</v>
      </c>
      <c r="O264">
        <f t="shared" si="378"/>
        <v>0</v>
      </c>
    </row>
    <row r="265" spans="1:15" x14ac:dyDescent="0.3">
      <c r="A265">
        <f t="shared" si="379"/>
        <v>12</v>
      </c>
      <c r="B265">
        <f t="shared" ref="B265:C265" si="407">A14-A$249</f>
        <v>-0.2117776822231614</v>
      </c>
      <c r="C265">
        <f t="shared" si="407"/>
        <v>0.16752717929428318</v>
      </c>
      <c r="D265">
        <f t="shared" ref="D265:E265" si="408">A14-A$250</f>
        <v>-6.5465323118207297E-3</v>
      </c>
      <c r="E265">
        <f t="shared" si="408"/>
        <v>-0.11467241330896605</v>
      </c>
      <c r="F265">
        <f t="shared" ref="F265:G265" si="409">A14-A$251</f>
        <v>-0.45607091031409186</v>
      </c>
      <c r="G265">
        <f t="shared" si="409"/>
        <v>-8.7071962431321537E-2</v>
      </c>
      <c r="H265">
        <f t="shared" si="371"/>
        <v>7.2915142490113244E-2</v>
      </c>
      <c r="I265">
        <f t="shared" si="372"/>
        <v>1.3192619459412046E-2</v>
      </c>
      <c r="J265">
        <f t="shared" si="373"/>
        <v>0.2155822018763659</v>
      </c>
      <c r="K265">
        <f t="shared" si="374"/>
        <v>2</v>
      </c>
      <c r="L265">
        <f t="shared" si="375"/>
        <v>0</v>
      </c>
      <c r="M265">
        <f t="shared" si="376"/>
        <v>1</v>
      </c>
      <c r="N265">
        <f t="shared" si="377"/>
        <v>0</v>
      </c>
      <c r="O265">
        <f t="shared" si="378"/>
        <v>0</v>
      </c>
    </row>
    <row r="266" spans="1:15" x14ac:dyDescent="0.3">
      <c r="A266">
        <f t="shared" si="379"/>
        <v>13</v>
      </c>
      <c r="B266">
        <f t="shared" ref="B266:C266" si="410">A15-A$249</f>
        <v>-1.3086466990641421E-2</v>
      </c>
      <c r="C266">
        <f t="shared" si="410"/>
        <v>-2.7135709805018782E-2</v>
      </c>
      <c r="D266">
        <f t="shared" ref="D266:E266" si="411">A15-A$250</f>
        <v>0.19214468292069925</v>
      </c>
      <c r="E266">
        <f t="shared" si="411"/>
        <v>-0.30933530240826801</v>
      </c>
      <c r="F266">
        <f t="shared" ref="F266:G266" si="412">A15-A$251</f>
        <v>-0.25737969508157188</v>
      </c>
      <c r="G266">
        <f t="shared" si="412"/>
        <v>-0.2817348515306235</v>
      </c>
      <c r="H266">
        <f t="shared" si="371"/>
        <v>9.0760236491934005E-4</v>
      </c>
      <c r="I266">
        <f t="shared" si="372"/>
        <v>0.13260790849071069</v>
      </c>
      <c r="J266">
        <f t="shared" si="373"/>
        <v>0.14561883400726539</v>
      </c>
      <c r="K266">
        <f t="shared" si="374"/>
        <v>1</v>
      </c>
      <c r="L266">
        <f t="shared" si="375"/>
        <v>1</v>
      </c>
      <c r="M266">
        <f t="shared" si="376"/>
        <v>0</v>
      </c>
      <c r="N266">
        <f t="shared" si="377"/>
        <v>0</v>
      </c>
      <c r="O266">
        <f t="shared" si="378"/>
        <v>0</v>
      </c>
    </row>
    <row r="267" spans="1:15" x14ac:dyDescent="0.3">
      <c r="A267">
        <f t="shared" si="379"/>
        <v>14</v>
      </c>
      <c r="B267">
        <f t="shared" ref="B267:C267" si="413">A16-A$249</f>
        <v>-0.2372583223561564</v>
      </c>
      <c r="C267">
        <f t="shared" si="413"/>
        <v>2.4896512116830194E-2</v>
      </c>
      <c r="D267">
        <f t="shared" ref="D267:E267" si="414">A16-A$250</f>
        <v>-3.2027172444815732E-2</v>
      </c>
      <c r="E267">
        <f t="shared" si="414"/>
        <v>-0.25730308048641903</v>
      </c>
      <c r="F267">
        <f t="shared" ref="F267:G267" si="415">A16-A$251</f>
        <v>-0.48155155044708686</v>
      </c>
      <c r="G267">
        <f t="shared" si="415"/>
        <v>-0.22970262960877452</v>
      </c>
      <c r="H267">
        <f t="shared" si="371"/>
        <v>5.6911347842841298E-2</v>
      </c>
      <c r="I267">
        <f t="shared" si="372"/>
        <v>6.72306150026106E-2</v>
      </c>
      <c r="J267">
        <f t="shared" si="373"/>
        <v>0.28465519378717907</v>
      </c>
      <c r="K267">
        <f t="shared" si="374"/>
        <v>1</v>
      </c>
      <c r="L267">
        <f t="shared" si="375"/>
        <v>1</v>
      </c>
      <c r="M267">
        <f t="shared" si="376"/>
        <v>0</v>
      </c>
      <c r="N267">
        <f t="shared" si="377"/>
        <v>0</v>
      </c>
      <c r="O267">
        <f t="shared" si="378"/>
        <v>0</v>
      </c>
    </row>
    <row r="268" spans="1:15" x14ac:dyDescent="0.3">
      <c r="A268">
        <f t="shared" si="379"/>
        <v>15</v>
      </c>
      <c r="B268">
        <f t="shared" ref="B268:C268" si="416">A17-A$249</f>
        <v>-0.12847039732606241</v>
      </c>
      <c r="C268">
        <f t="shared" si="416"/>
        <v>8.8533338549978247E-2</v>
      </c>
      <c r="D268">
        <f t="shared" ref="D268:E268" si="417">A17-A$250</f>
        <v>7.6760752585278258E-2</v>
      </c>
      <c r="E268">
        <f t="shared" si="417"/>
        <v>-0.19366625405327098</v>
      </c>
      <c r="F268">
        <f t="shared" ref="F268:G268" si="418">A17-A$251</f>
        <v>-0.37276362541699287</v>
      </c>
      <c r="G268">
        <f t="shared" si="418"/>
        <v>-0.16606580317562647</v>
      </c>
      <c r="H268">
        <f t="shared" si="371"/>
        <v>2.4342795023921407E-2</v>
      </c>
      <c r="I268">
        <f t="shared" si="372"/>
        <v>4.3398831096484403E-2</v>
      </c>
      <c r="J268">
        <f t="shared" si="373"/>
        <v>0.16653057141838609</v>
      </c>
      <c r="K268">
        <f t="shared" si="374"/>
        <v>1</v>
      </c>
      <c r="L268">
        <f t="shared" si="375"/>
        <v>1</v>
      </c>
      <c r="M268">
        <f t="shared" si="376"/>
        <v>0</v>
      </c>
      <c r="N268">
        <f t="shared" si="377"/>
        <v>0</v>
      </c>
      <c r="O268">
        <f t="shared" si="378"/>
        <v>0</v>
      </c>
    </row>
    <row r="269" spans="1:15" x14ac:dyDescent="0.3">
      <c r="A269">
        <f t="shared" si="379"/>
        <v>16</v>
      </c>
      <c r="B269">
        <f t="shared" ref="B269:C269" si="419">A18-A$249</f>
        <v>-0.25984907290074138</v>
      </c>
      <c r="C269">
        <f t="shared" si="419"/>
        <v>0.3428099920587262</v>
      </c>
      <c r="D269">
        <f t="shared" ref="D269:E269" si="420">A18-A$250</f>
        <v>-5.4617922989400713E-2</v>
      </c>
      <c r="E269">
        <f t="shared" si="420"/>
        <v>6.0610399455476971E-2</v>
      </c>
      <c r="F269">
        <f t="shared" ref="F269:G269" si="421">A18-A$251</f>
        <v>-0.5041423009916719</v>
      </c>
      <c r="G269">
        <f t="shared" si="421"/>
        <v>8.8210850333121482E-2</v>
      </c>
      <c r="H269">
        <f t="shared" si="371"/>
        <v>0.18504023134267872</v>
      </c>
      <c r="I269">
        <f t="shared" si="372"/>
        <v>6.6567380338285898E-3</v>
      </c>
      <c r="J269">
        <f t="shared" si="373"/>
        <v>0.26194061376566991</v>
      </c>
      <c r="K269">
        <f t="shared" si="374"/>
        <v>2</v>
      </c>
      <c r="L269">
        <f t="shared" si="375"/>
        <v>0</v>
      </c>
      <c r="M269">
        <f t="shared" si="376"/>
        <v>1</v>
      </c>
      <c r="N269">
        <f t="shared" si="377"/>
        <v>0</v>
      </c>
      <c r="O269">
        <f t="shared" si="378"/>
        <v>0</v>
      </c>
    </row>
    <row r="270" spans="1:15" x14ac:dyDescent="0.3">
      <c r="A270">
        <f t="shared" si="379"/>
        <v>17</v>
      </c>
      <c r="B270">
        <f t="shared" ref="B270:C270" si="422">A19-A$249</f>
        <v>-0.2820378026581824</v>
      </c>
      <c r="C270">
        <f t="shared" si="422"/>
        <v>0.2814658292848552</v>
      </c>
      <c r="D270">
        <f t="shared" ref="D270:E270" si="423">A19-A$250</f>
        <v>-7.680665274684173E-2</v>
      </c>
      <c r="E270">
        <f t="shared" si="423"/>
        <v>-7.3376331839403175E-4</v>
      </c>
      <c r="F270">
        <f t="shared" ref="F270:G270" si="424">A19-A$251</f>
        <v>-0.52633103074911292</v>
      </c>
      <c r="G270">
        <f t="shared" si="424"/>
        <v>2.6866687559250479E-2</v>
      </c>
      <c r="H270">
        <f t="shared" si="371"/>
        <v>0.15876833518326711</v>
      </c>
      <c r="I270">
        <f t="shared" si="372"/>
        <v>5.8998003147813513E-3</v>
      </c>
      <c r="J270">
        <f t="shared" si="373"/>
        <v>0.27774617282983005</v>
      </c>
      <c r="K270">
        <f t="shared" si="374"/>
        <v>2</v>
      </c>
      <c r="L270">
        <f t="shared" si="375"/>
        <v>0</v>
      </c>
      <c r="M270">
        <f t="shared" si="376"/>
        <v>1</v>
      </c>
      <c r="N270">
        <f t="shared" si="377"/>
        <v>0</v>
      </c>
      <c r="O270">
        <f t="shared" si="378"/>
        <v>0</v>
      </c>
    </row>
    <row r="271" spans="1:15" x14ac:dyDescent="0.3">
      <c r="A271">
        <f t="shared" si="379"/>
        <v>18</v>
      </c>
      <c r="B271">
        <f t="shared" ref="B271:C271" si="425">A20-A$249</f>
        <v>0.23875698737332762</v>
      </c>
      <c r="C271">
        <f t="shared" si="425"/>
        <v>0.44149211300358115</v>
      </c>
      <c r="D271">
        <f t="shared" ref="D271:E271" si="426">A20-A$250</f>
        <v>0.44398813728466829</v>
      </c>
      <c r="E271">
        <f t="shared" si="426"/>
        <v>0.15929252040033193</v>
      </c>
      <c r="F271">
        <f t="shared" ref="F271:G271" si="427">A20-A$251</f>
        <v>-5.5362407176028361E-3</v>
      </c>
      <c r="G271">
        <f t="shared" si="427"/>
        <v>0.18689297127797644</v>
      </c>
      <c r="H271">
        <f t="shared" si="371"/>
        <v>0.25192018486395418</v>
      </c>
      <c r="I271">
        <f t="shared" si="372"/>
        <v>0.22249957310499963</v>
      </c>
      <c r="J271">
        <f t="shared" si="373"/>
        <v>3.4959632674393767E-2</v>
      </c>
      <c r="K271">
        <f t="shared" si="374"/>
        <v>3</v>
      </c>
      <c r="L271">
        <f t="shared" si="375"/>
        <v>0</v>
      </c>
      <c r="M271">
        <f t="shared" si="376"/>
        <v>0</v>
      </c>
      <c r="N271">
        <f t="shared" si="377"/>
        <v>1</v>
      </c>
      <c r="O271">
        <f t="shared" si="378"/>
        <v>0</v>
      </c>
    </row>
    <row r="272" spans="1:15" x14ac:dyDescent="0.3">
      <c r="A272">
        <f t="shared" si="379"/>
        <v>19</v>
      </c>
      <c r="B272">
        <f t="shared" ref="B272:C272" si="428">A21-A$249</f>
        <v>-0.21298806825042238</v>
      </c>
      <c r="C272">
        <f t="shared" si="428"/>
        <v>0.30539424579590224</v>
      </c>
      <c r="D272">
        <f t="shared" ref="D272:E272" si="429">A21-A$250</f>
        <v>-7.7569183390817087E-3</v>
      </c>
      <c r="E272">
        <f t="shared" si="429"/>
        <v>2.3194653192653014E-2</v>
      </c>
      <c r="F272">
        <f t="shared" ref="F272:G272" si="430">A21-A$251</f>
        <v>-0.45728129634135284</v>
      </c>
      <c r="G272">
        <f t="shared" si="430"/>
        <v>5.0795104070297525E-2</v>
      </c>
      <c r="H272">
        <f t="shared" si="371"/>
        <v>0.13862956258229453</v>
      </c>
      <c r="I272">
        <f t="shared" si="372"/>
        <v>5.9816171884663082E-4</v>
      </c>
      <c r="J272">
        <f t="shared" si="373"/>
        <v>0.2116863265811405</v>
      </c>
      <c r="K272">
        <f t="shared" si="374"/>
        <v>2</v>
      </c>
      <c r="L272">
        <f t="shared" si="375"/>
        <v>0</v>
      </c>
      <c r="M272">
        <f t="shared" si="376"/>
        <v>1</v>
      </c>
      <c r="N272">
        <f t="shared" si="377"/>
        <v>0</v>
      </c>
      <c r="O272">
        <f t="shared" si="378"/>
        <v>0</v>
      </c>
    </row>
    <row r="273" spans="1:15" x14ac:dyDescent="0.3">
      <c r="A273">
        <f t="shared" si="379"/>
        <v>20</v>
      </c>
      <c r="B273">
        <f t="shared" ref="B273:C273" si="431">A22-A$249</f>
        <v>-0.30834288066112137</v>
      </c>
      <c r="C273">
        <f t="shared" si="431"/>
        <v>0.3429224627156352</v>
      </c>
      <c r="D273">
        <f t="shared" ref="D273:E273" si="432">A22-A$250</f>
        <v>-0.10311173074978072</v>
      </c>
      <c r="E273">
        <f t="shared" si="432"/>
        <v>6.0722870112385974E-2</v>
      </c>
      <c r="F273">
        <f t="shared" ref="F273:G273" si="433">A22-A$251</f>
        <v>-0.55263610875205182</v>
      </c>
      <c r="G273">
        <f t="shared" si="433"/>
        <v>8.8323320990030485E-2</v>
      </c>
      <c r="H273">
        <f t="shared" si="371"/>
        <v>0.21267114748935473</v>
      </c>
      <c r="I273">
        <f t="shared" si="372"/>
        <v>1.4319295972900974E-2</v>
      </c>
      <c r="J273">
        <f t="shared" si="373"/>
        <v>0.31320767772731761</v>
      </c>
      <c r="K273">
        <f t="shared" si="374"/>
        <v>2</v>
      </c>
      <c r="L273">
        <f t="shared" si="375"/>
        <v>0</v>
      </c>
      <c r="M273">
        <f t="shared" si="376"/>
        <v>1</v>
      </c>
      <c r="N273">
        <f t="shared" si="377"/>
        <v>0</v>
      </c>
      <c r="O273">
        <f t="shared" si="378"/>
        <v>0</v>
      </c>
    </row>
    <row r="274" spans="1:15" x14ac:dyDescent="0.3">
      <c r="A274">
        <f t="shared" si="379"/>
        <v>21</v>
      </c>
      <c r="B274">
        <f t="shared" ref="B274:C274" si="434">A23-A$249</f>
        <v>-0.2673237118093344</v>
      </c>
      <c r="C274">
        <f t="shared" si="434"/>
        <v>0.34771572397837125</v>
      </c>
      <c r="D274">
        <f t="shared" ref="D274:E274" si="435">A23-A$250</f>
        <v>-6.2092561897993725E-2</v>
      </c>
      <c r="E274">
        <f t="shared" si="435"/>
        <v>6.5516131375122022E-2</v>
      </c>
      <c r="F274">
        <f t="shared" ref="F274:G274" si="436">A23-A$251</f>
        <v>-0.5116169399002648</v>
      </c>
      <c r="G274">
        <f t="shared" si="436"/>
        <v>9.3116582252766533E-2</v>
      </c>
      <c r="H274">
        <f t="shared" si="371"/>
        <v>0.19236819159732294</v>
      </c>
      <c r="I274">
        <f t="shared" si="372"/>
        <v>8.1478497134184306E-3</v>
      </c>
      <c r="J274">
        <f t="shared" si="373"/>
        <v>0.27042259108334737</v>
      </c>
      <c r="K274">
        <f t="shared" si="374"/>
        <v>2</v>
      </c>
      <c r="L274">
        <f t="shared" si="375"/>
        <v>0</v>
      </c>
      <c r="M274">
        <f t="shared" si="376"/>
        <v>1</v>
      </c>
      <c r="N274">
        <f t="shared" si="377"/>
        <v>0</v>
      </c>
      <c r="O274">
        <f t="shared" si="378"/>
        <v>0</v>
      </c>
    </row>
    <row r="275" spans="1:15" x14ac:dyDescent="0.3">
      <c r="A275">
        <f t="shared" si="379"/>
        <v>22</v>
      </c>
      <c r="B275">
        <f t="shared" ref="B275:C275" si="437">A24-A$249</f>
        <v>-8.6387415558749403E-2</v>
      </c>
      <c r="C275">
        <f t="shared" si="437"/>
        <v>-0.17070982020890879</v>
      </c>
      <c r="D275">
        <f t="shared" ref="D275:E275" si="438">A24-A$250</f>
        <v>0.11884373435259127</v>
      </c>
      <c r="E275">
        <f t="shared" si="438"/>
        <v>-0.45290941281215802</v>
      </c>
      <c r="F275">
        <f t="shared" ref="F275:G275" si="439">A24-A$251</f>
        <v>-0.33068064364967986</v>
      </c>
      <c r="G275">
        <f t="shared" si="439"/>
        <v>-0.42530896193451351</v>
      </c>
      <c r="H275">
        <f t="shared" si="371"/>
        <v>3.660462828267802E-2</v>
      </c>
      <c r="I275">
        <f t="shared" si="372"/>
        <v>0.21925076940872307</v>
      </c>
      <c r="J275">
        <f t="shared" si="373"/>
        <v>0.29023740118638003</v>
      </c>
      <c r="K275">
        <f t="shared" si="374"/>
        <v>1</v>
      </c>
      <c r="L275">
        <f t="shared" si="375"/>
        <v>1</v>
      </c>
      <c r="M275">
        <f t="shared" si="376"/>
        <v>0</v>
      </c>
      <c r="N275">
        <f t="shared" si="377"/>
        <v>0</v>
      </c>
      <c r="O275">
        <f t="shared" si="378"/>
        <v>0</v>
      </c>
    </row>
    <row r="276" spans="1:15" x14ac:dyDescent="0.3">
      <c r="A276">
        <f t="shared" si="379"/>
        <v>23</v>
      </c>
      <c r="B276">
        <f t="shared" ref="B276:C276" si="440">A25-A$249</f>
        <v>9.413206266584595E-3</v>
      </c>
      <c r="C276">
        <f t="shared" si="440"/>
        <v>-0.13010821178983178</v>
      </c>
      <c r="D276">
        <f t="shared" ref="D276:E276" si="441">A25-A$250</f>
        <v>0.21464435617792527</v>
      </c>
      <c r="E276">
        <f t="shared" si="441"/>
        <v>-0.41230780439308101</v>
      </c>
      <c r="F276">
        <f t="shared" ref="F276:G276" si="442">A25-A$251</f>
        <v>-0.23488002182434586</v>
      </c>
      <c r="G276">
        <f t="shared" si="442"/>
        <v>-0.3847073535154365</v>
      </c>
      <c r="H276">
        <f t="shared" si="371"/>
        <v>1.7016755227364989E-2</v>
      </c>
      <c r="I276">
        <f t="shared" si="372"/>
        <v>0.2160699252024792</v>
      </c>
      <c r="J276">
        <f t="shared" si="373"/>
        <v>0.20316837250105624</v>
      </c>
      <c r="K276">
        <f t="shared" si="374"/>
        <v>1</v>
      </c>
      <c r="L276">
        <f t="shared" si="375"/>
        <v>1</v>
      </c>
      <c r="M276">
        <f t="shared" si="376"/>
        <v>0</v>
      </c>
      <c r="N276">
        <f t="shared" si="377"/>
        <v>0</v>
      </c>
      <c r="O276">
        <f t="shared" si="378"/>
        <v>0</v>
      </c>
    </row>
    <row r="277" spans="1:15" x14ac:dyDescent="0.3">
      <c r="A277">
        <f t="shared" si="379"/>
        <v>24</v>
      </c>
      <c r="B277">
        <f t="shared" ref="B277:C277" si="443">A26-A$249</f>
        <v>-6.8015037835084391E-2</v>
      </c>
      <c r="C277">
        <f t="shared" si="443"/>
        <v>-0.12855662788561278</v>
      </c>
      <c r="D277">
        <f t="shared" ref="D277:E277" si="444">A26-A$250</f>
        <v>0.13721611207625628</v>
      </c>
      <c r="E277">
        <f t="shared" si="444"/>
        <v>-0.41075622048886201</v>
      </c>
      <c r="F277">
        <f t="shared" ref="F277:G277" si="445">A26-A$251</f>
        <v>-0.31230826592601485</v>
      </c>
      <c r="G277">
        <f t="shared" si="445"/>
        <v>-0.3831557696112175</v>
      </c>
      <c r="H277">
        <f t="shared" si="371"/>
        <v>2.1152851945027876E-2</v>
      </c>
      <c r="I277">
        <f t="shared" si="372"/>
        <v>0.18754893408361833</v>
      </c>
      <c r="J277">
        <f t="shared" si="373"/>
        <v>0.24434479675207876</v>
      </c>
      <c r="K277">
        <f t="shared" si="374"/>
        <v>1</v>
      </c>
      <c r="L277">
        <f t="shared" si="375"/>
        <v>1</v>
      </c>
      <c r="M277">
        <f t="shared" si="376"/>
        <v>0</v>
      </c>
      <c r="N277">
        <f t="shared" si="377"/>
        <v>0</v>
      </c>
      <c r="O277">
        <f t="shared" si="378"/>
        <v>0</v>
      </c>
    </row>
    <row r="278" spans="1:15" x14ac:dyDescent="0.3">
      <c r="A278">
        <f t="shared" si="379"/>
        <v>25</v>
      </c>
      <c r="B278">
        <f t="shared" ref="B278:C278" si="446">A27-A$249</f>
        <v>-0.11248939718100243</v>
      </c>
      <c r="C278">
        <f t="shared" si="446"/>
        <v>-6.3579700252687776E-3</v>
      </c>
      <c r="D278">
        <f t="shared" ref="D278:E278" si="447">A27-A$250</f>
        <v>9.2741752730338245E-2</v>
      </c>
      <c r="E278">
        <f t="shared" si="447"/>
        <v>-0.28855756262851801</v>
      </c>
      <c r="F278">
        <f t="shared" ref="F278:G278" si="448">A27-A$251</f>
        <v>-0.35678262527193289</v>
      </c>
      <c r="G278">
        <f t="shared" si="448"/>
        <v>-0.26095711175087349</v>
      </c>
      <c r="H278">
        <f t="shared" si="371"/>
        <v>1.2694288260987532E-2</v>
      </c>
      <c r="I278">
        <f t="shared" si="372"/>
        <v>9.1866499649606304E-2</v>
      </c>
      <c r="J278">
        <f t="shared" si="373"/>
        <v>0.19539245586929033</v>
      </c>
      <c r="K278">
        <f t="shared" si="374"/>
        <v>1</v>
      </c>
      <c r="L278">
        <f t="shared" si="375"/>
        <v>1</v>
      </c>
      <c r="M278">
        <f t="shared" si="376"/>
        <v>0</v>
      </c>
      <c r="N278">
        <f t="shared" si="377"/>
        <v>0</v>
      </c>
      <c r="O278">
        <f t="shared" si="378"/>
        <v>0</v>
      </c>
    </row>
    <row r="279" spans="1:15" x14ac:dyDescent="0.3">
      <c r="A279">
        <f t="shared" si="379"/>
        <v>26</v>
      </c>
      <c r="B279">
        <f t="shared" ref="B279:C279" si="449">A28-A$249</f>
        <v>-6.9606343052384112E-3</v>
      </c>
      <c r="C279">
        <f t="shared" si="449"/>
        <v>-0.1444858178396598</v>
      </c>
      <c r="D279">
        <f t="shared" ref="D279:E279" si="450">A28-A$250</f>
        <v>0.19827051560610226</v>
      </c>
      <c r="E279">
        <f t="shared" si="450"/>
        <v>-0.42668541044290903</v>
      </c>
      <c r="F279">
        <f t="shared" ref="F279:G279" si="451">A28-A$251</f>
        <v>-0.25125386239616887</v>
      </c>
      <c r="G279">
        <f t="shared" si="451"/>
        <v>-0.39908495956526452</v>
      </c>
      <c r="H279">
        <f t="shared" si="371"/>
        <v>2.0924601986726618E-2</v>
      </c>
      <c r="I279">
        <f t="shared" si="372"/>
        <v>0.22137163684354338</v>
      </c>
      <c r="J279">
        <f t="shared" si="373"/>
        <v>0.22239730832020177</v>
      </c>
      <c r="K279">
        <f t="shared" si="374"/>
        <v>1</v>
      </c>
      <c r="L279">
        <f t="shared" si="375"/>
        <v>1</v>
      </c>
      <c r="M279">
        <f t="shared" si="376"/>
        <v>0</v>
      </c>
      <c r="N279">
        <f t="shared" si="377"/>
        <v>0</v>
      </c>
      <c r="O279">
        <f t="shared" si="378"/>
        <v>0</v>
      </c>
    </row>
    <row r="280" spans="1:15" x14ac:dyDescent="0.3">
      <c r="A280">
        <f t="shared" si="379"/>
        <v>27</v>
      </c>
      <c r="B280">
        <f t="shared" ref="B280:C280" si="452">A29-A$249</f>
        <v>0.13052102333745264</v>
      </c>
      <c r="C280">
        <f t="shared" si="452"/>
        <v>-9.1932453299827799E-3</v>
      </c>
      <c r="D280">
        <f t="shared" ref="D280:E280" si="453">A29-A$250</f>
        <v>0.33575217324879331</v>
      </c>
      <c r="E280">
        <f t="shared" si="453"/>
        <v>-0.29139283793323201</v>
      </c>
      <c r="F280">
        <f t="shared" ref="F280:G280" si="454">A29-A$251</f>
        <v>-0.11377220475347782</v>
      </c>
      <c r="G280">
        <f t="shared" si="454"/>
        <v>-0.2637923870555875</v>
      </c>
      <c r="H280">
        <f t="shared" si="371"/>
        <v>1.7120253292753105E-2</v>
      </c>
      <c r="I280">
        <f t="shared" si="372"/>
        <v>0.19763930784007053</v>
      </c>
      <c r="J280">
        <f t="shared" si="373"/>
        <v>8.253053804295217E-2</v>
      </c>
      <c r="K280">
        <f t="shared" si="374"/>
        <v>1</v>
      </c>
      <c r="L280">
        <f t="shared" si="375"/>
        <v>1</v>
      </c>
      <c r="M280">
        <f t="shared" si="376"/>
        <v>0</v>
      </c>
      <c r="N280">
        <f t="shared" si="377"/>
        <v>0</v>
      </c>
      <c r="O280">
        <f t="shared" si="378"/>
        <v>0</v>
      </c>
    </row>
    <row r="281" spans="1:15" x14ac:dyDescent="0.3">
      <c r="A281">
        <f t="shared" si="379"/>
        <v>28</v>
      </c>
      <c r="B281">
        <f t="shared" ref="B281:C281" si="455">A30-A$249</f>
        <v>-0.12379670912022939</v>
      </c>
      <c r="C281">
        <f t="shared" si="455"/>
        <v>0.12804212052968622</v>
      </c>
      <c r="D281">
        <f t="shared" ref="D281:E281" si="456">A30-A$250</f>
        <v>8.1434440791111284E-2</v>
      </c>
      <c r="E281">
        <f t="shared" si="456"/>
        <v>-0.15415747207356301</v>
      </c>
      <c r="F281">
        <f t="shared" ref="F281:G281" si="457">A30-A$251</f>
        <v>-0.36808993721115985</v>
      </c>
      <c r="G281">
        <f t="shared" si="457"/>
        <v>-0.1265570211959185</v>
      </c>
      <c r="H281">
        <f t="shared" si="371"/>
        <v>3.1720409818737381E-2</v>
      </c>
      <c r="I281">
        <f t="shared" si="372"/>
        <v>3.0396094343072368E-2</v>
      </c>
      <c r="J281">
        <f t="shared" si="373"/>
        <v>0.15150688149009978</v>
      </c>
      <c r="K281">
        <f t="shared" si="374"/>
        <v>2</v>
      </c>
      <c r="L281">
        <f t="shared" si="375"/>
        <v>0</v>
      </c>
      <c r="M281">
        <f t="shared" si="376"/>
        <v>1</v>
      </c>
      <c r="N281">
        <f t="shared" si="377"/>
        <v>0</v>
      </c>
      <c r="O281">
        <f t="shared" si="378"/>
        <v>1</v>
      </c>
    </row>
    <row r="282" spans="1:15" x14ac:dyDescent="0.3">
      <c r="A282">
        <f t="shared" si="379"/>
        <v>29</v>
      </c>
      <c r="B282">
        <f t="shared" ref="B282:C282" si="458">A31-A$249</f>
        <v>-0.11731700290561242</v>
      </c>
      <c r="C282">
        <f t="shared" si="458"/>
        <v>-1.9986316217582789E-2</v>
      </c>
      <c r="D282">
        <f t="shared" ref="D282:E282" si="459">A31-A$250</f>
        <v>8.7914147005728249E-2</v>
      </c>
      <c r="E282">
        <f t="shared" si="459"/>
        <v>-0.30218590882083202</v>
      </c>
      <c r="F282">
        <f t="shared" ref="F282:G282" si="460">A31-A$251</f>
        <v>-0.36161023099654288</v>
      </c>
      <c r="G282">
        <f t="shared" si="460"/>
        <v>-0.27458545794318751</v>
      </c>
      <c r="H282">
        <f t="shared" si="371"/>
        <v>1.4162732006704686E-2</v>
      </c>
      <c r="I282">
        <f t="shared" si="372"/>
        <v>9.9045220733617004E-2</v>
      </c>
      <c r="J282">
        <f t="shared" si="373"/>
        <v>0.20615913287524307</v>
      </c>
      <c r="K282">
        <f t="shared" si="374"/>
        <v>1</v>
      </c>
      <c r="L282">
        <f t="shared" si="375"/>
        <v>1</v>
      </c>
      <c r="M282">
        <f t="shared" si="376"/>
        <v>0</v>
      </c>
      <c r="N282">
        <f t="shared" si="377"/>
        <v>0</v>
      </c>
      <c r="O282">
        <f t="shared" si="378"/>
        <v>0</v>
      </c>
    </row>
    <row r="283" spans="1:15" x14ac:dyDescent="0.3">
      <c r="A283">
        <f t="shared" si="379"/>
        <v>30</v>
      </c>
      <c r="B283">
        <f t="shared" ref="B283:C283" si="461">A32-A$249</f>
        <v>0.24262761232520658</v>
      </c>
      <c r="C283">
        <f t="shared" si="461"/>
        <v>0.23983906128777222</v>
      </c>
      <c r="D283">
        <f t="shared" ref="D283:E283" si="462">A32-A$250</f>
        <v>0.44785876223654725</v>
      </c>
      <c r="E283">
        <f t="shared" si="462"/>
        <v>-4.2360531315477012E-2</v>
      </c>
      <c r="F283">
        <f t="shared" ref="F283:G283" si="463">A32-A$251</f>
        <v>-1.6656157657238824E-3</v>
      </c>
      <c r="G283">
        <f t="shared" si="463"/>
        <v>-1.4760080437832501E-2</v>
      </c>
      <c r="H283">
        <f t="shared" si="371"/>
        <v>0.11639093358203048</v>
      </c>
      <c r="I283">
        <f t="shared" si="372"/>
        <v>0.20237188552538168</v>
      </c>
      <c r="J283">
        <f t="shared" si="373"/>
        <v>2.2063425041031365E-4</v>
      </c>
      <c r="K283">
        <f t="shared" si="374"/>
        <v>3</v>
      </c>
      <c r="L283">
        <f t="shared" si="375"/>
        <v>0</v>
      </c>
      <c r="M283">
        <f t="shared" si="376"/>
        <v>0</v>
      </c>
      <c r="N283">
        <f t="shared" si="377"/>
        <v>1</v>
      </c>
      <c r="O283">
        <f t="shared" si="378"/>
        <v>0</v>
      </c>
    </row>
    <row r="284" spans="1:15" x14ac:dyDescent="0.3">
      <c r="A284">
        <f t="shared" si="379"/>
        <v>31</v>
      </c>
      <c r="B284">
        <f t="shared" ref="B284:C284" si="464">A33-A$249</f>
        <v>0.22487751829471159</v>
      </c>
      <c r="C284">
        <f t="shared" si="464"/>
        <v>0.36485203993662818</v>
      </c>
      <c r="D284">
        <f t="shared" ref="D284:E284" si="465">A33-A$250</f>
        <v>0.43010866820605226</v>
      </c>
      <c r="E284">
        <f t="shared" si="465"/>
        <v>8.2652447333378953E-2</v>
      </c>
      <c r="F284">
        <f t="shared" ref="F284:G284" si="466">A33-A$251</f>
        <v>-1.9415709796218872E-2</v>
      </c>
      <c r="G284">
        <f t="shared" si="466"/>
        <v>0.11025289821102346</v>
      </c>
      <c r="H284">
        <f t="shared" si="371"/>
        <v>0.18368690928030726</v>
      </c>
      <c r="I284">
        <f t="shared" si="372"/>
        <v>0.19182489351618093</v>
      </c>
      <c r="J284">
        <f t="shared" si="373"/>
        <v>1.2532671350821291E-2</v>
      </c>
      <c r="K284">
        <f t="shared" si="374"/>
        <v>3</v>
      </c>
      <c r="L284">
        <f t="shared" si="375"/>
        <v>0</v>
      </c>
      <c r="M284">
        <f t="shared" si="376"/>
        <v>0</v>
      </c>
      <c r="N284">
        <f t="shared" si="377"/>
        <v>1</v>
      </c>
      <c r="O284">
        <f t="shared" si="378"/>
        <v>0</v>
      </c>
    </row>
    <row r="285" spans="1:15" x14ac:dyDescent="0.3">
      <c r="A285">
        <f t="shared" si="379"/>
        <v>32</v>
      </c>
      <c r="B285">
        <f t="shared" ref="B285:C285" si="467">A34-A$249</f>
        <v>0.20009072934349759</v>
      </c>
      <c r="C285">
        <f t="shared" si="467"/>
        <v>0.27388222616451519</v>
      </c>
      <c r="D285">
        <f t="shared" ref="D285:E285" si="468">A34-A$250</f>
        <v>0.40532187925483826</v>
      </c>
      <c r="E285">
        <f t="shared" si="468"/>
        <v>-8.3173664387340418E-3</v>
      </c>
      <c r="F285">
        <f t="shared" ref="F285:G285" si="469">A34-A$251</f>
        <v>-4.4202498747432872E-2</v>
      </c>
      <c r="G285">
        <f t="shared" si="469"/>
        <v>1.9283084438910469E-2</v>
      </c>
      <c r="H285">
        <f t="shared" si="371"/>
        <v>0.11504777377804346</v>
      </c>
      <c r="I285">
        <f t="shared" si="372"/>
        <v>0.16435500438714987</v>
      </c>
      <c r="J285">
        <f t="shared" si="373"/>
        <v>2.3256982409949559E-3</v>
      </c>
      <c r="K285">
        <f t="shared" si="374"/>
        <v>3</v>
      </c>
      <c r="L285">
        <f t="shared" si="375"/>
        <v>0</v>
      </c>
      <c r="M285">
        <f t="shared" si="376"/>
        <v>0</v>
      </c>
      <c r="N285">
        <f t="shared" si="377"/>
        <v>1</v>
      </c>
      <c r="O285">
        <f t="shared" si="378"/>
        <v>0</v>
      </c>
    </row>
    <row r="286" spans="1:15" x14ac:dyDescent="0.3">
      <c r="A286">
        <f t="shared" si="379"/>
        <v>33</v>
      </c>
      <c r="B286">
        <f t="shared" ref="B286:C286" si="470">A35-A$249</f>
        <v>0.21707977178129156</v>
      </c>
      <c r="C286">
        <f t="shared" si="470"/>
        <v>0.28455948884802218</v>
      </c>
      <c r="D286">
        <f t="shared" ref="D286:E286" si="471">A35-A$250</f>
        <v>0.42231092169263224</v>
      </c>
      <c r="E286">
        <f t="shared" si="471"/>
        <v>2.3598962447729521E-3</v>
      </c>
      <c r="F286">
        <f t="shared" ref="F286:G286" si="472">A35-A$251</f>
        <v>-2.7213456309638895E-2</v>
      </c>
      <c r="G286">
        <f t="shared" si="472"/>
        <v>2.9960347122417463E-2</v>
      </c>
      <c r="H286">
        <f t="shared" si="371"/>
        <v>0.12809773001006527</v>
      </c>
      <c r="I286">
        <f t="shared" si="372"/>
        <v>0.17835208369116665</v>
      </c>
      <c r="J286">
        <f t="shared" si="373"/>
        <v>1.6381946040123735E-3</v>
      </c>
      <c r="K286">
        <f t="shared" si="374"/>
        <v>3</v>
      </c>
      <c r="L286">
        <f t="shared" si="375"/>
        <v>0</v>
      </c>
      <c r="M286">
        <f t="shared" si="376"/>
        <v>0</v>
      </c>
      <c r="N286">
        <f t="shared" si="377"/>
        <v>1</v>
      </c>
      <c r="O286">
        <f t="shared" si="378"/>
        <v>0</v>
      </c>
    </row>
    <row r="287" spans="1:15" x14ac:dyDescent="0.3">
      <c r="A287">
        <f t="shared" si="379"/>
        <v>34</v>
      </c>
      <c r="B287">
        <f t="shared" ref="B287:C287" si="473">A36-A$249</f>
        <v>-0.47075568675615032</v>
      </c>
      <c r="C287">
        <f t="shared" si="473"/>
        <v>5.1704531499008222E-2</v>
      </c>
      <c r="D287">
        <f t="shared" ref="D287:E287" si="474">A36-A$250</f>
        <v>-0.26552453684480964</v>
      </c>
      <c r="E287">
        <f t="shared" si="474"/>
        <v>-0.23049506110424101</v>
      </c>
      <c r="F287">
        <f t="shared" ref="F287:G287" si="475">A36-A$251</f>
        <v>-0.71504891484708077</v>
      </c>
      <c r="G287">
        <f t="shared" si="475"/>
        <v>-0.20289461022659649</v>
      </c>
      <c r="H287">
        <f t="shared" si="371"/>
        <v>0.22428427519078664</v>
      </c>
      <c r="I287">
        <f t="shared" si="372"/>
        <v>0.12363125286009848</v>
      </c>
      <c r="J287">
        <f t="shared" si="373"/>
        <v>0.55246117348299029</v>
      </c>
      <c r="K287">
        <f t="shared" si="374"/>
        <v>2</v>
      </c>
      <c r="L287">
        <f t="shared" si="375"/>
        <v>0</v>
      </c>
      <c r="M287">
        <f t="shared" si="376"/>
        <v>1</v>
      </c>
      <c r="N287">
        <f t="shared" si="377"/>
        <v>0</v>
      </c>
      <c r="O287">
        <f t="shared" si="378"/>
        <v>0</v>
      </c>
    </row>
    <row r="288" spans="1:15" x14ac:dyDescent="0.3">
      <c r="A288">
        <f t="shared" si="379"/>
        <v>35</v>
      </c>
      <c r="B288">
        <f t="shared" ref="B288:C288" si="476">A37-A$249</f>
        <v>0.30861184416615162</v>
      </c>
      <c r="C288">
        <f t="shared" si="476"/>
        <v>0.20695089343820816</v>
      </c>
      <c r="D288">
        <f t="shared" ref="D288:E288" si="477">A37-A$250</f>
        <v>0.51384299407749223</v>
      </c>
      <c r="E288">
        <f t="shared" si="477"/>
        <v>-7.5248699165041066E-2</v>
      </c>
      <c r="F288">
        <f t="shared" ref="F288:G288" si="478">A37-A$251</f>
        <v>6.4318616075221158E-2</v>
      </c>
      <c r="G288">
        <f t="shared" si="478"/>
        <v>-4.7648248287396555E-2</v>
      </c>
      <c r="H288">
        <f t="shared" si="371"/>
        <v>0.13806994265450565</v>
      </c>
      <c r="I288">
        <f t="shared" si="372"/>
        <v>0.26969698928855257</v>
      </c>
      <c r="J288">
        <f t="shared" si="373"/>
        <v>6.4072399386890869E-3</v>
      </c>
      <c r="K288">
        <f t="shared" si="374"/>
        <v>3</v>
      </c>
      <c r="L288">
        <f t="shared" si="375"/>
        <v>0</v>
      </c>
      <c r="M288">
        <f t="shared" si="376"/>
        <v>0</v>
      </c>
      <c r="N288">
        <f t="shared" si="377"/>
        <v>1</v>
      </c>
      <c r="O288">
        <f t="shared" si="378"/>
        <v>0</v>
      </c>
    </row>
    <row r="289" spans="1:15" x14ac:dyDescent="0.3">
      <c r="A289">
        <f t="shared" si="379"/>
        <v>36</v>
      </c>
      <c r="B289">
        <f t="shared" ref="B289:C289" si="479">A38-A$249</f>
        <v>1.9730394683262653E-2</v>
      </c>
      <c r="C289">
        <f t="shared" si="479"/>
        <v>0.17402941640884717</v>
      </c>
      <c r="D289">
        <f t="shared" ref="D289:E289" si="480">A38-A$250</f>
        <v>0.22496154459460332</v>
      </c>
      <c r="E289">
        <f t="shared" si="480"/>
        <v>-0.10817017619440206</v>
      </c>
      <c r="F289">
        <f t="shared" ref="F289:G289" si="481">A38-A$251</f>
        <v>-0.22456283340766781</v>
      </c>
      <c r="G289">
        <f t="shared" si="481"/>
        <v>-8.0569725316757546E-2</v>
      </c>
      <c r="H289">
        <f t="shared" si="371"/>
        <v>3.0675526249961244E-2</v>
      </c>
      <c r="I289">
        <f t="shared" si="372"/>
        <v>6.2308483564317688E-2</v>
      </c>
      <c r="J289">
        <f t="shared" si="373"/>
        <v>5.6919946785697728E-2</v>
      </c>
      <c r="K289">
        <f t="shared" si="374"/>
        <v>1</v>
      </c>
      <c r="L289">
        <f t="shared" si="375"/>
        <v>1</v>
      </c>
      <c r="M289">
        <f t="shared" si="376"/>
        <v>0</v>
      </c>
      <c r="N289">
        <f t="shared" si="377"/>
        <v>0</v>
      </c>
      <c r="O289">
        <f t="shared" si="378"/>
        <v>0</v>
      </c>
    </row>
    <row r="290" spans="1:15" x14ac:dyDescent="0.3">
      <c r="A290">
        <f t="shared" si="379"/>
        <v>37</v>
      </c>
      <c r="B290">
        <f t="shared" ref="B290:C290" si="482">A39-A$249</f>
        <v>0.17758619474597459</v>
      </c>
      <c r="C290">
        <f t="shared" si="482"/>
        <v>6.8627590419191198E-2</v>
      </c>
      <c r="D290">
        <f t="shared" ref="D290:E290" si="483">A39-A$250</f>
        <v>0.38281734465731526</v>
      </c>
      <c r="E290">
        <f t="shared" si="483"/>
        <v>-0.21357200218405803</v>
      </c>
      <c r="F290">
        <f t="shared" ref="F290:G290" si="484">A39-A$251</f>
        <v>-6.6707033344955868E-2</v>
      </c>
      <c r="G290">
        <f t="shared" si="484"/>
        <v>-0.18597155130641352</v>
      </c>
      <c r="H290">
        <f t="shared" si="371"/>
        <v>3.6246602731099475E-2</v>
      </c>
      <c r="I290">
        <f t="shared" si="372"/>
        <v>0.19216211948738499</v>
      </c>
      <c r="J290">
        <f t="shared" si="373"/>
        <v>3.903524619299905E-2</v>
      </c>
      <c r="K290">
        <f t="shared" si="374"/>
        <v>1</v>
      </c>
      <c r="L290">
        <f t="shared" si="375"/>
        <v>1</v>
      </c>
      <c r="M290">
        <f t="shared" si="376"/>
        <v>0</v>
      </c>
      <c r="N290">
        <f t="shared" si="377"/>
        <v>0</v>
      </c>
      <c r="O290">
        <f t="shared" si="378"/>
        <v>0</v>
      </c>
    </row>
    <row r="291" spans="1:15" x14ac:dyDescent="0.3">
      <c r="A291">
        <f t="shared" si="379"/>
        <v>38</v>
      </c>
      <c r="B291">
        <f t="shared" ref="B291:C291" si="485">A40-A$249</f>
        <v>0.13808561636404859</v>
      </c>
      <c r="C291">
        <f t="shared" si="485"/>
        <v>-8.1426384739130775E-2</v>
      </c>
      <c r="D291">
        <f t="shared" ref="D291:E291" si="486">A40-A$250</f>
        <v>0.34331676627538926</v>
      </c>
      <c r="E291">
        <f t="shared" si="486"/>
        <v>-0.36362597734238</v>
      </c>
      <c r="F291">
        <f t="shared" ref="F291:G291" si="487">A40-A$251</f>
        <v>-0.10620761172688187</v>
      </c>
      <c r="G291">
        <f t="shared" si="487"/>
        <v>-0.33602552646473549</v>
      </c>
      <c r="H291">
        <f t="shared" si="371"/>
        <v>2.5697893578324152E-2</v>
      </c>
      <c r="I291">
        <f t="shared" si="372"/>
        <v>0.25009025340399132</v>
      </c>
      <c r="J291">
        <f t="shared" si="373"/>
        <v>0.12419321122463074</v>
      </c>
      <c r="K291">
        <f t="shared" si="374"/>
        <v>1</v>
      </c>
      <c r="L291">
        <f t="shared" si="375"/>
        <v>1</v>
      </c>
      <c r="M291">
        <f t="shared" si="376"/>
        <v>0</v>
      </c>
      <c r="N291">
        <f t="shared" si="377"/>
        <v>0</v>
      </c>
      <c r="O291">
        <f t="shared" si="378"/>
        <v>0</v>
      </c>
    </row>
    <row r="292" spans="1:15" x14ac:dyDescent="0.3">
      <c r="A292">
        <f t="shared" si="379"/>
        <v>39</v>
      </c>
      <c r="B292">
        <f t="shared" ref="B292:C292" si="488">A41-A$249</f>
        <v>0.32385129687964764</v>
      </c>
      <c r="C292">
        <f t="shared" si="488"/>
        <v>-0.31659515959787776</v>
      </c>
      <c r="D292">
        <f t="shared" ref="D292:E292" si="489">A41-A$250</f>
        <v>0.52908244679098826</v>
      </c>
      <c r="E292">
        <f t="shared" si="489"/>
        <v>-0.59879475220112699</v>
      </c>
      <c r="F292">
        <f t="shared" ref="F292:G292" si="490">A41-A$251</f>
        <v>7.9558068788717184E-2</v>
      </c>
      <c r="G292">
        <f t="shared" si="490"/>
        <v>-0.57119430132348248</v>
      </c>
      <c r="H292">
        <f t="shared" si="371"/>
        <v>0.20511215757143536</v>
      </c>
      <c r="I292">
        <f t="shared" si="372"/>
        <v>0.63848339076594796</v>
      </c>
      <c r="J292">
        <f t="shared" si="373"/>
        <v>0.33259241617381152</v>
      </c>
      <c r="K292">
        <f t="shared" si="374"/>
        <v>1</v>
      </c>
      <c r="L292">
        <f t="shared" si="375"/>
        <v>1</v>
      </c>
      <c r="M292">
        <f t="shared" si="376"/>
        <v>0</v>
      </c>
      <c r="N292">
        <f t="shared" si="377"/>
        <v>0</v>
      </c>
      <c r="O292">
        <f t="shared" si="378"/>
        <v>0</v>
      </c>
    </row>
    <row r="293" spans="1:15" x14ac:dyDescent="0.3">
      <c r="A293">
        <f t="shared" si="379"/>
        <v>40</v>
      </c>
      <c r="B293">
        <f t="shared" ref="B293:C293" si="491">A42-A$249</f>
        <v>-4.572256880414638E-2</v>
      </c>
      <c r="C293">
        <f t="shared" si="491"/>
        <v>-7.4709512798567801E-2</v>
      </c>
      <c r="D293">
        <f t="shared" ref="D293:E293" si="492">A42-A$250</f>
        <v>0.15950858110719429</v>
      </c>
      <c r="E293">
        <f t="shared" si="492"/>
        <v>-0.35690910540181703</v>
      </c>
      <c r="F293">
        <f t="shared" ref="F293:G293" si="493">A42-A$251</f>
        <v>-0.29001579689507684</v>
      </c>
      <c r="G293">
        <f t="shared" si="493"/>
        <v>-0.32930865452417252</v>
      </c>
      <c r="H293">
        <f t="shared" si="371"/>
        <v>7.6720646006492657E-3</v>
      </c>
      <c r="I293">
        <f t="shared" si="372"/>
        <v>0.15282709696555571</v>
      </c>
      <c r="J293">
        <f t="shared" si="373"/>
        <v>0.19255335239320726</v>
      </c>
      <c r="K293">
        <f t="shared" si="374"/>
        <v>1</v>
      </c>
      <c r="L293">
        <f t="shared" si="375"/>
        <v>1</v>
      </c>
      <c r="M293">
        <f t="shared" si="376"/>
        <v>0</v>
      </c>
      <c r="N293">
        <f t="shared" si="377"/>
        <v>0</v>
      </c>
      <c r="O293">
        <f t="shared" si="378"/>
        <v>0</v>
      </c>
    </row>
    <row r="294" spans="1:15" x14ac:dyDescent="0.3">
      <c r="A294">
        <f t="shared" si="379"/>
        <v>41</v>
      </c>
      <c r="B294">
        <f t="shared" ref="B294:C294" si="494">A43-A$249</f>
        <v>0.11458400138684754</v>
      </c>
      <c r="C294">
        <f t="shared" si="494"/>
        <v>-0.15767401942484383</v>
      </c>
      <c r="D294">
        <f t="shared" ref="D294:E294" si="495">A43-A$250</f>
        <v>0.31981515129818822</v>
      </c>
      <c r="E294">
        <f t="shared" si="495"/>
        <v>-0.43987361202809305</v>
      </c>
      <c r="F294">
        <f t="shared" ref="F294:G294" si="496">A43-A$251</f>
        <v>-0.12970922670408291</v>
      </c>
      <c r="G294">
        <f t="shared" si="496"/>
        <v>-0.41227316115044854</v>
      </c>
      <c r="H294">
        <f t="shared" si="371"/>
        <v>3.7990589775407105E-2</v>
      </c>
      <c r="I294">
        <f t="shared" si="372"/>
        <v>0.29577052555852434</v>
      </c>
      <c r="J294">
        <f t="shared" si="373"/>
        <v>0.18679364289715489</v>
      </c>
      <c r="K294">
        <f t="shared" si="374"/>
        <v>1</v>
      </c>
      <c r="L294">
        <f t="shared" si="375"/>
        <v>1</v>
      </c>
      <c r="M294">
        <f t="shared" si="376"/>
        <v>0</v>
      </c>
      <c r="N294">
        <f t="shared" si="377"/>
        <v>0</v>
      </c>
      <c r="O294">
        <f t="shared" si="378"/>
        <v>0</v>
      </c>
    </row>
    <row r="295" spans="1:15" x14ac:dyDescent="0.3">
      <c r="A295">
        <f t="shared" si="379"/>
        <v>42</v>
      </c>
      <c r="B295">
        <f t="shared" ref="B295:C295" si="497">A44-A$249</f>
        <v>-0.17708467480571338</v>
      </c>
      <c r="C295">
        <f t="shared" si="497"/>
        <v>1.6072934706181208E-2</v>
      </c>
      <c r="D295">
        <f t="shared" ref="D295:E295" si="498">A44-A$250</f>
        <v>2.8146475105627289E-2</v>
      </c>
      <c r="E295">
        <f t="shared" si="498"/>
        <v>-0.26612665789706802</v>
      </c>
      <c r="F295">
        <f t="shared" ref="F295:G295" si="499">A44-A$251</f>
        <v>-0.42137790289664384</v>
      </c>
      <c r="G295">
        <f t="shared" si="499"/>
        <v>-0.23852620701942351</v>
      </c>
      <c r="H295">
        <f t="shared" si="371"/>
        <v>3.161732128111442E-2</v>
      </c>
      <c r="I295">
        <f t="shared" si="372"/>
        <v>7.1615622104334767E-2</v>
      </c>
      <c r="J295">
        <f t="shared" si="373"/>
        <v>0.2344540884846463</v>
      </c>
      <c r="K295">
        <f t="shared" si="374"/>
        <v>1</v>
      </c>
      <c r="L295">
        <f t="shared" si="375"/>
        <v>1</v>
      </c>
      <c r="M295">
        <f t="shared" si="376"/>
        <v>0</v>
      </c>
      <c r="N295">
        <f t="shared" si="377"/>
        <v>0</v>
      </c>
      <c r="O295">
        <f t="shared" si="378"/>
        <v>0</v>
      </c>
    </row>
    <row r="296" spans="1:15" x14ac:dyDescent="0.3">
      <c r="A296">
        <f t="shared" si="379"/>
        <v>43</v>
      </c>
      <c r="B296">
        <f t="shared" ref="B296:C296" si="500">A45-A$249</f>
        <v>-0.14450994034150438</v>
      </c>
      <c r="C296">
        <f t="shared" si="500"/>
        <v>0.25427569990159216</v>
      </c>
      <c r="D296">
        <f t="shared" ref="D296:E296" si="501">A45-A$250</f>
        <v>6.0721209569836287E-2</v>
      </c>
      <c r="E296">
        <f t="shared" si="501"/>
        <v>-2.7923892701657071E-2</v>
      </c>
      <c r="F296">
        <f t="shared" ref="F296:G296" si="502">A45-A$251</f>
        <v>-0.38880316843243484</v>
      </c>
      <c r="G296">
        <f t="shared" si="502"/>
        <v>-3.2344182401256028E-4</v>
      </c>
      <c r="H296">
        <f t="shared" si="371"/>
        <v>8.5539254417949712E-2</v>
      </c>
      <c r="I296">
        <f t="shared" si="372"/>
        <v>4.4668090752376351E-3</v>
      </c>
      <c r="J296">
        <f t="shared" si="373"/>
        <v>0.15116800839771383</v>
      </c>
      <c r="K296">
        <f t="shared" si="374"/>
        <v>2</v>
      </c>
      <c r="L296">
        <f t="shared" si="375"/>
        <v>0</v>
      </c>
      <c r="M296">
        <f t="shared" si="376"/>
        <v>1</v>
      </c>
      <c r="N296">
        <f t="shared" si="377"/>
        <v>0</v>
      </c>
      <c r="O296">
        <f t="shared" si="378"/>
        <v>0</v>
      </c>
    </row>
    <row r="297" spans="1:15" x14ac:dyDescent="0.3">
      <c r="A297">
        <f t="shared" si="379"/>
        <v>44</v>
      </c>
      <c r="B297">
        <f t="shared" ref="B297:C297" si="503">A46-A$249</f>
        <v>-0.24839408751344638</v>
      </c>
      <c r="C297">
        <f t="shared" si="503"/>
        <v>0.24813225627323321</v>
      </c>
      <c r="D297">
        <f t="shared" ref="D297:E297" si="504">A46-A$250</f>
        <v>-4.3162937602105711E-2</v>
      </c>
      <c r="E297">
        <f t="shared" si="504"/>
        <v>-3.4067336330016018E-2</v>
      </c>
      <c r="F297">
        <f t="shared" ref="F297:G297" si="505">A46-A$251</f>
        <v>-0.49268731560437684</v>
      </c>
      <c r="G297">
        <f t="shared" si="505"/>
        <v>-6.4668854523715069E-3</v>
      </c>
      <c r="H297">
        <f t="shared" si="371"/>
        <v>0.12326923931488315</v>
      </c>
      <c r="I297">
        <f t="shared" si="372"/>
        <v>3.0236225870657004E-3</v>
      </c>
      <c r="J297">
        <f t="shared" si="373"/>
        <v>0.24278261156490091</v>
      </c>
      <c r="K297">
        <f t="shared" si="374"/>
        <v>2</v>
      </c>
      <c r="L297">
        <f t="shared" si="375"/>
        <v>0</v>
      </c>
      <c r="M297">
        <f t="shared" si="376"/>
        <v>1</v>
      </c>
      <c r="N297">
        <f t="shared" si="377"/>
        <v>0</v>
      </c>
      <c r="O297">
        <f t="shared" si="378"/>
        <v>0</v>
      </c>
    </row>
    <row r="298" spans="1:15" x14ac:dyDescent="0.3">
      <c r="A298">
        <f t="shared" si="379"/>
        <v>45</v>
      </c>
      <c r="B298">
        <f t="shared" ref="B298:C298" si="506">A47-A$249</f>
        <v>-0.25662217093598838</v>
      </c>
      <c r="C298">
        <f t="shared" si="506"/>
        <v>0.30588080624040515</v>
      </c>
      <c r="D298">
        <f t="shared" ref="D298:E298" si="507">A47-A$250</f>
        <v>-5.1391021024647709E-2</v>
      </c>
      <c r="E298">
        <f t="shared" si="507"/>
        <v>2.3681213637155918E-2</v>
      </c>
      <c r="F298">
        <f t="shared" ref="F298:G298" si="508">A47-A$251</f>
        <v>-0.50091539902691884</v>
      </c>
      <c r="G298">
        <f t="shared" si="508"/>
        <v>5.1281664514800429E-2</v>
      </c>
      <c r="H298">
        <f t="shared" si="371"/>
        <v>0.15941800624217992</v>
      </c>
      <c r="I298">
        <f t="shared" si="372"/>
        <v>3.2018369212844021E-3</v>
      </c>
      <c r="J298">
        <f t="shared" si="373"/>
        <v>0.25354604609770587</v>
      </c>
      <c r="K298">
        <f t="shared" si="374"/>
        <v>2</v>
      </c>
      <c r="L298">
        <f t="shared" si="375"/>
        <v>0</v>
      </c>
      <c r="M298">
        <f t="shared" si="376"/>
        <v>1</v>
      </c>
      <c r="N298">
        <f t="shared" si="377"/>
        <v>0</v>
      </c>
      <c r="O298">
        <f t="shared" si="378"/>
        <v>0</v>
      </c>
    </row>
    <row r="299" spans="1:15" x14ac:dyDescent="0.3">
      <c r="A299">
        <f t="shared" si="379"/>
        <v>46</v>
      </c>
      <c r="B299">
        <f t="shared" ref="B299:C299" si="509">A48-A$249</f>
        <v>-0.33657028285815338</v>
      </c>
      <c r="C299">
        <f t="shared" si="509"/>
        <v>-9.184943622245878E-2</v>
      </c>
      <c r="D299">
        <f t="shared" ref="D299:E299" si="510">A48-A$250</f>
        <v>-0.13133913294681274</v>
      </c>
      <c r="E299">
        <f t="shared" si="510"/>
        <v>-0.37404902882570801</v>
      </c>
      <c r="F299">
        <f t="shared" ref="F299:G299" si="511">A48-A$251</f>
        <v>-0.58086351094908384</v>
      </c>
      <c r="G299">
        <f t="shared" si="511"/>
        <v>-0.3464485779480635</v>
      </c>
      <c r="H299">
        <f t="shared" si="371"/>
        <v>0.1217158742376009</v>
      </c>
      <c r="I299">
        <f t="shared" si="372"/>
        <v>0.15716264380867589</v>
      </c>
      <c r="J299">
        <f t="shared" si="373"/>
        <v>0.45742903551433189</v>
      </c>
      <c r="K299">
        <f t="shared" si="374"/>
        <v>1</v>
      </c>
      <c r="L299">
        <f t="shared" si="375"/>
        <v>1</v>
      </c>
      <c r="M299">
        <f t="shared" si="376"/>
        <v>0</v>
      </c>
      <c r="N299">
        <f t="shared" si="377"/>
        <v>0</v>
      </c>
      <c r="O299">
        <f t="shared" si="378"/>
        <v>0</v>
      </c>
    </row>
    <row r="300" spans="1:15" x14ac:dyDescent="0.3">
      <c r="A300">
        <f t="shared" si="379"/>
        <v>47</v>
      </c>
      <c r="B300">
        <f t="shared" ref="B300:C300" si="512">A49-A$249</f>
        <v>-0.27386046380459139</v>
      </c>
      <c r="C300">
        <f t="shared" si="512"/>
        <v>0.27117303785684621</v>
      </c>
      <c r="D300">
        <f t="shared" ref="D300:E300" si="513">A49-A$250</f>
        <v>-6.8629313893250721E-2</v>
      </c>
      <c r="E300">
        <f t="shared" si="513"/>
        <v>-1.1026554746403017E-2</v>
      </c>
      <c r="F300">
        <f t="shared" ref="F300:G300" si="514">A49-A$251</f>
        <v>-0.51815369189552185</v>
      </c>
      <c r="G300">
        <f t="shared" si="514"/>
        <v>1.6573896131241495E-2</v>
      </c>
      <c r="H300">
        <f t="shared" si="371"/>
        <v>0.14853437009577647</v>
      </c>
      <c r="I300">
        <f t="shared" si="372"/>
        <v>4.8315676350337592E-3</v>
      </c>
      <c r="J300">
        <f t="shared" si="373"/>
        <v>0.26875794245792861</v>
      </c>
      <c r="K300">
        <f t="shared" si="374"/>
        <v>2</v>
      </c>
      <c r="L300">
        <f t="shared" si="375"/>
        <v>0</v>
      </c>
      <c r="M300">
        <f t="shared" si="376"/>
        <v>1</v>
      </c>
      <c r="N300">
        <f t="shared" si="377"/>
        <v>0</v>
      </c>
      <c r="O300">
        <f t="shared" si="378"/>
        <v>0</v>
      </c>
    </row>
    <row r="301" spans="1:15" x14ac:dyDescent="0.3">
      <c r="A301">
        <f t="shared" si="379"/>
        <v>48</v>
      </c>
      <c r="B301">
        <f t="shared" ref="B301:C301" si="515">A50-A$249</f>
        <v>-0.20730959970370538</v>
      </c>
      <c r="C301">
        <f t="shared" si="515"/>
        <v>0.34537118268361122</v>
      </c>
      <c r="D301">
        <f t="shared" ref="D301:E301" si="516">A50-A$250</f>
        <v>-2.0784497923647116E-3</v>
      </c>
      <c r="E301">
        <f t="shared" si="516"/>
        <v>6.3171590080361995E-2</v>
      </c>
      <c r="F301">
        <f t="shared" ref="F301:G301" si="517">A50-A$251</f>
        <v>-0.45160282779463584</v>
      </c>
      <c r="G301">
        <f t="shared" si="517"/>
        <v>9.0772040958006506E-2</v>
      </c>
      <c r="H301">
        <f t="shared" si="371"/>
        <v>0.16225852395758691</v>
      </c>
      <c r="I301">
        <f t="shared" si="372"/>
        <v>3.9949697468206714E-3</v>
      </c>
      <c r="J301">
        <f t="shared" si="373"/>
        <v>0.21218467749179354</v>
      </c>
      <c r="K301">
        <f t="shared" si="374"/>
        <v>2</v>
      </c>
      <c r="L301">
        <f t="shared" si="375"/>
        <v>0</v>
      </c>
      <c r="M301">
        <f t="shared" si="376"/>
        <v>1</v>
      </c>
      <c r="N301">
        <f t="shared" si="377"/>
        <v>0</v>
      </c>
      <c r="O301">
        <f t="shared" si="378"/>
        <v>0</v>
      </c>
    </row>
    <row r="302" spans="1:15" x14ac:dyDescent="0.3">
      <c r="A302">
        <f t="shared" si="379"/>
        <v>49</v>
      </c>
      <c r="B302">
        <f t="shared" ref="B302:C302" si="518">A51-A$249</f>
        <v>-0.25335253218483939</v>
      </c>
      <c r="C302">
        <f t="shared" si="518"/>
        <v>0.26340012039882121</v>
      </c>
      <c r="D302">
        <f t="shared" ref="D302:E302" si="519">A51-A$250</f>
        <v>-4.8121382273498714E-2</v>
      </c>
      <c r="E302">
        <f t="shared" si="519"/>
        <v>-1.8799472204428014E-2</v>
      </c>
      <c r="F302">
        <f t="shared" ref="F302:G302" si="520">A51-A$251</f>
        <v>-0.49764576027576984</v>
      </c>
      <c r="G302">
        <f t="shared" si="520"/>
        <v>8.8009786732164974E-3</v>
      </c>
      <c r="H302">
        <f t="shared" si="371"/>
        <v>0.13356712899058359</v>
      </c>
      <c r="I302">
        <f t="shared" si="372"/>
        <v>2.6690875870772576E-3</v>
      </c>
      <c r="J302">
        <f t="shared" si="373"/>
        <v>0.24772875994605542</v>
      </c>
      <c r="K302">
        <f t="shared" si="374"/>
        <v>2</v>
      </c>
      <c r="L302">
        <f t="shared" si="375"/>
        <v>0</v>
      </c>
      <c r="M302">
        <f t="shared" si="376"/>
        <v>1</v>
      </c>
      <c r="N302">
        <f t="shared" si="377"/>
        <v>0</v>
      </c>
      <c r="O302">
        <f t="shared" si="378"/>
        <v>0</v>
      </c>
    </row>
    <row r="303" spans="1:15" x14ac:dyDescent="0.3">
      <c r="A303">
        <f t="shared" si="379"/>
        <v>50</v>
      </c>
      <c r="B303">
        <f t="shared" ref="B303:C303" si="521">A52-A$249</f>
        <v>0.23031716377850864</v>
      </c>
      <c r="C303">
        <f t="shared" si="521"/>
        <v>0.13345547134858715</v>
      </c>
      <c r="D303">
        <f t="shared" ref="D303:E303" si="522">A52-A$250</f>
        <v>0.43554831368984931</v>
      </c>
      <c r="E303">
        <f t="shared" si="522"/>
        <v>-0.14874412125466208</v>
      </c>
      <c r="F303">
        <f t="shared" ref="F303:G303" si="523">A52-A$251</f>
        <v>-1.3976064312421821E-2</v>
      </c>
      <c r="G303">
        <f t="shared" si="523"/>
        <v>-0.12114367037701756</v>
      </c>
      <c r="H303">
        <f t="shared" si="371"/>
        <v>7.0856358763849936E-2</v>
      </c>
      <c r="I303">
        <f t="shared" si="372"/>
        <v>0.21182714716589299</v>
      </c>
      <c r="J303">
        <f t="shared" si="373"/>
        <v>1.4871119246080432E-2</v>
      </c>
      <c r="K303">
        <f t="shared" si="374"/>
        <v>3</v>
      </c>
      <c r="L303">
        <f t="shared" si="375"/>
        <v>0</v>
      </c>
      <c r="M303">
        <f t="shared" si="376"/>
        <v>0</v>
      </c>
      <c r="N303">
        <f t="shared" si="377"/>
        <v>1</v>
      </c>
      <c r="O303">
        <f t="shared" si="378"/>
        <v>0</v>
      </c>
    </row>
    <row r="304" spans="1:15" x14ac:dyDescent="0.3">
      <c r="A304">
        <f t="shared" si="379"/>
        <v>51</v>
      </c>
      <c r="B304">
        <f t="shared" ref="B304:C304" si="524">A53-A$249</f>
        <v>-0.12858798318394138</v>
      </c>
      <c r="C304">
        <f t="shared" si="524"/>
        <v>-2.7981801077637813E-3</v>
      </c>
      <c r="D304">
        <f t="shared" ref="D304:E304" si="525">A53-A$250</f>
        <v>7.6643166727399292E-2</v>
      </c>
      <c r="E304">
        <f t="shared" si="525"/>
        <v>-0.28499777271101301</v>
      </c>
      <c r="F304">
        <f t="shared" ref="F304:G304" si="526">A53-A$251</f>
        <v>-0.37288121127487184</v>
      </c>
      <c r="G304">
        <f t="shared" si="526"/>
        <v>-0.2573973218333685</v>
      </c>
      <c r="H304">
        <f t="shared" si="371"/>
        <v>1.6542699231229075E-2</v>
      </c>
      <c r="I304">
        <f t="shared" si="372"/>
        <v>8.7097905456242158E-2</v>
      </c>
      <c r="J304">
        <f t="shared" si="373"/>
        <v>0.2052937790088063</v>
      </c>
      <c r="K304">
        <f t="shared" si="374"/>
        <v>1</v>
      </c>
      <c r="L304">
        <f t="shared" si="375"/>
        <v>1</v>
      </c>
      <c r="M304">
        <f t="shared" si="376"/>
        <v>0</v>
      </c>
      <c r="N304">
        <f t="shared" si="377"/>
        <v>0</v>
      </c>
      <c r="O304">
        <f t="shared" si="378"/>
        <v>0</v>
      </c>
    </row>
    <row r="305" spans="1:15" x14ac:dyDescent="0.3">
      <c r="A305">
        <f t="shared" si="379"/>
        <v>52</v>
      </c>
      <c r="B305">
        <f t="shared" ref="B305:C305" si="527">A54-A$249</f>
        <v>5.3752677062293586E-2</v>
      </c>
      <c r="C305">
        <f t="shared" si="527"/>
        <v>-1.8654845840819778E-2</v>
      </c>
      <c r="D305">
        <f t="shared" ref="D305:E305" si="528">A54-A$250</f>
        <v>0.25898382697363426</v>
      </c>
      <c r="E305">
        <f t="shared" si="528"/>
        <v>-0.30085443844406901</v>
      </c>
      <c r="F305">
        <f t="shared" ref="F305:G305" si="529">A54-A$251</f>
        <v>-0.19054055102863687</v>
      </c>
      <c r="G305">
        <f t="shared" si="529"/>
        <v>-0.27325398756642449</v>
      </c>
      <c r="H305">
        <f t="shared" si="371"/>
        <v>3.2373535647079736E-3</v>
      </c>
      <c r="I305">
        <f t="shared" si="372"/>
        <v>0.15758601576540543</v>
      </c>
      <c r="J305">
        <f t="shared" si="373"/>
        <v>0.11097344330724823</v>
      </c>
      <c r="K305">
        <f t="shared" si="374"/>
        <v>1</v>
      </c>
      <c r="L305">
        <f t="shared" si="375"/>
        <v>1</v>
      </c>
      <c r="M305">
        <f t="shared" si="376"/>
        <v>0</v>
      </c>
      <c r="N305">
        <f t="shared" si="377"/>
        <v>0</v>
      </c>
      <c r="O305">
        <f t="shared" si="378"/>
        <v>0</v>
      </c>
    </row>
    <row r="306" spans="1:15" x14ac:dyDescent="0.3">
      <c r="A306">
        <f t="shared" si="379"/>
        <v>53</v>
      </c>
      <c r="B306">
        <f t="shared" ref="B306:C306" si="530">A55-A$249</f>
        <v>-0.16055094810531939</v>
      </c>
      <c r="C306">
        <f t="shared" si="530"/>
        <v>1.7614795063337185E-2</v>
      </c>
      <c r="D306">
        <f t="shared" ref="D306:E306" si="531">A55-A$250</f>
        <v>4.468020180602128E-2</v>
      </c>
      <c r="E306">
        <f t="shared" si="531"/>
        <v>-0.26458479753991204</v>
      </c>
      <c r="F306">
        <f t="shared" ref="F306:G306" si="532">A55-A$251</f>
        <v>-0.40484417619624985</v>
      </c>
      <c r="G306">
        <f t="shared" si="532"/>
        <v>-0.23698434666226753</v>
      </c>
      <c r="H306">
        <f t="shared" si="371"/>
        <v>2.608688794264033E-2</v>
      </c>
      <c r="I306">
        <f t="shared" si="372"/>
        <v>7.200143552266304E-2</v>
      </c>
      <c r="J306">
        <f t="shared" si="373"/>
        <v>0.22006038756296198</v>
      </c>
      <c r="K306">
        <f t="shared" si="374"/>
        <v>1</v>
      </c>
      <c r="L306">
        <f t="shared" si="375"/>
        <v>1</v>
      </c>
      <c r="M306">
        <f t="shared" si="376"/>
        <v>0</v>
      </c>
      <c r="N306">
        <f t="shared" si="377"/>
        <v>0</v>
      </c>
      <c r="O306">
        <f t="shared" si="378"/>
        <v>0</v>
      </c>
    </row>
    <row r="307" spans="1:15" x14ac:dyDescent="0.3">
      <c r="A307">
        <f t="shared" si="379"/>
        <v>54</v>
      </c>
      <c r="B307">
        <f t="shared" ref="B307:C307" si="533">A56-A$249</f>
        <v>0.3252592440944766</v>
      </c>
      <c r="C307">
        <f t="shared" si="533"/>
        <v>0.28399179612779424</v>
      </c>
      <c r="D307">
        <f t="shared" ref="D307:E307" si="534">A56-A$250</f>
        <v>0.53049039400581721</v>
      </c>
      <c r="E307">
        <f t="shared" si="534"/>
        <v>1.7922035245450108E-3</v>
      </c>
      <c r="F307">
        <f t="shared" ref="F307:G307" si="535">A56-A$251</f>
        <v>8.0966016003546137E-2</v>
      </c>
      <c r="G307">
        <f t="shared" si="535"/>
        <v>2.9392654402189522E-2</v>
      </c>
      <c r="H307">
        <f t="shared" si="371"/>
        <v>0.18644491613680095</v>
      </c>
      <c r="I307">
        <f t="shared" si="372"/>
        <v>0.28142327012592061</v>
      </c>
      <c r="J307">
        <f t="shared" si="373"/>
        <v>7.4194238802930404E-3</v>
      </c>
      <c r="K307">
        <f t="shared" si="374"/>
        <v>3</v>
      </c>
      <c r="L307">
        <f t="shared" si="375"/>
        <v>0</v>
      </c>
      <c r="M307">
        <f t="shared" si="376"/>
        <v>0</v>
      </c>
      <c r="N307">
        <f t="shared" si="377"/>
        <v>1</v>
      </c>
      <c r="O307">
        <f t="shared" si="378"/>
        <v>0</v>
      </c>
    </row>
    <row r="308" spans="1:15" x14ac:dyDescent="0.3">
      <c r="A308">
        <f t="shared" si="379"/>
        <v>55</v>
      </c>
      <c r="B308">
        <f t="shared" ref="B308:C308" si="536">A57-A$249</f>
        <v>0.19422780224766656</v>
      </c>
      <c r="C308">
        <f t="shared" si="536"/>
        <v>0.34772680632687125</v>
      </c>
      <c r="D308">
        <f t="shared" ref="D308:E308" si="537">A57-A$250</f>
        <v>0.39945895215900723</v>
      </c>
      <c r="E308">
        <f t="shared" si="537"/>
        <v>6.5527213723622024E-2</v>
      </c>
      <c r="F308">
        <f t="shared" ref="F308:G308" si="538">A57-A$251</f>
        <v>-5.00654258432639E-2</v>
      </c>
      <c r="G308">
        <f t="shared" si="538"/>
        <v>9.3127664601266535E-2</v>
      </c>
      <c r="H308">
        <f t="shared" si="371"/>
        <v>0.15863837100424411</v>
      </c>
      <c r="I308">
        <f t="shared" si="372"/>
        <v>0.16386127019835328</v>
      </c>
      <c r="J308">
        <f t="shared" si="373"/>
        <v>1.1179308778953349E-2</v>
      </c>
      <c r="K308">
        <f t="shared" si="374"/>
        <v>3</v>
      </c>
      <c r="L308">
        <f t="shared" si="375"/>
        <v>0</v>
      </c>
      <c r="M308">
        <f t="shared" si="376"/>
        <v>0</v>
      </c>
      <c r="N308">
        <f t="shared" si="377"/>
        <v>1</v>
      </c>
      <c r="O308">
        <f t="shared" si="378"/>
        <v>0</v>
      </c>
    </row>
    <row r="309" spans="1:15" x14ac:dyDescent="0.3">
      <c r="A309">
        <f t="shared" si="379"/>
        <v>56</v>
      </c>
      <c r="B309">
        <f t="shared" ref="B309:C309" si="539">A58-A$249</f>
        <v>0.22925523059959663</v>
      </c>
      <c r="C309">
        <f t="shared" si="539"/>
        <v>0.26646574275211521</v>
      </c>
      <c r="D309">
        <f t="shared" ref="D309:E309" si="540">A58-A$250</f>
        <v>0.4344863805109373</v>
      </c>
      <c r="E309">
        <f t="shared" si="540"/>
        <v>-1.5733849851134019E-2</v>
      </c>
      <c r="F309">
        <f t="shared" ref="F309:G309" si="541">A58-A$251</f>
        <v>-1.5037997491333832E-2</v>
      </c>
      <c r="G309">
        <f t="shared" si="541"/>
        <v>1.1866601026510493E-2</v>
      </c>
      <c r="H309">
        <f t="shared" si="371"/>
        <v>0.12356195281771065</v>
      </c>
      <c r="I309">
        <f t="shared" si="372"/>
        <v>0.18902596888063303</v>
      </c>
      <c r="J309">
        <f t="shared" si="373"/>
        <v>3.6695758847174248E-4</v>
      </c>
      <c r="K309">
        <f t="shared" si="374"/>
        <v>3</v>
      </c>
      <c r="L309">
        <f t="shared" si="375"/>
        <v>0</v>
      </c>
      <c r="M309">
        <f t="shared" si="376"/>
        <v>0</v>
      </c>
      <c r="N309">
        <f t="shared" si="377"/>
        <v>1</v>
      </c>
      <c r="O309">
        <f t="shared" si="378"/>
        <v>0</v>
      </c>
    </row>
    <row r="310" spans="1:15" x14ac:dyDescent="0.3">
      <c r="A310">
        <f>A309+1</f>
        <v>57</v>
      </c>
      <c r="B310">
        <f t="shared" ref="B310:C310" si="542">A59-A$249</f>
        <v>-0.3598044897497954</v>
      </c>
      <c r="C310">
        <f t="shared" si="542"/>
        <v>0.42105011507446022</v>
      </c>
      <c r="D310">
        <f t="shared" ref="D310:E310" si="543">A59-A$250</f>
        <v>-0.15457333983845473</v>
      </c>
      <c r="E310">
        <f t="shared" si="543"/>
        <v>0.13885052247121099</v>
      </c>
      <c r="F310">
        <f t="shared" ref="F310:G310" si="544">A59-A$251</f>
        <v>-0.60409771784072586</v>
      </c>
      <c r="G310">
        <f t="shared" si="544"/>
        <v>0.1664509733488555</v>
      </c>
      <c r="H310">
        <f t="shared" si="371"/>
        <v>0.30674247024832679</v>
      </c>
      <c r="I310">
        <f t="shared" si="372"/>
        <v>4.3172384979342684E-2</v>
      </c>
      <c r="J310">
        <f t="shared" si="373"/>
        <v>0.39263997922915461</v>
      </c>
      <c r="K310">
        <f t="shared" si="374"/>
        <v>2</v>
      </c>
      <c r="L310">
        <f t="shared" si="375"/>
        <v>0</v>
      </c>
      <c r="M310">
        <f t="shared" si="376"/>
        <v>1</v>
      </c>
      <c r="N310">
        <f t="shared" si="377"/>
        <v>0</v>
      </c>
      <c r="O310">
        <f t="shared" si="378"/>
        <v>0</v>
      </c>
    </row>
    <row r="311" spans="1:15" x14ac:dyDescent="0.3">
      <c r="A311">
        <f t="shared" ref="A311:A330" si="545">A310+1</f>
        <v>58</v>
      </c>
      <c r="B311">
        <f t="shared" ref="B311:C311" si="546">A60-A$249</f>
        <v>0.24550299125403363</v>
      </c>
      <c r="C311">
        <f t="shared" si="546"/>
        <v>0.29600468847899919</v>
      </c>
      <c r="D311">
        <f t="shared" ref="D311:E311" si="547">A60-A$250</f>
        <v>0.4507341411653743</v>
      </c>
      <c r="E311">
        <f t="shared" si="547"/>
        <v>1.3805095875749962E-2</v>
      </c>
      <c r="F311">
        <f t="shared" ref="F311:G311" si="548">A60-A$251</f>
        <v>1.2097631631031724E-3</v>
      </c>
      <c r="G311">
        <f t="shared" si="548"/>
        <v>4.1405546753394473E-2</v>
      </c>
      <c r="H311">
        <f t="shared" si="371"/>
        <v>0.14789049431622747</v>
      </c>
      <c r="I311">
        <f t="shared" si="372"/>
        <v>0.20335184668422621</v>
      </c>
      <c r="J311">
        <f t="shared" si="373"/>
        <v>1.715882828858337E-3</v>
      </c>
      <c r="K311">
        <f t="shared" si="374"/>
        <v>3</v>
      </c>
      <c r="L311">
        <f t="shared" si="375"/>
        <v>0</v>
      </c>
      <c r="M311">
        <f t="shared" si="376"/>
        <v>0</v>
      </c>
      <c r="N311">
        <f t="shared" si="377"/>
        <v>1</v>
      </c>
      <c r="O311">
        <f t="shared" si="378"/>
        <v>0</v>
      </c>
    </row>
    <row r="312" spans="1:15" x14ac:dyDescent="0.3">
      <c r="A312">
        <f t="shared" si="545"/>
        <v>59</v>
      </c>
      <c r="B312">
        <f t="shared" ref="B312:C312" si="549">A61-A$249</f>
        <v>0.1643495494533096</v>
      </c>
      <c r="C312">
        <f t="shared" si="549"/>
        <v>0.30311595894980314</v>
      </c>
      <c r="D312">
        <f t="shared" ref="D312:E312" si="550">A61-A$250</f>
        <v>0.36958069936465027</v>
      </c>
      <c r="E312">
        <f t="shared" si="550"/>
        <v>2.0916366346553916E-2</v>
      </c>
      <c r="F312">
        <f t="shared" ref="F312:G312" si="551">A61-A$251</f>
        <v>-7.9943678637620863E-2</v>
      </c>
      <c r="G312">
        <f t="shared" si="551"/>
        <v>4.8516817224198427E-2</v>
      </c>
      <c r="H312">
        <f t="shared" si="371"/>
        <v>0.11889005897556459</v>
      </c>
      <c r="I312">
        <f t="shared" si="372"/>
        <v>0.13702738772400727</v>
      </c>
      <c r="J312">
        <f t="shared" si="373"/>
        <v>8.744873307681476E-3</v>
      </c>
      <c r="K312">
        <f t="shared" si="374"/>
        <v>3</v>
      </c>
      <c r="L312">
        <f t="shared" si="375"/>
        <v>0</v>
      </c>
      <c r="M312">
        <f t="shared" si="376"/>
        <v>0</v>
      </c>
      <c r="N312">
        <f t="shared" si="377"/>
        <v>1</v>
      </c>
      <c r="O312">
        <f t="shared" si="378"/>
        <v>0</v>
      </c>
    </row>
    <row r="313" spans="1:15" x14ac:dyDescent="0.3">
      <c r="A313">
        <f t="shared" si="545"/>
        <v>60</v>
      </c>
      <c r="B313">
        <f t="shared" ref="B313:C313" si="552">A62-A$249</f>
        <v>5.6832377938999645E-2</v>
      </c>
      <c r="C313">
        <f t="shared" si="552"/>
        <v>-3.2689547229930782E-2</v>
      </c>
      <c r="D313">
        <f t="shared" ref="D313:E313" si="553">A62-A$250</f>
        <v>0.26206352785034032</v>
      </c>
      <c r="E313">
        <f t="shared" si="553"/>
        <v>-0.31488913983318001</v>
      </c>
      <c r="F313">
        <f t="shared" ref="F313:G313" si="554">A62-A$251</f>
        <v>-0.18746085015193081</v>
      </c>
      <c r="G313">
        <f t="shared" si="554"/>
        <v>-0.2872886889555355</v>
      </c>
      <c r="H313">
        <f t="shared" si="371"/>
        <v>4.2985256802991686E-3</v>
      </c>
      <c r="I313">
        <f t="shared" si="372"/>
        <v>0.16783246301424609</v>
      </c>
      <c r="J313">
        <f t="shared" si="373"/>
        <v>0.11767636114147509</v>
      </c>
      <c r="K313">
        <f t="shared" si="374"/>
        <v>1</v>
      </c>
      <c r="L313">
        <f t="shared" si="375"/>
        <v>1</v>
      </c>
      <c r="M313">
        <f t="shared" si="376"/>
        <v>0</v>
      </c>
      <c r="N313">
        <f t="shared" si="377"/>
        <v>0</v>
      </c>
      <c r="O313">
        <f t="shared" si="378"/>
        <v>0</v>
      </c>
    </row>
    <row r="314" spans="1:15" x14ac:dyDescent="0.3">
      <c r="A314">
        <f t="shared" si="545"/>
        <v>61</v>
      </c>
      <c r="B314">
        <f t="shared" ref="B314:C314" si="555">A63-A$249</f>
        <v>-1.3021829702629384E-2</v>
      </c>
      <c r="C314">
        <f t="shared" si="555"/>
        <v>-6.6418984840431794E-2</v>
      </c>
      <c r="D314">
        <f t="shared" ref="D314:E314" si="556">A63-A$250</f>
        <v>0.19220932020871129</v>
      </c>
      <c r="E314">
        <f t="shared" si="556"/>
        <v>-0.34861857744368102</v>
      </c>
      <c r="F314">
        <f t="shared" ref="F314:G314" si="557">A63-A$251</f>
        <v>-0.25731505779355984</v>
      </c>
      <c r="G314">
        <f t="shared" si="557"/>
        <v>-0.32101812656603651</v>
      </c>
      <c r="H314">
        <f t="shared" si="371"/>
        <v>4.5810495960377897E-3</v>
      </c>
      <c r="I314">
        <f t="shared" si="372"/>
        <v>0.15847933531395073</v>
      </c>
      <c r="J314">
        <f t="shared" si="373"/>
        <v>0.16926367655127089</v>
      </c>
      <c r="K314">
        <f t="shared" si="374"/>
        <v>1</v>
      </c>
      <c r="L314">
        <f t="shared" si="375"/>
        <v>1</v>
      </c>
      <c r="M314">
        <f t="shared" si="376"/>
        <v>0</v>
      </c>
      <c r="N314">
        <f t="shared" si="377"/>
        <v>0</v>
      </c>
      <c r="O314">
        <f t="shared" si="378"/>
        <v>0</v>
      </c>
    </row>
    <row r="315" spans="1:15" x14ac:dyDescent="0.3">
      <c r="A315">
        <f t="shared" si="545"/>
        <v>62</v>
      </c>
      <c r="B315">
        <f t="shared" ref="B315:C315" si="558">A64-A$249</f>
        <v>-7.4882242999457393E-2</v>
      </c>
      <c r="C315">
        <f t="shared" si="558"/>
        <v>0.23676555779888719</v>
      </c>
      <c r="D315">
        <f t="shared" ref="D315:E315" si="559">A64-A$250</f>
        <v>0.13034890691188328</v>
      </c>
      <c r="E315">
        <f t="shared" si="559"/>
        <v>-4.5434034804362033E-2</v>
      </c>
      <c r="F315">
        <f t="shared" ref="F315:G315" si="560">A64-A$251</f>
        <v>-0.31917547109038785</v>
      </c>
      <c r="G315">
        <f t="shared" si="560"/>
        <v>-1.7833583926717522E-2</v>
      </c>
      <c r="H315">
        <f t="shared" si="371"/>
        <v>6.1665279676447984E-2</v>
      </c>
      <c r="I315">
        <f t="shared" si="372"/>
        <v>1.9055089051726794E-2</v>
      </c>
      <c r="J315">
        <f t="shared" si="373"/>
        <v>0.10219101806144229</v>
      </c>
      <c r="K315">
        <f t="shared" si="374"/>
        <v>2</v>
      </c>
      <c r="L315">
        <f t="shared" si="375"/>
        <v>0</v>
      </c>
      <c r="M315">
        <f t="shared" si="376"/>
        <v>1</v>
      </c>
      <c r="N315">
        <f t="shared" si="377"/>
        <v>0</v>
      </c>
      <c r="O315">
        <f t="shared" si="378"/>
        <v>0</v>
      </c>
    </row>
    <row r="316" spans="1:15" x14ac:dyDescent="0.3">
      <c r="A316">
        <f t="shared" si="545"/>
        <v>63</v>
      </c>
      <c r="B316">
        <f t="shared" ref="B316:C316" si="561">A65-A$249</f>
        <v>9.2414798142228638E-2</v>
      </c>
      <c r="C316">
        <f t="shared" si="561"/>
        <v>1.2861012444779218E-2</v>
      </c>
      <c r="D316">
        <f t="shared" ref="D316:E316" si="562">A65-A$250</f>
        <v>0.29764594805356931</v>
      </c>
      <c r="E316">
        <f t="shared" si="562"/>
        <v>-0.26933858015847001</v>
      </c>
      <c r="F316">
        <f t="shared" ref="F316:G316" si="563">A65-A$251</f>
        <v>-0.15187842994870182</v>
      </c>
      <c r="G316">
        <f t="shared" si="563"/>
        <v>-0.2417381292808255</v>
      </c>
      <c r="H316">
        <f t="shared" si="371"/>
        <v>8.7059005567736315E-3</v>
      </c>
      <c r="I316">
        <f t="shared" si="372"/>
        <v>0.16113638115448864</v>
      </c>
      <c r="J316">
        <f t="shared" si="373"/>
        <v>8.1504380631875831E-2</v>
      </c>
      <c r="K316">
        <f t="shared" si="374"/>
        <v>1</v>
      </c>
      <c r="L316">
        <f t="shared" si="375"/>
        <v>1</v>
      </c>
      <c r="M316">
        <f t="shared" si="376"/>
        <v>0</v>
      </c>
      <c r="N316">
        <f t="shared" si="377"/>
        <v>0</v>
      </c>
      <c r="O316">
        <f t="shared" si="378"/>
        <v>0</v>
      </c>
    </row>
    <row r="317" spans="1:15" x14ac:dyDescent="0.3">
      <c r="A317">
        <f t="shared" si="545"/>
        <v>64</v>
      </c>
      <c r="B317">
        <f t="shared" ref="B317:C317" si="564">A66-A$249</f>
        <v>0.34899767024966954</v>
      </c>
      <c r="C317">
        <f t="shared" si="564"/>
        <v>0.17829785187452618</v>
      </c>
      <c r="D317">
        <f t="shared" ref="D317:E317" si="565">A66-A$250</f>
        <v>0.55422882016101016</v>
      </c>
      <c r="E317">
        <f t="shared" si="565"/>
        <v>-0.10390174072872305</v>
      </c>
      <c r="F317">
        <f t="shared" ref="F317:G317" si="566">A66-A$251</f>
        <v>0.10470444215873909</v>
      </c>
      <c r="G317">
        <f t="shared" si="566"/>
        <v>-7.6301289851078535E-2</v>
      </c>
      <c r="H317">
        <f t="shared" si="371"/>
        <v>0.15358949782276754</v>
      </c>
      <c r="I317">
        <f t="shared" si="372"/>
        <v>0.31796515682352411</v>
      </c>
      <c r="J317">
        <f t="shared" si="373"/>
        <v>1.678490704071104E-2</v>
      </c>
      <c r="K317">
        <f t="shared" si="374"/>
        <v>3</v>
      </c>
      <c r="L317">
        <f t="shared" si="375"/>
        <v>0</v>
      </c>
      <c r="M317">
        <f t="shared" si="376"/>
        <v>0</v>
      </c>
      <c r="N317">
        <f t="shared" si="377"/>
        <v>1</v>
      </c>
      <c r="O317">
        <f t="shared" si="378"/>
        <v>0</v>
      </c>
    </row>
    <row r="318" spans="1:15" x14ac:dyDescent="0.3">
      <c r="A318">
        <f t="shared" si="545"/>
        <v>65</v>
      </c>
      <c r="B318">
        <f t="shared" ref="B318:C318" si="567">A67-A$249</f>
        <v>7.7539262458847569E-2</v>
      </c>
      <c r="C318">
        <f t="shared" si="567"/>
        <v>1.970848036886319E-2</v>
      </c>
      <c r="D318">
        <f t="shared" ref="D318:E318" si="568">A67-A$250</f>
        <v>0.28277041237018824</v>
      </c>
      <c r="E318">
        <f t="shared" si="568"/>
        <v>-0.26249111223438604</v>
      </c>
      <c r="F318">
        <f t="shared" ref="F318:G318" si="569">A67-A$251</f>
        <v>-0.16675396563208289</v>
      </c>
      <c r="G318">
        <f t="shared" si="569"/>
        <v>-0.23489066135674153</v>
      </c>
      <c r="H318">
        <f t="shared" si="371"/>
        <v>6.400761421111914E-3</v>
      </c>
      <c r="I318">
        <f t="shared" si="372"/>
        <v>0.14886069011405134</v>
      </c>
      <c r="J318">
        <f t="shared" si="373"/>
        <v>8.2980507846633314E-2</v>
      </c>
      <c r="K318">
        <f t="shared" si="374"/>
        <v>1</v>
      </c>
      <c r="L318">
        <f t="shared" si="375"/>
        <v>1</v>
      </c>
      <c r="M318">
        <f t="shared" si="376"/>
        <v>0</v>
      </c>
      <c r="N318">
        <f t="shared" si="377"/>
        <v>0</v>
      </c>
      <c r="O318">
        <f t="shared" si="378"/>
        <v>0</v>
      </c>
    </row>
    <row r="319" spans="1:15" x14ac:dyDescent="0.3">
      <c r="A319">
        <f t="shared" si="545"/>
        <v>66</v>
      </c>
      <c r="B319">
        <f t="shared" ref="B319:C319" si="570">A68-A$249</f>
        <v>0.18768560965654157</v>
      </c>
      <c r="C319">
        <f t="shared" si="570"/>
        <v>-6.3999454103927822E-2</v>
      </c>
      <c r="D319">
        <f t="shared" ref="D319:E319" si="571">A68-A$250</f>
        <v>0.39291675956788225</v>
      </c>
      <c r="E319">
        <f t="shared" si="571"/>
        <v>-0.34619904670717705</v>
      </c>
      <c r="F319">
        <f t="shared" ref="F319:G319" si="572">A68-A$251</f>
        <v>-5.6607618434388884E-2</v>
      </c>
      <c r="G319">
        <f t="shared" si="572"/>
        <v>-0.31859859582953254</v>
      </c>
      <c r="H319">
        <f t="shared" ref="H319:H370" si="573">SUMPRODUCT(B319:C319,B319:C319)</f>
        <v>3.9321818197748458E-2</v>
      </c>
      <c r="I319">
        <f t="shared" ref="I319:I370" si="574">SUMPRODUCT(D319:E319,D319:E319)</f>
        <v>0.27423735989028314</v>
      </c>
      <c r="J319">
        <f t="shared" ref="J319:J370" si="575">SUMPRODUCT(F319:G319,F319:G319)</f>
        <v>0.1047094877293632</v>
      </c>
      <c r="K319">
        <f t="shared" ref="K319:K370" si="576">MATCH(MIN(H319:J319),H319:J319,0)</f>
        <v>1</v>
      </c>
      <c r="L319">
        <f t="shared" ref="L319:L370" si="577">IF(K319=1,1,0)</f>
        <v>1</v>
      </c>
      <c r="M319">
        <f t="shared" ref="M319:M370" si="578">IF(K319=2,1,0)</f>
        <v>0</v>
      </c>
      <c r="N319">
        <f t="shared" ref="N319:N370" si="579">IF(K319=3,1,0)</f>
        <v>0</v>
      </c>
      <c r="O319">
        <f t="shared" ref="O319:O370" si="580">IF(K319=K193, 0, 1)</f>
        <v>0</v>
      </c>
    </row>
    <row r="320" spans="1:15" x14ac:dyDescent="0.3">
      <c r="A320">
        <f t="shared" si="545"/>
        <v>67</v>
      </c>
      <c r="B320">
        <f t="shared" ref="B320:C320" si="581">A69-A$249</f>
        <v>0.16393156647288365</v>
      </c>
      <c r="C320">
        <f t="shared" si="581"/>
        <v>0.11098450991653619</v>
      </c>
      <c r="D320">
        <f t="shared" ref="D320:E320" si="582">A69-A$250</f>
        <v>0.36916271638422432</v>
      </c>
      <c r="E320">
        <f t="shared" si="582"/>
        <v>-0.17121508268671304</v>
      </c>
      <c r="F320">
        <f t="shared" ref="F320:G320" si="583">A69-A$251</f>
        <v>-8.0361661618046809E-2</v>
      </c>
      <c r="G320">
        <f t="shared" si="583"/>
        <v>-0.14361463180906853</v>
      </c>
      <c r="H320">
        <f t="shared" si="573"/>
        <v>3.919111992766719E-2</v>
      </c>
      <c r="I320">
        <f t="shared" si="574"/>
        <v>0.16559571570759721</v>
      </c>
      <c r="J320">
        <f t="shared" si="575"/>
        <v>2.7083159127667775E-2</v>
      </c>
      <c r="K320">
        <f t="shared" si="576"/>
        <v>3</v>
      </c>
      <c r="L320">
        <f t="shared" si="577"/>
        <v>0</v>
      </c>
      <c r="M320">
        <f t="shared" si="578"/>
        <v>0</v>
      </c>
      <c r="N320">
        <f t="shared" si="579"/>
        <v>1</v>
      </c>
      <c r="O320">
        <f t="shared" si="580"/>
        <v>1</v>
      </c>
    </row>
    <row r="321" spans="1:15" x14ac:dyDescent="0.3">
      <c r="A321">
        <f t="shared" si="545"/>
        <v>68</v>
      </c>
      <c r="B321">
        <f t="shared" ref="B321:C321" si="584">A70-A$249</f>
        <v>0.35077197582170261</v>
      </c>
      <c r="C321">
        <f t="shared" si="584"/>
        <v>0.13626983650244318</v>
      </c>
      <c r="D321">
        <f t="shared" ref="D321:E321" si="585">A70-A$250</f>
        <v>0.55600312573304334</v>
      </c>
      <c r="E321">
        <f t="shared" si="585"/>
        <v>-0.14592975610080605</v>
      </c>
      <c r="F321">
        <f t="shared" ref="F321:G321" si="586">A70-A$251</f>
        <v>0.10647874773077215</v>
      </c>
      <c r="G321">
        <f t="shared" si="586"/>
        <v>-0.11832930522316154</v>
      </c>
      <c r="H321">
        <f t="shared" si="573"/>
        <v>0.14161044736226372</v>
      </c>
      <c r="I321">
        <f t="shared" si="574"/>
        <v>0.33043496954055518</v>
      </c>
      <c r="J321">
        <f t="shared" si="575"/>
        <v>2.5339548192909539E-2</v>
      </c>
      <c r="K321">
        <f t="shared" si="576"/>
        <v>3</v>
      </c>
      <c r="L321">
        <f t="shared" si="577"/>
        <v>0</v>
      </c>
      <c r="M321">
        <f t="shared" si="578"/>
        <v>0</v>
      </c>
      <c r="N321">
        <f t="shared" si="579"/>
        <v>1</v>
      </c>
      <c r="O321">
        <f t="shared" si="580"/>
        <v>0</v>
      </c>
    </row>
    <row r="322" spans="1:15" x14ac:dyDescent="0.3">
      <c r="A322">
        <f t="shared" si="545"/>
        <v>69</v>
      </c>
      <c r="B322">
        <f t="shared" ref="B322:C322" si="587">A71-A$249</f>
        <v>0.13425178034348362</v>
      </c>
      <c r="C322">
        <f t="shared" si="587"/>
        <v>2.051424482461206E-3</v>
      </c>
      <c r="D322">
        <f t="shared" ref="D322:E322" si="588">A71-A$250</f>
        <v>0.33948293025482429</v>
      </c>
      <c r="E322">
        <f t="shared" si="588"/>
        <v>-0.28014816812078802</v>
      </c>
      <c r="F322">
        <f t="shared" ref="F322:G322" si="589">A71-A$251</f>
        <v>-0.11004144774744684</v>
      </c>
      <c r="G322">
        <f t="shared" si="589"/>
        <v>-0.25254771724314351</v>
      </c>
      <c r="H322">
        <f t="shared" si="573"/>
        <v>1.8027748867802215E-2</v>
      </c>
      <c r="I322">
        <f t="shared" si="574"/>
        <v>0.1937316560358352</v>
      </c>
      <c r="J322">
        <f t="shared" si="575"/>
        <v>7.5889469707076829E-2</v>
      </c>
      <c r="K322">
        <f t="shared" si="576"/>
        <v>1</v>
      </c>
      <c r="L322">
        <f t="shared" si="577"/>
        <v>1</v>
      </c>
      <c r="M322">
        <f t="shared" si="578"/>
        <v>0</v>
      </c>
      <c r="N322">
        <f t="shared" si="579"/>
        <v>0</v>
      </c>
      <c r="O322">
        <f t="shared" si="580"/>
        <v>0</v>
      </c>
    </row>
    <row r="323" spans="1:15" x14ac:dyDescent="0.3">
      <c r="A323">
        <f t="shared" si="545"/>
        <v>70</v>
      </c>
      <c r="B323">
        <f t="shared" ref="B323:C323" si="590">A72-A$249</f>
        <v>-9.578318869069441E-2</v>
      </c>
      <c r="C323">
        <f t="shared" si="590"/>
        <v>7.0613288135242147E-2</v>
      </c>
      <c r="D323">
        <f t="shared" ref="D323:E323" si="591">A72-A$250</f>
        <v>0.10944796122064626</v>
      </c>
      <c r="E323">
        <f t="shared" si="591"/>
        <v>-0.21158630446800708</v>
      </c>
      <c r="F323">
        <f t="shared" ref="F323:G323" si="592">A72-A$251</f>
        <v>-0.34007641678162487</v>
      </c>
      <c r="G323">
        <f t="shared" si="592"/>
        <v>-0.18398585359036257</v>
      </c>
      <c r="H323">
        <f t="shared" si="573"/>
        <v>1.4160655697027898E-2</v>
      </c>
      <c r="I323">
        <f t="shared" si="574"/>
        <v>5.6747620453784287E-2</v>
      </c>
      <c r="J323">
        <f t="shared" si="575"/>
        <v>0.14950276357240377</v>
      </c>
      <c r="K323">
        <f t="shared" si="576"/>
        <v>1</v>
      </c>
      <c r="L323">
        <f t="shared" si="577"/>
        <v>1</v>
      </c>
      <c r="M323">
        <f t="shared" si="578"/>
        <v>0</v>
      </c>
      <c r="N323">
        <f t="shared" si="579"/>
        <v>0</v>
      </c>
      <c r="O323">
        <f t="shared" si="580"/>
        <v>0</v>
      </c>
    </row>
    <row r="324" spans="1:15" x14ac:dyDescent="0.3">
      <c r="A324">
        <f t="shared" si="545"/>
        <v>71</v>
      </c>
      <c r="B324">
        <f t="shared" ref="B324:C324" si="593">A73-A$249</f>
        <v>-0.21936382487925837</v>
      </c>
      <c r="C324">
        <f t="shared" si="593"/>
        <v>-2.83020676235618E-2</v>
      </c>
      <c r="D324">
        <f t="shared" ref="D324:E324" si="594">A73-A$250</f>
        <v>-1.4132674967917702E-2</v>
      </c>
      <c r="E324">
        <f t="shared" si="594"/>
        <v>-0.31050166022681103</v>
      </c>
      <c r="F324">
        <f t="shared" ref="F324:G324" si="595">A73-A$251</f>
        <v>-0.46365705297018883</v>
      </c>
      <c r="G324">
        <f t="shared" si="595"/>
        <v>-0.28290120934916652</v>
      </c>
      <c r="H324">
        <f t="shared" si="573"/>
        <v>4.8921494697426599E-2</v>
      </c>
      <c r="I324">
        <f t="shared" si="574"/>
        <v>9.6611013505354809E-2</v>
      </c>
      <c r="J324">
        <f t="shared" si="575"/>
        <v>0.29501095702022145</v>
      </c>
      <c r="K324">
        <f t="shared" si="576"/>
        <v>1</v>
      </c>
      <c r="L324">
        <f t="shared" si="577"/>
        <v>1</v>
      </c>
      <c r="M324">
        <f t="shared" si="578"/>
        <v>0</v>
      </c>
      <c r="N324">
        <f t="shared" si="579"/>
        <v>0</v>
      </c>
      <c r="O324">
        <f t="shared" si="580"/>
        <v>0</v>
      </c>
    </row>
    <row r="325" spans="1:15" x14ac:dyDescent="0.3">
      <c r="A325">
        <f t="shared" si="545"/>
        <v>72</v>
      </c>
      <c r="B325">
        <f t="shared" ref="B325:C325" si="596">A74-A$249</f>
        <v>-7.3749282227712376E-2</v>
      </c>
      <c r="C325">
        <f t="shared" si="596"/>
        <v>0.18915258737361718</v>
      </c>
      <c r="D325">
        <f t="shared" ref="D325:E325" si="597">A74-A$250</f>
        <v>0.1314818676836283</v>
      </c>
      <c r="E325">
        <f t="shared" si="597"/>
        <v>-9.3047005229632052E-2</v>
      </c>
      <c r="F325">
        <f t="shared" ref="F325:G325" si="598">A74-A$251</f>
        <v>-0.31804251031864283</v>
      </c>
      <c r="G325">
        <f t="shared" si="598"/>
        <v>-6.544655435198754E-2</v>
      </c>
      <c r="H325">
        <f t="shared" si="573"/>
        <v>4.1217657939236652E-2</v>
      </c>
      <c r="I325">
        <f t="shared" si="574"/>
        <v>2.5945226711778312E-2</v>
      </c>
      <c r="J325">
        <f t="shared" si="575"/>
        <v>0.1054342898463317</v>
      </c>
      <c r="K325">
        <f t="shared" si="576"/>
        <v>2</v>
      </c>
      <c r="L325">
        <f t="shared" si="577"/>
        <v>0</v>
      </c>
      <c r="M325">
        <f t="shared" si="578"/>
        <v>1</v>
      </c>
      <c r="N325">
        <f t="shared" si="579"/>
        <v>0</v>
      </c>
      <c r="O325">
        <f t="shared" si="580"/>
        <v>0</v>
      </c>
    </row>
    <row r="326" spans="1:15" x14ac:dyDescent="0.3">
      <c r="A326">
        <f t="shared" si="545"/>
        <v>73</v>
      </c>
      <c r="B326">
        <f t="shared" ref="B326:C326" si="599">A75-A$249</f>
        <v>-0.21109289137212339</v>
      </c>
      <c r="C326">
        <f t="shared" si="599"/>
        <v>0.28755443129899416</v>
      </c>
      <c r="D326">
        <f t="shared" ref="D326:E326" si="600">A75-A$250</f>
        <v>-5.8617414607827212E-3</v>
      </c>
      <c r="E326">
        <f t="shared" si="600"/>
        <v>5.3548386957449345E-3</v>
      </c>
      <c r="F326">
        <f t="shared" ref="F326:G326" si="601">A75-A$251</f>
        <v>-0.45538611946305385</v>
      </c>
      <c r="G326">
        <f t="shared" si="601"/>
        <v>3.2955289573389446E-2</v>
      </c>
      <c r="H326">
        <f t="shared" si="573"/>
        <v>0.12724775974753105</v>
      </c>
      <c r="I326">
        <f t="shared" si="574"/>
        <v>6.3034310410506455E-5</v>
      </c>
      <c r="J326">
        <f t="shared" si="575"/>
        <v>0.2084625689104847</v>
      </c>
      <c r="K326">
        <f t="shared" si="576"/>
        <v>2</v>
      </c>
      <c r="L326">
        <f t="shared" si="577"/>
        <v>0</v>
      </c>
      <c r="M326">
        <f t="shared" si="578"/>
        <v>1</v>
      </c>
      <c r="N326">
        <f t="shared" si="579"/>
        <v>0</v>
      </c>
      <c r="O326">
        <f t="shared" si="580"/>
        <v>0</v>
      </c>
    </row>
    <row r="327" spans="1:15" x14ac:dyDescent="0.3">
      <c r="A327">
        <f t="shared" si="545"/>
        <v>74</v>
      </c>
      <c r="B327">
        <f t="shared" ref="B327:C327" si="602">A76-A$249</f>
        <v>-0.31422395448915041</v>
      </c>
      <c r="C327">
        <f t="shared" si="602"/>
        <v>0.33994088435107317</v>
      </c>
      <c r="D327">
        <f t="shared" ref="D327:E327" si="603">A76-A$250</f>
        <v>-0.10899280457780972</v>
      </c>
      <c r="E327">
        <f t="shared" si="603"/>
        <v>5.7741291747823942E-2</v>
      </c>
      <c r="F327">
        <f t="shared" ref="F327:G327" si="604">A76-A$251</f>
        <v>-0.55851718258008087</v>
      </c>
      <c r="G327">
        <f t="shared" si="604"/>
        <v>8.5341742625468453E-2</v>
      </c>
      <c r="H327">
        <f t="shared" si="573"/>
        <v>0.21429649842818937</v>
      </c>
      <c r="I327">
        <f t="shared" si="574"/>
        <v>1.5213488222443939E-2</v>
      </c>
      <c r="J327">
        <f t="shared" si="575"/>
        <v>0.31922465627154312</v>
      </c>
      <c r="K327">
        <f t="shared" si="576"/>
        <v>2</v>
      </c>
      <c r="L327">
        <f t="shared" si="577"/>
        <v>0</v>
      </c>
      <c r="M327">
        <f t="shared" si="578"/>
        <v>1</v>
      </c>
      <c r="N327">
        <f t="shared" si="579"/>
        <v>0</v>
      </c>
      <c r="O327">
        <f t="shared" si="580"/>
        <v>0</v>
      </c>
    </row>
    <row r="328" spans="1:15" x14ac:dyDescent="0.3">
      <c r="A328">
        <f t="shared" si="545"/>
        <v>75</v>
      </c>
      <c r="B328">
        <f t="shared" ref="B328:C328" si="605">A77-A$249</f>
        <v>-0.19254814673768639</v>
      </c>
      <c r="C328">
        <f t="shared" si="605"/>
        <v>0.31140943088016015</v>
      </c>
      <c r="D328">
        <f t="shared" ref="D328:E328" si="606">A77-A$250</f>
        <v>1.2683003173654284E-2</v>
      </c>
      <c r="E328">
        <f t="shared" si="606"/>
        <v>2.9209838276910927E-2</v>
      </c>
      <c r="F328">
        <f t="shared" ref="F328:G328" si="607">A77-A$251</f>
        <v>-0.43684137482861685</v>
      </c>
      <c r="G328">
        <f t="shared" si="607"/>
        <v>5.6810289154555438E-2</v>
      </c>
      <c r="H328">
        <f t="shared" si="573"/>
        <v>0.13405062245322286</v>
      </c>
      <c r="I328">
        <f t="shared" si="574"/>
        <v>1.0140732216662152E-3</v>
      </c>
      <c r="J328">
        <f t="shared" si="575"/>
        <v>0.19405779571598031</v>
      </c>
      <c r="K328">
        <f t="shared" si="576"/>
        <v>2</v>
      </c>
      <c r="L328">
        <f t="shared" si="577"/>
        <v>0</v>
      </c>
      <c r="M328">
        <f t="shared" si="578"/>
        <v>1</v>
      </c>
      <c r="N328">
        <f t="shared" si="579"/>
        <v>0</v>
      </c>
      <c r="O328">
        <f t="shared" si="580"/>
        <v>0</v>
      </c>
    </row>
    <row r="329" spans="1:15" x14ac:dyDescent="0.3">
      <c r="A329">
        <f t="shared" si="545"/>
        <v>76</v>
      </c>
      <c r="B329">
        <f t="shared" ref="B329:C329" si="608">A78-A$249</f>
        <v>-0.29110019265721943</v>
      </c>
      <c r="C329">
        <f t="shared" si="608"/>
        <v>0.38734384991084725</v>
      </c>
      <c r="D329">
        <f t="shared" ref="D329:E329" si="609">A78-A$250</f>
        <v>-8.5869042745878726E-2</v>
      </c>
      <c r="E329">
        <f t="shared" si="609"/>
        <v>0.10514425730759802</v>
      </c>
      <c r="F329">
        <f t="shared" ref="F329:G329" si="610">A78-A$251</f>
        <v>-0.53539342074814988</v>
      </c>
      <c r="G329">
        <f t="shared" si="610"/>
        <v>0.13274470818524253</v>
      </c>
      <c r="H329">
        <f t="shared" si="573"/>
        <v>0.23477458022882722</v>
      </c>
      <c r="I329">
        <f t="shared" si="574"/>
        <v>1.8428807346859928E-2</v>
      </c>
      <c r="J329">
        <f t="shared" si="575"/>
        <v>0.30426727253159064</v>
      </c>
      <c r="K329">
        <f t="shared" si="576"/>
        <v>2</v>
      </c>
      <c r="L329">
        <f t="shared" si="577"/>
        <v>0</v>
      </c>
      <c r="M329">
        <f t="shared" si="578"/>
        <v>1</v>
      </c>
      <c r="N329">
        <f t="shared" si="579"/>
        <v>0</v>
      </c>
      <c r="O329">
        <f t="shared" si="580"/>
        <v>0</v>
      </c>
    </row>
    <row r="330" spans="1:15" x14ac:dyDescent="0.3">
      <c r="A330">
        <f t="shared" si="545"/>
        <v>77</v>
      </c>
      <c r="B330">
        <f t="shared" ref="B330:C330" si="611">A79-A$249</f>
        <v>-0.15482871641606938</v>
      </c>
      <c r="C330">
        <f t="shared" si="611"/>
        <v>0.32717172151531015</v>
      </c>
      <c r="D330">
        <f t="shared" ref="D330:E330" si="612">A79-A$250</f>
        <v>5.0402433495271293E-2</v>
      </c>
      <c r="E330">
        <f t="shared" si="612"/>
        <v>4.4972128912060927E-2</v>
      </c>
      <c r="F330">
        <f t="shared" ref="F330:G330" si="613">A79-A$251</f>
        <v>-0.39912194450699984</v>
      </c>
      <c r="G330">
        <f t="shared" si="613"/>
        <v>7.2572579789705438E-2</v>
      </c>
      <c r="H330">
        <f t="shared" si="573"/>
        <v>0.13101326678633929</v>
      </c>
      <c r="I330">
        <f t="shared" si="574"/>
        <v>4.5628976811282716E-3</v>
      </c>
      <c r="J330">
        <f t="shared" si="575"/>
        <v>0.16456510592438181</v>
      </c>
      <c r="K330">
        <f t="shared" si="576"/>
        <v>2</v>
      </c>
      <c r="L330">
        <f t="shared" si="577"/>
        <v>0</v>
      </c>
      <c r="M330">
        <f t="shared" si="578"/>
        <v>1</v>
      </c>
      <c r="N330">
        <f t="shared" si="579"/>
        <v>0</v>
      </c>
      <c r="O330">
        <f t="shared" si="580"/>
        <v>0</v>
      </c>
    </row>
    <row r="331" spans="1:15" x14ac:dyDescent="0.3">
      <c r="A331">
        <f>A330+1</f>
        <v>78</v>
      </c>
      <c r="B331">
        <f t="shared" ref="B331:C331" si="614">A80-A$249</f>
        <v>-0.1778562136904614</v>
      </c>
      <c r="C331">
        <f t="shared" si="614"/>
        <v>1.3477142274486209E-2</v>
      </c>
      <c r="D331">
        <f t="shared" ref="D331:E331" si="615">A80-A$250</f>
        <v>2.7374936220879276E-2</v>
      </c>
      <c r="E331">
        <f t="shared" si="615"/>
        <v>-0.26872245032876302</v>
      </c>
      <c r="F331">
        <f t="shared" ref="F331:G331" si="616">A80-A$251</f>
        <v>-0.42214944178139185</v>
      </c>
      <c r="G331">
        <f t="shared" si="616"/>
        <v>-0.24112199945111851</v>
      </c>
      <c r="H331">
        <f t="shared" si="573"/>
        <v>3.1814466112193809E-2</v>
      </c>
      <c r="I331">
        <f t="shared" si="574"/>
        <v>7.2961142443791718E-2</v>
      </c>
      <c r="J331">
        <f t="shared" si="575"/>
        <v>0.23634996981564596</v>
      </c>
      <c r="K331">
        <f t="shared" si="576"/>
        <v>1</v>
      </c>
      <c r="L331">
        <f t="shared" si="577"/>
        <v>1</v>
      </c>
      <c r="M331">
        <f t="shared" si="578"/>
        <v>0</v>
      </c>
      <c r="N331">
        <f t="shared" si="579"/>
        <v>0</v>
      </c>
      <c r="O331">
        <f t="shared" si="580"/>
        <v>0</v>
      </c>
    </row>
    <row r="332" spans="1:15" x14ac:dyDescent="0.3">
      <c r="A332">
        <f t="shared" ref="A332:A352" si="617">A331+1</f>
        <v>79</v>
      </c>
      <c r="B332">
        <f t="shared" ref="B332:C332" si="618">A81-A$249</f>
        <v>3.217473535311155E-2</v>
      </c>
      <c r="C332">
        <f t="shared" si="618"/>
        <v>0.10198246206275519</v>
      </c>
      <c r="D332">
        <f t="shared" ref="D332:E332" si="619">A81-A$250</f>
        <v>0.23740588526445222</v>
      </c>
      <c r="E332">
        <f t="shared" si="619"/>
        <v>-0.18021713054049404</v>
      </c>
      <c r="F332">
        <f t="shared" ref="F332:G332" si="620">A81-A$251</f>
        <v>-0.21211849273781891</v>
      </c>
      <c r="G332">
        <f t="shared" si="620"/>
        <v>-0.15261667966284953</v>
      </c>
      <c r="H332">
        <f t="shared" si="573"/>
        <v>1.1435636163424068E-2</v>
      </c>
      <c r="I332">
        <f t="shared" si="574"/>
        <v>8.8839768498447713E-2</v>
      </c>
      <c r="J332">
        <f t="shared" si="575"/>
        <v>6.8286105872676958E-2</v>
      </c>
      <c r="K332">
        <f t="shared" si="576"/>
        <v>1</v>
      </c>
      <c r="L332">
        <f t="shared" si="577"/>
        <v>1</v>
      </c>
      <c r="M332">
        <f t="shared" si="578"/>
        <v>0</v>
      </c>
      <c r="N332">
        <f t="shared" si="579"/>
        <v>0</v>
      </c>
      <c r="O332">
        <f t="shared" si="580"/>
        <v>0</v>
      </c>
    </row>
    <row r="333" spans="1:15" x14ac:dyDescent="0.3">
      <c r="A333">
        <f t="shared" si="617"/>
        <v>80</v>
      </c>
      <c r="B333">
        <f t="shared" ref="B333:C333" si="621">A82-A$249</f>
        <v>0.40471919388098965</v>
      </c>
      <c r="C333">
        <f t="shared" si="621"/>
        <v>6.785504553914723E-2</v>
      </c>
      <c r="D333">
        <f t="shared" ref="D333:E333" si="622">A82-A$250</f>
        <v>0.60995034379233037</v>
      </c>
      <c r="E333">
        <f t="shared" si="622"/>
        <v>-0.214344547064102</v>
      </c>
      <c r="F333">
        <f t="shared" ref="F333:G333" si="623">A82-A$251</f>
        <v>0.16042596579005919</v>
      </c>
      <c r="G333">
        <f t="shared" si="623"/>
        <v>-0.18674409618645749</v>
      </c>
      <c r="H333">
        <f t="shared" si="573"/>
        <v>0.16840193310079785</v>
      </c>
      <c r="I333">
        <f t="shared" si="574"/>
        <v>0.41798300674849709</v>
      </c>
      <c r="J333">
        <f t="shared" si="575"/>
        <v>6.0609847960170125E-2</v>
      </c>
      <c r="K333">
        <f t="shared" si="576"/>
        <v>3</v>
      </c>
      <c r="L333">
        <f t="shared" si="577"/>
        <v>0</v>
      </c>
      <c r="M333">
        <f t="shared" si="578"/>
        <v>0</v>
      </c>
      <c r="N333">
        <f t="shared" si="579"/>
        <v>1</v>
      </c>
      <c r="O333">
        <f t="shared" si="580"/>
        <v>0</v>
      </c>
    </row>
    <row r="334" spans="1:15" x14ac:dyDescent="0.3">
      <c r="A334">
        <f t="shared" si="617"/>
        <v>81</v>
      </c>
      <c r="B334">
        <f t="shared" ref="B334:C334" si="624">A83-A$249</f>
        <v>-7.0118219241190383E-2</v>
      </c>
      <c r="C334">
        <f t="shared" si="624"/>
        <v>5.9877333364851237E-2</v>
      </c>
      <c r="D334">
        <f t="shared" ref="D334:E334" si="625">A83-A$250</f>
        <v>0.13511293067015029</v>
      </c>
      <c r="E334">
        <f t="shared" si="625"/>
        <v>-0.22232225923839799</v>
      </c>
      <c r="F334">
        <f t="shared" ref="F334:G334" si="626">A83-A$251</f>
        <v>-0.31441144733212084</v>
      </c>
      <c r="G334">
        <f t="shared" si="626"/>
        <v>-0.19472180836075348</v>
      </c>
      <c r="H334">
        <f t="shared" si="573"/>
        <v>8.501859720441169E-3</v>
      </c>
      <c r="I334">
        <f t="shared" si="574"/>
        <v>6.7682690987142274E-2</v>
      </c>
      <c r="J334">
        <f t="shared" si="575"/>
        <v>0.136771140864761</v>
      </c>
      <c r="K334">
        <f t="shared" si="576"/>
        <v>1</v>
      </c>
      <c r="L334">
        <f t="shared" si="577"/>
        <v>1</v>
      </c>
      <c r="M334">
        <f t="shared" si="578"/>
        <v>0</v>
      </c>
      <c r="N334">
        <f t="shared" si="579"/>
        <v>0</v>
      </c>
      <c r="O334">
        <f t="shared" si="580"/>
        <v>0</v>
      </c>
    </row>
    <row r="335" spans="1:15" x14ac:dyDescent="0.3">
      <c r="A335">
        <f t="shared" si="617"/>
        <v>82</v>
      </c>
      <c r="B335">
        <f t="shared" ref="B335:C335" si="627">A84-A$249</f>
        <v>5.9385867494895606E-2</v>
      </c>
      <c r="C335">
        <f t="shared" si="627"/>
        <v>0.17076038906021118</v>
      </c>
      <c r="D335">
        <f t="shared" ref="D335:E335" si="628">A84-A$250</f>
        <v>0.26461701740623628</v>
      </c>
      <c r="E335">
        <f t="shared" si="628"/>
        <v>-0.11143920354303805</v>
      </c>
      <c r="F335">
        <f t="shared" ref="F335:G335" si="629">A84-A$251</f>
        <v>-0.18490736059603485</v>
      </c>
      <c r="G335">
        <f t="shared" si="629"/>
        <v>-8.3838752665393534E-2</v>
      </c>
      <c r="H335">
        <f t="shared" si="573"/>
        <v>3.2685791730115987E-2</v>
      </c>
      <c r="I335">
        <f t="shared" si="574"/>
        <v>8.2440861987279013E-2</v>
      </c>
      <c r="J335">
        <f t="shared" si="575"/>
        <v>4.121966845108109E-2</v>
      </c>
      <c r="K335">
        <f t="shared" si="576"/>
        <v>1</v>
      </c>
      <c r="L335">
        <f t="shared" si="577"/>
        <v>1</v>
      </c>
      <c r="M335">
        <f t="shared" si="578"/>
        <v>0</v>
      </c>
      <c r="N335">
        <f t="shared" si="579"/>
        <v>0</v>
      </c>
      <c r="O335">
        <f t="shared" si="580"/>
        <v>0</v>
      </c>
    </row>
    <row r="336" spans="1:15" x14ac:dyDescent="0.3">
      <c r="A336">
        <f t="shared" si="617"/>
        <v>83</v>
      </c>
      <c r="B336">
        <f t="shared" ref="B336:C336" si="630">A85-A$249</f>
        <v>0.19523644260448059</v>
      </c>
      <c r="C336">
        <f t="shared" si="630"/>
        <v>-0.10287401196063278</v>
      </c>
      <c r="D336">
        <f t="shared" ref="D336:E336" si="631">A85-A$250</f>
        <v>0.40046759251582126</v>
      </c>
      <c r="E336">
        <f t="shared" si="631"/>
        <v>-0.38507360456388201</v>
      </c>
      <c r="F336">
        <f t="shared" ref="F336:G336" si="632">A85-A$251</f>
        <v>-4.9056785486449872E-2</v>
      </c>
      <c r="G336">
        <f t="shared" si="632"/>
        <v>-0.3574731536862375</v>
      </c>
      <c r="H336">
        <f t="shared" si="573"/>
        <v>4.8700330857729054E-2</v>
      </c>
      <c r="I336">
        <f t="shared" si="574"/>
        <v>0.30865597358723884</v>
      </c>
      <c r="J336">
        <f t="shared" si="575"/>
        <v>0.13019362380864793</v>
      </c>
      <c r="K336">
        <f t="shared" si="576"/>
        <v>1</v>
      </c>
      <c r="L336">
        <f t="shared" si="577"/>
        <v>1</v>
      </c>
      <c r="M336">
        <f t="shared" si="578"/>
        <v>0</v>
      </c>
      <c r="N336">
        <f t="shared" si="579"/>
        <v>0</v>
      </c>
      <c r="O336">
        <f t="shared" si="580"/>
        <v>0</v>
      </c>
    </row>
    <row r="337" spans="1:15" x14ac:dyDescent="0.3">
      <c r="A337">
        <f t="shared" si="617"/>
        <v>84</v>
      </c>
      <c r="B337">
        <f t="shared" ref="B337:C337" si="633">A86-A$249</f>
        <v>-6.8189145389972394E-2</v>
      </c>
      <c r="C337">
        <f t="shared" si="633"/>
        <v>0.17671366550497425</v>
      </c>
      <c r="D337">
        <f t="shared" ref="D337:E337" si="634">A86-A$250</f>
        <v>0.13704200452136828</v>
      </c>
      <c r="E337">
        <f t="shared" si="634"/>
        <v>-0.10548592709827498</v>
      </c>
      <c r="F337">
        <f t="shared" ref="F337:G337" si="635">A86-A$251</f>
        <v>-0.31248237348090285</v>
      </c>
      <c r="G337">
        <f t="shared" si="635"/>
        <v>-7.7885476220630467E-2</v>
      </c>
      <c r="H337">
        <f t="shared" si="573"/>
        <v>3.5877479125218721E-2</v>
      </c>
      <c r="I337">
        <f t="shared" si="574"/>
        <v>2.9907791819017308E-2</v>
      </c>
      <c r="J337">
        <f t="shared" si="575"/>
        <v>0.10371138114237285</v>
      </c>
      <c r="K337">
        <f t="shared" si="576"/>
        <v>2</v>
      </c>
      <c r="L337">
        <f t="shared" si="577"/>
        <v>0</v>
      </c>
      <c r="M337">
        <f t="shared" si="578"/>
        <v>1</v>
      </c>
      <c r="N337">
        <f t="shared" si="579"/>
        <v>0</v>
      </c>
      <c r="O337">
        <f t="shared" si="580"/>
        <v>0</v>
      </c>
    </row>
    <row r="338" spans="1:15" x14ac:dyDescent="0.3">
      <c r="A338">
        <f t="shared" si="617"/>
        <v>85</v>
      </c>
      <c r="B338">
        <f t="shared" ref="B338:C338" si="636">A87-A$249</f>
        <v>0.24092590274544057</v>
      </c>
      <c r="C338">
        <f t="shared" si="636"/>
        <v>0.20492507321044418</v>
      </c>
      <c r="D338">
        <f t="shared" ref="D338:E338" si="637">A87-A$250</f>
        <v>0.44615705265678124</v>
      </c>
      <c r="E338">
        <f t="shared" si="637"/>
        <v>-7.7274519392805052E-2</v>
      </c>
      <c r="F338">
        <f t="shared" ref="F338:G338" si="638">A87-A$251</f>
        <v>-3.367325345489891E-3</v>
      </c>
      <c r="G338">
        <f t="shared" si="638"/>
        <v>-4.9674068515160541E-2</v>
      </c>
      <c r="H338">
        <f t="shared" si="573"/>
        <v>0.10003957624401139</v>
      </c>
      <c r="I338">
        <f t="shared" si="574"/>
        <v>0.20502746698277485</v>
      </c>
      <c r="J338">
        <f t="shared" si="575"/>
        <v>2.4788519628312425E-3</v>
      </c>
      <c r="K338">
        <f t="shared" si="576"/>
        <v>3</v>
      </c>
      <c r="L338">
        <f t="shared" si="577"/>
        <v>0</v>
      </c>
      <c r="M338">
        <f t="shared" si="578"/>
        <v>0</v>
      </c>
      <c r="N338">
        <f t="shared" si="579"/>
        <v>1</v>
      </c>
      <c r="O338">
        <f t="shared" si="580"/>
        <v>0</v>
      </c>
    </row>
    <row r="339" spans="1:15" x14ac:dyDescent="0.3">
      <c r="A339">
        <f t="shared" si="617"/>
        <v>86</v>
      </c>
      <c r="B339">
        <f t="shared" ref="B339:C339" si="639">A88-A$249</f>
        <v>0.25101577706357459</v>
      </c>
      <c r="C339">
        <f t="shared" si="639"/>
        <v>0.34694939955278314</v>
      </c>
      <c r="D339">
        <f t="shared" ref="D339:E339" si="640">A88-A$250</f>
        <v>0.45624692697491526</v>
      </c>
      <c r="E339">
        <f t="shared" si="640"/>
        <v>6.4749806949533917E-2</v>
      </c>
      <c r="F339">
        <f t="shared" ref="F339:G339" si="641">A88-A$251</f>
        <v>6.7225489726441268E-3</v>
      </c>
      <c r="G339">
        <f t="shared" si="641"/>
        <v>9.2350257827178428E-2</v>
      </c>
      <c r="H339">
        <f t="shared" si="573"/>
        <v>0.18338280618486694</v>
      </c>
      <c r="I339">
        <f t="shared" si="574"/>
        <v>0.21235379587405556</v>
      </c>
      <c r="J339">
        <f t="shared" si="575"/>
        <v>8.5737627854359285E-3</v>
      </c>
      <c r="K339">
        <f t="shared" si="576"/>
        <v>3</v>
      </c>
      <c r="L339">
        <f t="shared" si="577"/>
        <v>0</v>
      </c>
      <c r="M339">
        <f t="shared" si="578"/>
        <v>0</v>
      </c>
      <c r="N339">
        <f t="shared" si="579"/>
        <v>1</v>
      </c>
      <c r="O339">
        <f t="shared" si="580"/>
        <v>0</v>
      </c>
    </row>
    <row r="340" spans="1:15" x14ac:dyDescent="0.3">
      <c r="A340">
        <f t="shared" si="617"/>
        <v>87</v>
      </c>
      <c r="B340">
        <f t="shared" ref="B340:C340" si="642">A89-A$249</f>
        <v>0.15727598608620763</v>
      </c>
      <c r="C340">
        <f t="shared" si="642"/>
        <v>0.32623391581781425</v>
      </c>
      <c r="D340">
        <f t="shared" ref="D340:E340" si="643">A89-A$250</f>
        <v>0.3625071359975483</v>
      </c>
      <c r="E340">
        <f t="shared" si="643"/>
        <v>4.4034323214565019E-2</v>
      </c>
      <c r="F340">
        <f t="shared" ref="F340:G340" si="644">A89-A$251</f>
        <v>-8.7017242004722828E-2</v>
      </c>
      <c r="G340">
        <f t="shared" si="644"/>
        <v>7.163477409220953E-2</v>
      </c>
      <c r="H340">
        <f t="shared" si="573"/>
        <v>0.13116430362921369</v>
      </c>
      <c r="I340">
        <f t="shared" si="574"/>
        <v>0.13335044527010978</v>
      </c>
      <c r="J340">
        <f t="shared" si="575"/>
        <v>1.2703541265350393E-2</v>
      </c>
      <c r="K340">
        <f t="shared" si="576"/>
        <v>3</v>
      </c>
      <c r="L340">
        <f t="shared" si="577"/>
        <v>0</v>
      </c>
      <c r="M340">
        <f t="shared" si="578"/>
        <v>0</v>
      </c>
      <c r="N340">
        <f t="shared" si="579"/>
        <v>1</v>
      </c>
      <c r="O340">
        <f t="shared" si="580"/>
        <v>0</v>
      </c>
    </row>
    <row r="341" spans="1:15" x14ac:dyDescent="0.3">
      <c r="A341">
        <f t="shared" si="617"/>
        <v>88</v>
      </c>
      <c r="B341">
        <f t="shared" ref="B341:C341" si="645">A90-A$249</f>
        <v>-8.3985141757200399E-2</v>
      </c>
      <c r="C341">
        <f t="shared" si="645"/>
        <v>0.37823102607310821</v>
      </c>
      <c r="D341">
        <f t="shared" ref="D341:E341" si="646">A90-A$250</f>
        <v>0.12124600815414027</v>
      </c>
      <c r="E341">
        <f t="shared" si="646"/>
        <v>9.6031433469858984E-2</v>
      </c>
      <c r="F341">
        <f t="shared" ref="F341:G341" si="647">A90-A$251</f>
        <v>-0.32827836984813086</v>
      </c>
      <c r="G341">
        <f t="shared" si="647"/>
        <v>0.1236318843475035</v>
      </c>
      <c r="H341">
        <f t="shared" si="573"/>
        <v>0.1501122131202933</v>
      </c>
      <c r="I341">
        <f t="shared" si="574"/>
        <v>2.39226307075898E-2</v>
      </c>
      <c r="J341">
        <f t="shared" si="575"/>
        <v>0.12305153093746068</v>
      </c>
      <c r="K341">
        <f t="shared" si="576"/>
        <v>2</v>
      </c>
      <c r="L341">
        <f t="shared" si="577"/>
        <v>0</v>
      </c>
      <c r="M341">
        <f t="shared" si="578"/>
        <v>1</v>
      </c>
      <c r="N341">
        <f t="shared" si="579"/>
        <v>0</v>
      </c>
      <c r="O341">
        <f t="shared" si="580"/>
        <v>0</v>
      </c>
    </row>
    <row r="342" spans="1:15" x14ac:dyDescent="0.3">
      <c r="A342">
        <f t="shared" si="617"/>
        <v>89</v>
      </c>
      <c r="B342">
        <f t="shared" ref="B342:C342" si="648">A91-A$249</f>
        <v>0.25879786629922763</v>
      </c>
      <c r="C342">
        <f t="shared" si="648"/>
        <v>0.24964924022672019</v>
      </c>
      <c r="D342">
        <f t="shared" ref="D342:E342" si="649">A91-A$250</f>
        <v>0.4640290162105683</v>
      </c>
      <c r="E342">
        <f t="shared" si="649"/>
        <v>-3.2550352376529035E-2</v>
      </c>
      <c r="F342">
        <f t="shared" ref="F342:G342" si="650">A91-A$251</f>
        <v>1.4504638208297171E-2</v>
      </c>
      <c r="G342">
        <f t="shared" si="650"/>
        <v>-4.9499014988845236E-3</v>
      </c>
      <c r="H342">
        <f t="shared" si="573"/>
        <v>0.12930107874681154</v>
      </c>
      <c r="I342">
        <f t="shared" si="574"/>
        <v>0.21638245332518405</v>
      </c>
      <c r="J342">
        <f t="shared" si="575"/>
        <v>2.3488605440225344E-4</v>
      </c>
      <c r="K342">
        <f t="shared" si="576"/>
        <v>3</v>
      </c>
      <c r="L342">
        <f t="shared" si="577"/>
        <v>0</v>
      </c>
      <c r="M342">
        <f t="shared" si="578"/>
        <v>0</v>
      </c>
      <c r="N342">
        <f t="shared" si="579"/>
        <v>1</v>
      </c>
      <c r="O342">
        <f t="shared" si="580"/>
        <v>0</v>
      </c>
    </row>
    <row r="343" spans="1:15" x14ac:dyDescent="0.3">
      <c r="A343">
        <f t="shared" si="617"/>
        <v>90</v>
      </c>
      <c r="B343">
        <f t="shared" ref="B343:C343" si="651">A92-A$249</f>
        <v>0.27498831309542859</v>
      </c>
      <c r="C343">
        <f t="shared" si="651"/>
        <v>0.23452973192450721</v>
      </c>
      <c r="D343">
        <f t="shared" ref="D343:E343" si="652">A92-A$250</f>
        <v>0.48021946300676926</v>
      </c>
      <c r="E343">
        <f t="shared" si="652"/>
        <v>-4.7669860678742015E-2</v>
      </c>
      <c r="F343">
        <f t="shared" ref="F343:G343" si="653">A92-A$251</f>
        <v>3.0695085004498135E-2</v>
      </c>
      <c r="G343">
        <f t="shared" si="653"/>
        <v>-2.0069409801097504E-2</v>
      </c>
      <c r="H343">
        <f t="shared" si="573"/>
        <v>0.13062276749565069</v>
      </c>
      <c r="I343">
        <f t="shared" si="574"/>
        <v>0.23288314826764051</v>
      </c>
      <c r="J343">
        <f t="shared" si="575"/>
        <v>1.3449694531977548E-3</v>
      </c>
      <c r="K343">
        <f t="shared" si="576"/>
        <v>3</v>
      </c>
      <c r="L343">
        <f t="shared" si="577"/>
        <v>0</v>
      </c>
      <c r="M343">
        <f t="shared" si="578"/>
        <v>0</v>
      </c>
      <c r="N343">
        <f t="shared" si="579"/>
        <v>1</v>
      </c>
      <c r="O343">
        <f t="shared" si="580"/>
        <v>0</v>
      </c>
    </row>
    <row r="344" spans="1:15" x14ac:dyDescent="0.3">
      <c r="A344">
        <f t="shared" si="617"/>
        <v>91</v>
      </c>
      <c r="B344">
        <f t="shared" ref="B344:C344" si="654">A93-A$249</f>
        <v>-0.1881659988001344</v>
      </c>
      <c r="C344">
        <f t="shared" si="654"/>
        <v>5.8726862279702252E-2</v>
      </c>
      <c r="D344">
        <f t="shared" ref="D344:E344" si="655">A93-A$250</f>
        <v>1.7065151111206267E-2</v>
      </c>
      <c r="E344">
        <f t="shared" si="655"/>
        <v>-0.22347273032354698</v>
      </c>
      <c r="F344">
        <f t="shared" ref="F344:G344" si="656">A93-A$251</f>
        <v>-0.43245922689106486</v>
      </c>
      <c r="G344">
        <f t="shared" si="656"/>
        <v>-0.19587227944590246</v>
      </c>
      <c r="H344">
        <f t="shared" si="573"/>
        <v>3.8855287457671292E-2</v>
      </c>
      <c r="I344">
        <f t="shared" si="574"/>
        <v>5.0231280580709053E-2</v>
      </c>
      <c r="J344">
        <f t="shared" si="575"/>
        <v>0.22538693277855124</v>
      </c>
      <c r="K344">
        <f t="shared" si="576"/>
        <v>1</v>
      </c>
      <c r="L344">
        <f t="shared" si="577"/>
        <v>1</v>
      </c>
      <c r="M344">
        <f t="shared" si="578"/>
        <v>0</v>
      </c>
      <c r="N344">
        <f t="shared" si="579"/>
        <v>0</v>
      </c>
      <c r="O344">
        <f t="shared" si="580"/>
        <v>0</v>
      </c>
    </row>
    <row r="345" spans="1:15" x14ac:dyDescent="0.3">
      <c r="A345">
        <f t="shared" si="617"/>
        <v>92</v>
      </c>
      <c r="B345">
        <f t="shared" ref="B345:C345" si="657">A94-A$249</f>
        <v>0.1896680999070286</v>
      </c>
      <c r="C345">
        <f t="shared" si="657"/>
        <v>0.15029748214917815</v>
      </c>
      <c r="D345">
        <f t="shared" ref="D345:E345" si="658">A94-A$250</f>
        <v>0.39489924981836927</v>
      </c>
      <c r="E345">
        <f t="shared" si="658"/>
        <v>-0.13190211045407108</v>
      </c>
      <c r="F345">
        <f t="shared" ref="F345:G345" si="659">A94-A$251</f>
        <v>-5.4625128183901861E-2</v>
      </c>
      <c r="G345">
        <f t="shared" si="659"/>
        <v>-0.10430165957642656</v>
      </c>
      <c r="H345">
        <f t="shared" si="573"/>
        <v>5.8563321262725107E-2</v>
      </c>
      <c r="I345">
        <f t="shared" si="574"/>
        <v>0.17334358424934879</v>
      </c>
      <c r="J345">
        <f t="shared" si="575"/>
        <v>1.3862740819504485E-2</v>
      </c>
      <c r="K345">
        <f t="shared" si="576"/>
        <v>3</v>
      </c>
      <c r="L345">
        <f t="shared" si="577"/>
        <v>0</v>
      </c>
      <c r="M345">
        <f t="shared" si="578"/>
        <v>0</v>
      </c>
      <c r="N345">
        <f t="shared" si="579"/>
        <v>1</v>
      </c>
      <c r="O345">
        <f t="shared" si="580"/>
        <v>0</v>
      </c>
    </row>
    <row r="346" spans="1:15" x14ac:dyDescent="0.3">
      <c r="A346">
        <f t="shared" si="617"/>
        <v>93</v>
      </c>
      <c r="B346">
        <f t="shared" ref="B346:C346" si="660">A95-A$249</f>
        <v>0.1681298966777276</v>
      </c>
      <c r="C346">
        <f t="shared" si="660"/>
        <v>-0.12167170790944581</v>
      </c>
      <c r="D346">
        <f t="shared" ref="D346:E346" si="661">A95-A$250</f>
        <v>0.37336104658906827</v>
      </c>
      <c r="E346">
        <f t="shared" si="661"/>
        <v>-0.40387130051269504</v>
      </c>
      <c r="F346">
        <f t="shared" ref="F346:G346" si="662">A95-A$251</f>
        <v>-7.6163331413202862E-2</v>
      </c>
      <c r="G346">
        <f t="shared" si="662"/>
        <v>-0.37627084963505053</v>
      </c>
      <c r="H346">
        <f t="shared" si="573"/>
        <v>4.3071666662464855E-2</v>
      </c>
      <c r="I346">
        <f t="shared" si="574"/>
        <v>0.30251049848790001</v>
      </c>
      <c r="J346">
        <f t="shared" si="575"/>
        <v>0.14738060533704017</v>
      </c>
      <c r="K346">
        <f t="shared" si="576"/>
        <v>1</v>
      </c>
      <c r="L346">
        <f t="shared" si="577"/>
        <v>1</v>
      </c>
      <c r="M346">
        <f t="shared" si="578"/>
        <v>0</v>
      </c>
      <c r="N346">
        <f t="shared" si="579"/>
        <v>0</v>
      </c>
      <c r="O346">
        <f t="shared" si="580"/>
        <v>0</v>
      </c>
    </row>
    <row r="347" spans="1:15" x14ac:dyDescent="0.3">
      <c r="A347">
        <f t="shared" si="617"/>
        <v>94</v>
      </c>
      <c r="B347">
        <f t="shared" ref="B347:C347" si="663">A96-A$249</f>
        <v>0.20462682357673556</v>
      </c>
      <c r="C347">
        <f t="shared" si="663"/>
        <v>8.1441382191859146E-2</v>
      </c>
      <c r="D347">
        <f t="shared" ref="D347:E347" si="664">A96-A$250</f>
        <v>0.40985797348807623</v>
      </c>
      <c r="E347">
        <f t="shared" si="664"/>
        <v>-0.20075821041139008</v>
      </c>
      <c r="F347">
        <f t="shared" ref="F347:G347" si="665">A96-A$251</f>
        <v>-3.9666404514194897E-2</v>
      </c>
      <c r="G347">
        <f t="shared" si="665"/>
        <v>-0.17315775953374557</v>
      </c>
      <c r="H347">
        <f t="shared" si="573"/>
        <v>4.8504835660424933E-2</v>
      </c>
      <c r="I347">
        <f t="shared" si="574"/>
        <v>0.2082874174793366</v>
      </c>
      <c r="J347">
        <f t="shared" si="575"/>
        <v>3.1557033333830198E-2</v>
      </c>
      <c r="K347">
        <f t="shared" si="576"/>
        <v>3</v>
      </c>
      <c r="L347">
        <f t="shared" si="577"/>
        <v>0</v>
      </c>
      <c r="M347">
        <f t="shared" si="578"/>
        <v>0</v>
      </c>
      <c r="N347">
        <f t="shared" si="579"/>
        <v>1</v>
      </c>
      <c r="O347">
        <f t="shared" si="580"/>
        <v>1</v>
      </c>
    </row>
    <row r="348" spans="1:15" x14ac:dyDescent="0.3">
      <c r="A348">
        <f t="shared" si="617"/>
        <v>95</v>
      </c>
      <c r="B348">
        <f t="shared" ref="B348:C348" si="666">A97-A$249</f>
        <v>-3.1558251577671392E-2</v>
      </c>
      <c r="C348">
        <f t="shared" si="666"/>
        <v>0.24525198046999519</v>
      </c>
      <c r="D348">
        <f t="shared" ref="D348:E348" si="667">A97-A$250</f>
        <v>0.17367289833366928</v>
      </c>
      <c r="E348">
        <f t="shared" si="667"/>
        <v>-3.6947612133254037E-2</v>
      </c>
      <c r="F348">
        <f t="shared" ref="F348:G348" si="668">A97-A$251</f>
        <v>-0.27585147966860185</v>
      </c>
      <c r="G348">
        <f t="shared" si="668"/>
        <v>-9.3471612556095263E-3</v>
      </c>
      <c r="H348">
        <f t="shared" si="573"/>
        <v>6.1144457167094504E-2</v>
      </c>
      <c r="I348">
        <f t="shared" si="574"/>
        <v>3.1527401657966407E-2</v>
      </c>
      <c r="J348">
        <f t="shared" si="575"/>
        <v>7.6181408258895425E-2</v>
      </c>
      <c r="K348">
        <f t="shared" si="576"/>
        <v>2</v>
      </c>
      <c r="L348">
        <f t="shared" si="577"/>
        <v>0</v>
      </c>
      <c r="M348">
        <f t="shared" si="578"/>
        <v>1</v>
      </c>
      <c r="N348">
        <f t="shared" si="579"/>
        <v>0</v>
      </c>
      <c r="O348">
        <f t="shared" si="580"/>
        <v>0</v>
      </c>
    </row>
    <row r="349" spans="1:15" x14ac:dyDescent="0.3">
      <c r="A349">
        <f t="shared" si="617"/>
        <v>96</v>
      </c>
      <c r="B349">
        <f t="shared" ref="B349:C349" si="669">A98-A$249</f>
        <v>-0.10127222752004439</v>
      </c>
      <c r="C349">
        <f t="shared" si="669"/>
        <v>5.4453204143989242E-2</v>
      </c>
      <c r="D349">
        <f t="shared" ref="D349:E349" si="670">A98-A$250</f>
        <v>0.10395892239129628</v>
      </c>
      <c r="E349">
        <f t="shared" si="670"/>
        <v>-0.22774638845925999</v>
      </c>
      <c r="F349">
        <f t="shared" ref="F349:G349" si="671">A98-A$251</f>
        <v>-0.34556545561097485</v>
      </c>
      <c r="G349">
        <f t="shared" si="671"/>
        <v>-0.20014593758161547</v>
      </c>
      <c r="H349">
        <f t="shared" si="573"/>
        <v>1.3221215508418602E-2</v>
      </c>
      <c r="I349">
        <f t="shared" si="574"/>
        <v>6.2675875000995723E-2</v>
      </c>
      <c r="J349">
        <f t="shared" si="575"/>
        <v>0.15947388044204455</v>
      </c>
      <c r="K349">
        <f t="shared" si="576"/>
        <v>1</v>
      </c>
      <c r="L349">
        <f t="shared" si="577"/>
        <v>1</v>
      </c>
      <c r="M349">
        <f t="shared" si="578"/>
        <v>0</v>
      </c>
      <c r="N349">
        <f t="shared" si="579"/>
        <v>0</v>
      </c>
      <c r="O349">
        <f t="shared" si="580"/>
        <v>0</v>
      </c>
    </row>
    <row r="350" spans="1:15" x14ac:dyDescent="0.3">
      <c r="A350">
        <f t="shared" si="617"/>
        <v>97</v>
      </c>
      <c r="B350">
        <f t="shared" ref="B350:C350" si="672">A99-A$249</f>
        <v>0.24044205111635264</v>
      </c>
      <c r="C350">
        <f t="shared" si="672"/>
        <v>4.2558619523331176E-2</v>
      </c>
      <c r="D350">
        <f t="shared" ref="D350:E350" si="673">A99-A$250</f>
        <v>0.44567320102769331</v>
      </c>
      <c r="E350">
        <f t="shared" si="673"/>
        <v>-0.23964097307991805</v>
      </c>
      <c r="F350">
        <f t="shared" ref="F350:G350" si="674">A99-A$251</f>
        <v>-3.851176974577819E-3</v>
      </c>
      <c r="G350">
        <f t="shared" si="674"/>
        <v>-0.21204052220227354</v>
      </c>
      <c r="H350">
        <f t="shared" si="573"/>
        <v>5.9623616040770405E-2</v>
      </c>
      <c r="I350">
        <f t="shared" si="574"/>
        <v>0.25605239809296076</v>
      </c>
      <c r="J350">
        <f t="shared" si="575"/>
        <v>4.4976014619902374E-2</v>
      </c>
      <c r="K350">
        <f t="shared" si="576"/>
        <v>3</v>
      </c>
      <c r="L350">
        <f t="shared" si="577"/>
        <v>0</v>
      </c>
      <c r="M350">
        <f t="shared" si="578"/>
        <v>0</v>
      </c>
      <c r="N350">
        <f t="shared" si="579"/>
        <v>1</v>
      </c>
      <c r="O350">
        <f t="shared" si="580"/>
        <v>1</v>
      </c>
    </row>
    <row r="351" spans="1:15" x14ac:dyDescent="0.3">
      <c r="A351">
        <f t="shared" si="617"/>
        <v>98</v>
      </c>
      <c r="B351">
        <f t="shared" ref="B351:C351" si="675">A100-A$249</f>
        <v>0.10031262943845765</v>
      </c>
      <c r="C351">
        <f t="shared" si="675"/>
        <v>-0.1008211234787208</v>
      </c>
      <c r="D351">
        <f t="shared" ref="D351:E351" si="676">A100-A$250</f>
        <v>0.30554377934979832</v>
      </c>
      <c r="E351">
        <f t="shared" si="676"/>
        <v>-0.38302071608197003</v>
      </c>
      <c r="F351">
        <f t="shared" ref="F351:G351" si="677">A100-A$251</f>
        <v>-0.14398059865247281</v>
      </c>
      <c r="G351">
        <f t="shared" si="677"/>
        <v>-0.35542026520432551</v>
      </c>
      <c r="H351">
        <f t="shared" si="573"/>
        <v>2.0227522564368786E-2</v>
      </c>
      <c r="I351">
        <f t="shared" si="574"/>
        <v>0.24006187004730334</v>
      </c>
      <c r="J351">
        <f t="shared" si="575"/>
        <v>0.14705397770623754</v>
      </c>
      <c r="K351">
        <f t="shared" si="576"/>
        <v>1</v>
      </c>
      <c r="L351">
        <f t="shared" si="577"/>
        <v>1</v>
      </c>
      <c r="M351">
        <f t="shared" si="578"/>
        <v>0</v>
      </c>
      <c r="N351">
        <f t="shared" si="579"/>
        <v>0</v>
      </c>
      <c r="O351">
        <f t="shared" si="580"/>
        <v>0</v>
      </c>
    </row>
    <row r="352" spans="1:15" x14ac:dyDescent="0.3">
      <c r="A352">
        <f t="shared" si="617"/>
        <v>99</v>
      </c>
      <c r="B352">
        <f t="shared" ref="B352:C352" si="678">A101-A$249</f>
        <v>-6.7369560277663387E-2</v>
      </c>
      <c r="C352">
        <f t="shared" si="678"/>
        <v>0.13358888627302523</v>
      </c>
      <c r="D352">
        <f t="shared" ref="D352:E352" si="679">A101-A$250</f>
        <v>0.13786158963367728</v>
      </c>
      <c r="E352">
        <f t="shared" si="679"/>
        <v>-0.148610706330224</v>
      </c>
      <c r="F352">
        <f t="shared" ref="F352:G352" si="680">A101-A$251</f>
        <v>-0.31166278836859385</v>
      </c>
      <c r="G352">
        <f t="shared" si="680"/>
        <v>-0.12101025545257948</v>
      </c>
      <c r="H352">
        <f t="shared" si="573"/>
        <v>2.2384648187672992E-2</v>
      </c>
      <c r="I352">
        <f t="shared" si="574"/>
        <v>4.1090959932292517E-2</v>
      </c>
      <c r="J352">
        <f t="shared" si="575"/>
        <v>0.11177717557838546</v>
      </c>
      <c r="K352">
        <f t="shared" si="576"/>
        <v>1</v>
      </c>
      <c r="L352">
        <f t="shared" si="577"/>
        <v>1</v>
      </c>
      <c r="M352">
        <f t="shared" si="578"/>
        <v>0</v>
      </c>
      <c r="N352">
        <f t="shared" si="579"/>
        <v>0</v>
      </c>
      <c r="O352">
        <f t="shared" si="580"/>
        <v>0</v>
      </c>
    </row>
    <row r="353" spans="1:15" x14ac:dyDescent="0.3">
      <c r="A353">
        <f>A352+1</f>
        <v>100</v>
      </c>
      <c r="B353">
        <f t="shared" ref="B353:C353" si="681">A102-A$249</f>
        <v>2.5164651870807631E-2</v>
      </c>
      <c r="C353">
        <f t="shared" si="681"/>
        <v>1.3899245091521184E-2</v>
      </c>
      <c r="D353">
        <f t="shared" ref="D353:E353" si="682">A102-A$250</f>
        <v>0.2303958017821483</v>
      </c>
      <c r="E353">
        <f t="shared" si="682"/>
        <v>-0.26830034751172804</v>
      </c>
      <c r="F353">
        <f t="shared" ref="F353:G353" si="683">A102-A$251</f>
        <v>-0.21912857622012283</v>
      </c>
      <c r="G353">
        <f t="shared" si="683"/>
        <v>-0.24069989663408353</v>
      </c>
      <c r="H353">
        <f t="shared" si="573"/>
        <v>8.264487178931177E-4</v>
      </c>
      <c r="I353">
        <f t="shared" si="574"/>
        <v>0.12506730195375301</v>
      </c>
      <c r="J353">
        <f t="shared" si="575"/>
        <v>0.10595377315591668</v>
      </c>
      <c r="K353">
        <f t="shared" si="576"/>
        <v>1</v>
      </c>
      <c r="L353">
        <f t="shared" si="577"/>
        <v>1</v>
      </c>
      <c r="M353">
        <f t="shared" si="578"/>
        <v>0</v>
      </c>
      <c r="N353">
        <f t="shared" si="579"/>
        <v>0</v>
      </c>
      <c r="O353">
        <f t="shared" si="580"/>
        <v>0</v>
      </c>
    </row>
    <row r="354" spans="1:15" x14ac:dyDescent="0.3">
      <c r="A354">
        <f t="shared" ref="A354:A363" si="684">A353+1</f>
        <v>101</v>
      </c>
      <c r="B354">
        <f t="shared" ref="B354:C354" si="685">A103-A$249</f>
        <v>0.12624847691914565</v>
      </c>
      <c r="C354">
        <f t="shared" si="685"/>
        <v>0.12917373552505218</v>
      </c>
      <c r="D354">
        <f t="shared" ref="D354:E354" si="686">A103-A$250</f>
        <v>0.33147962683048632</v>
      </c>
      <c r="E354">
        <f t="shared" si="686"/>
        <v>-0.15302585707819705</v>
      </c>
      <c r="F354">
        <f t="shared" ref="F354:G354" si="687">A103-A$251</f>
        <v>-0.11804475117178481</v>
      </c>
      <c r="G354">
        <f t="shared" si="687"/>
        <v>-0.12542540620055254</v>
      </c>
      <c r="H354">
        <f t="shared" si="573"/>
        <v>3.262453187390018E-2</v>
      </c>
      <c r="I354">
        <f t="shared" si="574"/>
        <v>0.13329565593819526</v>
      </c>
      <c r="J354">
        <f t="shared" si="575"/>
        <v>2.9666095799782195E-2</v>
      </c>
      <c r="K354">
        <f t="shared" si="576"/>
        <v>3</v>
      </c>
      <c r="L354">
        <f t="shared" si="577"/>
        <v>0</v>
      </c>
      <c r="M354">
        <f t="shared" si="578"/>
        <v>0</v>
      </c>
      <c r="N354">
        <f t="shared" si="579"/>
        <v>1</v>
      </c>
      <c r="O354">
        <f t="shared" si="580"/>
        <v>1</v>
      </c>
    </row>
    <row r="355" spans="1:15" x14ac:dyDescent="0.3">
      <c r="A355">
        <f t="shared" si="684"/>
        <v>102</v>
      </c>
      <c r="B355">
        <f t="shared" ref="B355:C355" si="688">A104-A$249</f>
        <v>-0.18862949541989538</v>
      </c>
      <c r="C355">
        <f t="shared" si="688"/>
        <v>1.1052134420230175E-2</v>
      </c>
      <c r="D355">
        <f t="shared" ref="D355:E355" si="689">A104-A$250</f>
        <v>1.6601654491445295E-2</v>
      </c>
      <c r="E355">
        <f t="shared" si="689"/>
        <v>-0.27114745818301905</v>
      </c>
      <c r="F355">
        <f t="shared" ref="F355:G355" si="690">A104-A$251</f>
        <v>-0.43292272351082584</v>
      </c>
      <c r="G355">
        <f t="shared" si="690"/>
        <v>-0.24354700730537454</v>
      </c>
      <c r="H355">
        <f t="shared" si="573"/>
        <v>3.5703236217607168E-2</v>
      </c>
      <c r="I355">
        <f t="shared" si="574"/>
        <v>7.3796559010965393E-2</v>
      </c>
      <c r="J355">
        <f t="shared" si="575"/>
        <v>0.24673722929943512</v>
      </c>
      <c r="K355">
        <f t="shared" si="576"/>
        <v>1</v>
      </c>
      <c r="L355">
        <f t="shared" si="577"/>
        <v>1</v>
      </c>
      <c r="M355">
        <f t="shared" si="578"/>
        <v>0</v>
      </c>
      <c r="N355">
        <f t="shared" si="579"/>
        <v>0</v>
      </c>
      <c r="O355">
        <f t="shared" si="580"/>
        <v>0</v>
      </c>
    </row>
    <row r="356" spans="1:15" x14ac:dyDescent="0.3">
      <c r="A356">
        <f t="shared" si="684"/>
        <v>103</v>
      </c>
      <c r="B356">
        <f t="shared" ref="B356:C356" si="691">A105-A$249</f>
        <v>0.19801833871159857</v>
      </c>
      <c r="C356">
        <f t="shared" si="691"/>
        <v>0.18143114341513822</v>
      </c>
      <c r="D356">
        <f t="shared" ref="D356:E356" si="692">A105-A$250</f>
        <v>0.40324948862293925</v>
      </c>
      <c r="E356">
        <f t="shared" si="692"/>
        <v>-0.10076844918811101</v>
      </c>
      <c r="F356">
        <f t="shared" ref="F356:G356" si="693">A105-A$251</f>
        <v>-4.6274889379331885E-2</v>
      </c>
      <c r="G356">
        <f t="shared" si="693"/>
        <v>-7.3167998310466498E-2</v>
      </c>
      <c r="H356">
        <f t="shared" si="573"/>
        <v>7.2128522267025819E-2</v>
      </c>
      <c r="I356">
        <f t="shared" si="574"/>
        <v>0.17276443042643891</v>
      </c>
      <c r="J356">
        <f t="shared" si="575"/>
        <v>7.4949213638298307E-3</v>
      </c>
      <c r="K356">
        <f t="shared" si="576"/>
        <v>3</v>
      </c>
      <c r="L356">
        <f t="shared" si="577"/>
        <v>0</v>
      </c>
      <c r="M356">
        <f t="shared" si="578"/>
        <v>0</v>
      </c>
      <c r="N356">
        <f t="shared" si="579"/>
        <v>1</v>
      </c>
      <c r="O356">
        <f t="shared" si="580"/>
        <v>0</v>
      </c>
    </row>
    <row r="357" spans="1:15" x14ac:dyDescent="0.3">
      <c r="A357">
        <f t="shared" si="684"/>
        <v>104</v>
      </c>
      <c r="B357">
        <f t="shared" ref="B357:C357" si="694">A106-A$249</f>
        <v>-9.4603869016395392E-2</v>
      </c>
      <c r="C357">
        <f t="shared" si="694"/>
        <v>-4.5742567279661805E-2</v>
      </c>
      <c r="D357">
        <f t="shared" ref="D357:E357" si="695">A106-A$250</f>
        <v>0.11062728089494528</v>
      </c>
      <c r="E357">
        <f t="shared" si="695"/>
        <v>-0.32794215988291103</v>
      </c>
      <c r="F357">
        <f t="shared" ref="F357:G357" si="696">A106-A$251</f>
        <v>-0.33889709710732585</v>
      </c>
      <c r="G357">
        <f t="shared" si="696"/>
        <v>-0.30034170900526652</v>
      </c>
      <c r="H357">
        <f t="shared" si="573"/>
        <v>1.1042274494205685E-2</v>
      </c>
      <c r="I357">
        <f t="shared" si="574"/>
        <v>0.1197844555068779</v>
      </c>
      <c r="J357">
        <f t="shared" si="575"/>
        <v>0.20505638459597644</v>
      </c>
      <c r="K357">
        <f t="shared" si="576"/>
        <v>1</v>
      </c>
      <c r="L357">
        <f t="shared" si="577"/>
        <v>1</v>
      </c>
      <c r="M357">
        <f t="shared" si="578"/>
        <v>0</v>
      </c>
      <c r="N357">
        <f t="shared" si="579"/>
        <v>0</v>
      </c>
      <c r="O357">
        <f t="shared" si="580"/>
        <v>0</v>
      </c>
    </row>
    <row r="358" spans="1:15" x14ac:dyDescent="0.3">
      <c r="A358">
        <f t="shared" si="684"/>
        <v>105</v>
      </c>
      <c r="B358">
        <f t="shared" ref="B358:C358" si="697">A107-A$249</f>
        <v>-0.10904217740397237</v>
      </c>
      <c r="C358">
        <f t="shared" si="697"/>
        <v>-9.5237836072077919E-3</v>
      </c>
      <c r="D358">
        <f t="shared" ref="D358:E358" si="698">A107-A$250</f>
        <v>9.6188972507368298E-2</v>
      </c>
      <c r="E358">
        <f t="shared" si="698"/>
        <v>-0.29172337621045702</v>
      </c>
      <c r="F358">
        <f t="shared" ref="F358:G358" si="699">A107-A$251</f>
        <v>-0.35333540549490283</v>
      </c>
      <c r="G358">
        <f t="shared" si="699"/>
        <v>-0.26412292533281251</v>
      </c>
      <c r="H358">
        <f t="shared" si="573"/>
        <v>1.1980898907196303E-2</v>
      </c>
      <c r="I358">
        <f t="shared" si="574"/>
        <v>9.4354846659651104E-2</v>
      </c>
      <c r="J358">
        <f t="shared" si="575"/>
        <v>0.19460682846260985</v>
      </c>
      <c r="K358">
        <f t="shared" si="576"/>
        <v>1</v>
      </c>
      <c r="L358">
        <f t="shared" si="577"/>
        <v>1</v>
      </c>
      <c r="M358">
        <f t="shared" si="578"/>
        <v>0</v>
      </c>
      <c r="N358">
        <f t="shared" si="579"/>
        <v>0</v>
      </c>
      <c r="O358">
        <f t="shared" si="580"/>
        <v>0</v>
      </c>
    </row>
    <row r="359" spans="1:15" x14ac:dyDescent="0.3">
      <c r="A359">
        <f t="shared" si="684"/>
        <v>106</v>
      </c>
      <c r="B359">
        <f t="shared" ref="B359:C359" si="700">A108-A$249</f>
        <v>0.11993054729384056</v>
      </c>
      <c r="C359">
        <f t="shared" si="700"/>
        <v>1.0857269370542211E-3</v>
      </c>
      <c r="D359">
        <f t="shared" ref="D359:E359" si="701">A108-A$250</f>
        <v>0.32516169720518123</v>
      </c>
      <c r="E359">
        <f t="shared" si="701"/>
        <v>-0.28111386566619501</v>
      </c>
      <c r="F359">
        <f t="shared" ref="F359:G359" si="702">A108-A$251</f>
        <v>-0.1243626807970899</v>
      </c>
      <c r="G359">
        <f t="shared" si="702"/>
        <v>-0.2535134147885505</v>
      </c>
      <c r="H359">
        <f t="shared" si="573"/>
        <v>1.4384514977181974E-2</v>
      </c>
      <c r="I359">
        <f t="shared" si="574"/>
        <v>0.18475513479914552</v>
      </c>
      <c r="J359">
        <f t="shared" si="575"/>
        <v>7.9735127852790522E-2</v>
      </c>
      <c r="K359">
        <f t="shared" si="576"/>
        <v>1</v>
      </c>
      <c r="L359">
        <f t="shared" si="577"/>
        <v>1</v>
      </c>
      <c r="M359">
        <f t="shared" si="578"/>
        <v>0</v>
      </c>
      <c r="N359">
        <f t="shared" si="579"/>
        <v>0</v>
      </c>
      <c r="O359">
        <f t="shared" si="580"/>
        <v>0</v>
      </c>
    </row>
    <row r="360" spans="1:15" x14ac:dyDescent="0.3">
      <c r="A360">
        <f t="shared" si="684"/>
        <v>107</v>
      </c>
      <c r="B360">
        <f t="shared" ref="B360:C360" si="703">A109-A$249</f>
        <v>2.5623751068876155E-3</v>
      </c>
      <c r="C360">
        <f t="shared" si="703"/>
        <v>-0.1604632403675928</v>
      </c>
      <c r="D360">
        <f t="shared" ref="D360:E360" si="704">A109-A$250</f>
        <v>0.20779352501822829</v>
      </c>
      <c r="E360">
        <f t="shared" si="704"/>
        <v>-0.44266283297084202</v>
      </c>
      <c r="F360">
        <f t="shared" ref="F360:G360" si="705">A109-A$251</f>
        <v>-0.24173085298404284</v>
      </c>
      <c r="G360">
        <f t="shared" si="705"/>
        <v>-0.41506238209319751</v>
      </c>
      <c r="H360">
        <f t="shared" si="573"/>
        <v>2.575501727545626E-2</v>
      </c>
      <c r="I360">
        <f t="shared" si="574"/>
        <v>0.23912853273327264</v>
      </c>
      <c r="J360">
        <f t="shared" si="575"/>
        <v>0.23071058631327243</v>
      </c>
      <c r="K360">
        <f t="shared" si="576"/>
        <v>1</v>
      </c>
      <c r="L360">
        <f t="shared" si="577"/>
        <v>1</v>
      </c>
      <c r="M360">
        <f t="shared" si="578"/>
        <v>0</v>
      </c>
      <c r="N360">
        <f t="shared" si="579"/>
        <v>0</v>
      </c>
      <c r="O360">
        <f t="shared" si="580"/>
        <v>0</v>
      </c>
    </row>
    <row r="361" spans="1:15" x14ac:dyDescent="0.3">
      <c r="A361">
        <f t="shared" si="684"/>
        <v>108</v>
      </c>
      <c r="B361">
        <f t="shared" ref="B361:C361" si="706">A110-A$249</f>
        <v>5.1757580681731641E-2</v>
      </c>
      <c r="C361">
        <f t="shared" si="706"/>
        <v>0.23598778690150124</v>
      </c>
      <c r="D361">
        <f t="shared" ref="D361:E361" si="707">A110-A$250</f>
        <v>0.25698873059307231</v>
      </c>
      <c r="E361">
        <f t="shared" si="707"/>
        <v>-4.6211805701747988E-2</v>
      </c>
      <c r="F361">
        <f t="shared" ref="F361:G361" si="708">A110-A$251</f>
        <v>-0.19253564740919882</v>
      </c>
      <c r="G361">
        <f t="shared" si="708"/>
        <v>-1.8611354824103477E-2</v>
      </c>
      <c r="H361">
        <f t="shared" si="573"/>
        <v>5.8369082724694321E-2</v>
      </c>
      <c r="I361">
        <f t="shared" si="574"/>
        <v>6.8178738638054806E-2</v>
      </c>
      <c r="J361">
        <f t="shared" si="575"/>
        <v>3.7416358051668007E-2</v>
      </c>
      <c r="K361">
        <f t="shared" si="576"/>
        <v>3</v>
      </c>
      <c r="L361">
        <f t="shared" si="577"/>
        <v>0</v>
      </c>
      <c r="M361">
        <f t="shared" si="578"/>
        <v>0</v>
      </c>
      <c r="N361">
        <f t="shared" si="579"/>
        <v>1</v>
      </c>
      <c r="O361">
        <f t="shared" si="580"/>
        <v>1</v>
      </c>
    </row>
    <row r="362" spans="1:15" x14ac:dyDescent="0.3">
      <c r="A362">
        <f t="shared" si="684"/>
        <v>109</v>
      </c>
      <c r="B362">
        <f t="shared" ref="B362:C362" si="709">A111-A$249</f>
        <v>-0.1572259380754264</v>
      </c>
      <c r="C362">
        <f t="shared" si="709"/>
        <v>2.8633928286708188E-2</v>
      </c>
      <c r="D362">
        <f t="shared" ref="D362:E362" si="710">A111-A$250</f>
        <v>4.8005211835914274E-2</v>
      </c>
      <c r="E362">
        <f t="shared" si="710"/>
        <v>-0.25356566431654104</v>
      </c>
      <c r="F362">
        <f t="shared" ref="F362:G362" si="711">A111-A$251</f>
        <v>-0.40151916616635686</v>
      </c>
      <c r="G362">
        <f t="shared" si="711"/>
        <v>-0.22596521343889653</v>
      </c>
      <c r="H362">
        <f t="shared" si="573"/>
        <v>2.5539897452826164E-2</v>
      </c>
      <c r="I362">
        <f t="shared" si="574"/>
        <v>6.6600046483699785E-2</v>
      </c>
      <c r="J362">
        <f t="shared" si="575"/>
        <v>0.21227791848341254</v>
      </c>
      <c r="K362">
        <f t="shared" si="576"/>
        <v>1</v>
      </c>
      <c r="L362">
        <f t="shared" si="577"/>
        <v>1</v>
      </c>
      <c r="M362">
        <f t="shared" si="578"/>
        <v>0</v>
      </c>
      <c r="N362">
        <f t="shared" si="579"/>
        <v>0</v>
      </c>
      <c r="O362">
        <f t="shared" si="580"/>
        <v>0</v>
      </c>
    </row>
    <row r="363" spans="1:15" x14ac:dyDescent="0.3">
      <c r="A363">
        <f t="shared" si="684"/>
        <v>110</v>
      </c>
      <c r="B363">
        <f t="shared" ref="B363:C363" si="712">A112-A$249</f>
        <v>1.5154250938993585E-2</v>
      </c>
      <c r="C363">
        <f t="shared" si="712"/>
        <v>-1.115212116703479E-2</v>
      </c>
      <c r="D363">
        <f t="shared" ref="D363:E363" si="713">A112-A$250</f>
        <v>0.22038540085033426</v>
      </c>
      <c r="E363">
        <f t="shared" si="713"/>
        <v>-0.29335171377028402</v>
      </c>
      <c r="F363">
        <f t="shared" ref="F363:G363" si="714">A112-A$251</f>
        <v>-0.22913897715193687</v>
      </c>
      <c r="G363">
        <f t="shared" si="714"/>
        <v>-0.26575126289263951</v>
      </c>
      <c r="H363">
        <f t="shared" si="573"/>
        <v>3.5402112804621338E-4</v>
      </c>
      <c r="I363">
        <f t="shared" si="574"/>
        <v>0.13462495287992515</v>
      </c>
      <c r="J363">
        <f t="shared" si="575"/>
        <v>0.12312840457926866</v>
      </c>
      <c r="K363">
        <f t="shared" si="576"/>
        <v>1</v>
      </c>
      <c r="L363">
        <f t="shared" si="577"/>
        <v>1</v>
      </c>
      <c r="M363">
        <f t="shared" si="578"/>
        <v>0</v>
      </c>
      <c r="N363">
        <f t="shared" si="579"/>
        <v>0</v>
      </c>
      <c r="O363">
        <f t="shared" si="580"/>
        <v>0</v>
      </c>
    </row>
    <row r="364" spans="1:15" x14ac:dyDescent="0.3">
      <c r="A364">
        <f>A363+1</f>
        <v>111</v>
      </c>
      <c r="B364">
        <f t="shared" ref="B364:C364" si="715">A113-A$249</f>
        <v>3.4402569973129626E-2</v>
      </c>
      <c r="C364">
        <f t="shared" si="715"/>
        <v>0.13405408840323918</v>
      </c>
      <c r="D364">
        <f t="shared" ref="D364:E364" si="716">A113-A$250</f>
        <v>0.2396337198844703</v>
      </c>
      <c r="E364">
        <f t="shared" si="716"/>
        <v>-0.14814550420001005</v>
      </c>
      <c r="F364">
        <f t="shared" ref="F364:G364" si="717">A113-A$251</f>
        <v>-0.20989065811780083</v>
      </c>
      <c r="G364">
        <f t="shared" si="717"/>
        <v>-0.12054505332236554</v>
      </c>
      <c r="H364">
        <f t="shared" si="573"/>
        <v>1.9154035438379544E-2</v>
      </c>
      <c r="I364">
        <f t="shared" si="574"/>
        <v>7.9371410120343974E-2</v>
      </c>
      <c r="J364">
        <f t="shared" si="575"/>
        <v>5.8585198245615505E-2</v>
      </c>
      <c r="K364">
        <f t="shared" si="576"/>
        <v>1</v>
      </c>
      <c r="L364">
        <f t="shared" si="577"/>
        <v>1</v>
      </c>
      <c r="M364">
        <f t="shared" si="578"/>
        <v>0</v>
      </c>
      <c r="N364">
        <f t="shared" si="579"/>
        <v>0</v>
      </c>
      <c r="O364">
        <f t="shared" si="580"/>
        <v>0</v>
      </c>
    </row>
    <row r="365" spans="1:15" x14ac:dyDescent="0.3">
      <c r="A365">
        <f t="shared" ref="A365:A368" si="718">A364+1</f>
        <v>112</v>
      </c>
      <c r="B365">
        <f t="shared" ref="B365:C365" si="719">A114-A$249</f>
        <v>-0.16573093084342538</v>
      </c>
      <c r="C365">
        <f t="shared" si="719"/>
        <v>-4.3082814070087849E-3</v>
      </c>
      <c r="D365">
        <f t="shared" ref="D365:E365" si="720">A114-A$250</f>
        <v>3.9500219067915288E-2</v>
      </c>
      <c r="E365">
        <f t="shared" si="720"/>
        <v>-0.28650787401025801</v>
      </c>
      <c r="F365">
        <f t="shared" ref="F365:G365" si="721">A114-A$251</f>
        <v>-0.41002415893435584</v>
      </c>
      <c r="G365">
        <f t="shared" si="721"/>
        <v>-0.2589074231326135</v>
      </c>
      <c r="H365">
        <f t="shared" si="573"/>
        <v>2.7485302726910226E-2</v>
      </c>
      <c r="I365">
        <f t="shared" si="574"/>
        <v>8.3647029176291174E-2</v>
      </c>
      <c r="J365">
        <f t="shared" si="575"/>
        <v>0.23515286466299606</v>
      </c>
      <c r="K365">
        <f t="shared" si="576"/>
        <v>1</v>
      </c>
      <c r="L365">
        <f t="shared" si="577"/>
        <v>1</v>
      </c>
      <c r="M365">
        <f t="shared" si="578"/>
        <v>0</v>
      </c>
      <c r="N365">
        <f t="shared" si="579"/>
        <v>0</v>
      </c>
      <c r="O365">
        <f t="shared" si="580"/>
        <v>0</v>
      </c>
    </row>
    <row r="366" spans="1:15" x14ac:dyDescent="0.3">
      <c r="A366">
        <f t="shared" si="718"/>
        <v>113</v>
      </c>
      <c r="B366">
        <f t="shared" ref="B366:C366" si="722">A115-A$249</f>
        <v>0.13940373206055556</v>
      </c>
      <c r="C366">
        <f t="shared" si="722"/>
        <v>0.18095968970053222</v>
      </c>
      <c r="D366">
        <f t="shared" ref="D366:E366" si="723">A115-A$250</f>
        <v>0.34463488197189623</v>
      </c>
      <c r="E366">
        <f t="shared" si="723"/>
        <v>-0.101239902902717</v>
      </c>
      <c r="F366">
        <f t="shared" ref="F366:G366" si="724">A115-A$251</f>
        <v>-0.1048894960303749</v>
      </c>
      <c r="G366">
        <f t="shared" si="724"/>
        <v>-7.3639452025072494E-2</v>
      </c>
      <c r="H366">
        <f t="shared" si="573"/>
        <v>5.2179809808924074E-2</v>
      </c>
      <c r="I366">
        <f t="shared" si="574"/>
        <v>0.1290227198115344</v>
      </c>
      <c r="J366">
        <f t="shared" si="575"/>
        <v>1.6424575272058983E-2</v>
      </c>
      <c r="K366">
        <f t="shared" si="576"/>
        <v>3</v>
      </c>
      <c r="L366">
        <f t="shared" si="577"/>
        <v>0</v>
      </c>
      <c r="M366">
        <f t="shared" si="578"/>
        <v>0</v>
      </c>
      <c r="N366">
        <f t="shared" si="579"/>
        <v>1</v>
      </c>
      <c r="O366">
        <f t="shared" si="580"/>
        <v>0</v>
      </c>
    </row>
    <row r="367" spans="1:15" x14ac:dyDescent="0.3">
      <c r="A367">
        <f t="shared" si="718"/>
        <v>114</v>
      </c>
      <c r="B367">
        <f t="shared" ref="B367:C367" si="725">A116-A$249</f>
        <v>0.23122224637129363</v>
      </c>
      <c r="C367">
        <f t="shared" si="725"/>
        <v>7.9176966697363182E-2</v>
      </c>
      <c r="D367">
        <f t="shared" ref="D367:E367" si="726">A116-A$250</f>
        <v>0.4364533962826343</v>
      </c>
      <c r="E367">
        <f t="shared" si="726"/>
        <v>-0.20302262590588604</v>
      </c>
      <c r="F367">
        <f t="shared" ref="F367:G367" si="727">A116-A$251</f>
        <v>-1.3070981719636832E-2</v>
      </c>
      <c r="G367">
        <f t="shared" si="727"/>
        <v>-0.17542217502824153</v>
      </c>
      <c r="H367">
        <f t="shared" si="573"/>
        <v>5.9732719272382565E-2</v>
      </c>
      <c r="I367">
        <f t="shared" si="574"/>
        <v>0.23170975375636757</v>
      </c>
      <c r="J367">
        <f t="shared" si="575"/>
        <v>3.0943790054754085E-2</v>
      </c>
      <c r="K367">
        <f t="shared" si="576"/>
        <v>3</v>
      </c>
      <c r="L367">
        <f t="shared" si="577"/>
        <v>0</v>
      </c>
      <c r="M367">
        <f t="shared" si="578"/>
        <v>0</v>
      </c>
      <c r="N367">
        <f t="shared" si="579"/>
        <v>1</v>
      </c>
      <c r="O367">
        <f t="shared" si="580"/>
        <v>1</v>
      </c>
    </row>
    <row r="368" spans="1:15" x14ac:dyDescent="0.3">
      <c r="A368">
        <f t="shared" si="718"/>
        <v>115</v>
      </c>
      <c r="B368">
        <f t="shared" ref="B368:C368" si="728">A117-A$249</f>
        <v>0.17101670500254262</v>
      </c>
      <c r="C368">
        <f t="shared" si="728"/>
        <v>0.17971028899484021</v>
      </c>
      <c r="D368">
        <f t="shared" ref="D368:E368" si="729">A117-A$250</f>
        <v>0.3762478549138833</v>
      </c>
      <c r="E368">
        <f t="shared" si="729"/>
        <v>-0.10248930360840902</v>
      </c>
      <c r="F368">
        <f t="shared" ref="F368:G368" si="730">A117-A$251</f>
        <v>-7.3276523088387835E-2</v>
      </c>
      <c r="G368">
        <f t="shared" si="730"/>
        <v>-7.488885273076451E-2</v>
      </c>
      <c r="H368">
        <f t="shared" si="573"/>
        <v>6.154250136053567E-2</v>
      </c>
      <c r="I368">
        <f t="shared" si="574"/>
        <v>0.15206650568143523</v>
      </c>
      <c r="J368">
        <f t="shared" si="575"/>
        <v>1.097778909925317E-2</v>
      </c>
      <c r="K368">
        <f t="shared" si="576"/>
        <v>3</v>
      </c>
      <c r="L368">
        <f t="shared" si="577"/>
        <v>0</v>
      </c>
      <c r="M368">
        <f t="shared" si="578"/>
        <v>0</v>
      </c>
      <c r="N368">
        <f t="shared" si="579"/>
        <v>1</v>
      </c>
      <c r="O368">
        <f t="shared" si="580"/>
        <v>0</v>
      </c>
    </row>
    <row r="369" spans="1:15" x14ac:dyDescent="0.3">
      <c r="A369">
        <f>A368+1</f>
        <v>116</v>
      </c>
      <c r="B369">
        <f t="shared" ref="B369:C369" si="731">A118-A$249</f>
        <v>-3.1761715596854145E-3</v>
      </c>
      <c r="C369">
        <f t="shared" si="731"/>
        <v>0.10796949729743122</v>
      </c>
      <c r="D369">
        <f t="shared" ref="D369:E369" si="732">A118-A$250</f>
        <v>0.20205497835165526</v>
      </c>
      <c r="E369">
        <f t="shared" si="732"/>
        <v>-0.17423009530581801</v>
      </c>
      <c r="F369">
        <f t="shared" ref="F369:G369" si="733">A118-A$251</f>
        <v>-0.24746939965061587</v>
      </c>
      <c r="G369">
        <f t="shared" si="733"/>
        <v>-0.1466296444281735</v>
      </c>
      <c r="H369">
        <f t="shared" si="573"/>
        <v>1.1667500412436561E-2</v>
      </c>
      <c r="I369">
        <f t="shared" si="574"/>
        <v>7.1182340386962306E-2</v>
      </c>
      <c r="J369">
        <f t="shared" si="575"/>
        <v>8.2741356388568832E-2</v>
      </c>
      <c r="K369">
        <f t="shared" si="576"/>
        <v>1</v>
      </c>
      <c r="L369">
        <f t="shared" si="577"/>
        <v>1</v>
      </c>
      <c r="M369">
        <f t="shared" si="578"/>
        <v>0</v>
      </c>
      <c r="N369">
        <f t="shared" si="579"/>
        <v>0</v>
      </c>
      <c r="O369">
        <f t="shared" si="580"/>
        <v>0</v>
      </c>
    </row>
    <row r="370" spans="1:15" x14ac:dyDescent="0.3">
      <c r="A370">
        <f t="shared" ref="A370" si="734">A369+1</f>
        <v>117</v>
      </c>
      <c r="B370">
        <f t="shared" ref="B370:C370" si="735">A119-A$249</f>
        <v>1.0797343184749564E-2</v>
      </c>
      <c r="C370">
        <f t="shared" si="735"/>
        <v>-6.7715782731581797E-2</v>
      </c>
      <c r="D370">
        <f t="shared" ref="D370:E370" si="736">A119-A$250</f>
        <v>0.21602849309609023</v>
      </c>
      <c r="E370">
        <f t="shared" si="736"/>
        <v>-0.34991537533483102</v>
      </c>
      <c r="F370">
        <f t="shared" ref="F370:G370" si="737">A119-A$251</f>
        <v>-0.23349588490618089</v>
      </c>
      <c r="G370">
        <f t="shared" si="737"/>
        <v>-0.32231492445718651</v>
      </c>
      <c r="H370">
        <f t="shared" si="573"/>
        <v>4.7020098508000494E-3</v>
      </c>
      <c r="I370">
        <f t="shared" si="574"/>
        <v>0.16910907972508318</v>
      </c>
      <c r="J370">
        <f t="shared" si="575"/>
        <v>0.15840723879596233</v>
      </c>
      <c r="K370">
        <f t="shared" si="576"/>
        <v>1</v>
      </c>
      <c r="L370">
        <f t="shared" si="577"/>
        <v>1</v>
      </c>
      <c r="M370">
        <f t="shared" si="578"/>
        <v>0</v>
      </c>
      <c r="N370">
        <f t="shared" si="579"/>
        <v>0</v>
      </c>
      <c r="O370">
        <f t="shared" si="580"/>
        <v>0</v>
      </c>
    </row>
    <row r="371" spans="1:15" x14ac:dyDescent="0.3">
      <c r="K371" t="s">
        <v>77</v>
      </c>
      <c r="L371">
        <f>SUM(L254:L370)</f>
        <v>55</v>
      </c>
      <c r="M371">
        <f>SUM(M254:M370)</f>
        <v>27</v>
      </c>
      <c r="N371">
        <f>SUM(N254:N370)</f>
        <v>35</v>
      </c>
      <c r="O371">
        <f>SUM(O254:O370)</f>
        <v>7</v>
      </c>
    </row>
    <row r="373" spans="1:15" x14ac:dyDescent="0.3">
      <c r="A373" t="s">
        <v>34</v>
      </c>
    </row>
    <row r="374" spans="1:15" x14ac:dyDescent="0.3">
      <c r="A374">
        <f>A248</f>
        <v>3</v>
      </c>
      <c r="B374">
        <f>B248</f>
        <v>2</v>
      </c>
    </row>
    <row r="375" spans="1:15" x14ac:dyDescent="0.3">
      <c r="A375">
        <f>SUMPRODUCT(A$3:A$119,L254:L370)/L371</f>
        <v>0.49598926076755134</v>
      </c>
      <c r="B375">
        <f>SUMPRODUCT(B$3:B$119,L254:L370)/L371</f>
        <v>0.44514686893929911</v>
      </c>
    </row>
    <row r="376" spans="1:15" x14ac:dyDescent="0.3">
      <c r="A376">
        <f>SUMPRODUCT(A$3:A$119,M254:M370)/M371</f>
        <v>0.29957745385618978</v>
      </c>
      <c r="B376">
        <f>SUMPRODUCT(B$3:B$119,M254:M370)/M371</f>
        <v>0.73373715270612649</v>
      </c>
    </row>
    <row r="377" spans="1:15" x14ac:dyDescent="0.3">
      <c r="A377">
        <f>SUMPRODUCT(A$3:A$119,N254:N370)/N371</f>
        <v>0.74281725335165438</v>
      </c>
      <c r="B377">
        <f>SUMPRODUCT(B$3:B$119,N254:N370)/N371</f>
        <v>0.6858983509119404</v>
      </c>
    </row>
    <row r="379" spans="1:15" x14ac:dyDescent="0.3">
      <c r="A379" t="s">
        <v>6</v>
      </c>
      <c r="B379" t="s">
        <v>7</v>
      </c>
      <c r="C379" t="s">
        <v>8</v>
      </c>
      <c r="D379" t="s">
        <v>9</v>
      </c>
      <c r="E379" t="s">
        <v>10</v>
      </c>
      <c r="F379" t="s">
        <v>11</v>
      </c>
      <c r="G379" t="s">
        <v>12</v>
      </c>
      <c r="H379" t="s">
        <v>13</v>
      </c>
      <c r="I379" t="s">
        <v>14</v>
      </c>
      <c r="J379" t="s">
        <v>15</v>
      </c>
      <c r="K379" t="s">
        <v>38</v>
      </c>
      <c r="L379" t="s">
        <v>75</v>
      </c>
      <c r="M379" t="s">
        <v>76</v>
      </c>
      <c r="N379" t="s">
        <v>85</v>
      </c>
      <c r="O379" t="s">
        <v>86</v>
      </c>
    </row>
    <row r="380" spans="1:15" x14ac:dyDescent="0.3">
      <c r="A380">
        <v>1</v>
      </c>
      <c r="B380">
        <f>A3-A$375</f>
        <v>-5.6536453007897336E-2</v>
      </c>
      <c r="C380">
        <f>B3-B$375</f>
        <v>0.10272056033791288</v>
      </c>
      <c r="D380">
        <f>A3-A$376</f>
        <v>0.13987535390346423</v>
      </c>
      <c r="E380">
        <f>B3-B$376</f>
        <v>-0.1858697234289145</v>
      </c>
      <c r="F380">
        <f>A3-A$377</f>
        <v>-0.30336444559200038</v>
      </c>
      <c r="G380">
        <f>B3-B$377</f>
        <v>-0.13803092163472841</v>
      </c>
      <c r="H380">
        <f>SUMPRODUCT(B380:C380,B380:C380)</f>
        <v>1.3747884034848983E-2</v>
      </c>
      <c r="I380">
        <f>SUMPRODUCT(D380:E380,D380:E380)</f>
        <v>5.4112668717160535E-2</v>
      </c>
      <c r="J380">
        <f>SUMPRODUCT(F380:G380,F380:G380)</f>
        <v>0.11108252217667429</v>
      </c>
      <c r="K380">
        <f>MATCH(MIN(H380:J380),H380:J380,0)</f>
        <v>1</v>
      </c>
      <c r="L380">
        <f>IF(K380=1,1,0)</f>
        <v>1</v>
      </c>
      <c r="M380">
        <f>IF(K380=2,1,0)</f>
        <v>0</v>
      </c>
      <c r="N380">
        <f>IF(K380=3,1,0)</f>
        <v>0</v>
      </c>
      <c r="O380">
        <f>IF(K380=K254, 0, 1)</f>
        <v>0</v>
      </c>
    </row>
    <row r="381" spans="1:15" x14ac:dyDescent="0.3">
      <c r="A381">
        <f>A380+1</f>
        <v>2</v>
      </c>
      <c r="B381">
        <f t="shared" ref="B381:C381" si="738">A4-A$375</f>
        <v>1.621117633857061E-2</v>
      </c>
      <c r="C381">
        <f t="shared" si="738"/>
        <v>5.5717777569104898E-2</v>
      </c>
      <c r="D381">
        <f t="shared" ref="D381:E381" si="739">A4-A$376</f>
        <v>0.21262298324993217</v>
      </c>
      <c r="E381">
        <f t="shared" si="739"/>
        <v>-0.23287250619772248</v>
      </c>
      <c r="F381">
        <f t="shared" ref="F381:G381" si="740">A4-A$377</f>
        <v>-0.23061681624553243</v>
      </c>
      <c r="G381">
        <f t="shared" si="740"/>
        <v>-0.18503370440353639</v>
      </c>
      <c r="H381">
        <f t="shared" ref="H381:H444" si="741">SUMPRODUCT(B381:C381,B381:C381)</f>
        <v>3.3672729755204805E-3</v>
      </c>
      <c r="I381">
        <f t="shared" ref="I381:I444" si="742">SUMPRODUCT(D381:E381,D381:E381)</f>
        <v>9.9438137148909228E-2</v>
      </c>
      <c r="J381">
        <f t="shared" ref="J381:J444" si="743">SUMPRODUCT(F381:G381,F381:G381)</f>
        <v>8.7421587700520956E-2</v>
      </c>
      <c r="K381">
        <f t="shared" ref="K381:K444" si="744">MATCH(MIN(H381:J381),H381:J381,0)</f>
        <v>1</v>
      </c>
      <c r="L381">
        <f t="shared" ref="L381:L444" si="745">IF(K381=1,1,0)</f>
        <v>1</v>
      </c>
      <c r="M381">
        <f t="shared" ref="M381:M444" si="746">IF(K381=2,1,0)</f>
        <v>0</v>
      </c>
      <c r="N381">
        <f t="shared" ref="N381:N444" si="747">IF(K381=3,1,0)</f>
        <v>0</v>
      </c>
      <c r="O381">
        <f t="shared" ref="O381:O444" si="748">IF(K381=K255, 0, 1)</f>
        <v>0</v>
      </c>
    </row>
    <row r="382" spans="1:15" x14ac:dyDescent="0.3">
      <c r="A382">
        <f t="shared" ref="A382:A435" si="749">A381+1</f>
        <v>3</v>
      </c>
      <c r="B382">
        <f t="shared" ref="B382:C382" si="750">A5-A$375</f>
        <v>-0.20503928314979736</v>
      </c>
      <c r="C382">
        <f t="shared" si="750"/>
        <v>0.41061981817817694</v>
      </c>
      <c r="D382">
        <f t="shared" ref="D382:E382" si="751">A5-A$376</f>
        <v>-8.6274762384357939E-3</v>
      </c>
      <c r="E382">
        <f t="shared" si="751"/>
        <v>0.12202953441134956</v>
      </c>
      <c r="F382">
        <f t="shared" ref="F382:G382" si="752">A5-A$377</f>
        <v>-0.4518672757339004</v>
      </c>
      <c r="G382">
        <f t="shared" si="752"/>
        <v>0.16986833620553565</v>
      </c>
      <c r="H382">
        <f t="shared" si="741"/>
        <v>0.21064974271526185</v>
      </c>
      <c r="I382">
        <f t="shared" si="742"/>
        <v>1.496564061489552E-2</v>
      </c>
      <c r="J382">
        <f t="shared" si="743"/>
        <v>0.23303928652441366</v>
      </c>
      <c r="K382">
        <f t="shared" si="744"/>
        <v>2</v>
      </c>
      <c r="L382">
        <f t="shared" si="745"/>
        <v>0</v>
      </c>
      <c r="M382">
        <f t="shared" si="746"/>
        <v>1</v>
      </c>
      <c r="N382">
        <f t="shared" si="747"/>
        <v>0</v>
      </c>
      <c r="O382">
        <f t="shared" si="748"/>
        <v>0</v>
      </c>
    </row>
    <row r="383" spans="1:15" x14ac:dyDescent="0.3">
      <c r="A383">
        <f t="shared" si="749"/>
        <v>4</v>
      </c>
      <c r="B383">
        <f t="shared" ref="B383:C383" si="753">A6-A$375</f>
        <v>-0.10423048255411532</v>
      </c>
      <c r="C383">
        <f t="shared" si="753"/>
        <v>0.1652004345892879</v>
      </c>
      <c r="D383">
        <f t="shared" ref="D383:E383" si="754">A6-A$376</f>
        <v>9.2181324357246242E-2</v>
      </c>
      <c r="E383">
        <f t="shared" si="754"/>
        <v>-0.12338984917753948</v>
      </c>
      <c r="F383">
        <f t="shared" ref="F383:G383" si="755">A6-A$377</f>
        <v>-0.35105847513821836</v>
      </c>
      <c r="G383">
        <f t="shared" si="755"/>
        <v>-7.5551047383353387E-2</v>
      </c>
      <c r="H383">
        <f t="shared" si="741"/>
        <v>3.8155177081953331E-2</v>
      </c>
      <c r="I383">
        <f t="shared" si="742"/>
        <v>2.3722451440311779E-2</v>
      </c>
      <c r="J383">
        <f t="shared" si="743"/>
        <v>0.1289500137270928</v>
      </c>
      <c r="K383">
        <f t="shared" si="744"/>
        <v>2</v>
      </c>
      <c r="L383">
        <f t="shared" si="745"/>
        <v>0</v>
      </c>
      <c r="M383">
        <f t="shared" si="746"/>
        <v>1</v>
      </c>
      <c r="N383">
        <f t="shared" si="747"/>
        <v>0</v>
      </c>
      <c r="O383">
        <f t="shared" si="748"/>
        <v>0</v>
      </c>
    </row>
    <row r="384" spans="1:15" x14ac:dyDescent="0.3">
      <c r="A384">
        <f t="shared" si="749"/>
        <v>5</v>
      </c>
      <c r="B384">
        <f t="shared" ref="B384:C384" si="756">A7-A$375</f>
        <v>2.5867767609045633E-2</v>
      </c>
      <c r="C384">
        <f t="shared" si="756"/>
        <v>0.13175921219407694</v>
      </c>
      <c r="D384">
        <f t="shared" ref="D384:E384" si="757">A7-A$376</f>
        <v>0.2222795745204072</v>
      </c>
      <c r="E384">
        <f t="shared" si="757"/>
        <v>-0.15683107157275045</v>
      </c>
      <c r="F384">
        <f t="shared" ref="F384:G384" si="758">A7-A$377</f>
        <v>-0.22096022497505741</v>
      </c>
      <c r="G384">
        <f t="shared" si="758"/>
        <v>-0.10899226977856435</v>
      </c>
      <c r="H384">
        <f t="shared" si="741"/>
        <v>1.8029631399079385E-2</v>
      </c>
      <c r="I384">
        <f t="shared" si="742"/>
        <v>7.4004194259630424E-2</v>
      </c>
      <c r="J384">
        <f t="shared" si="743"/>
        <v>6.0702735892511336E-2</v>
      </c>
      <c r="K384">
        <f t="shared" si="744"/>
        <v>1</v>
      </c>
      <c r="L384">
        <f t="shared" si="745"/>
        <v>1</v>
      </c>
      <c r="M384">
        <f t="shared" si="746"/>
        <v>0</v>
      </c>
      <c r="N384">
        <f t="shared" si="747"/>
        <v>0</v>
      </c>
      <c r="O384">
        <f t="shared" si="748"/>
        <v>0</v>
      </c>
    </row>
    <row r="385" spans="1:15" x14ac:dyDescent="0.3">
      <c r="A385">
        <f t="shared" si="749"/>
        <v>6</v>
      </c>
      <c r="B385">
        <f t="shared" ref="B385:C385" si="759">A8-A$375</f>
        <v>0.2581412217563237</v>
      </c>
      <c r="C385">
        <f t="shared" si="759"/>
        <v>0.27871286236597992</v>
      </c>
      <c r="D385">
        <f t="shared" ref="D385:E385" si="760">A8-A$376</f>
        <v>0.45455302866768527</v>
      </c>
      <c r="E385">
        <f t="shared" si="760"/>
        <v>-9.8774214008474637E-3</v>
      </c>
      <c r="F385">
        <f t="shared" ref="F385:G385" si="761">A8-A$377</f>
        <v>1.1313229172220662E-2</v>
      </c>
      <c r="G385">
        <f t="shared" si="761"/>
        <v>3.7961380393338628E-2</v>
      </c>
      <c r="H385">
        <f t="shared" si="741"/>
        <v>0.14431775001808517</v>
      </c>
      <c r="I385">
        <f t="shared" si="742"/>
        <v>0.20671601932449543</v>
      </c>
      <c r="J385">
        <f t="shared" si="743"/>
        <v>1.5690555556709391E-3</v>
      </c>
      <c r="K385">
        <f t="shared" si="744"/>
        <v>3</v>
      </c>
      <c r="L385">
        <f t="shared" si="745"/>
        <v>0</v>
      </c>
      <c r="M385">
        <f t="shared" si="746"/>
        <v>0</v>
      </c>
      <c r="N385">
        <f t="shared" si="747"/>
        <v>1</v>
      </c>
      <c r="O385">
        <f t="shared" si="748"/>
        <v>0</v>
      </c>
    </row>
    <row r="386" spans="1:15" x14ac:dyDescent="0.3">
      <c r="A386">
        <f t="shared" si="749"/>
        <v>7</v>
      </c>
      <c r="B386">
        <f t="shared" ref="B386:C386" si="762">A9-A$375</f>
        <v>0.24888895538758871</v>
      </c>
      <c r="C386">
        <f t="shared" si="762"/>
        <v>0.29432575003925787</v>
      </c>
      <c r="D386">
        <f t="shared" ref="D386:E386" si="763">A9-A$376</f>
        <v>0.44530076229895027</v>
      </c>
      <c r="E386">
        <f t="shared" si="763"/>
        <v>5.7354662724304895E-3</v>
      </c>
      <c r="F386">
        <f t="shared" ref="F386:G386" si="764">A9-A$377</f>
        <v>2.0609628034856664E-3</v>
      </c>
      <c r="G386">
        <f t="shared" si="764"/>
        <v>5.3574268066616582E-2</v>
      </c>
      <c r="H386">
        <f t="shared" si="741"/>
        <v>0.14857335925009682</v>
      </c>
      <c r="I386">
        <f t="shared" si="742"/>
        <v>0.19832566447738842</v>
      </c>
      <c r="J386">
        <f t="shared" si="743"/>
        <v>2.8744497665510447E-3</v>
      </c>
      <c r="K386">
        <f t="shared" si="744"/>
        <v>3</v>
      </c>
      <c r="L386">
        <f t="shared" si="745"/>
        <v>0</v>
      </c>
      <c r="M386">
        <f t="shared" si="746"/>
        <v>0</v>
      </c>
      <c r="N386">
        <f t="shared" si="747"/>
        <v>1</v>
      </c>
      <c r="O386">
        <f t="shared" si="748"/>
        <v>0</v>
      </c>
    </row>
    <row r="387" spans="1:15" x14ac:dyDescent="0.3">
      <c r="A387">
        <f t="shared" si="749"/>
        <v>8</v>
      </c>
      <c r="B387">
        <f t="shared" ref="B387:C387" si="765">A10-A$375</f>
        <v>0.29121312535797061</v>
      </c>
      <c r="C387">
        <f t="shared" si="765"/>
        <v>0.37217854661873084</v>
      </c>
      <c r="D387">
        <f t="shared" ref="D387:E387" si="766">A10-A$376</f>
        <v>0.48762493226933218</v>
      </c>
      <c r="E387">
        <f t="shared" si="766"/>
        <v>8.3588262851903461E-2</v>
      </c>
      <c r="F387">
        <f t="shared" ref="F387:G387" si="767">A10-A$377</f>
        <v>4.4385132773867575E-2</v>
      </c>
      <c r="G387">
        <f t="shared" si="767"/>
        <v>0.13142706464608955</v>
      </c>
      <c r="H387">
        <f t="shared" si="741"/>
        <v>0.22332195494398793</v>
      </c>
      <c r="I387">
        <f t="shared" si="742"/>
        <v>0.24476507225726971</v>
      </c>
      <c r="J387">
        <f t="shared" si="743"/>
        <v>1.9243113332841257E-2</v>
      </c>
      <c r="K387">
        <f t="shared" si="744"/>
        <v>3</v>
      </c>
      <c r="L387">
        <f t="shared" si="745"/>
        <v>0</v>
      </c>
      <c r="M387">
        <f t="shared" si="746"/>
        <v>0</v>
      </c>
      <c r="N387">
        <f t="shared" si="747"/>
        <v>1</v>
      </c>
      <c r="O387">
        <f t="shared" si="748"/>
        <v>0</v>
      </c>
    </row>
    <row r="388" spans="1:15" x14ac:dyDescent="0.3">
      <c r="A388">
        <f t="shared" si="749"/>
        <v>9</v>
      </c>
      <c r="B388">
        <f t="shared" ref="B388:C388" si="768">A11-A$375</f>
        <v>0.28710322827965262</v>
      </c>
      <c r="C388">
        <f t="shared" si="768"/>
        <v>0.28650894720379994</v>
      </c>
      <c r="D388">
        <f t="shared" ref="D388:E388" si="769">A11-A$376</f>
        <v>0.48351503519101419</v>
      </c>
      <c r="E388">
        <f t="shared" si="769"/>
        <v>-2.0813365630274472E-3</v>
      </c>
      <c r="F388">
        <f t="shared" ref="F388:G388" si="770">A11-A$377</f>
        <v>4.0275235695549583E-2</v>
      </c>
      <c r="G388">
        <f t="shared" si="770"/>
        <v>4.5757465231158645E-2</v>
      </c>
      <c r="H388">
        <f t="shared" si="741"/>
        <v>0.16451564051642814</v>
      </c>
      <c r="I388">
        <f t="shared" si="742"/>
        <v>0.23379112121765627</v>
      </c>
      <c r="J388">
        <f t="shared" si="743"/>
        <v>3.7158402347127637E-3</v>
      </c>
      <c r="K388">
        <f t="shared" si="744"/>
        <v>3</v>
      </c>
      <c r="L388">
        <f t="shared" si="745"/>
        <v>0</v>
      </c>
      <c r="M388">
        <f t="shared" si="746"/>
        <v>0</v>
      </c>
      <c r="N388">
        <f t="shared" si="747"/>
        <v>1</v>
      </c>
      <c r="O388">
        <f t="shared" si="748"/>
        <v>0</v>
      </c>
    </row>
    <row r="389" spans="1:15" x14ac:dyDescent="0.3">
      <c r="A389">
        <f t="shared" si="749"/>
        <v>10</v>
      </c>
      <c r="B389">
        <f t="shared" ref="B389:C389" si="771">A12-A$375</f>
        <v>0.26920784688662569</v>
      </c>
      <c r="C389">
        <f t="shared" si="771"/>
        <v>0.32414741227869492</v>
      </c>
      <c r="D389">
        <f t="shared" ref="D389:E389" si="772">A12-A$376</f>
        <v>0.46561965379798725</v>
      </c>
      <c r="E389">
        <f t="shared" si="772"/>
        <v>3.5557128511867542E-2</v>
      </c>
      <c r="F389">
        <f t="shared" ref="F389:G389" si="773">A12-A$377</f>
        <v>2.237985430252265E-2</v>
      </c>
      <c r="G389">
        <f t="shared" si="773"/>
        <v>8.3395930306053634E-2</v>
      </c>
      <c r="H389">
        <f t="shared" si="741"/>
        <v>0.17754440971230712</v>
      </c>
      <c r="I389">
        <f t="shared" si="742"/>
        <v>0.21806597139096698</v>
      </c>
      <c r="J389">
        <f t="shared" si="743"/>
        <v>7.4557390702142965E-3</v>
      </c>
      <c r="K389">
        <f t="shared" si="744"/>
        <v>3</v>
      </c>
      <c r="L389">
        <f t="shared" si="745"/>
        <v>0</v>
      </c>
      <c r="M389">
        <f t="shared" si="746"/>
        <v>0</v>
      </c>
      <c r="N389">
        <f t="shared" si="747"/>
        <v>1</v>
      </c>
      <c r="O389">
        <f t="shared" si="748"/>
        <v>0</v>
      </c>
    </row>
    <row r="390" spans="1:15" x14ac:dyDescent="0.3">
      <c r="A390">
        <f t="shared" si="749"/>
        <v>11</v>
      </c>
      <c r="B390">
        <f t="shared" ref="B390:C390" si="774">A13-A$375</f>
        <v>0.22342969679103564</v>
      </c>
      <c r="C390">
        <f t="shared" si="774"/>
        <v>-8.6659303078531202E-3</v>
      </c>
      <c r="D390">
        <f t="shared" ref="D390:E390" si="775">A13-A$376</f>
        <v>0.4198415037023972</v>
      </c>
      <c r="E390">
        <f t="shared" si="775"/>
        <v>-0.2972562140746805</v>
      </c>
      <c r="F390">
        <f t="shared" ref="F390:G390" si="776">A13-A$377</f>
        <v>-2.3398295793067403E-2</v>
      </c>
      <c r="G390">
        <f t="shared" si="776"/>
        <v>-0.24941741228049441</v>
      </c>
      <c r="H390">
        <f t="shared" si="741"/>
        <v>4.9995927756234688E-2</v>
      </c>
      <c r="I390">
        <f t="shared" si="742"/>
        <v>0.2646281450371023</v>
      </c>
      <c r="J390">
        <f t="shared" si="743"/>
        <v>6.2756525794718007E-2</v>
      </c>
      <c r="K390">
        <f t="shared" si="744"/>
        <v>1</v>
      </c>
      <c r="L390">
        <f t="shared" si="745"/>
        <v>1</v>
      </c>
      <c r="M390">
        <f t="shared" si="746"/>
        <v>0</v>
      </c>
      <c r="N390">
        <f t="shared" si="747"/>
        <v>0</v>
      </c>
      <c r="O390">
        <f t="shared" si="748"/>
        <v>0</v>
      </c>
    </row>
    <row r="391" spans="1:15" x14ac:dyDescent="0.3">
      <c r="A391">
        <f t="shared" si="749"/>
        <v>12</v>
      </c>
      <c r="B391">
        <f t="shared" ref="B391:C391" si="777">A14-A$375</f>
        <v>-0.19645632848977634</v>
      </c>
      <c r="C391">
        <f t="shared" si="777"/>
        <v>0.17791585810126187</v>
      </c>
      <c r="D391">
        <f t="shared" ref="D391:E391" si="778">A14-A$376</f>
        <v>-4.4521578414780105E-5</v>
      </c>
      <c r="E391">
        <f t="shared" si="778"/>
        <v>-0.11067442566556551</v>
      </c>
      <c r="F391">
        <f t="shared" ref="F391:G391" si="779">A14-A$377</f>
        <v>-0.44328432107387938</v>
      </c>
      <c r="G391">
        <f t="shared" si="779"/>
        <v>-6.283562387137942E-2</v>
      </c>
      <c r="H391">
        <f t="shared" si="741"/>
        <v>7.0249141567591253E-2</v>
      </c>
      <c r="I391">
        <f t="shared" si="742"/>
        <v>1.2248830478573731E-2</v>
      </c>
      <c r="J391">
        <f t="shared" si="743"/>
        <v>0.20044930493723565</v>
      </c>
      <c r="K391">
        <f t="shared" si="744"/>
        <v>2</v>
      </c>
      <c r="L391">
        <f t="shared" si="745"/>
        <v>0</v>
      </c>
      <c r="M391">
        <f t="shared" si="746"/>
        <v>1</v>
      </c>
      <c r="N391">
        <f t="shared" si="747"/>
        <v>0</v>
      </c>
      <c r="O391">
        <f t="shared" si="748"/>
        <v>0</v>
      </c>
    </row>
    <row r="392" spans="1:15" x14ac:dyDescent="0.3">
      <c r="A392">
        <f t="shared" si="749"/>
        <v>13</v>
      </c>
      <c r="B392">
        <f t="shared" ref="B392:C392" si="780">A15-A$375</f>
        <v>2.2348867427436359E-3</v>
      </c>
      <c r="C392">
        <f t="shared" si="780"/>
        <v>-1.6747030998040091E-2</v>
      </c>
      <c r="D392">
        <f t="shared" ref="D392:E392" si="781">A15-A$376</f>
        <v>0.1986466936541052</v>
      </c>
      <c r="E392">
        <f t="shared" si="781"/>
        <v>-0.30533731476486747</v>
      </c>
      <c r="F392">
        <f t="shared" ref="F392:G392" si="782">A15-A$377</f>
        <v>-0.2445931058413594</v>
      </c>
      <c r="G392">
        <f t="shared" si="782"/>
        <v>-0.25749851297068138</v>
      </c>
      <c r="H392">
        <f t="shared" si="741"/>
        <v>2.8545776600220695E-4</v>
      </c>
      <c r="I392">
        <f t="shared" si="742"/>
        <v>0.13269138468752767</v>
      </c>
      <c r="J392">
        <f t="shared" si="743"/>
        <v>0.12613127160723461</v>
      </c>
      <c r="K392">
        <f t="shared" si="744"/>
        <v>1</v>
      </c>
      <c r="L392">
        <f t="shared" si="745"/>
        <v>1</v>
      </c>
      <c r="M392">
        <f t="shared" si="746"/>
        <v>0</v>
      </c>
      <c r="N392">
        <f t="shared" si="747"/>
        <v>0</v>
      </c>
      <c r="O392">
        <f t="shared" si="748"/>
        <v>0</v>
      </c>
    </row>
    <row r="393" spans="1:15" x14ac:dyDescent="0.3">
      <c r="A393">
        <f t="shared" si="749"/>
        <v>14</v>
      </c>
      <c r="B393">
        <f t="shared" ref="B393:C393" si="783">A16-A$375</f>
        <v>-0.22193696862277135</v>
      </c>
      <c r="C393">
        <f t="shared" si="783"/>
        <v>3.5285190923808885E-2</v>
      </c>
      <c r="D393">
        <f t="shared" ref="D393:E393" si="784">A16-A$376</f>
        <v>-2.5525161711409783E-2</v>
      </c>
      <c r="E393">
        <f t="shared" si="784"/>
        <v>-0.2533050928430185</v>
      </c>
      <c r="F393">
        <f t="shared" ref="F393:G393" si="785">A16-A$377</f>
        <v>-0.46876496120687439</v>
      </c>
      <c r="G393">
        <f t="shared" si="785"/>
        <v>-0.20546629104883241</v>
      </c>
      <c r="H393">
        <f t="shared" si="741"/>
        <v>5.0501062739994641E-2</v>
      </c>
      <c r="I393">
        <f t="shared" si="742"/>
        <v>6.4815003940603841E-2</v>
      </c>
      <c r="J393">
        <f t="shared" si="743"/>
        <v>0.26195698561264597</v>
      </c>
      <c r="K393">
        <f t="shared" si="744"/>
        <v>1</v>
      </c>
      <c r="L393">
        <f t="shared" si="745"/>
        <v>1</v>
      </c>
      <c r="M393">
        <f t="shared" si="746"/>
        <v>0</v>
      </c>
      <c r="N393">
        <f t="shared" si="747"/>
        <v>0</v>
      </c>
      <c r="O393">
        <f t="shared" si="748"/>
        <v>0</v>
      </c>
    </row>
    <row r="394" spans="1:15" x14ac:dyDescent="0.3">
      <c r="A394">
        <f t="shared" si="749"/>
        <v>15</v>
      </c>
      <c r="B394">
        <f t="shared" ref="B394:C394" si="786">A17-A$375</f>
        <v>-0.11314904359267736</v>
      </c>
      <c r="C394">
        <f t="shared" si="786"/>
        <v>9.8922017356956937E-2</v>
      </c>
      <c r="D394">
        <f t="shared" ref="D394:E394" si="787">A17-A$376</f>
        <v>8.3262763318684208E-2</v>
      </c>
      <c r="E394">
        <f t="shared" si="787"/>
        <v>-0.18966826640987045</v>
      </c>
      <c r="F394">
        <f t="shared" ref="F394:G394" si="788">A17-A$377</f>
        <v>-0.3599770361767804</v>
      </c>
      <c r="G394">
        <f t="shared" si="788"/>
        <v>-0.14182946461568435</v>
      </c>
      <c r="H394">
        <f t="shared" si="741"/>
        <v>2.2588271583907693E-2</v>
      </c>
      <c r="I394">
        <f t="shared" si="742"/>
        <v>4.2906739038388819E-2</v>
      </c>
      <c r="J394">
        <f t="shared" si="743"/>
        <v>0.14969906360779073</v>
      </c>
      <c r="K394">
        <f t="shared" si="744"/>
        <v>1</v>
      </c>
      <c r="L394">
        <f t="shared" si="745"/>
        <v>1</v>
      </c>
      <c r="M394">
        <f t="shared" si="746"/>
        <v>0</v>
      </c>
      <c r="N394">
        <f t="shared" si="747"/>
        <v>0</v>
      </c>
      <c r="O394">
        <f t="shared" si="748"/>
        <v>0</v>
      </c>
    </row>
    <row r="395" spans="1:15" x14ac:dyDescent="0.3">
      <c r="A395">
        <f t="shared" si="749"/>
        <v>16</v>
      </c>
      <c r="B395">
        <f t="shared" ref="B395:C395" si="789">A18-A$375</f>
        <v>-0.24452771916735633</v>
      </c>
      <c r="C395">
        <f t="shared" si="789"/>
        <v>0.35319867086570489</v>
      </c>
      <c r="D395">
        <f t="shared" ref="D395:E395" si="790">A18-A$376</f>
        <v>-4.8115912255994764E-2</v>
      </c>
      <c r="E395">
        <f t="shared" si="790"/>
        <v>6.4608387098877507E-2</v>
      </c>
      <c r="F395">
        <f t="shared" ref="F395:G395" si="791">A18-A$377</f>
        <v>-0.49135571175145937</v>
      </c>
      <c r="G395">
        <f t="shared" si="791"/>
        <v>0.1124471888930636</v>
      </c>
      <c r="H395">
        <f t="shared" si="741"/>
        <v>0.18454310654249001</v>
      </c>
      <c r="I395">
        <f t="shared" si="742"/>
        <v>6.4893846957449885E-3</v>
      </c>
      <c r="J395">
        <f t="shared" si="743"/>
        <v>0.25407480576073554</v>
      </c>
      <c r="K395">
        <f t="shared" si="744"/>
        <v>2</v>
      </c>
      <c r="L395">
        <f t="shared" si="745"/>
        <v>0</v>
      </c>
      <c r="M395">
        <f t="shared" si="746"/>
        <v>1</v>
      </c>
      <c r="N395">
        <f t="shared" si="747"/>
        <v>0</v>
      </c>
      <c r="O395">
        <f t="shared" si="748"/>
        <v>0</v>
      </c>
    </row>
    <row r="396" spans="1:15" x14ac:dyDescent="0.3">
      <c r="A396">
        <f t="shared" si="749"/>
        <v>17</v>
      </c>
      <c r="B396">
        <f t="shared" ref="B396:C396" si="792">A19-A$375</f>
        <v>-0.26671644892479734</v>
      </c>
      <c r="C396">
        <f t="shared" si="792"/>
        <v>0.29185450809183389</v>
      </c>
      <c r="D396">
        <f t="shared" ref="D396:E396" si="793">A19-A$376</f>
        <v>-7.0304642013435781E-2</v>
      </c>
      <c r="E396">
        <f t="shared" si="793"/>
        <v>3.2642243250065039E-3</v>
      </c>
      <c r="F396">
        <f t="shared" ref="F396:G396" si="794">A19-A$377</f>
        <v>-0.51354444150890033</v>
      </c>
      <c r="G396">
        <f t="shared" si="794"/>
        <v>5.1103026119192596E-2</v>
      </c>
      <c r="H396">
        <f t="shared" si="741"/>
        <v>0.15631671802058036</v>
      </c>
      <c r="I396">
        <f t="shared" si="742"/>
        <v>4.9533978490813244E-3</v>
      </c>
      <c r="J396">
        <f t="shared" si="743"/>
        <v>0.26633941268322719</v>
      </c>
      <c r="K396">
        <f t="shared" si="744"/>
        <v>2</v>
      </c>
      <c r="L396">
        <f t="shared" si="745"/>
        <v>0</v>
      </c>
      <c r="M396">
        <f t="shared" si="746"/>
        <v>1</v>
      </c>
      <c r="N396">
        <f t="shared" si="747"/>
        <v>0</v>
      </c>
      <c r="O396">
        <f t="shared" si="748"/>
        <v>0</v>
      </c>
    </row>
    <row r="397" spans="1:15" x14ac:dyDescent="0.3">
      <c r="A397">
        <f t="shared" si="749"/>
        <v>18</v>
      </c>
      <c r="B397">
        <f t="shared" ref="B397:C397" si="795">A20-A$375</f>
        <v>0.25407834110671268</v>
      </c>
      <c r="C397">
        <f t="shared" si="795"/>
        <v>0.45188079181055985</v>
      </c>
      <c r="D397">
        <f t="shared" ref="D397:E397" si="796">A20-A$376</f>
        <v>0.45049014801807424</v>
      </c>
      <c r="E397">
        <f t="shared" si="796"/>
        <v>0.16329050804373246</v>
      </c>
      <c r="F397">
        <f t="shared" ref="F397:G397" si="797">A20-A$377</f>
        <v>7.2503485226096398E-3</v>
      </c>
      <c r="G397">
        <f t="shared" si="797"/>
        <v>0.21112930983791856</v>
      </c>
      <c r="H397">
        <f t="shared" si="741"/>
        <v>0.26875205342687758</v>
      </c>
      <c r="I397">
        <f t="shared" si="742"/>
        <v>0.22960516347852669</v>
      </c>
      <c r="J397">
        <f t="shared" si="743"/>
        <v>4.4628153026335118E-2</v>
      </c>
      <c r="K397">
        <f t="shared" si="744"/>
        <v>3</v>
      </c>
      <c r="L397">
        <f t="shared" si="745"/>
        <v>0</v>
      </c>
      <c r="M397">
        <f t="shared" si="746"/>
        <v>0</v>
      </c>
      <c r="N397">
        <f t="shared" si="747"/>
        <v>1</v>
      </c>
      <c r="O397">
        <f t="shared" si="748"/>
        <v>0</v>
      </c>
    </row>
    <row r="398" spans="1:15" x14ac:dyDescent="0.3">
      <c r="A398">
        <f t="shared" si="749"/>
        <v>19</v>
      </c>
      <c r="B398">
        <f t="shared" ref="B398:C398" si="798">A21-A$375</f>
        <v>-0.19766671451703732</v>
      </c>
      <c r="C398">
        <f t="shared" si="798"/>
        <v>0.31578292460288093</v>
      </c>
      <c r="D398">
        <f t="shared" ref="D398:E398" si="799">A21-A$376</f>
        <v>-1.2549076056757591E-3</v>
      </c>
      <c r="E398">
        <f t="shared" si="799"/>
        <v>2.719264083605355E-2</v>
      </c>
      <c r="F398">
        <f t="shared" ref="F398:G398" si="800">A21-A$377</f>
        <v>-0.44449470710114036</v>
      </c>
      <c r="G398">
        <f t="shared" si="800"/>
        <v>7.5031442630239642E-2</v>
      </c>
      <c r="H398">
        <f t="shared" si="741"/>
        <v>0.13879098549870872</v>
      </c>
      <c r="I398">
        <f t="shared" si="742"/>
        <v>7.4101450873739001E-4</v>
      </c>
      <c r="J398">
        <f t="shared" si="743"/>
        <v>0.20320526202410349</v>
      </c>
      <c r="K398">
        <f t="shared" si="744"/>
        <v>2</v>
      </c>
      <c r="L398">
        <f t="shared" si="745"/>
        <v>0</v>
      </c>
      <c r="M398">
        <f t="shared" si="746"/>
        <v>1</v>
      </c>
      <c r="N398">
        <f t="shared" si="747"/>
        <v>0</v>
      </c>
      <c r="O398">
        <f t="shared" si="748"/>
        <v>0</v>
      </c>
    </row>
    <row r="399" spans="1:15" x14ac:dyDescent="0.3">
      <c r="A399">
        <f t="shared" si="749"/>
        <v>20</v>
      </c>
      <c r="B399">
        <f t="shared" ref="B399:C399" si="801">A22-A$375</f>
        <v>-0.29302152692773631</v>
      </c>
      <c r="C399">
        <f t="shared" si="801"/>
        <v>0.35331114152261389</v>
      </c>
      <c r="D399">
        <f t="shared" ref="D399:E399" si="802">A22-A$376</f>
        <v>-9.6609720016374773E-2</v>
      </c>
      <c r="E399">
        <f t="shared" si="802"/>
        <v>6.4720857755786509E-2</v>
      </c>
      <c r="F399">
        <f t="shared" ref="F399:G399" si="803">A22-A$377</f>
        <v>-0.53984951951183935</v>
      </c>
      <c r="G399">
        <f t="shared" si="803"/>
        <v>0.1125596595499726</v>
      </c>
      <c r="H399">
        <f t="shared" si="741"/>
        <v>0.2106903779670746</v>
      </c>
      <c r="I399">
        <f t="shared" si="742"/>
        <v>1.3522227430287075E-2</v>
      </c>
      <c r="J399">
        <f t="shared" si="743"/>
        <v>0.30410718067516956</v>
      </c>
      <c r="K399">
        <f t="shared" si="744"/>
        <v>2</v>
      </c>
      <c r="L399">
        <f t="shared" si="745"/>
        <v>0</v>
      </c>
      <c r="M399">
        <f t="shared" si="746"/>
        <v>1</v>
      </c>
      <c r="N399">
        <f t="shared" si="747"/>
        <v>0</v>
      </c>
      <c r="O399">
        <f t="shared" si="748"/>
        <v>0</v>
      </c>
    </row>
    <row r="400" spans="1:15" x14ac:dyDescent="0.3">
      <c r="A400">
        <f t="shared" si="749"/>
        <v>21</v>
      </c>
      <c r="B400">
        <f t="shared" ref="B400:C400" si="804">A23-A$375</f>
        <v>-0.25200235807594934</v>
      </c>
      <c r="C400">
        <f t="shared" si="804"/>
        <v>0.35810440278534994</v>
      </c>
      <c r="D400">
        <f t="shared" ref="D400:E400" si="805">A23-A$376</f>
        <v>-5.5590551164587776E-2</v>
      </c>
      <c r="E400">
        <f t="shared" si="805"/>
        <v>6.9514119018522558E-2</v>
      </c>
      <c r="F400">
        <f t="shared" ref="F400:G400" si="806">A23-A$377</f>
        <v>-0.49883035066005238</v>
      </c>
      <c r="G400">
        <f t="shared" si="806"/>
        <v>0.11735292081270865</v>
      </c>
      <c r="H400">
        <f t="shared" si="741"/>
        <v>0.19174395177009113</v>
      </c>
      <c r="I400">
        <f t="shared" si="742"/>
        <v>7.9225221217039711E-3</v>
      </c>
      <c r="J400">
        <f t="shared" si="743"/>
        <v>0.26260342676290466</v>
      </c>
      <c r="K400">
        <f t="shared" si="744"/>
        <v>2</v>
      </c>
      <c r="L400">
        <f t="shared" si="745"/>
        <v>0</v>
      </c>
      <c r="M400">
        <f t="shared" si="746"/>
        <v>1</v>
      </c>
      <c r="N400">
        <f t="shared" si="747"/>
        <v>0</v>
      </c>
      <c r="O400">
        <f t="shared" si="748"/>
        <v>0</v>
      </c>
    </row>
    <row r="401" spans="1:15" x14ac:dyDescent="0.3">
      <c r="A401">
        <f t="shared" si="749"/>
        <v>22</v>
      </c>
      <c r="B401">
        <f t="shared" ref="B401:C401" si="807">A24-A$375</f>
        <v>-7.1066061825364346E-2</v>
      </c>
      <c r="C401">
        <f t="shared" si="807"/>
        <v>-0.1603211414019301</v>
      </c>
      <c r="D401">
        <f t="shared" ref="D401:E401" si="808">A24-A$376</f>
        <v>0.12534574508599722</v>
      </c>
      <c r="E401">
        <f t="shared" si="808"/>
        <v>-0.44891142516875748</v>
      </c>
      <c r="F401">
        <f t="shared" ref="F401:G401" si="809">A24-A$377</f>
        <v>-0.31789405440946739</v>
      </c>
      <c r="G401">
        <f t="shared" si="809"/>
        <v>-0.40107262337457139</v>
      </c>
      <c r="H401">
        <f t="shared" si="741"/>
        <v>3.0753253523784174E-2</v>
      </c>
      <c r="I401">
        <f t="shared" si="742"/>
        <v>0.21723302345820875</v>
      </c>
      <c r="J401">
        <f t="shared" si="743"/>
        <v>0.26191587904945024</v>
      </c>
      <c r="K401">
        <f t="shared" si="744"/>
        <v>1</v>
      </c>
      <c r="L401">
        <f t="shared" si="745"/>
        <v>1</v>
      </c>
      <c r="M401">
        <f t="shared" si="746"/>
        <v>0</v>
      </c>
      <c r="N401">
        <f t="shared" si="747"/>
        <v>0</v>
      </c>
      <c r="O401">
        <f t="shared" si="748"/>
        <v>0</v>
      </c>
    </row>
    <row r="402" spans="1:15" x14ac:dyDescent="0.3">
      <c r="A402">
        <f t="shared" si="749"/>
        <v>23</v>
      </c>
      <c r="B402">
        <f t="shared" ref="B402:C402" si="810">A25-A$375</f>
        <v>2.4734559999969652E-2</v>
      </c>
      <c r="C402">
        <f t="shared" si="810"/>
        <v>-0.11971953298285309</v>
      </c>
      <c r="D402">
        <f t="shared" ref="D402:E402" si="811">A25-A$376</f>
        <v>0.22114636691133122</v>
      </c>
      <c r="E402">
        <f t="shared" si="811"/>
        <v>-0.40830981674968048</v>
      </c>
      <c r="F402">
        <f t="shared" ref="F402:G402" si="812">A25-A$377</f>
        <v>-0.22209343258413339</v>
      </c>
      <c r="G402">
        <f t="shared" si="812"/>
        <v>-0.36047101495549438</v>
      </c>
      <c r="H402">
        <f t="shared" si="741"/>
        <v>1.4944565036024548E-2</v>
      </c>
      <c r="I402">
        <f t="shared" si="742"/>
        <v>0.21562262205223878</v>
      </c>
      <c r="J402">
        <f t="shared" si="743"/>
        <v>0.17926484542004728</v>
      </c>
      <c r="K402">
        <f t="shared" si="744"/>
        <v>1</v>
      </c>
      <c r="L402">
        <f t="shared" si="745"/>
        <v>1</v>
      </c>
      <c r="M402">
        <f t="shared" si="746"/>
        <v>0</v>
      </c>
      <c r="N402">
        <f t="shared" si="747"/>
        <v>0</v>
      </c>
      <c r="O402">
        <f t="shared" si="748"/>
        <v>0</v>
      </c>
    </row>
    <row r="403" spans="1:15" x14ac:dyDescent="0.3">
      <c r="A403">
        <f t="shared" si="749"/>
        <v>24</v>
      </c>
      <c r="B403">
        <f t="shared" ref="B403:C403" si="813">A26-A$375</f>
        <v>-5.2693684101699334E-2</v>
      </c>
      <c r="C403">
        <f t="shared" si="813"/>
        <v>-0.11816794907863409</v>
      </c>
      <c r="D403">
        <f t="shared" ref="D403:E403" si="814">A26-A$376</f>
        <v>0.14371812280966223</v>
      </c>
      <c r="E403">
        <f t="shared" si="814"/>
        <v>-0.40675823284546148</v>
      </c>
      <c r="F403">
        <f t="shared" ref="F403:G403" si="815">A26-A$377</f>
        <v>-0.29952167668580237</v>
      </c>
      <c r="G403">
        <f t="shared" si="815"/>
        <v>-0.35891943105127538</v>
      </c>
      <c r="H403">
        <f t="shared" si="741"/>
        <v>1.6740288533660341E-2</v>
      </c>
      <c r="I403">
        <f t="shared" si="742"/>
        <v>0.18610715881149581</v>
      </c>
      <c r="J403">
        <f t="shared" si="743"/>
        <v>0.21853639279084555</v>
      </c>
      <c r="K403">
        <f t="shared" si="744"/>
        <v>1</v>
      </c>
      <c r="L403">
        <f t="shared" si="745"/>
        <v>1</v>
      </c>
      <c r="M403">
        <f t="shared" si="746"/>
        <v>0</v>
      </c>
      <c r="N403">
        <f t="shared" si="747"/>
        <v>0</v>
      </c>
      <c r="O403">
        <f t="shared" si="748"/>
        <v>0</v>
      </c>
    </row>
    <row r="404" spans="1:15" x14ac:dyDescent="0.3">
      <c r="A404">
        <f t="shared" si="749"/>
        <v>25</v>
      </c>
      <c r="B404">
        <f t="shared" ref="B404:C404" si="816">A27-A$375</f>
        <v>-9.7168043447617369E-2</v>
      </c>
      <c r="C404">
        <f t="shared" si="816"/>
        <v>4.030708781709913E-3</v>
      </c>
      <c r="D404">
        <f t="shared" ref="D404:E404" si="817">A27-A$376</f>
        <v>9.9243763463744195E-2</v>
      </c>
      <c r="E404">
        <f t="shared" si="817"/>
        <v>-0.28455957498511747</v>
      </c>
      <c r="F404">
        <f t="shared" ref="F404:G404" si="818">A27-A$377</f>
        <v>-0.34399603603172041</v>
      </c>
      <c r="G404">
        <f t="shared" si="818"/>
        <v>-0.23672077319093138</v>
      </c>
      <c r="H404">
        <f t="shared" si="741"/>
        <v>9.4578752807210099E-3</v>
      </c>
      <c r="I404">
        <f t="shared" si="742"/>
        <v>9.0823476302158299E-2</v>
      </c>
      <c r="J404">
        <f t="shared" si="743"/>
        <v>0.17436999726564906</v>
      </c>
      <c r="K404">
        <f t="shared" si="744"/>
        <v>1</v>
      </c>
      <c r="L404">
        <f t="shared" si="745"/>
        <v>1</v>
      </c>
      <c r="M404">
        <f t="shared" si="746"/>
        <v>0</v>
      </c>
      <c r="N404">
        <f t="shared" si="747"/>
        <v>0</v>
      </c>
      <c r="O404">
        <f t="shared" si="748"/>
        <v>0</v>
      </c>
    </row>
    <row r="405" spans="1:15" x14ac:dyDescent="0.3">
      <c r="A405">
        <f t="shared" si="749"/>
        <v>26</v>
      </c>
      <c r="B405">
        <f t="shared" ref="B405:C405" si="819">A28-A$375</f>
        <v>8.3607194281466457E-3</v>
      </c>
      <c r="C405">
        <f t="shared" si="819"/>
        <v>-0.13409713903268111</v>
      </c>
      <c r="D405">
        <f t="shared" ref="D405:E405" si="820">A28-A$376</f>
        <v>0.20477252633950821</v>
      </c>
      <c r="E405">
        <f t="shared" si="820"/>
        <v>-0.42268742279950849</v>
      </c>
      <c r="F405">
        <f t="shared" ref="F405:G405" si="821">A28-A$377</f>
        <v>-0.23846727315595639</v>
      </c>
      <c r="G405">
        <f t="shared" si="821"/>
        <v>-0.3748486210053224</v>
      </c>
      <c r="H405">
        <f t="shared" si="741"/>
        <v>1.8051944326106399E-2</v>
      </c>
      <c r="I405">
        <f t="shared" si="742"/>
        <v>0.22059644493635502</v>
      </c>
      <c r="J405">
        <f t="shared" si="743"/>
        <v>0.19737812903602936</v>
      </c>
      <c r="K405">
        <f t="shared" si="744"/>
        <v>1</v>
      </c>
      <c r="L405">
        <f t="shared" si="745"/>
        <v>1</v>
      </c>
      <c r="M405">
        <f t="shared" si="746"/>
        <v>0</v>
      </c>
      <c r="N405">
        <f t="shared" si="747"/>
        <v>0</v>
      </c>
      <c r="O405">
        <f t="shared" si="748"/>
        <v>0</v>
      </c>
    </row>
    <row r="406" spans="1:15" x14ac:dyDescent="0.3">
      <c r="A406">
        <f t="shared" si="749"/>
        <v>27</v>
      </c>
      <c r="B406">
        <f t="shared" ref="B406:C406" si="822">A29-A$375</f>
        <v>0.14584237707083769</v>
      </c>
      <c r="C406">
        <f t="shared" si="822"/>
        <v>1.1954334769959107E-3</v>
      </c>
      <c r="D406">
        <f t="shared" ref="D406:E406" si="823">A29-A$376</f>
        <v>0.34225418398219926</v>
      </c>
      <c r="E406">
        <f t="shared" si="823"/>
        <v>-0.28739485028983147</v>
      </c>
      <c r="F406">
        <f t="shared" ref="F406:G406" si="824">A29-A$377</f>
        <v>-0.10098561551326535</v>
      </c>
      <c r="G406">
        <f t="shared" si="824"/>
        <v>-0.23955604849564538</v>
      </c>
      <c r="H406">
        <f t="shared" si="741"/>
        <v>2.1271428010870327E-2</v>
      </c>
      <c r="I406">
        <f t="shared" si="742"/>
        <v>0.19973372642643572</v>
      </c>
      <c r="J406">
        <f t="shared" si="743"/>
        <v>6.7585194911441063E-2</v>
      </c>
      <c r="K406">
        <f t="shared" si="744"/>
        <v>1</v>
      </c>
      <c r="L406">
        <f t="shared" si="745"/>
        <v>1</v>
      </c>
      <c r="M406">
        <f t="shared" si="746"/>
        <v>0</v>
      </c>
      <c r="N406">
        <f t="shared" si="747"/>
        <v>0</v>
      </c>
      <c r="O406">
        <f t="shared" si="748"/>
        <v>0</v>
      </c>
    </row>
    <row r="407" spans="1:15" x14ac:dyDescent="0.3">
      <c r="A407">
        <f t="shared" si="749"/>
        <v>28</v>
      </c>
      <c r="B407">
        <f t="shared" ref="B407:C407" si="825">A30-A$375</f>
        <v>-0.10847535538684433</v>
      </c>
      <c r="C407">
        <f t="shared" si="825"/>
        <v>0.13843079933666491</v>
      </c>
      <c r="D407">
        <f t="shared" ref="D407:E407" si="826">A30-A$376</f>
        <v>8.7936451524517234E-2</v>
      </c>
      <c r="E407">
        <f t="shared" si="826"/>
        <v>-0.15015948443016247</v>
      </c>
      <c r="F407">
        <f t="shared" ref="F407:G407" si="827">A30-A$377</f>
        <v>-0.35530334797094737</v>
      </c>
      <c r="G407">
        <f t="shared" si="827"/>
        <v>-0.10232068263597638</v>
      </c>
      <c r="H407">
        <f t="shared" si="741"/>
        <v>3.0929988931290165E-2</v>
      </c>
      <c r="I407">
        <f t="shared" si="742"/>
        <v>3.0280690271055975E-2</v>
      </c>
      <c r="J407">
        <f t="shared" si="743"/>
        <v>0.13670999117445631</v>
      </c>
      <c r="K407">
        <f t="shared" si="744"/>
        <v>2</v>
      </c>
      <c r="L407">
        <f t="shared" si="745"/>
        <v>0</v>
      </c>
      <c r="M407">
        <f t="shared" si="746"/>
        <v>1</v>
      </c>
      <c r="N407">
        <f t="shared" si="747"/>
        <v>0</v>
      </c>
      <c r="O407">
        <f t="shared" si="748"/>
        <v>0</v>
      </c>
    </row>
    <row r="408" spans="1:15" x14ac:dyDescent="0.3">
      <c r="A408">
        <f t="shared" si="749"/>
        <v>29</v>
      </c>
      <c r="B408">
        <f t="shared" ref="B408:C408" si="828">A31-A$375</f>
        <v>-0.10199564917222737</v>
      </c>
      <c r="C408">
        <f t="shared" si="828"/>
        <v>-9.5976374106040985E-3</v>
      </c>
      <c r="D408">
        <f t="shared" ref="D408:E408" si="829">A31-A$376</f>
        <v>9.4416157739134199E-2</v>
      </c>
      <c r="E408">
        <f t="shared" si="829"/>
        <v>-0.29818792117743148</v>
      </c>
      <c r="F408">
        <f t="shared" ref="F408:G408" si="830">A31-A$377</f>
        <v>-0.3488236417563304</v>
      </c>
      <c r="G408">
        <f t="shared" si="830"/>
        <v>-0.25034911938324539</v>
      </c>
      <c r="H408">
        <f t="shared" si="741"/>
        <v>1.0495227093929511E-2</v>
      </c>
      <c r="I408">
        <f t="shared" si="742"/>
        <v>9.7830447178339164E-2</v>
      </c>
      <c r="J408">
        <f t="shared" si="743"/>
        <v>0.18435261462411517</v>
      </c>
      <c r="K408">
        <f t="shared" si="744"/>
        <v>1</v>
      </c>
      <c r="L408">
        <f t="shared" si="745"/>
        <v>1</v>
      </c>
      <c r="M408">
        <f t="shared" si="746"/>
        <v>0</v>
      </c>
      <c r="N408">
        <f t="shared" si="747"/>
        <v>0</v>
      </c>
      <c r="O408">
        <f t="shared" si="748"/>
        <v>0</v>
      </c>
    </row>
    <row r="409" spans="1:15" x14ac:dyDescent="0.3">
      <c r="A409">
        <f t="shared" si="749"/>
        <v>30</v>
      </c>
      <c r="B409">
        <f t="shared" ref="B409:C409" si="831">A32-A$375</f>
        <v>0.25794896605859163</v>
      </c>
      <c r="C409">
        <f t="shared" si="831"/>
        <v>0.25022774009475091</v>
      </c>
      <c r="D409">
        <f t="shared" ref="D409:E409" si="832">A32-A$376</f>
        <v>0.4543607729699532</v>
      </c>
      <c r="E409">
        <f t="shared" si="832"/>
        <v>-3.8362543672076477E-2</v>
      </c>
      <c r="F409">
        <f t="shared" ref="F409:G409" si="833">A32-A$377</f>
        <v>1.1120973474488594E-2</v>
      </c>
      <c r="G409">
        <f t="shared" si="833"/>
        <v>9.4762581221096154E-3</v>
      </c>
      <c r="H409">
        <f t="shared" si="741"/>
        <v>0.12915159100362267</v>
      </c>
      <c r="I409">
        <f t="shared" si="742"/>
        <v>0.20791539677084533</v>
      </c>
      <c r="J409">
        <f t="shared" si="743"/>
        <v>2.1347551901712737E-4</v>
      </c>
      <c r="K409">
        <f t="shared" si="744"/>
        <v>3</v>
      </c>
      <c r="L409">
        <f t="shared" si="745"/>
        <v>0</v>
      </c>
      <c r="M409">
        <f t="shared" si="746"/>
        <v>0</v>
      </c>
      <c r="N409">
        <f t="shared" si="747"/>
        <v>1</v>
      </c>
      <c r="O409">
        <f t="shared" si="748"/>
        <v>0</v>
      </c>
    </row>
    <row r="410" spans="1:15" x14ac:dyDescent="0.3">
      <c r="A410">
        <f t="shared" si="749"/>
        <v>31</v>
      </c>
      <c r="B410">
        <f t="shared" ref="B410:C410" si="834">A33-A$375</f>
        <v>0.24019887202809664</v>
      </c>
      <c r="C410">
        <f t="shared" si="834"/>
        <v>0.37524071874360687</v>
      </c>
      <c r="D410">
        <f t="shared" ref="D410:E410" si="835">A33-A$376</f>
        <v>0.43661067893945821</v>
      </c>
      <c r="E410">
        <f t="shared" si="835"/>
        <v>8.6650434976779489E-2</v>
      </c>
      <c r="F410">
        <f t="shared" ref="F410:G410" si="836">A33-A$377</f>
        <v>-6.6291205560063959E-3</v>
      </c>
      <c r="G410">
        <f t="shared" si="836"/>
        <v>0.13448923677096558</v>
      </c>
      <c r="H410">
        <f t="shared" si="741"/>
        <v>0.19850109512678862</v>
      </c>
      <c r="I410">
        <f t="shared" si="742"/>
        <v>0.19813718284563975</v>
      </c>
      <c r="J410">
        <f t="shared" si="743"/>
        <v>1.8131300046582907E-2</v>
      </c>
      <c r="K410">
        <f t="shared" si="744"/>
        <v>3</v>
      </c>
      <c r="L410">
        <f t="shared" si="745"/>
        <v>0</v>
      </c>
      <c r="M410">
        <f t="shared" si="746"/>
        <v>0</v>
      </c>
      <c r="N410">
        <f t="shared" si="747"/>
        <v>1</v>
      </c>
      <c r="O410">
        <f t="shared" si="748"/>
        <v>0</v>
      </c>
    </row>
    <row r="411" spans="1:15" x14ac:dyDescent="0.3">
      <c r="A411">
        <f t="shared" si="749"/>
        <v>32</v>
      </c>
      <c r="B411">
        <f t="shared" ref="B411:C411" si="837">A34-A$375</f>
        <v>0.21541208307688264</v>
      </c>
      <c r="C411">
        <f t="shared" si="837"/>
        <v>0.28427090497149388</v>
      </c>
      <c r="D411">
        <f t="shared" ref="D411:E411" si="838">A34-A$376</f>
        <v>0.41182388998824421</v>
      </c>
      <c r="E411">
        <f t="shared" si="838"/>
        <v>-4.3193787953335061E-3</v>
      </c>
      <c r="F411">
        <f t="shared" ref="F411:G411" si="839">A34-A$377</f>
        <v>-3.1415909507220396E-2</v>
      </c>
      <c r="G411">
        <f t="shared" si="839"/>
        <v>4.3519422998852586E-2</v>
      </c>
      <c r="H411">
        <f t="shared" si="741"/>
        <v>0.12721231294883389</v>
      </c>
      <c r="I411">
        <f t="shared" si="742"/>
        <v>0.16961757339822706</v>
      </c>
      <c r="J411">
        <f t="shared" si="743"/>
        <v>2.8808995483189203E-3</v>
      </c>
      <c r="K411">
        <f t="shared" si="744"/>
        <v>3</v>
      </c>
      <c r="L411">
        <f t="shared" si="745"/>
        <v>0</v>
      </c>
      <c r="M411">
        <f t="shared" si="746"/>
        <v>0</v>
      </c>
      <c r="N411">
        <f t="shared" si="747"/>
        <v>1</v>
      </c>
      <c r="O411">
        <f t="shared" si="748"/>
        <v>0</v>
      </c>
    </row>
    <row r="412" spans="1:15" x14ac:dyDescent="0.3">
      <c r="A412">
        <f t="shared" si="749"/>
        <v>33</v>
      </c>
      <c r="B412">
        <f t="shared" ref="B412:C412" si="840">A35-A$375</f>
        <v>0.23240112551467662</v>
      </c>
      <c r="C412">
        <f t="shared" si="840"/>
        <v>0.29494816765500087</v>
      </c>
      <c r="D412">
        <f t="shared" ref="D412:E412" si="841">A35-A$376</f>
        <v>0.42881293242603818</v>
      </c>
      <c r="E412">
        <f t="shared" si="841"/>
        <v>6.3578838881734878E-3</v>
      </c>
      <c r="F412">
        <f t="shared" ref="F412:G412" si="842">A35-A$377</f>
        <v>-1.4426867069426419E-2</v>
      </c>
      <c r="G412">
        <f t="shared" si="842"/>
        <v>5.419668568235958E-2</v>
      </c>
      <c r="H412">
        <f t="shared" si="741"/>
        <v>0.141004704743531</v>
      </c>
      <c r="I412">
        <f t="shared" si="742"/>
        <v>0.18392095370335348</v>
      </c>
      <c r="J412">
        <f t="shared" si="743"/>
        <v>3.1454152323913804E-3</v>
      </c>
      <c r="K412">
        <f t="shared" si="744"/>
        <v>3</v>
      </c>
      <c r="L412">
        <f t="shared" si="745"/>
        <v>0</v>
      </c>
      <c r="M412">
        <f t="shared" si="746"/>
        <v>0</v>
      </c>
      <c r="N412">
        <f t="shared" si="747"/>
        <v>1</v>
      </c>
      <c r="O412">
        <f t="shared" si="748"/>
        <v>0</v>
      </c>
    </row>
    <row r="413" spans="1:15" x14ac:dyDescent="0.3">
      <c r="A413">
        <f t="shared" si="749"/>
        <v>34</v>
      </c>
      <c r="B413">
        <f t="shared" ref="B413:C413" si="843">A36-A$375</f>
        <v>-0.45543433302276526</v>
      </c>
      <c r="C413">
        <f t="shared" si="843"/>
        <v>6.2093210305986912E-2</v>
      </c>
      <c r="D413">
        <f t="shared" ref="D413:E413" si="844">A36-A$376</f>
        <v>-0.25902252611140369</v>
      </c>
      <c r="E413">
        <f t="shared" si="844"/>
        <v>-0.22649707346084047</v>
      </c>
      <c r="F413">
        <f t="shared" ref="F413:G413" si="845">A36-A$377</f>
        <v>-0.7022623256068683</v>
      </c>
      <c r="G413">
        <f t="shared" si="845"/>
        <v>-0.17865827166665438</v>
      </c>
      <c r="H413">
        <f t="shared" si="741"/>
        <v>0.21127599846199457</v>
      </c>
      <c r="I413">
        <f t="shared" si="742"/>
        <v>0.11839359331945817</v>
      </c>
      <c r="J413">
        <f t="shared" si="743"/>
        <v>0.52509115200168321</v>
      </c>
      <c r="K413">
        <f t="shared" si="744"/>
        <v>2</v>
      </c>
      <c r="L413">
        <f t="shared" si="745"/>
        <v>0</v>
      </c>
      <c r="M413">
        <f t="shared" si="746"/>
        <v>1</v>
      </c>
      <c r="N413">
        <f t="shared" si="747"/>
        <v>0</v>
      </c>
      <c r="O413">
        <f t="shared" si="748"/>
        <v>0</v>
      </c>
    </row>
    <row r="414" spans="1:15" x14ac:dyDescent="0.3">
      <c r="A414">
        <f t="shared" si="749"/>
        <v>35</v>
      </c>
      <c r="B414">
        <f t="shared" ref="B414:C414" si="846">A37-A$375</f>
        <v>0.32393319789953667</v>
      </c>
      <c r="C414">
        <f t="shared" si="846"/>
        <v>0.21733957224518685</v>
      </c>
      <c r="D414">
        <f t="shared" ref="D414:E414" si="847">A37-A$376</f>
        <v>0.52034500481089818</v>
      </c>
      <c r="E414">
        <f t="shared" si="847"/>
        <v>-7.1250711521640531E-2</v>
      </c>
      <c r="F414">
        <f t="shared" ref="F414:G414" si="848">A37-A$377</f>
        <v>7.7105205315433634E-2</v>
      </c>
      <c r="G414">
        <f t="shared" si="848"/>
        <v>-2.3411909727454439E-2</v>
      </c>
      <c r="H414">
        <f t="shared" si="741"/>
        <v>0.1521692063651412</v>
      </c>
      <c r="I414">
        <f t="shared" si="742"/>
        <v>0.27583558792399365</v>
      </c>
      <c r="J414">
        <f t="shared" si="743"/>
        <v>6.4933302038216508E-3</v>
      </c>
      <c r="K414">
        <f t="shared" si="744"/>
        <v>3</v>
      </c>
      <c r="L414">
        <f t="shared" si="745"/>
        <v>0</v>
      </c>
      <c r="M414">
        <f t="shared" si="746"/>
        <v>0</v>
      </c>
      <c r="N414">
        <f t="shared" si="747"/>
        <v>1</v>
      </c>
      <c r="O414">
        <f t="shared" si="748"/>
        <v>0</v>
      </c>
    </row>
    <row r="415" spans="1:15" x14ac:dyDescent="0.3">
      <c r="A415">
        <f t="shared" si="749"/>
        <v>36</v>
      </c>
      <c r="B415">
        <f t="shared" ref="B415:C415" si="849">A38-A$375</f>
        <v>3.505174841664771E-2</v>
      </c>
      <c r="C415">
        <f t="shared" si="849"/>
        <v>0.18441809521582586</v>
      </c>
      <c r="D415">
        <f t="shared" ref="D415:E415" si="850">A38-A$376</f>
        <v>0.23146355532800927</v>
      </c>
      <c r="E415">
        <f t="shared" si="850"/>
        <v>-0.10417218855100152</v>
      </c>
      <c r="F415">
        <f t="shared" ref="F415:G415" si="851">A38-A$377</f>
        <v>-0.21177624416745533</v>
      </c>
      <c r="G415">
        <f t="shared" si="851"/>
        <v>-5.6333386756815429E-2</v>
      </c>
      <c r="H415">
        <f t="shared" si="741"/>
        <v>3.5238658910097378E-2</v>
      </c>
      <c r="I415">
        <f t="shared" si="742"/>
        <v>6.4427222312587823E-2</v>
      </c>
      <c r="J415">
        <f t="shared" si="743"/>
        <v>4.8022628057166603E-2</v>
      </c>
      <c r="K415">
        <f t="shared" si="744"/>
        <v>1</v>
      </c>
      <c r="L415">
        <f t="shared" si="745"/>
        <v>1</v>
      </c>
      <c r="M415">
        <f t="shared" si="746"/>
        <v>0</v>
      </c>
      <c r="N415">
        <f t="shared" si="747"/>
        <v>0</v>
      </c>
      <c r="O415">
        <f t="shared" si="748"/>
        <v>0</v>
      </c>
    </row>
    <row r="416" spans="1:15" x14ac:dyDescent="0.3">
      <c r="A416">
        <f t="shared" si="749"/>
        <v>37</v>
      </c>
      <c r="B416">
        <f t="shared" ref="B416:C416" si="852">A39-A$375</f>
        <v>0.19290754847935965</v>
      </c>
      <c r="C416">
        <f t="shared" si="852"/>
        <v>7.9016269226169888E-2</v>
      </c>
      <c r="D416">
        <f t="shared" ref="D416:E416" si="853">A39-A$376</f>
        <v>0.38931935539072121</v>
      </c>
      <c r="E416">
        <f t="shared" si="853"/>
        <v>-0.20957401454065749</v>
      </c>
      <c r="F416">
        <f t="shared" ref="F416:G416" si="854">A39-A$377</f>
        <v>-5.3920444104743392E-2</v>
      </c>
      <c r="G416">
        <f t="shared" si="854"/>
        <v>-0.1617352127464714</v>
      </c>
      <c r="H416">
        <f t="shared" si="741"/>
        <v>4.3456893062739053E-2</v>
      </c>
      <c r="I416">
        <f t="shared" si="742"/>
        <v>0.19549082805253443</v>
      </c>
      <c r="J416">
        <f t="shared" si="743"/>
        <v>2.9065693334599123E-2</v>
      </c>
      <c r="K416">
        <f t="shared" si="744"/>
        <v>3</v>
      </c>
      <c r="L416">
        <f t="shared" si="745"/>
        <v>0</v>
      </c>
      <c r="M416">
        <f t="shared" si="746"/>
        <v>0</v>
      </c>
      <c r="N416">
        <f t="shared" si="747"/>
        <v>1</v>
      </c>
      <c r="O416">
        <f t="shared" si="748"/>
        <v>1</v>
      </c>
    </row>
    <row r="417" spans="1:15" x14ac:dyDescent="0.3">
      <c r="A417">
        <f t="shared" si="749"/>
        <v>38</v>
      </c>
      <c r="B417">
        <f t="shared" ref="B417:C417" si="855">A40-A$375</f>
        <v>0.15340697009743365</v>
      </c>
      <c r="C417">
        <f t="shared" si="855"/>
        <v>-7.1037705932152084E-2</v>
      </c>
      <c r="D417">
        <f t="shared" ref="D417:E417" si="856">A40-A$376</f>
        <v>0.34981877700879521</v>
      </c>
      <c r="E417">
        <f t="shared" si="856"/>
        <v>-0.35962798969897947</v>
      </c>
      <c r="F417">
        <f t="shared" ref="F417:G417" si="857">A40-A$377</f>
        <v>-9.3421022486669392E-2</v>
      </c>
      <c r="G417">
        <f t="shared" si="857"/>
        <v>-0.31178918790479337</v>
      </c>
      <c r="H417">
        <f t="shared" si="741"/>
        <v>2.8580054138577816E-2</v>
      </c>
      <c r="I417">
        <f t="shared" si="742"/>
        <v>0.25170546772285851</v>
      </c>
      <c r="J417">
        <f t="shared" si="743"/>
        <v>0.10593998513678533</v>
      </c>
      <c r="K417">
        <f t="shared" si="744"/>
        <v>1</v>
      </c>
      <c r="L417">
        <f t="shared" si="745"/>
        <v>1</v>
      </c>
      <c r="M417">
        <f t="shared" si="746"/>
        <v>0</v>
      </c>
      <c r="N417">
        <f t="shared" si="747"/>
        <v>0</v>
      </c>
      <c r="O417">
        <f t="shared" si="748"/>
        <v>0</v>
      </c>
    </row>
    <row r="418" spans="1:15" x14ac:dyDescent="0.3">
      <c r="A418">
        <f t="shared" si="749"/>
        <v>39</v>
      </c>
      <c r="B418">
        <f t="shared" ref="B418:C418" si="858">A41-A$375</f>
        <v>0.3391726506130327</v>
      </c>
      <c r="C418">
        <f t="shared" si="858"/>
        <v>-0.30620648079089907</v>
      </c>
      <c r="D418">
        <f t="shared" ref="D418:E418" si="859">A41-A$376</f>
        <v>0.53558445752439421</v>
      </c>
      <c r="E418">
        <f t="shared" si="859"/>
        <v>-0.59479676455772645</v>
      </c>
      <c r="F418">
        <f t="shared" ref="F418:G418" si="860">A41-A$377</f>
        <v>9.234465802892966E-2</v>
      </c>
      <c r="G418">
        <f t="shared" si="860"/>
        <v>-0.54695796276354036</v>
      </c>
      <c r="H418">
        <f t="shared" si="741"/>
        <v>0.2088004958022176</v>
      </c>
      <c r="I418">
        <f t="shared" si="742"/>
        <v>0.64063390227003914</v>
      </c>
      <c r="J418">
        <f t="shared" si="743"/>
        <v>0.30769054889692238</v>
      </c>
      <c r="K418">
        <f t="shared" si="744"/>
        <v>1</v>
      </c>
      <c r="L418">
        <f t="shared" si="745"/>
        <v>1</v>
      </c>
      <c r="M418">
        <f t="shared" si="746"/>
        <v>0</v>
      </c>
      <c r="N418">
        <f t="shared" si="747"/>
        <v>0</v>
      </c>
      <c r="O418">
        <f t="shared" si="748"/>
        <v>0</v>
      </c>
    </row>
    <row r="419" spans="1:15" x14ac:dyDescent="0.3">
      <c r="A419">
        <f t="shared" si="749"/>
        <v>40</v>
      </c>
      <c r="B419">
        <f t="shared" ref="B419:C419" si="861">A42-A$375</f>
        <v>-3.0401215070761323E-2</v>
      </c>
      <c r="C419">
        <f t="shared" si="861"/>
        <v>-6.432083399158911E-2</v>
      </c>
      <c r="D419">
        <f t="shared" ref="D419:E419" si="862">A42-A$376</f>
        <v>0.16601059184060024</v>
      </c>
      <c r="E419">
        <f t="shared" si="862"/>
        <v>-0.35291111775841649</v>
      </c>
      <c r="F419">
        <f t="shared" ref="F419:G419" si="863">A42-A$377</f>
        <v>-0.27722920765486436</v>
      </c>
      <c r="G419">
        <f t="shared" si="863"/>
        <v>-0.3050723159642304</v>
      </c>
      <c r="H419">
        <f t="shared" si="741"/>
        <v>5.0614035631522504E-3</v>
      </c>
      <c r="I419">
        <f t="shared" si="742"/>
        <v>0.15210577364076128</v>
      </c>
      <c r="J419">
        <f t="shared" si="743"/>
        <v>0.16992515154472312</v>
      </c>
      <c r="K419">
        <f t="shared" si="744"/>
        <v>1</v>
      </c>
      <c r="L419">
        <f t="shared" si="745"/>
        <v>1</v>
      </c>
      <c r="M419">
        <f t="shared" si="746"/>
        <v>0</v>
      </c>
      <c r="N419">
        <f t="shared" si="747"/>
        <v>0</v>
      </c>
      <c r="O419">
        <f t="shared" si="748"/>
        <v>0</v>
      </c>
    </row>
    <row r="420" spans="1:15" x14ac:dyDescent="0.3">
      <c r="A420">
        <f t="shared" si="749"/>
        <v>41</v>
      </c>
      <c r="B420">
        <f t="shared" ref="B420:C420" si="864">A43-A$375</f>
        <v>0.1299053551202326</v>
      </c>
      <c r="C420">
        <f t="shared" si="864"/>
        <v>-0.14728534061786513</v>
      </c>
      <c r="D420">
        <f t="shared" ref="D420:E420" si="865">A43-A$376</f>
        <v>0.32631716203159417</v>
      </c>
      <c r="E420">
        <f t="shared" si="865"/>
        <v>-0.43587562438469252</v>
      </c>
      <c r="F420">
        <f t="shared" ref="F420:G420" si="866">A43-A$377</f>
        <v>-0.11692263746387044</v>
      </c>
      <c r="G420">
        <f t="shared" si="866"/>
        <v>-0.38803682259050643</v>
      </c>
      <c r="H420">
        <f t="shared" si="741"/>
        <v>3.8568372849834297E-2</v>
      </c>
      <c r="I420">
        <f t="shared" si="742"/>
        <v>0.29647045016909923</v>
      </c>
      <c r="J420">
        <f t="shared" si="743"/>
        <v>0.16424347883764384</v>
      </c>
      <c r="K420">
        <f t="shared" si="744"/>
        <v>1</v>
      </c>
      <c r="L420">
        <f t="shared" si="745"/>
        <v>1</v>
      </c>
      <c r="M420">
        <f t="shared" si="746"/>
        <v>0</v>
      </c>
      <c r="N420">
        <f t="shared" si="747"/>
        <v>0</v>
      </c>
      <c r="O420">
        <f t="shared" si="748"/>
        <v>0</v>
      </c>
    </row>
    <row r="421" spans="1:15" x14ac:dyDescent="0.3">
      <c r="A421">
        <f t="shared" si="749"/>
        <v>42</v>
      </c>
      <c r="B421">
        <f t="shared" ref="B421:C421" si="867">A44-A$375</f>
        <v>-0.16176332107232833</v>
      </c>
      <c r="C421">
        <f t="shared" si="867"/>
        <v>2.6461613513159898E-2</v>
      </c>
      <c r="D421">
        <f t="shared" ref="D421:E421" si="868">A44-A$376</f>
        <v>3.4648485839033238E-2</v>
      </c>
      <c r="E421">
        <f t="shared" si="868"/>
        <v>-0.26212867025366748</v>
      </c>
      <c r="F421">
        <f t="shared" ref="F421:G421" si="869">A44-A$377</f>
        <v>-0.40859131365643137</v>
      </c>
      <c r="G421">
        <f t="shared" si="869"/>
        <v>-0.21428986845948139</v>
      </c>
      <c r="H421">
        <f t="shared" si="741"/>
        <v>2.686758903406903E-2</v>
      </c>
      <c r="I421">
        <f t="shared" si="742"/>
        <v>6.9911957339893624E-2</v>
      </c>
      <c r="J421">
        <f t="shared" si="743"/>
        <v>0.21286700931987013</v>
      </c>
      <c r="K421">
        <f t="shared" si="744"/>
        <v>1</v>
      </c>
      <c r="L421">
        <f t="shared" si="745"/>
        <v>1</v>
      </c>
      <c r="M421">
        <f t="shared" si="746"/>
        <v>0</v>
      </c>
      <c r="N421">
        <f t="shared" si="747"/>
        <v>0</v>
      </c>
      <c r="O421">
        <f t="shared" si="748"/>
        <v>0</v>
      </c>
    </row>
    <row r="422" spans="1:15" x14ac:dyDescent="0.3">
      <c r="A422">
        <f t="shared" si="749"/>
        <v>43</v>
      </c>
      <c r="B422">
        <f t="shared" ref="B422:C422" si="870">A45-A$375</f>
        <v>-0.12918858660811933</v>
      </c>
      <c r="C422">
        <f t="shared" si="870"/>
        <v>0.26466437870857085</v>
      </c>
      <c r="D422">
        <f t="shared" ref="D422:E422" si="871">A45-A$376</f>
        <v>6.7223220303242237E-2</v>
      </c>
      <c r="E422">
        <f t="shared" si="871"/>
        <v>-2.3925905058256536E-2</v>
      </c>
      <c r="F422">
        <f t="shared" ref="F422:G422" si="872">A45-A$377</f>
        <v>-0.37601657919222237</v>
      </c>
      <c r="G422">
        <f t="shared" si="872"/>
        <v>2.3912896735929556E-2</v>
      </c>
      <c r="H422">
        <f t="shared" si="741"/>
        <v>8.6736924266997348E-2</v>
      </c>
      <c r="I422">
        <f t="shared" si="742"/>
        <v>5.0914102807949448E-3</v>
      </c>
      <c r="J422">
        <f t="shared" si="743"/>
        <v>0.14196029445772407</v>
      </c>
      <c r="K422">
        <f t="shared" si="744"/>
        <v>2</v>
      </c>
      <c r="L422">
        <f t="shared" si="745"/>
        <v>0</v>
      </c>
      <c r="M422">
        <f t="shared" si="746"/>
        <v>1</v>
      </c>
      <c r="N422">
        <f t="shared" si="747"/>
        <v>0</v>
      </c>
      <c r="O422">
        <f t="shared" si="748"/>
        <v>0</v>
      </c>
    </row>
    <row r="423" spans="1:15" x14ac:dyDescent="0.3">
      <c r="A423">
        <f t="shared" si="749"/>
        <v>44</v>
      </c>
      <c r="B423">
        <f t="shared" ref="B423:C423" si="873">A46-A$375</f>
        <v>-0.23307273378006133</v>
      </c>
      <c r="C423">
        <f t="shared" si="873"/>
        <v>0.2585209350802119</v>
      </c>
      <c r="D423">
        <f t="shared" ref="D423:E423" si="874">A46-A$376</f>
        <v>-3.6660926868699761E-2</v>
      </c>
      <c r="E423">
        <f t="shared" si="874"/>
        <v>-3.0069348686615482E-2</v>
      </c>
      <c r="F423">
        <f t="shared" ref="F423:G423" si="875">A46-A$377</f>
        <v>-0.47990072636416437</v>
      </c>
      <c r="G423">
        <f t="shared" si="875"/>
        <v>1.776945310757061E-2</v>
      </c>
      <c r="H423">
        <f t="shared" si="741"/>
        <v>0.12115597310645848</v>
      </c>
      <c r="I423">
        <f t="shared" si="742"/>
        <v>2.2481892893094161E-3</v>
      </c>
      <c r="J423">
        <f t="shared" si="743"/>
        <v>0.23062046062859473</v>
      </c>
      <c r="K423">
        <f t="shared" si="744"/>
        <v>2</v>
      </c>
      <c r="L423">
        <f t="shared" si="745"/>
        <v>0</v>
      </c>
      <c r="M423">
        <f t="shared" si="746"/>
        <v>1</v>
      </c>
      <c r="N423">
        <f t="shared" si="747"/>
        <v>0</v>
      </c>
      <c r="O423">
        <f t="shared" si="748"/>
        <v>0</v>
      </c>
    </row>
    <row r="424" spans="1:15" x14ac:dyDescent="0.3">
      <c r="A424">
        <f t="shared" si="749"/>
        <v>45</v>
      </c>
      <c r="B424">
        <f t="shared" ref="B424:C424" si="876">A47-A$375</f>
        <v>-0.24130081720260332</v>
      </c>
      <c r="C424">
        <f t="shared" si="876"/>
        <v>0.31626948504738384</v>
      </c>
      <c r="D424">
        <f t="shared" ref="D424:E424" si="877">A47-A$376</f>
        <v>-4.488901029124176E-2</v>
      </c>
      <c r="E424">
        <f t="shared" si="877"/>
        <v>2.7679201280556454E-2</v>
      </c>
      <c r="F424">
        <f t="shared" ref="F424:G424" si="878">A47-A$377</f>
        <v>-0.48812880978670636</v>
      </c>
      <c r="G424">
        <f t="shared" si="878"/>
        <v>7.5518003074742546E-2</v>
      </c>
      <c r="H424">
        <f t="shared" si="741"/>
        <v>0.15825247155478153</v>
      </c>
      <c r="I424">
        <f t="shared" si="742"/>
        <v>2.7811614284567665E-3</v>
      </c>
      <c r="J424">
        <f t="shared" si="743"/>
        <v>0.24397270373218338</v>
      </c>
      <c r="K424">
        <f t="shared" si="744"/>
        <v>2</v>
      </c>
      <c r="L424">
        <f t="shared" si="745"/>
        <v>0</v>
      </c>
      <c r="M424">
        <f t="shared" si="746"/>
        <v>1</v>
      </c>
      <c r="N424">
        <f t="shared" si="747"/>
        <v>0</v>
      </c>
      <c r="O424">
        <f t="shared" si="748"/>
        <v>0</v>
      </c>
    </row>
    <row r="425" spans="1:15" x14ac:dyDescent="0.3">
      <c r="A425">
        <f t="shared" si="749"/>
        <v>46</v>
      </c>
      <c r="B425">
        <f t="shared" ref="B425:C425" si="879">A48-A$375</f>
        <v>-0.32124892912476832</v>
      </c>
      <c r="C425">
        <f t="shared" si="879"/>
        <v>-8.146075741548009E-2</v>
      </c>
      <c r="D425">
        <f t="shared" ref="D425:E425" si="880">A48-A$376</f>
        <v>-0.12483712221340679</v>
      </c>
      <c r="E425">
        <f t="shared" si="880"/>
        <v>-0.37005104118230747</v>
      </c>
      <c r="F425">
        <f t="shared" ref="F425:G425" si="881">A48-A$377</f>
        <v>-0.56807692170887136</v>
      </c>
      <c r="G425">
        <f t="shared" si="881"/>
        <v>-0.32221223938812138</v>
      </c>
      <c r="H425">
        <f t="shared" si="741"/>
        <v>0.10983672946251412</v>
      </c>
      <c r="I425">
        <f t="shared" si="742"/>
        <v>0.15252208016263488</v>
      </c>
      <c r="J425">
        <f t="shared" si="743"/>
        <v>0.42653211618973519</v>
      </c>
      <c r="K425">
        <f t="shared" si="744"/>
        <v>1</v>
      </c>
      <c r="L425">
        <f t="shared" si="745"/>
        <v>1</v>
      </c>
      <c r="M425">
        <f t="shared" si="746"/>
        <v>0</v>
      </c>
      <c r="N425">
        <f t="shared" si="747"/>
        <v>0</v>
      </c>
      <c r="O425">
        <f t="shared" si="748"/>
        <v>0</v>
      </c>
    </row>
    <row r="426" spans="1:15" x14ac:dyDescent="0.3">
      <c r="A426">
        <f t="shared" si="749"/>
        <v>47</v>
      </c>
      <c r="B426">
        <f t="shared" ref="B426:C426" si="882">A49-A$375</f>
        <v>-0.25853911007120634</v>
      </c>
      <c r="C426">
        <f t="shared" si="882"/>
        <v>0.2815617166638249</v>
      </c>
      <c r="D426">
        <f t="shared" ref="D426:E426" si="883">A49-A$376</f>
        <v>-6.2127303159844771E-2</v>
      </c>
      <c r="E426">
        <f t="shared" si="883"/>
        <v>-7.028567103002481E-3</v>
      </c>
      <c r="F426">
        <f t="shared" ref="F426:G426" si="884">A49-A$377</f>
        <v>-0.50536710265530937</v>
      </c>
      <c r="G426">
        <f t="shared" si="884"/>
        <v>4.0810234691183611E-2</v>
      </c>
      <c r="H426">
        <f t="shared" si="741"/>
        <v>0.14611947172709133</v>
      </c>
      <c r="I426">
        <f t="shared" si="742"/>
        <v>3.9092025534366668E-3</v>
      </c>
      <c r="J426">
        <f t="shared" si="743"/>
        <v>0.25706138370177151</v>
      </c>
      <c r="K426">
        <f t="shared" si="744"/>
        <v>2</v>
      </c>
      <c r="L426">
        <f t="shared" si="745"/>
        <v>0</v>
      </c>
      <c r="M426">
        <f t="shared" si="746"/>
        <v>1</v>
      </c>
      <c r="N426">
        <f t="shared" si="747"/>
        <v>0</v>
      </c>
      <c r="O426">
        <f t="shared" si="748"/>
        <v>0</v>
      </c>
    </row>
    <row r="427" spans="1:15" x14ac:dyDescent="0.3">
      <c r="A427">
        <f t="shared" si="749"/>
        <v>48</v>
      </c>
      <c r="B427">
        <f t="shared" ref="B427:C427" si="885">A50-A$375</f>
        <v>-0.19198824597032033</v>
      </c>
      <c r="C427">
        <f t="shared" si="885"/>
        <v>0.35575986149058991</v>
      </c>
      <c r="D427">
        <f t="shared" ref="D427:E427" si="886">A50-A$376</f>
        <v>4.423560941041238E-3</v>
      </c>
      <c r="E427">
        <f t="shared" si="886"/>
        <v>6.716957772376253E-2</v>
      </c>
      <c r="F427">
        <f t="shared" ref="F427:G427" si="887">A50-A$377</f>
        <v>-0.43881623855442337</v>
      </c>
      <c r="G427">
        <f t="shared" si="887"/>
        <v>0.11500837951794862</v>
      </c>
      <c r="H427">
        <f t="shared" si="741"/>
        <v>0.16342456563856395</v>
      </c>
      <c r="I427">
        <f t="shared" si="742"/>
        <v>4.5313200629876812E-3</v>
      </c>
      <c r="J427">
        <f t="shared" si="743"/>
        <v>0.20578661857839708</v>
      </c>
      <c r="K427">
        <f t="shared" si="744"/>
        <v>2</v>
      </c>
      <c r="L427">
        <f t="shared" si="745"/>
        <v>0</v>
      </c>
      <c r="M427">
        <f t="shared" si="746"/>
        <v>1</v>
      </c>
      <c r="N427">
        <f t="shared" si="747"/>
        <v>0</v>
      </c>
      <c r="O427">
        <f t="shared" si="748"/>
        <v>0</v>
      </c>
    </row>
    <row r="428" spans="1:15" x14ac:dyDescent="0.3">
      <c r="A428">
        <f t="shared" si="749"/>
        <v>49</v>
      </c>
      <c r="B428">
        <f t="shared" ref="B428:C428" si="888">A51-A$375</f>
        <v>-0.23803117845145433</v>
      </c>
      <c r="C428">
        <f t="shared" si="888"/>
        <v>0.2737887992057999</v>
      </c>
      <c r="D428">
        <f t="shared" ref="D428:E428" si="889">A51-A$376</f>
        <v>-4.1619371540092764E-2</v>
      </c>
      <c r="E428">
        <f t="shared" si="889"/>
        <v>-1.4801484561027478E-2</v>
      </c>
      <c r="F428">
        <f t="shared" ref="F428:G428" si="890">A51-A$377</f>
        <v>-0.48485917103555737</v>
      </c>
      <c r="G428">
        <f t="shared" si="890"/>
        <v>3.3037317233158614E-2</v>
      </c>
      <c r="H428">
        <f t="shared" si="741"/>
        <v>0.1316191484855419</v>
      </c>
      <c r="I428">
        <f t="shared" si="742"/>
        <v>1.9512560326026185E-3</v>
      </c>
      <c r="J428">
        <f t="shared" si="743"/>
        <v>0.23617988006725221</v>
      </c>
      <c r="K428">
        <f t="shared" si="744"/>
        <v>2</v>
      </c>
      <c r="L428">
        <f t="shared" si="745"/>
        <v>0</v>
      </c>
      <c r="M428">
        <f t="shared" si="746"/>
        <v>1</v>
      </c>
      <c r="N428">
        <f t="shared" si="747"/>
        <v>0</v>
      </c>
      <c r="O428">
        <f t="shared" si="748"/>
        <v>0</v>
      </c>
    </row>
    <row r="429" spans="1:15" x14ac:dyDescent="0.3">
      <c r="A429">
        <f t="shared" si="749"/>
        <v>50</v>
      </c>
      <c r="B429">
        <f t="shared" ref="B429:C429" si="891">A52-A$375</f>
        <v>0.24563851751189369</v>
      </c>
      <c r="C429">
        <f t="shared" si="891"/>
        <v>0.14384415015556584</v>
      </c>
      <c r="D429">
        <f t="shared" ref="D429:E429" si="892">A52-A$376</f>
        <v>0.44205032442325526</v>
      </c>
      <c r="E429">
        <f t="shared" si="892"/>
        <v>-0.14474613361126154</v>
      </c>
      <c r="F429">
        <f t="shared" ref="F429:G429" si="893">A52-A$377</f>
        <v>-1.189475072209345E-3</v>
      </c>
      <c r="G429">
        <f t="shared" si="893"/>
        <v>-9.6907331817075448E-2</v>
      </c>
      <c r="H429">
        <f t="shared" si="741"/>
        <v>8.1029420819417886E-2</v>
      </c>
      <c r="I429">
        <f t="shared" si="742"/>
        <v>0.21635993251811439</v>
      </c>
      <c r="J429">
        <f t="shared" si="743"/>
        <v>9.3924458108521711E-3</v>
      </c>
      <c r="K429">
        <f t="shared" si="744"/>
        <v>3</v>
      </c>
      <c r="L429">
        <f t="shared" si="745"/>
        <v>0</v>
      </c>
      <c r="M429">
        <f t="shared" si="746"/>
        <v>0</v>
      </c>
      <c r="N429">
        <f t="shared" si="747"/>
        <v>1</v>
      </c>
      <c r="O429">
        <f t="shared" si="748"/>
        <v>0</v>
      </c>
    </row>
    <row r="430" spans="1:15" x14ac:dyDescent="0.3">
      <c r="A430">
        <f t="shared" si="749"/>
        <v>51</v>
      </c>
      <c r="B430">
        <f t="shared" ref="B430:C430" si="894">A53-A$375</f>
        <v>-0.11326662945055632</v>
      </c>
      <c r="C430">
        <f t="shared" si="894"/>
        <v>7.5904986992149093E-3</v>
      </c>
      <c r="D430">
        <f t="shared" ref="D430:E430" si="895">A53-A$376</f>
        <v>8.3145177460805242E-2</v>
      </c>
      <c r="E430">
        <f t="shared" si="895"/>
        <v>-0.28099978506761247</v>
      </c>
      <c r="F430">
        <f t="shared" ref="F430:G430" si="896">A53-A$377</f>
        <v>-0.36009462203465936</v>
      </c>
      <c r="G430">
        <f t="shared" si="896"/>
        <v>-0.23316098327342638</v>
      </c>
      <c r="H430">
        <f t="shared" si="741"/>
        <v>1.2886945017592417E-2</v>
      </c>
      <c r="I430">
        <f t="shared" si="742"/>
        <v>8.5873999743033211E-2</v>
      </c>
      <c r="J430">
        <f t="shared" si="743"/>
        <v>0.1840321809393152</v>
      </c>
      <c r="K430">
        <f t="shared" si="744"/>
        <v>1</v>
      </c>
      <c r="L430">
        <f t="shared" si="745"/>
        <v>1</v>
      </c>
      <c r="M430">
        <f t="shared" si="746"/>
        <v>0</v>
      </c>
      <c r="N430">
        <f t="shared" si="747"/>
        <v>0</v>
      </c>
      <c r="O430">
        <f t="shared" si="748"/>
        <v>0</v>
      </c>
    </row>
    <row r="431" spans="1:15" x14ac:dyDescent="0.3">
      <c r="A431">
        <f t="shared" si="749"/>
        <v>52</v>
      </c>
      <c r="B431">
        <f t="shared" ref="B431:C431" si="897">A54-A$375</f>
        <v>6.9074030795678643E-2</v>
      </c>
      <c r="C431">
        <f t="shared" si="897"/>
        <v>-8.2661670338410875E-3</v>
      </c>
      <c r="D431">
        <f t="shared" ref="D431:E431" si="898">A54-A$376</f>
        <v>0.26548583770704021</v>
      </c>
      <c r="E431">
        <f t="shared" si="898"/>
        <v>-0.29685645080066847</v>
      </c>
      <c r="F431">
        <f t="shared" ref="F431:G431" si="899">A54-A$377</f>
        <v>-0.1777539617884244</v>
      </c>
      <c r="G431">
        <f t="shared" si="899"/>
        <v>-0.24901764900648238</v>
      </c>
      <c r="H431">
        <f t="shared" si="741"/>
        <v>4.8395512477937231E-3</v>
      </c>
      <c r="I431">
        <f t="shared" si="742"/>
        <v>0.1586064824049786</v>
      </c>
      <c r="J431">
        <f t="shared" si="743"/>
        <v>9.3606260448196296E-2</v>
      </c>
      <c r="K431">
        <f t="shared" si="744"/>
        <v>1</v>
      </c>
      <c r="L431">
        <f t="shared" si="745"/>
        <v>1</v>
      </c>
      <c r="M431">
        <f t="shared" si="746"/>
        <v>0</v>
      </c>
      <c r="N431">
        <f t="shared" si="747"/>
        <v>0</v>
      </c>
      <c r="O431">
        <f t="shared" si="748"/>
        <v>0</v>
      </c>
    </row>
    <row r="432" spans="1:15" x14ac:dyDescent="0.3">
      <c r="A432">
        <f t="shared" si="749"/>
        <v>53</v>
      </c>
      <c r="B432">
        <f t="shared" ref="B432:C432" si="900">A55-A$375</f>
        <v>-0.14522959437193433</v>
      </c>
      <c r="C432">
        <f t="shared" si="900"/>
        <v>2.8003473870315876E-2</v>
      </c>
      <c r="D432">
        <f t="shared" ref="D432:E432" si="901">A55-A$376</f>
        <v>5.118221253942723E-2</v>
      </c>
      <c r="E432">
        <f t="shared" si="901"/>
        <v>-0.26058680989651151</v>
      </c>
      <c r="F432">
        <f t="shared" ref="F432:G432" si="902">A55-A$377</f>
        <v>-0.39205758695603737</v>
      </c>
      <c r="G432">
        <f t="shared" si="902"/>
        <v>-0.21274800810232541</v>
      </c>
      <c r="H432">
        <f t="shared" si="741"/>
        <v>2.1875829630242045E-2</v>
      </c>
      <c r="I432">
        <f t="shared" si="742"/>
        <v>7.0525104372471739E-2</v>
      </c>
      <c r="J432">
        <f t="shared" si="743"/>
        <v>0.19897086644129791</v>
      </c>
      <c r="K432">
        <f t="shared" si="744"/>
        <v>1</v>
      </c>
      <c r="L432">
        <f t="shared" si="745"/>
        <v>1</v>
      </c>
      <c r="M432">
        <f t="shared" si="746"/>
        <v>0</v>
      </c>
      <c r="N432">
        <f t="shared" si="747"/>
        <v>0</v>
      </c>
      <c r="O432">
        <f t="shared" si="748"/>
        <v>0</v>
      </c>
    </row>
    <row r="433" spans="1:15" x14ac:dyDescent="0.3">
      <c r="A433">
        <f t="shared" si="749"/>
        <v>54</v>
      </c>
      <c r="B433">
        <f t="shared" ref="B433:C433" si="903">A56-A$375</f>
        <v>0.34058059782786165</v>
      </c>
      <c r="C433">
        <f t="shared" si="903"/>
        <v>0.29438047493477293</v>
      </c>
      <c r="D433">
        <f t="shared" ref="D433:E433" si="904">A56-A$376</f>
        <v>0.53699240473922316</v>
      </c>
      <c r="E433">
        <f t="shared" si="904"/>
        <v>5.7901911679455464E-3</v>
      </c>
      <c r="F433">
        <f t="shared" ref="F433:G433" si="905">A56-A$377</f>
        <v>9.3752605243758613E-2</v>
      </c>
      <c r="G433">
        <f t="shared" si="905"/>
        <v>5.3628992962131639E-2</v>
      </c>
      <c r="H433">
        <f t="shared" si="741"/>
        <v>0.20265500763960612</v>
      </c>
      <c r="I433">
        <f t="shared" si="742"/>
        <v>0.288394369061375</v>
      </c>
      <c r="J433">
        <f t="shared" si="743"/>
        <v>1.1665619876124399E-2</v>
      </c>
      <c r="K433">
        <f t="shared" si="744"/>
        <v>3</v>
      </c>
      <c r="L433">
        <f t="shared" si="745"/>
        <v>0</v>
      </c>
      <c r="M433">
        <f t="shared" si="746"/>
        <v>0</v>
      </c>
      <c r="N433">
        <f t="shared" si="747"/>
        <v>1</v>
      </c>
      <c r="O433">
        <f t="shared" si="748"/>
        <v>0</v>
      </c>
    </row>
    <row r="434" spans="1:15" x14ac:dyDescent="0.3">
      <c r="A434">
        <f t="shared" si="749"/>
        <v>55</v>
      </c>
      <c r="B434">
        <f t="shared" ref="B434:C434" si="906">A57-A$375</f>
        <v>0.20954915598105162</v>
      </c>
      <c r="C434">
        <f t="shared" si="906"/>
        <v>0.35811548513384994</v>
      </c>
      <c r="D434">
        <f t="shared" ref="D434:E434" si="907">A57-A$376</f>
        <v>0.40596096289241318</v>
      </c>
      <c r="E434">
        <f t="shared" si="907"/>
        <v>6.952520136702256E-2</v>
      </c>
      <c r="F434">
        <f t="shared" ref="F434:G434" si="908">A57-A$377</f>
        <v>-3.7278836603051424E-2</v>
      </c>
      <c r="G434">
        <f t="shared" si="908"/>
        <v>0.11736400316120865</v>
      </c>
      <c r="H434">
        <f t="shared" si="741"/>
        <v>0.17215754946502382</v>
      </c>
      <c r="I434">
        <f t="shared" si="742"/>
        <v>0.1696380570176603</v>
      </c>
      <c r="J434">
        <f t="shared" si="743"/>
        <v>1.5164020896501202E-2</v>
      </c>
      <c r="K434">
        <f t="shared" si="744"/>
        <v>3</v>
      </c>
      <c r="L434">
        <f t="shared" si="745"/>
        <v>0</v>
      </c>
      <c r="M434">
        <f t="shared" si="746"/>
        <v>0</v>
      </c>
      <c r="N434">
        <f t="shared" si="747"/>
        <v>1</v>
      </c>
      <c r="O434">
        <f t="shared" si="748"/>
        <v>0</v>
      </c>
    </row>
    <row r="435" spans="1:15" x14ac:dyDescent="0.3">
      <c r="A435">
        <f t="shared" si="749"/>
        <v>56</v>
      </c>
      <c r="B435">
        <f t="shared" ref="B435:C435" si="909">A58-A$375</f>
        <v>0.24457658433298168</v>
      </c>
      <c r="C435">
        <f t="shared" si="909"/>
        <v>0.2768544215590939</v>
      </c>
      <c r="D435">
        <f t="shared" ref="D435:E435" si="910">A58-A$376</f>
        <v>0.44098839124434325</v>
      </c>
      <c r="E435">
        <f t="shared" si="910"/>
        <v>-1.1735862207733483E-2</v>
      </c>
      <c r="F435">
        <f t="shared" ref="F435:G435" si="911">A58-A$377</f>
        <v>-2.2514082511213562E-3</v>
      </c>
      <c r="G435">
        <f t="shared" si="911"/>
        <v>3.6102939586452609E-2</v>
      </c>
      <c r="H435">
        <f t="shared" si="741"/>
        <v>0.13646607634080857</v>
      </c>
      <c r="I435">
        <f t="shared" si="742"/>
        <v>0.19460849167403285</v>
      </c>
      <c r="J435">
        <f t="shared" si="743"/>
        <v>1.3084910858962642E-3</v>
      </c>
      <c r="K435">
        <f t="shared" si="744"/>
        <v>3</v>
      </c>
      <c r="L435">
        <f t="shared" si="745"/>
        <v>0</v>
      </c>
      <c r="M435">
        <f t="shared" si="746"/>
        <v>0</v>
      </c>
      <c r="N435">
        <f t="shared" si="747"/>
        <v>1</v>
      </c>
      <c r="O435">
        <f t="shared" si="748"/>
        <v>0</v>
      </c>
    </row>
    <row r="436" spans="1:15" x14ac:dyDescent="0.3">
      <c r="A436">
        <f>A435+1</f>
        <v>57</v>
      </c>
      <c r="B436">
        <f t="shared" ref="B436:C436" si="912">A59-A$375</f>
        <v>-0.34448313601641034</v>
      </c>
      <c r="C436">
        <f t="shared" si="912"/>
        <v>0.43143879388143891</v>
      </c>
      <c r="D436">
        <f t="shared" ref="D436:E436" si="913">A59-A$376</f>
        <v>-0.14807132910504878</v>
      </c>
      <c r="E436">
        <f t="shared" si="913"/>
        <v>0.14284851011461153</v>
      </c>
      <c r="F436">
        <f t="shared" ref="F436:G436" si="914">A59-A$377</f>
        <v>-0.59131112860051338</v>
      </c>
      <c r="G436">
        <f t="shared" si="914"/>
        <v>0.19068731190879762</v>
      </c>
      <c r="H436">
        <f t="shared" si="741"/>
        <v>0.30480806386557141</v>
      </c>
      <c r="I436">
        <f t="shared" si="742"/>
        <v>4.2330815344899936E-2</v>
      </c>
      <c r="J436">
        <f t="shared" si="743"/>
        <v>0.38601050172981594</v>
      </c>
      <c r="K436">
        <f t="shared" si="744"/>
        <v>2</v>
      </c>
      <c r="L436">
        <f t="shared" si="745"/>
        <v>0</v>
      </c>
      <c r="M436">
        <f t="shared" si="746"/>
        <v>1</v>
      </c>
      <c r="N436">
        <f t="shared" si="747"/>
        <v>0</v>
      </c>
      <c r="O436">
        <f t="shared" si="748"/>
        <v>0</v>
      </c>
    </row>
    <row r="437" spans="1:15" x14ac:dyDescent="0.3">
      <c r="A437">
        <f t="shared" ref="A437:A456" si="915">A436+1</f>
        <v>58</v>
      </c>
      <c r="B437">
        <f t="shared" ref="B437:C437" si="916">A60-A$375</f>
        <v>0.26082434498741869</v>
      </c>
      <c r="C437">
        <f t="shared" si="916"/>
        <v>0.30639336728597788</v>
      </c>
      <c r="D437">
        <f t="shared" ref="D437:E437" si="917">A60-A$376</f>
        <v>0.45723615189878025</v>
      </c>
      <c r="E437">
        <f t="shared" si="917"/>
        <v>1.7803083519150498E-2</v>
      </c>
      <c r="F437">
        <f t="shared" ref="F437:G437" si="918">A60-A$377</f>
        <v>1.3996352403315648E-2</v>
      </c>
      <c r="G437">
        <f t="shared" si="918"/>
        <v>6.564188531333659E-2</v>
      </c>
      <c r="H437">
        <f t="shared" si="741"/>
        <v>0.16190623445495614</v>
      </c>
      <c r="I437">
        <f t="shared" si="742"/>
        <v>0.2093818483859943</v>
      </c>
      <c r="J437">
        <f t="shared" si="743"/>
        <v>4.5047549880870338E-3</v>
      </c>
      <c r="K437">
        <f t="shared" si="744"/>
        <v>3</v>
      </c>
      <c r="L437">
        <f t="shared" si="745"/>
        <v>0</v>
      </c>
      <c r="M437">
        <f t="shared" si="746"/>
        <v>0</v>
      </c>
      <c r="N437">
        <f t="shared" si="747"/>
        <v>1</v>
      </c>
      <c r="O437">
        <f t="shared" si="748"/>
        <v>0</v>
      </c>
    </row>
    <row r="438" spans="1:15" x14ac:dyDescent="0.3">
      <c r="A438">
        <f t="shared" si="915"/>
        <v>59</v>
      </c>
      <c r="B438">
        <f t="shared" ref="B438:C438" si="919">A61-A$375</f>
        <v>0.17967090318669465</v>
      </c>
      <c r="C438">
        <f t="shared" si="919"/>
        <v>0.31350463775678183</v>
      </c>
      <c r="D438">
        <f t="shared" ref="D438:E438" si="920">A61-A$376</f>
        <v>0.37608271009805622</v>
      </c>
      <c r="E438">
        <f t="shared" si="920"/>
        <v>2.4914353989954452E-2</v>
      </c>
      <c r="F438">
        <f t="shared" ref="F438:G438" si="921">A61-A$377</f>
        <v>-6.7157089397408387E-2</v>
      </c>
      <c r="G438">
        <f t="shared" si="921"/>
        <v>7.2753155784140544E-2</v>
      </c>
      <c r="H438">
        <f t="shared" si="741"/>
        <v>0.13056679134693361</v>
      </c>
      <c r="I438">
        <f t="shared" si="742"/>
        <v>0.14205892986943536</v>
      </c>
      <c r="J438">
        <f t="shared" si="743"/>
        <v>9.8030963328829251E-3</v>
      </c>
      <c r="K438">
        <f t="shared" si="744"/>
        <v>3</v>
      </c>
      <c r="L438">
        <f t="shared" si="745"/>
        <v>0</v>
      </c>
      <c r="M438">
        <f t="shared" si="746"/>
        <v>0</v>
      </c>
      <c r="N438">
        <f t="shared" si="747"/>
        <v>1</v>
      </c>
      <c r="O438">
        <f t="shared" si="748"/>
        <v>0</v>
      </c>
    </row>
    <row r="439" spans="1:15" x14ac:dyDescent="0.3">
      <c r="A439">
        <f t="shared" si="915"/>
        <v>60</v>
      </c>
      <c r="B439">
        <f t="shared" ref="B439:C439" si="922">A62-A$375</f>
        <v>7.2153731672384702E-2</v>
      </c>
      <c r="C439">
        <f t="shared" si="922"/>
        <v>-2.2300868422952091E-2</v>
      </c>
      <c r="D439">
        <f t="shared" ref="D439:E439" si="923">A62-A$376</f>
        <v>0.26856553858374627</v>
      </c>
      <c r="E439">
        <f t="shared" si="923"/>
        <v>-0.31089115218977947</v>
      </c>
      <c r="F439">
        <f t="shared" ref="F439:G439" si="924">A62-A$377</f>
        <v>-0.17467426091171834</v>
      </c>
      <c r="G439">
        <f t="shared" si="924"/>
        <v>-0.26305235039559338</v>
      </c>
      <c r="H439">
        <f t="shared" si="741"/>
        <v>5.7034897266683132E-3</v>
      </c>
      <c r="I439">
        <f t="shared" si="742"/>
        <v>0.16878075702466633</v>
      </c>
      <c r="J439">
        <f t="shared" si="743"/>
        <v>9.9707636473701081E-2</v>
      </c>
      <c r="K439">
        <f t="shared" si="744"/>
        <v>1</v>
      </c>
      <c r="L439">
        <f t="shared" si="745"/>
        <v>1</v>
      </c>
      <c r="M439">
        <f t="shared" si="746"/>
        <v>0</v>
      </c>
      <c r="N439">
        <f t="shared" si="747"/>
        <v>0</v>
      </c>
      <c r="O439">
        <f t="shared" si="748"/>
        <v>0</v>
      </c>
    </row>
    <row r="440" spans="1:15" x14ac:dyDescent="0.3">
      <c r="A440">
        <f t="shared" si="915"/>
        <v>61</v>
      </c>
      <c r="B440">
        <f t="shared" ref="B440:C440" si="925">A63-A$375</f>
        <v>2.299524030755673E-3</v>
      </c>
      <c r="C440">
        <f t="shared" si="925"/>
        <v>-5.6030306033453103E-2</v>
      </c>
      <c r="D440">
        <f t="shared" ref="D440:E440" si="926">A63-A$376</f>
        <v>0.19871133094211724</v>
      </c>
      <c r="E440">
        <f t="shared" si="926"/>
        <v>-0.34462058980028049</v>
      </c>
      <c r="F440">
        <f t="shared" ref="F440:G440" si="927">A63-A$377</f>
        <v>-0.24452846855334737</v>
      </c>
      <c r="G440">
        <f t="shared" si="927"/>
        <v>-0.29678178800609439</v>
      </c>
      <c r="H440">
        <f t="shared" si="741"/>
        <v>3.1446830049704339E-3</v>
      </c>
      <c r="I440">
        <f t="shared" si="742"/>
        <v>0.15824954395908084</v>
      </c>
      <c r="J440">
        <f t="shared" si="743"/>
        <v>0.14787360162513974</v>
      </c>
      <c r="K440">
        <f t="shared" si="744"/>
        <v>1</v>
      </c>
      <c r="L440">
        <f t="shared" si="745"/>
        <v>1</v>
      </c>
      <c r="M440">
        <f t="shared" si="746"/>
        <v>0</v>
      </c>
      <c r="N440">
        <f t="shared" si="747"/>
        <v>0</v>
      </c>
      <c r="O440">
        <f t="shared" si="748"/>
        <v>0</v>
      </c>
    </row>
    <row r="441" spans="1:15" x14ac:dyDescent="0.3">
      <c r="A441">
        <f t="shared" si="915"/>
        <v>62</v>
      </c>
      <c r="B441">
        <f t="shared" ref="B441:C441" si="928">A64-A$375</f>
        <v>-5.9560889266072337E-2</v>
      </c>
      <c r="C441">
        <f t="shared" si="928"/>
        <v>0.24715423660586588</v>
      </c>
      <c r="D441">
        <f t="shared" ref="D441:E441" si="929">A64-A$376</f>
        <v>0.13685091764528923</v>
      </c>
      <c r="E441">
        <f t="shared" si="929"/>
        <v>-4.1436047160961498E-2</v>
      </c>
      <c r="F441">
        <f t="shared" ref="F441:G441" si="930">A64-A$377</f>
        <v>-0.30638888185017538</v>
      </c>
      <c r="G441">
        <f t="shared" si="930"/>
        <v>6.4027546332245944E-3</v>
      </c>
      <c r="H441">
        <f t="shared" si="741"/>
        <v>6.4632716202393664E-2</v>
      </c>
      <c r="I441">
        <f t="shared" si="742"/>
        <v>2.044511966468316E-2</v>
      </c>
      <c r="J441">
        <f t="shared" si="743"/>
        <v>9.3915142188293999E-2</v>
      </c>
      <c r="K441">
        <f t="shared" si="744"/>
        <v>2</v>
      </c>
      <c r="L441">
        <f t="shared" si="745"/>
        <v>0</v>
      </c>
      <c r="M441">
        <f t="shared" si="746"/>
        <v>1</v>
      </c>
      <c r="N441">
        <f t="shared" si="747"/>
        <v>0</v>
      </c>
      <c r="O441">
        <f t="shared" si="748"/>
        <v>0</v>
      </c>
    </row>
    <row r="442" spans="1:15" x14ac:dyDescent="0.3">
      <c r="A442">
        <f t="shared" si="915"/>
        <v>63</v>
      </c>
      <c r="B442">
        <f t="shared" ref="B442:C442" si="931">A65-A$375</f>
        <v>0.10773615187561369</v>
      </c>
      <c r="C442">
        <f t="shared" si="931"/>
        <v>2.3249691251757909E-2</v>
      </c>
      <c r="D442">
        <f t="shared" ref="D442:E442" si="932">A65-A$376</f>
        <v>0.30414795878697526</v>
      </c>
      <c r="E442">
        <f t="shared" si="932"/>
        <v>-0.26534059251506947</v>
      </c>
      <c r="F442">
        <f t="shared" ref="F442:G442" si="933">A65-A$377</f>
        <v>-0.13909184070848934</v>
      </c>
      <c r="G442">
        <f t="shared" si="933"/>
        <v>-0.21750179072088338</v>
      </c>
      <c r="H442">
        <f t="shared" si="741"/>
        <v>1.2147626564267369E-2</v>
      </c>
      <c r="I442">
        <f t="shared" si="742"/>
        <v>0.16291161087053174</v>
      </c>
      <c r="J442">
        <f t="shared" si="743"/>
        <v>6.6653569118466732E-2</v>
      </c>
      <c r="K442">
        <f t="shared" si="744"/>
        <v>1</v>
      </c>
      <c r="L442">
        <f t="shared" si="745"/>
        <v>1</v>
      </c>
      <c r="M442">
        <f t="shared" si="746"/>
        <v>0</v>
      </c>
      <c r="N442">
        <f t="shared" si="747"/>
        <v>0</v>
      </c>
      <c r="O442">
        <f t="shared" si="748"/>
        <v>0</v>
      </c>
    </row>
    <row r="443" spans="1:15" x14ac:dyDescent="0.3">
      <c r="A443">
        <f t="shared" si="915"/>
        <v>64</v>
      </c>
      <c r="B443">
        <f t="shared" ref="B443:C443" si="934">A66-A$375</f>
        <v>0.3643190239830546</v>
      </c>
      <c r="C443">
        <f t="shared" si="934"/>
        <v>0.18868653068150487</v>
      </c>
      <c r="D443">
        <f t="shared" ref="D443:E443" si="935">A66-A$376</f>
        <v>0.56073083089441611</v>
      </c>
      <c r="E443">
        <f t="shared" si="935"/>
        <v>-9.9903753085322511E-2</v>
      </c>
      <c r="F443">
        <f t="shared" ref="F443:G443" si="936">A66-A$377</f>
        <v>0.11749103139895156</v>
      </c>
      <c r="G443">
        <f t="shared" si="936"/>
        <v>-5.2064951291136419E-2</v>
      </c>
      <c r="H443">
        <f t="shared" si="741"/>
        <v>0.16833095809658799</v>
      </c>
      <c r="I443">
        <f t="shared" si="742"/>
        <v>0.32439982459607536</v>
      </c>
      <c r="J443">
        <f t="shared" si="743"/>
        <v>1.6514901612137829E-2</v>
      </c>
      <c r="K443">
        <f t="shared" si="744"/>
        <v>3</v>
      </c>
      <c r="L443">
        <f t="shared" si="745"/>
        <v>0</v>
      </c>
      <c r="M443">
        <f t="shared" si="746"/>
        <v>0</v>
      </c>
      <c r="N443">
        <f t="shared" si="747"/>
        <v>1</v>
      </c>
      <c r="O443">
        <f t="shared" si="748"/>
        <v>0</v>
      </c>
    </row>
    <row r="444" spans="1:15" x14ac:dyDescent="0.3">
      <c r="A444">
        <f t="shared" si="915"/>
        <v>65</v>
      </c>
      <c r="B444">
        <f t="shared" ref="B444:C444" si="937">A67-A$375</f>
        <v>9.2860616192232626E-2</v>
      </c>
      <c r="C444">
        <f t="shared" si="937"/>
        <v>3.0097159175841881E-2</v>
      </c>
      <c r="D444">
        <f t="shared" ref="D444:E444" si="938">A67-A$376</f>
        <v>0.28927242310359419</v>
      </c>
      <c r="E444">
        <f t="shared" si="938"/>
        <v>-0.2584931245909855</v>
      </c>
      <c r="F444">
        <f t="shared" ref="F444:G444" si="939">A67-A$377</f>
        <v>-0.15396737639187041</v>
      </c>
      <c r="G444">
        <f t="shared" si="939"/>
        <v>-0.21065432279679941</v>
      </c>
      <c r="H444">
        <f t="shared" si="741"/>
        <v>9.528933030057099E-3</v>
      </c>
      <c r="I444">
        <f t="shared" si="742"/>
        <v>0.15049723022903555</v>
      </c>
      <c r="J444">
        <f t="shared" si="743"/>
        <v>6.8081196705974067E-2</v>
      </c>
      <c r="K444">
        <f t="shared" si="744"/>
        <v>1</v>
      </c>
      <c r="L444">
        <f t="shared" si="745"/>
        <v>1</v>
      </c>
      <c r="M444">
        <f t="shared" si="746"/>
        <v>0</v>
      </c>
      <c r="N444">
        <f t="shared" si="747"/>
        <v>0</v>
      </c>
      <c r="O444">
        <f t="shared" si="748"/>
        <v>0</v>
      </c>
    </row>
    <row r="445" spans="1:15" x14ac:dyDescent="0.3">
      <c r="A445">
        <f t="shared" si="915"/>
        <v>66</v>
      </c>
      <c r="B445">
        <f t="shared" ref="B445:C445" si="940">A68-A$375</f>
        <v>0.20300696338992663</v>
      </c>
      <c r="C445">
        <f t="shared" si="940"/>
        <v>-5.3610775296949131E-2</v>
      </c>
      <c r="D445">
        <f t="shared" ref="D445:E445" si="941">A68-A$376</f>
        <v>0.3994187703012882</v>
      </c>
      <c r="E445">
        <f t="shared" si="941"/>
        <v>-0.34220105906377651</v>
      </c>
      <c r="F445">
        <f t="shared" ref="F445:G445" si="942">A68-A$377</f>
        <v>-4.3821029194176409E-2</v>
      </c>
      <c r="G445">
        <f t="shared" si="942"/>
        <v>-0.29436225726959042</v>
      </c>
      <c r="H445">
        <f t="shared" ref="H445:H496" si="943">SUMPRODUCT(B445:C445,B445:C445)</f>
        <v>4.4085942412738978E-2</v>
      </c>
      <c r="I445">
        <f t="shared" ref="I445:I496" si="944">SUMPRODUCT(D445:E445,D445:E445)</f>
        <v>0.2766369188933635</v>
      </c>
      <c r="J445">
        <f t="shared" ref="J445:J496" si="945">SUMPRODUCT(F445:G445,F445:G445)</f>
        <v>8.8569421104485402E-2</v>
      </c>
      <c r="K445">
        <f t="shared" ref="K445:K496" si="946">MATCH(MIN(H445:J445),H445:J445,0)</f>
        <v>1</v>
      </c>
      <c r="L445">
        <f t="shared" ref="L445:L496" si="947">IF(K445=1,1,0)</f>
        <v>1</v>
      </c>
      <c r="M445">
        <f t="shared" ref="M445:M496" si="948">IF(K445=2,1,0)</f>
        <v>0</v>
      </c>
      <c r="N445">
        <f t="shared" ref="N445:N496" si="949">IF(K445=3,1,0)</f>
        <v>0</v>
      </c>
      <c r="O445">
        <f t="shared" ref="O445:O496" si="950">IF(K445=K319, 0, 1)</f>
        <v>0</v>
      </c>
    </row>
    <row r="446" spans="1:15" x14ac:dyDescent="0.3">
      <c r="A446">
        <f t="shared" si="915"/>
        <v>67</v>
      </c>
      <c r="B446">
        <f t="shared" ref="B446:C446" si="951">A69-A$375</f>
        <v>0.17925292020626871</v>
      </c>
      <c r="C446">
        <f t="shared" si="951"/>
        <v>0.12137318872351488</v>
      </c>
      <c r="D446">
        <f t="shared" ref="D446:E446" si="952">A69-A$376</f>
        <v>0.37566472711763027</v>
      </c>
      <c r="E446">
        <f t="shared" si="952"/>
        <v>-0.1672170950433125</v>
      </c>
      <c r="F446">
        <f t="shared" ref="F446:G446" si="953">A69-A$377</f>
        <v>-6.7575072377834333E-2</v>
      </c>
      <c r="G446">
        <f t="shared" si="953"/>
        <v>-0.11937829324912641</v>
      </c>
      <c r="H446">
        <f t="shared" si="943"/>
        <v>4.6863060343388892E-2</v>
      </c>
      <c r="I446">
        <f t="shared" si="944"/>
        <v>0.16908554407508783</v>
      </c>
      <c r="J446">
        <f t="shared" si="945"/>
        <v>1.8817567305943968E-2</v>
      </c>
      <c r="K446">
        <f t="shared" si="946"/>
        <v>3</v>
      </c>
      <c r="L446">
        <f t="shared" si="947"/>
        <v>0</v>
      </c>
      <c r="M446">
        <f t="shared" si="948"/>
        <v>0</v>
      </c>
      <c r="N446">
        <f t="shared" si="949"/>
        <v>1</v>
      </c>
      <c r="O446">
        <f t="shared" si="950"/>
        <v>0</v>
      </c>
    </row>
    <row r="447" spans="1:15" x14ac:dyDescent="0.3">
      <c r="A447">
        <f t="shared" si="915"/>
        <v>68</v>
      </c>
      <c r="B447">
        <f t="shared" ref="B447:C447" si="954">A70-A$375</f>
        <v>0.36609332955508767</v>
      </c>
      <c r="C447">
        <f t="shared" si="954"/>
        <v>0.14665851530942187</v>
      </c>
      <c r="D447">
        <f t="shared" ref="D447:E447" si="955">A70-A$376</f>
        <v>0.56250513646644928</v>
      </c>
      <c r="E447">
        <f t="shared" si="955"/>
        <v>-0.14193176845740552</v>
      </c>
      <c r="F447">
        <f t="shared" ref="F447:G447" si="956">A70-A$377</f>
        <v>0.11926533697098463</v>
      </c>
      <c r="G447">
        <f t="shared" si="956"/>
        <v>-9.4092966663219424E-2</v>
      </c>
      <c r="H447">
        <f t="shared" si="943"/>
        <v>0.15553304605749393</v>
      </c>
      <c r="I447">
        <f t="shared" si="944"/>
        <v>0.33655665544858532</v>
      </c>
      <c r="J447">
        <f t="shared" si="945"/>
        <v>2.3077706978288232E-2</v>
      </c>
      <c r="K447">
        <f t="shared" si="946"/>
        <v>3</v>
      </c>
      <c r="L447">
        <f t="shared" si="947"/>
        <v>0</v>
      </c>
      <c r="M447">
        <f t="shared" si="948"/>
        <v>0</v>
      </c>
      <c r="N447">
        <f t="shared" si="949"/>
        <v>1</v>
      </c>
      <c r="O447">
        <f t="shared" si="950"/>
        <v>0</v>
      </c>
    </row>
    <row r="448" spans="1:15" x14ac:dyDescent="0.3">
      <c r="A448">
        <f t="shared" si="915"/>
        <v>69</v>
      </c>
      <c r="B448">
        <f t="shared" ref="B448:C448" si="957">A71-A$375</f>
        <v>0.14957313407686867</v>
      </c>
      <c r="C448">
        <f t="shared" si="957"/>
        <v>1.2440103289439897E-2</v>
      </c>
      <c r="D448">
        <f t="shared" ref="D448:E448" si="958">A71-A$376</f>
        <v>0.34598494098823024</v>
      </c>
      <c r="E448">
        <f t="shared" si="958"/>
        <v>-0.27615018047738749</v>
      </c>
      <c r="F448">
        <f t="shared" ref="F448:G448" si="959">A71-A$377</f>
        <v>-9.7254858507234365E-2</v>
      </c>
      <c r="G448">
        <f t="shared" si="959"/>
        <v>-0.22831137868320139</v>
      </c>
      <c r="H448">
        <f t="shared" si="943"/>
        <v>2.2526878607428868E-2</v>
      </c>
      <c r="I448">
        <f t="shared" si="944"/>
        <v>0.19596450156832285</v>
      </c>
      <c r="J448">
        <f t="shared" si="945"/>
        <v>6.158459313948636E-2</v>
      </c>
      <c r="K448">
        <f t="shared" si="946"/>
        <v>1</v>
      </c>
      <c r="L448">
        <f t="shared" si="947"/>
        <v>1</v>
      </c>
      <c r="M448">
        <f t="shared" si="948"/>
        <v>0</v>
      </c>
      <c r="N448">
        <f t="shared" si="949"/>
        <v>0</v>
      </c>
      <c r="O448">
        <f t="shared" si="950"/>
        <v>0</v>
      </c>
    </row>
    <row r="449" spans="1:15" x14ac:dyDescent="0.3">
      <c r="A449">
        <f t="shared" si="915"/>
        <v>70</v>
      </c>
      <c r="B449">
        <f t="shared" ref="B449:C449" si="960">A72-A$375</f>
        <v>-8.0461834957309353E-2</v>
      </c>
      <c r="C449">
        <f t="shared" si="960"/>
        <v>8.1001966942220838E-2</v>
      </c>
      <c r="D449">
        <f t="shared" ref="D449:E449" si="961">A72-A$376</f>
        <v>0.11594997195405221</v>
      </c>
      <c r="E449">
        <f t="shared" si="961"/>
        <v>-0.20758831682460654</v>
      </c>
      <c r="F449">
        <f t="shared" ref="F449:G449" si="962">A72-A$377</f>
        <v>-0.32728982754141239</v>
      </c>
      <c r="G449">
        <f t="shared" si="962"/>
        <v>-0.15974951503042045</v>
      </c>
      <c r="H449">
        <f t="shared" si="943"/>
        <v>1.3035425533205927E-2</v>
      </c>
      <c r="I449">
        <f t="shared" si="944"/>
        <v>5.6537305278218722E-2</v>
      </c>
      <c r="J449">
        <f t="shared" si="945"/>
        <v>0.13263853876454199</v>
      </c>
      <c r="K449">
        <f t="shared" si="946"/>
        <v>1</v>
      </c>
      <c r="L449">
        <f t="shared" si="947"/>
        <v>1</v>
      </c>
      <c r="M449">
        <f t="shared" si="948"/>
        <v>0</v>
      </c>
      <c r="N449">
        <f t="shared" si="949"/>
        <v>0</v>
      </c>
      <c r="O449">
        <f t="shared" si="950"/>
        <v>0</v>
      </c>
    </row>
    <row r="450" spans="1:15" x14ac:dyDescent="0.3">
      <c r="A450">
        <f t="shared" si="915"/>
        <v>71</v>
      </c>
      <c r="B450">
        <f t="shared" ref="B450:C450" si="963">A73-A$375</f>
        <v>-0.20404247114587332</v>
      </c>
      <c r="C450">
        <f t="shared" si="963"/>
        <v>-1.7913388816583109E-2</v>
      </c>
      <c r="D450">
        <f t="shared" ref="D450:E450" si="964">A73-A$376</f>
        <v>-7.6306642345117526E-3</v>
      </c>
      <c r="E450">
        <f t="shared" si="964"/>
        <v>-0.30650367258341049</v>
      </c>
      <c r="F450">
        <f t="shared" ref="F450:G450" si="965">A73-A$377</f>
        <v>-0.45087046372997636</v>
      </c>
      <c r="G450">
        <f t="shared" si="965"/>
        <v>-0.2586648707892244</v>
      </c>
      <c r="H450">
        <f t="shared" si="943"/>
        <v>4.1954219530208628E-2</v>
      </c>
      <c r="I450">
        <f t="shared" si="944"/>
        <v>9.4002728343778361E-2</v>
      </c>
      <c r="J450">
        <f t="shared" si="945"/>
        <v>0.2701916904444901</v>
      </c>
      <c r="K450">
        <f t="shared" si="946"/>
        <v>1</v>
      </c>
      <c r="L450">
        <f t="shared" si="947"/>
        <v>1</v>
      </c>
      <c r="M450">
        <f t="shared" si="948"/>
        <v>0</v>
      </c>
      <c r="N450">
        <f t="shared" si="949"/>
        <v>0</v>
      </c>
      <c r="O450">
        <f t="shared" si="950"/>
        <v>0</v>
      </c>
    </row>
    <row r="451" spans="1:15" x14ac:dyDescent="0.3">
      <c r="A451">
        <f t="shared" si="915"/>
        <v>72</v>
      </c>
      <c r="B451">
        <f t="shared" ref="B451:C451" si="966">A74-A$375</f>
        <v>-5.8427928494327319E-2</v>
      </c>
      <c r="C451">
        <f t="shared" si="966"/>
        <v>0.19954126618059587</v>
      </c>
      <c r="D451">
        <f t="shared" ref="D451:E451" si="967">A74-A$376</f>
        <v>0.13798387841703424</v>
      </c>
      <c r="E451">
        <f t="shared" si="967"/>
        <v>-8.9049017586231516E-2</v>
      </c>
      <c r="F451">
        <f t="shared" ref="F451:G451" si="968">A74-A$377</f>
        <v>-0.30525592107843036</v>
      </c>
      <c r="G451">
        <f t="shared" si="968"/>
        <v>-4.1210215792045424E-2</v>
      </c>
      <c r="H451">
        <f t="shared" si="943"/>
        <v>4.3230539737093641E-2</v>
      </c>
      <c r="I451">
        <f t="shared" si="944"/>
        <v>2.6969278236079856E-2</v>
      </c>
      <c r="J451">
        <f t="shared" si="945"/>
        <v>9.4879459239067862E-2</v>
      </c>
      <c r="K451">
        <f t="shared" si="946"/>
        <v>2</v>
      </c>
      <c r="L451">
        <f t="shared" si="947"/>
        <v>0</v>
      </c>
      <c r="M451">
        <f t="shared" si="948"/>
        <v>1</v>
      </c>
      <c r="N451">
        <f t="shared" si="949"/>
        <v>0</v>
      </c>
      <c r="O451">
        <f t="shared" si="950"/>
        <v>0</v>
      </c>
    </row>
    <row r="452" spans="1:15" x14ac:dyDescent="0.3">
      <c r="A452">
        <f t="shared" si="915"/>
        <v>73</v>
      </c>
      <c r="B452">
        <f t="shared" ref="B452:C452" si="969">A75-A$375</f>
        <v>-0.19577153763873834</v>
      </c>
      <c r="C452">
        <f t="shared" si="969"/>
        <v>0.29794311010597285</v>
      </c>
      <c r="D452">
        <f t="shared" ref="D452:E452" si="970">A75-A$376</f>
        <v>6.4026927262322841E-4</v>
      </c>
      <c r="E452">
        <f t="shared" si="970"/>
        <v>9.3528263391454702E-3</v>
      </c>
      <c r="F452">
        <f t="shared" ref="F452:G452" si="971">A75-A$377</f>
        <v>-0.44259953022284138</v>
      </c>
      <c r="G452">
        <f t="shared" si="971"/>
        <v>5.7191628133331562E-2</v>
      </c>
      <c r="H452">
        <f t="shared" si="943"/>
        <v>0.1270965918090558</v>
      </c>
      <c r="I452">
        <f t="shared" si="944"/>
        <v>8.7885305271678734E-5</v>
      </c>
      <c r="J452">
        <f t="shared" si="945"/>
        <v>0.19916522648202115</v>
      </c>
      <c r="K452">
        <f t="shared" si="946"/>
        <v>2</v>
      </c>
      <c r="L452">
        <f t="shared" si="947"/>
        <v>0</v>
      </c>
      <c r="M452">
        <f t="shared" si="948"/>
        <v>1</v>
      </c>
      <c r="N452">
        <f t="shared" si="949"/>
        <v>0</v>
      </c>
      <c r="O452">
        <f t="shared" si="950"/>
        <v>0</v>
      </c>
    </row>
    <row r="453" spans="1:15" x14ac:dyDescent="0.3">
      <c r="A453">
        <f t="shared" si="915"/>
        <v>74</v>
      </c>
      <c r="B453">
        <f t="shared" ref="B453:C453" si="972">A76-A$375</f>
        <v>-0.29890260075576536</v>
      </c>
      <c r="C453">
        <f t="shared" si="972"/>
        <v>0.35032956315805186</v>
      </c>
      <c r="D453">
        <f t="shared" ref="D453:E453" si="973">A76-A$376</f>
        <v>-0.10249079384440377</v>
      </c>
      <c r="E453">
        <f t="shared" si="973"/>
        <v>6.1739279391224478E-2</v>
      </c>
      <c r="F453">
        <f t="shared" ref="F453:G453" si="974">A76-A$377</f>
        <v>-0.5457305933398684</v>
      </c>
      <c r="G453">
        <f t="shared" si="974"/>
        <v>0.10957808118541057</v>
      </c>
      <c r="H453">
        <f t="shared" si="943"/>
        <v>0.21207356756107193</v>
      </c>
      <c r="I453">
        <f t="shared" si="944"/>
        <v>1.4316101442603748E-2</v>
      </c>
      <c r="J453">
        <f t="shared" si="945"/>
        <v>0.30982923638336124</v>
      </c>
      <c r="K453">
        <f t="shared" si="946"/>
        <v>2</v>
      </c>
      <c r="L453">
        <f t="shared" si="947"/>
        <v>0</v>
      </c>
      <c r="M453">
        <f t="shared" si="948"/>
        <v>1</v>
      </c>
      <c r="N453">
        <f t="shared" si="949"/>
        <v>0</v>
      </c>
      <c r="O453">
        <f t="shared" si="950"/>
        <v>0</v>
      </c>
    </row>
    <row r="454" spans="1:15" x14ac:dyDescent="0.3">
      <c r="A454">
        <f t="shared" si="915"/>
        <v>75</v>
      </c>
      <c r="B454">
        <f t="shared" ref="B454:C454" si="975">A77-A$375</f>
        <v>-0.17722679300430133</v>
      </c>
      <c r="C454">
        <f t="shared" si="975"/>
        <v>0.32179810968713884</v>
      </c>
      <c r="D454">
        <f t="shared" ref="D454:E454" si="976">A77-A$376</f>
        <v>1.9185013907060233E-2</v>
      </c>
      <c r="E454">
        <f t="shared" si="976"/>
        <v>3.3207825920311462E-2</v>
      </c>
      <c r="F454">
        <f t="shared" ref="F454:G454" si="977">A77-A$377</f>
        <v>-0.42405478558840437</v>
      </c>
      <c r="G454">
        <f t="shared" si="977"/>
        <v>8.1046627714497554E-2</v>
      </c>
      <c r="H454">
        <f t="shared" si="943"/>
        <v>0.13496335955680533</v>
      </c>
      <c r="I454">
        <f t="shared" si="944"/>
        <v>1.4708244609678042E-3</v>
      </c>
      <c r="J454">
        <f t="shared" si="945"/>
        <v>0.18639101704431996</v>
      </c>
      <c r="K454">
        <f t="shared" si="946"/>
        <v>2</v>
      </c>
      <c r="L454">
        <f t="shared" si="947"/>
        <v>0</v>
      </c>
      <c r="M454">
        <f t="shared" si="948"/>
        <v>1</v>
      </c>
      <c r="N454">
        <f t="shared" si="949"/>
        <v>0</v>
      </c>
      <c r="O454">
        <f t="shared" si="950"/>
        <v>0</v>
      </c>
    </row>
    <row r="455" spans="1:15" x14ac:dyDescent="0.3">
      <c r="A455">
        <f t="shared" si="915"/>
        <v>76</v>
      </c>
      <c r="B455">
        <f t="shared" ref="B455:C455" si="978">A78-A$375</f>
        <v>-0.27577883892383437</v>
      </c>
      <c r="C455">
        <f t="shared" si="978"/>
        <v>0.39773252871782594</v>
      </c>
      <c r="D455">
        <f t="shared" ref="D455:E455" si="979">A78-A$376</f>
        <v>-7.9367032012472777E-2</v>
      </c>
      <c r="E455">
        <f t="shared" si="979"/>
        <v>0.10914224495099856</v>
      </c>
      <c r="F455">
        <f t="shared" ref="F455:G455" si="980">A78-A$377</f>
        <v>-0.52260683150793741</v>
      </c>
      <c r="G455">
        <f t="shared" si="980"/>
        <v>0.15698104674518465</v>
      </c>
      <c r="H455">
        <f t="shared" si="943"/>
        <v>0.2342451323984544</v>
      </c>
      <c r="I455">
        <f t="shared" si="944"/>
        <v>1.821115540341265E-2</v>
      </c>
      <c r="J455">
        <f t="shared" si="945"/>
        <v>0.29776094937597958</v>
      </c>
      <c r="K455">
        <f t="shared" si="946"/>
        <v>2</v>
      </c>
      <c r="L455">
        <f t="shared" si="947"/>
        <v>0</v>
      </c>
      <c r="M455">
        <f t="shared" si="948"/>
        <v>1</v>
      </c>
      <c r="N455">
        <f t="shared" si="949"/>
        <v>0</v>
      </c>
      <c r="O455">
        <f t="shared" si="950"/>
        <v>0</v>
      </c>
    </row>
    <row r="456" spans="1:15" x14ac:dyDescent="0.3">
      <c r="A456">
        <f t="shared" si="915"/>
        <v>77</v>
      </c>
      <c r="B456">
        <f t="shared" ref="B456:C456" si="981">A79-A$375</f>
        <v>-0.13950736268268432</v>
      </c>
      <c r="C456">
        <f t="shared" si="981"/>
        <v>0.33756040032228884</v>
      </c>
      <c r="D456">
        <f t="shared" ref="D456:E456" si="982">A79-A$376</f>
        <v>5.6904444228677242E-2</v>
      </c>
      <c r="E456">
        <f t="shared" si="982"/>
        <v>4.8970116555461463E-2</v>
      </c>
      <c r="F456">
        <f t="shared" ref="F456:G456" si="983">A79-A$377</f>
        <v>-0.38633535526678736</v>
      </c>
      <c r="G456">
        <f t="shared" si="983"/>
        <v>9.6808918349647555E-2</v>
      </c>
      <c r="H456">
        <f t="shared" si="943"/>
        <v>0.13340932810842193</v>
      </c>
      <c r="I456">
        <f t="shared" si="944"/>
        <v>5.6361880884301194E-3</v>
      </c>
      <c r="J456">
        <f t="shared" si="945"/>
        <v>0.15862697340114351</v>
      </c>
      <c r="K456">
        <f t="shared" si="946"/>
        <v>2</v>
      </c>
      <c r="L456">
        <f t="shared" si="947"/>
        <v>0</v>
      </c>
      <c r="M456">
        <f t="shared" si="948"/>
        <v>1</v>
      </c>
      <c r="N456">
        <f t="shared" si="949"/>
        <v>0</v>
      </c>
      <c r="O456">
        <f t="shared" si="950"/>
        <v>0</v>
      </c>
    </row>
    <row r="457" spans="1:15" x14ac:dyDescent="0.3">
      <c r="A457">
        <f>A456+1</f>
        <v>78</v>
      </c>
      <c r="B457">
        <f t="shared" ref="B457:C457" si="984">A80-A$375</f>
        <v>-0.16253485995707634</v>
      </c>
      <c r="C457">
        <f t="shared" si="984"/>
        <v>2.38658210814649E-2</v>
      </c>
      <c r="D457">
        <f t="shared" ref="D457:E457" si="985">A80-A$376</f>
        <v>3.3876946954285225E-2</v>
      </c>
      <c r="E457">
        <f t="shared" si="985"/>
        <v>-0.26472446268536248</v>
      </c>
      <c r="F457">
        <f t="shared" ref="F457:G457" si="986">A80-A$377</f>
        <v>-0.40936285254117938</v>
      </c>
      <c r="G457">
        <f t="shared" si="986"/>
        <v>-0.21688566089117639</v>
      </c>
      <c r="H457">
        <f t="shared" si="943"/>
        <v>2.6987158117158912E-2</v>
      </c>
      <c r="I457">
        <f t="shared" si="944"/>
        <v>7.1226688678997327E-2</v>
      </c>
      <c r="J457">
        <f t="shared" si="945"/>
        <v>0.21461733494085372</v>
      </c>
      <c r="K457">
        <f t="shared" si="946"/>
        <v>1</v>
      </c>
      <c r="L457">
        <f t="shared" si="947"/>
        <v>1</v>
      </c>
      <c r="M457">
        <f t="shared" si="948"/>
        <v>0</v>
      </c>
      <c r="N457">
        <f t="shared" si="949"/>
        <v>0</v>
      </c>
      <c r="O457">
        <f t="shared" si="950"/>
        <v>0</v>
      </c>
    </row>
    <row r="458" spans="1:15" x14ac:dyDescent="0.3">
      <c r="A458">
        <f t="shared" ref="A458:A478" si="987">A457+1</f>
        <v>79</v>
      </c>
      <c r="B458">
        <f t="shared" ref="B458:C458" si="988">A81-A$375</f>
        <v>4.7496089086496607E-2</v>
      </c>
      <c r="C458">
        <f t="shared" si="988"/>
        <v>0.11237114086973388</v>
      </c>
      <c r="D458">
        <f t="shared" ref="D458:E458" si="989">A81-A$376</f>
        <v>0.24390789599785817</v>
      </c>
      <c r="E458">
        <f t="shared" si="989"/>
        <v>-0.17621914289709351</v>
      </c>
      <c r="F458">
        <f t="shared" ref="F458:G458" si="990">A81-A$377</f>
        <v>-0.19933190349760643</v>
      </c>
      <c r="G458">
        <f t="shared" si="990"/>
        <v>-0.12838034110290741</v>
      </c>
      <c r="H458">
        <f t="shared" si="943"/>
        <v>1.4883151778877998E-2</v>
      </c>
      <c r="I458">
        <f t="shared" si="944"/>
        <v>9.0544248053488263E-2</v>
      </c>
      <c r="J458">
        <f t="shared" si="945"/>
        <v>5.6214719733677941E-2</v>
      </c>
      <c r="K458">
        <f t="shared" si="946"/>
        <v>1</v>
      </c>
      <c r="L458">
        <f t="shared" si="947"/>
        <v>1</v>
      </c>
      <c r="M458">
        <f t="shared" si="948"/>
        <v>0</v>
      </c>
      <c r="N458">
        <f t="shared" si="949"/>
        <v>0</v>
      </c>
      <c r="O458">
        <f t="shared" si="950"/>
        <v>0</v>
      </c>
    </row>
    <row r="459" spans="1:15" x14ac:dyDescent="0.3">
      <c r="A459">
        <f t="shared" si="987"/>
        <v>80</v>
      </c>
      <c r="B459">
        <f t="shared" ref="B459:C459" si="991">A82-A$375</f>
        <v>0.4200405476143747</v>
      </c>
      <c r="C459">
        <f t="shared" si="991"/>
        <v>7.824372434612592E-2</v>
      </c>
      <c r="D459">
        <f t="shared" ref="D459:E459" si="992">A82-A$376</f>
        <v>0.61645235452573632</v>
      </c>
      <c r="E459">
        <f t="shared" si="992"/>
        <v>-0.21034655942070146</v>
      </c>
      <c r="F459">
        <f t="shared" ref="F459:G459" si="993">A82-A$377</f>
        <v>0.17321255503027166</v>
      </c>
      <c r="G459">
        <f t="shared" si="993"/>
        <v>-0.16250775762651537</v>
      </c>
      <c r="H459">
        <f t="shared" si="943"/>
        <v>0.1825561420397363</v>
      </c>
      <c r="I459">
        <f t="shared" si="944"/>
        <v>0.42425918046045075</v>
      </c>
      <c r="J459">
        <f t="shared" si="945"/>
        <v>5.6411360508913155E-2</v>
      </c>
      <c r="K459">
        <f t="shared" si="946"/>
        <v>3</v>
      </c>
      <c r="L459">
        <f t="shared" si="947"/>
        <v>0</v>
      </c>
      <c r="M459">
        <f t="shared" si="948"/>
        <v>0</v>
      </c>
      <c r="N459">
        <f t="shared" si="949"/>
        <v>1</v>
      </c>
      <c r="O459">
        <f t="shared" si="950"/>
        <v>0</v>
      </c>
    </row>
    <row r="460" spans="1:15" x14ac:dyDescent="0.3">
      <c r="A460">
        <f t="shared" si="987"/>
        <v>81</v>
      </c>
      <c r="B460">
        <f t="shared" ref="B460:C460" si="994">A83-A$375</f>
        <v>-5.4796865507805326E-2</v>
      </c>
      <c r="C460">
        <f t="shared" si="994"/>
        <v>7.0266012171829928E-2</v>
      </c>
      <c r="D460">
        <f t="shared" ref="D460:E460" si="995">A83-A$376</f>
        <v>0.14161494140355624</v>
      </c>
      <c r="E460">
        <f t="shared" si="995"/>
        <v>-0.21832427159499745</v>
      </c>
      <c r="F460">
        <f t="shared" ref="F460:G460" si="996">A83-A$377</f>
        <v>-0.30162485809190837</v>
      </c>
      <c r="G460">
        <f t="shared" si="996"/>
        <v>-0.17048546980081136</v>
      </c>
      <c r="H460">
        <f t="shared" si="943"/>
        <v>7.9400089360122557E-3</v>
      </c>
      <c r="I460">
        <f t="shared" si="944"/>
        <v>6.7720279196218869E-2</v>
      </c>
      <c r="J460">
        <f t="shared" si="945"/>
        <v>0.12004285043216723</v>
      </c>
      <c r="K460">
        <f t="shared" si="946"/>
        <v>1</v>
      </c>
      <c r="L460">
        <f t="shared" si="947"/>
        <v>1</v>
      </c>
      <c r="M460">
        <f t="shared" si="948"/>
        <v>0</v>
      </c>
      <c r="N460">
        <f t="shared" si="949"/>
        <v>0</v>
      </c>
      <c r="O460">
        <f t="shared" si="950"/>
        <v>0</v>
      </c>
    </row>
    <row r="461" spans="1:15" x14ac:dyDescent="0.3">
      <c r="A461">
        <f t="shared" si="987"/>
        <v>82</v>
      </c>
      <c r="B461">
        <f t="shared" ref="B461:C461" si="997">A84-A$375</f>
        <v>7.4707221228280662E-2</v>
      </c>
      <c r="C461">
        <f t="shared" si="997"/>
        <v>0.18114906786718987</v>
      </c>
      <c r="D461">
        <f t="shared" ref="D461:E461" si="998">A84-A$376</f>
        <v>0.27111902813964223</v>
      </c>
      <c r="E461">
        <f t="shared" si="998"/>
        <v>-0.10744121589963751</v>
      </c>
      <c r="F461">
        <f t="shared" ref="F461:G461" si="999">A84-A$377</f>
        <v>-0.17212077135582238</v>
      </c>
      <c r="G461">
        <f t="shared" si="999"/>
        <v>-5.9602414105451418E-2</v>
      </c>
      <c r="H461">
        <f t="shared" si="943"/>
        <v>3.8396153692803033E-2</v>
      </c>
      <c r="I461">
        <f t="shared" si="944"/>
        <v>8.5049142293376637E-2</v>
      </c>
      <c r="J461">
        <f t="shared" si="945"/>
        <v>3.3178007699320999E-2</v>
      </c>
      <c r="K461">
        <f t="shared" si="946"/>
        <v>3</v>
      </c>
      <c r="L461">
        <f t="shared" si="947"/>
        <v>0</v>
      </c>
      <c r="M461">
        <f t="shared" si="948"/>
        <v>0</v>
      </c>
      <c r="N461">
        <f t="shared" si="949"/>
        <v>1</v>
      </c>
      <c r="O461">
        <f t="shared" si="950"/>
        <v>1</v>
      </c>
    </row>
    <row r="462" spans="1:15" x14ac:dyDescent="0.3">
      <c r="A462">
        <f t="shared" si="987"/>
        <v>83</v>
      </c>
      <c r="B462">
        <f t="shared" ref="B462:C462" si="1000">A85-A$375</f>
        <v>0.21055779633786564</v>
      </c>
      <c r="C462">
        <f t="shared" si="1000"/>
        <v>-9.2485333153654092E-2</v>
      </c>
      <c r="D462">
        <f t="shared" ref="D462:E462" si="1001">A85-A$376</f>
        <v>0.40696960324922721</v>
      </c>
      <c r="E462">
        <f t="shared" si="1001"/>
        <v>-0.38107561692048147</v>
      </c>
      <c r="F462">
        <f t="shared" ref="F462:G462" si="1002">A85-A$377</f>
        <v>-3.6270196246237396E-2</v>
      </c>
      <c r="G462">
        <f t="shared" si="1002"/>
        <v>-0.33323681512629538</v>
      </c>
      <c r="H462">
        <f t="shared" si="943"/>
        <v>5.2888122447200495E-2</v>
      </c>
      <c r="I462">
        <f t="shared" si="944"/>
        <v>0.31084288378015895</v>
      </c>
      <c r="J462">
        <f t="shared" si="945"/>
        <v>0.11236230209125733</v>
      </c>
      <c r="K462">
        <f t="shared" si="946"/>
        <v>1</v>
      </c>
      <c r="L462">
        <f t="shared" si="947"/>
        <v>1</v>
      </c>
      <c r="M462">
        <f t="shared" si="948"/>
        <v>0</v>
      </c>
      <c r="N462">
        <f t="shared" si="949"/>
        <v>0</v>
      </c>
      <c r="O462">
        <f t="shared" si="950"/>
        <v>0</v>
      </c>
    </row>
    <row r="463" spans="1:15" x14ac:dyDescent="0.3">
      <c r="A463">
        <f t="shared" si="987"/>
        <v>84</v>
      </c>
      <c r="B463">
        <f t="shared" ref="B463:C463" si="1003">A86-A$375</f>
        <v>-5.2867791656587337E-2</v>
      </c>
      <c r="C463">
        <f t="shared" si="1003"/>
        <v>0.18710234431195294</v>
      </c>
      <c r="D463">
        <f t="shared" ref="D463:E463" si="1004">A86-A$376</f>
        <v>0.14354401525477423</v>
      </c>
      <c r="E463">
        <f t="shared" si="1004"/>
        <v>-0.10148793945487444</v>
      </c>
      <c r="F463">
        <f t="shared" ref="F463:G463" si="1005">A86-A$377</f>
        <v>-0.29969578424069038</v>
      </c>
      <c r="G463">
        <f t="shared" si="1005"/>
        <v>-5.3649137660688351E-2</v>
      </c>
      <c r="H463">
        <f t="shared" si="943"/>
        <v>3.7802290641672918E-2</v>
      </c>
      <c r="I463">
        <f t="shared" si="944"/>
        <v>3.0904686170259113E-2</v>
      </c>
      <c r="J463">
        <f t="shared" si="945"/>
        <v>9.2695793063377926E-2</v>
      </c>
      <c r="K463">
        <f t="shared" si="946"/>
        <v>2</v>
      </c>
      <c r="L463">
        <f t="shared" si="947"/>
        <v>0</v>
      </c>
      <c r="M463">
        <f t="shared" si="948"/>
        <v>1</v>
      </c>
      <c r="N463">
        <f t="shared" si="949"/>
        <v>0</v>
      </c>
      <c r="O463">
        <f t="shared" si="950"/>
        <v>0</v>
      </c>
    </row>
    <row r="464" spans="1:15" x14ac:dyDescent="0.3">
      <c r="A464">
        <f t="shared" si="987"/>
        <v>85</v>
      </c>
      <c r="B464">
        <f t="shared" ref="B464:C464" si="1006">A87-A$375</f>
        <v>0.25624725647882562</v>
      </c>
      <c r="C464">
        <f t="shared" si="1006"/>
        <v>0.21531375201742287</v>
      </c>
      <c r="D464">
        <f t="shared" ref="D464:E464" si="1007">A87-A$376</f>
        <v>0.45265906339018719</v>
      </c>
      <c r="E464">
        <f t="shared" si="1007"/>
        <v>-7.3276531749404517E-2</v>
      </c>
      <c r="F464">
        <f t="shared" ref="F464:G464" si="1008">A87-A$377</f>
        <v>9.4192638947225849E-3</v>
      </c>
      <c r="G464">
        <f t="shared" si="1008"/>
        <v>-2.5437729955218424E-2</v>
      </c>
      <c r="H464">
        <f t="shared" si="943"/>
        <v>0.11202266826074531</v>
      </c>
      <c r="I464">
        <f t="shared" si="944"/>
        <v>0.21026967777450301</v>
      </c>
      <c r="J464">
        <f t="shared" si="945"/>
        <v>7.3580063759304129E-4</v>
      </c>
      <c r="K464">
        <f t="shared" si="946"/>
        <v>3</v>
      </c>
      <c r="L464">
        <f t="shared" si="947"/>
        <v>0</v>
      </c>
      <c r="M464">
        <f t="shared" si="948"/>
        <v>0</v>
      </c>
      <c r="N464">
        <f t="shared" si="949"/>
        <v>1</v>
      </c>
      <c r="O464">
        <f t="shared" si="950"/>
        <v>0</v>
      </c>
    </row>
    <row r="465" spans="1:15" x14ac:dyDescent="0.3">
      <c r="A465">
        <f t="shared" si="987"/>
        <v>86</v>
      </c>
      <c r="B465">
        <f t="shared" ref="B465:C465" si="1009">A88-A$375</f>
        <v>0.26633713079695964</v>
      </c>
      <c r="C465">
        <f t="shared" si="1009"/>
        <v>0.35733807835976183</v>
      </c>
      <c r="D465">
        <f t="shared" ref="D465:E465" si="1010">A88-A$376</f>
        <v>0.46274893770832121</v>
      </c>
      <c r="E465">
        <f t="shared" si="1010"/>
        <v>6.8747794592934452E-2</v>
      </c>
      <c r="F465">
        <f t="shared" ref="F465:G465" si="1011">A88-A$377</f>
        <v>1.9509138212856603E-2</v>
      </c>
      <c r="G465">
        <f t="shared" si="1011"/>
        <v>0.11658659638712054</v>
      </c>
      <c r="H465">
        <f t="shared" si="943"/>
        <v>0.19862596948700409</v>
      </c>
      <c r="I465">
        <f t="shared" si="944"/>
        <v>0.21886283861157205</v>
      </c>
      <c r="J465">
        <f t="shared" si="945"/>
        <v>1.3973040930941691E-2</v>
      </c>
      <c r="K465">
        <f t="shared" si="946"/>
        <v>3</v>
      </c>
      <c r="L465">
        <f t="shared" si="947"/>
        <v>0</v>
      </c>
      <c r="M465">
        <f t="shared" si="948"/>
        <v>0</v>
      </c>
      <c r="N465">
        <f t="shared" si="949"/>
        <v>1</v>
      </c>
      <c r="O465">
        <f t="shared" si="950"/>
        <v>0</v>
      </c>
    </row>
    <row r="466" spans="1:15" x14ac:dyDescent="0.3">
      <c r="A466">
        <f t="shared" si="987"/>
        <v>87</v>
      </c>
      <c r="B466">
        <f t="shared" ref="B466:C466" si="1012">A89-A$375</f>
        <v>0.17259733981959269</v>
      </c>
      <c r="C466">
        <f t="shared" si="1012"/>
        <v>0.33662259462479294</v>
      </c>
      <c r="D466">
        <f t="shared" ref="D466:E466" si="1013">A89-A$376</f>
        <v>0.36900914673095425</v>
      </c>
      <c r="E466">
        <f t="shared" si="1013"/>
        <v>4.8032310857965554E-2</v>
      </c>
      <c r="F466">
        <f t="shared" ref="F466:G466" si="1014">A89-A$377</f>
        <v>-7.4230652764510352E-2</v>
      </c>
      <c r="G466">
        <f t="shared" si="1014"/>
        <v>9.5871112652151647E-2</v>
      </c>
      <c r="H466">
        <f t="shared" si="943"/>
        <v>0.14310461292472765</v>
      </c>
      <c r="I466">
        <f t="shared" si="944"/>
        <v>0.13847485325746317</v>
      </c>
      <c r="J466">
        <f t="shared" si="945"/>
        <v>1.4701460051006861E-2</v>
      </c>
      <c r="K466">
        <f t="shared" si="946"/>
        <v>3</v>
      </c>
      <c r="L466">
        <f t="shared" si="947"/>
        <v>0</v>
      </c>
      <c r="M466">
        <f t="shared" si="948"/>
        <v>0</v>
      </c>
      <c r="N466">
        <f t="shared" si="949"/>
        <v>1</v>
      </c>
      <c r="O466">
        <f t="shared" si="950"/>
        <v>0</v>
      </c>
    </row>
    <row r="467" spans="1:15" x14ac:dyDescent="0.3">
      <c r="A467">
        <f t="shared" si="987"/>
        <v>88</v>
      </c>
      <c r="B467">
        <f t="shared" ref="B467:C467" si="1015">A90-A$375</f>
        <v>-6.8663788023815342E-2</v>
      </c>
      <c r="C467">
        <f t="shared" si="1015"/>
        <v>0.3886197048800869</v>
      </c>
      <c r="D467">
        <f t="shared" ref="D467:E467" si="1016">A90-A$376</f>
        <v>0.12774801888754622</v>
      </c>
      <c r="E467">
        <f t="shared" si="1016"/>
        <v>0.10002942111325952</v>
      </c>
      <c r="F467">
        <f t="shared" ref="F467:G467" si="1017">A90-A$377</f>
        <v>-0.31549178060791838</v>
      </c>
      <c r="G467">
        <f t="shared" si="1017"/>
        <v>0.14786822290744561</v>
      </c>
      <c r="H467">
        <f t="shared" si="943"/>
        <v>0.15573999080686529</v>
      </c>
      <c r="I467">
        <f t="shared" si="944"/>
        <v>2.6325441417946675E-2</v>
      </c>
      <c r="J467">
        <f t="shared" si="945"/>
        <v>0.12140007497696093</v>
      </c>
      <c r="K467">
        <f t="shared" si="946"/>
        <v>2</v>
      </c>
      <c r="L467">
        <f t="shared" si="947"/>
        <v>0</v>
      </c>
      <c r="M467">
        <f t="shared" si="948"/>
        <v>1</v>
      </c>
      <c r="N467">
        <f t="shared" si="949"/>
        <v>0</v>
      </c>
      <c r="O467">
        <f t="shared" si="950"/>
        <v>0</v>
      </c>
    </row>
    <row r="468" spans="1:15" x14ac:dyDescent="0.3">
      <c r="A468">
        <f t="shared" si="987"/>
        <v>89</v>
      </c>
      <c r="B468">
        <f t="shared" ref="B468:C468" si="1018">A91-A$375</f>
        <v>0.27411922003261269</v>
      </c>
      <c r="C468">
        <f t="shared" si="1018"/>
        <v>0.26003791903369888</v>
      </c>
      <c r="D468">
        <f t="shared" ref="D468:E468" si="1019">A91-A$376</f>
        <v>0.47053102694397425</v>
      </c>
      <c r="E468">
        <f t="shared" si="1019"/>
        <v>-2.8552364733128499E-2</v>
      </c>
      <c r="F468">
        <f t="shared" ref="F468:G468" si="1020">A91-A$377</f>
        <v>2.7291227448509647E-2</v>
      </c>
      <c r="G468">
        <f t="shared" si="1020"/>
        <v>1.9286437061057593E-2</v>
      </c>
      <c r="H468">
        <f t="shared" si="943"/>
        <v>0.14276106612666445</v>
      </c>
      <c r="I468">
        <f t="shared" si="944"/>
        <v>0.22221468484880463</v>
      </c>
      <c r="J468">
        <f t="shared" si="945"/>
        <v>1.1167777501564222E-3</v>
      </c>
      <c r="K468">
        <f t="shared" si="946"/>
        <v>3</v>
      </c>
      <c r="L468">
        <f t="shared" si="947"/>
        <v>0</v>
      </c>
      <c r="M468">
        <f t="shared" si="948"/>
        <v>0</v>
      </c>
      <c r="N468">
        <f t="shared" si="949"/>
        <v>1</v>
      </c>
      <c r="O468">
        <f t="shared" si="950"/>
        <v>0</v>
      </c>
    </row>
    <row r="469" spans="1:15" x14ac:dyDescent="0.3">
      <c r="A469">
        <f t="shared" si="987"/>
        <v>90</v>
      </c>
      <c r="B469">
        <f t="shared" ref="B469:C469" si="1021">A92-A$375</f>
        <v>0.29030966682881365</v>
      </c>
      <c r="C469">
        <f t="shared" si="1021"/>
        <v>0.2449184107314859</v>
      </c>
      <c r="D469">
        <f t="shared" ref="D469:E469" si="1022">A92-A$376</f>
        <v>0.48672147374017521</v>
      </c>
      <c r="E469">
        <f t="shared" si="1022"/>
        <v>-4.367187303534148E-2</v>
      </c>
      <c r="F469">
        <f t="shared" ref="F469:G469" si="1023">A92-A$377</f>
        <v>4.3481674244710611E-2</v>
      </c>
      <c r="G469">
        <f t="shared" si="1023"/>
        <v>4.1669287588446124E-3</v>
      </c>
      <c r="H469">
        <f t="shared" si="943"/>
        <v>0.14426473056949363</v>
      </c>
      <c r="I469">
        <f t="shared" si="944"/>
        <v>0.23880502549422306</v>
      </c>
      <c r="J469">
        <f t="shared" si="945"/>
        <v>1.9080192904044164E-3</v>
      </c>
      <c r="K469">
        <f t="shared" si="946"/>
        <v>3</v>
      </c>
      <c r="L469">
        <f t="shared" si="947"/>
        <v>0</v>
      </c>
      <c r="M469">
        <f t="shared" si="948"/>
        <v>0</v>
      </c>
      <c r="N469">
        <f t="shared" si="949"/>
        <v>1</v>
      </c>
      <c r="O469">
        <f t="shared" si="950"/>
        <v>0</v>
      </c>
    </row>
    <row r="470" spans="1:15" x14ac:dyDescent="0.3">
      <c r="A470">
        <f t="shared" si="987"/>
        <v>91</v>
      </c>
      <c r="B470">
        <f t="shared" ref="B470:C470" si="1024">A93-A$375</f>
        <v>-0.17284464506674935</v>
      </c>
      <c r="C470">
        <f t="shared" si="1024"/>
        <v>6.9115541086680943E-2</v>
      </c>
      <c r="D470">
        <f t="shared" ref="D470:E470" si="1025">A93-A$376</f>
        <v>2.3567161844612217E-2</v>
      </c>
      <c r="E470">
        <f t="shared" si="1025"/>
        <v>-0.21947474268014644</v>
      </c>
      <c r="F470">
        <f t="shared" ref="F470:G470" si="1026">A93-A$377</f>
        <v>-0.41967263765085239</v>
      </c>
      <c r="G470">
        <f t="shared" si="1026"/>
        <v>-0.17163594088596035</v>
      </c>
      <c r="H470">
        <f t="shared" si="943"/>
        <v>3.4652229347955241E-2</v>
      </c>
      <c r="I470">
        <f t="shared" si="944"/>
        <v>4.8724573791926636E-2</v>
      </c>
      <c r="J470">
        <f t="shared" si="945"/>
        <v>0.20558401899663251</v>
      </c>
      <c r="K470">
        <f t="shared" si="946"/>
        <v>1</v>
      </c>
      <c r="L470">
        <f t="shared" si="947"/>
        <v>1</v>
      </c>
      <c r="M470">
        <f t="shared" si="948"/>
        <v>0</v>
      </c>
      <c r="N470">
        <f t="shared" si="949"/>
        <v>0</v>
      </c>
      <c r="O470">
        <f t="shared" si="950"/>
        <v>0</v>
      </c>
    </row>
    <row r="471" spans="1:15" x14ac:dyDescent="0.3">
      <c r="A471">
        <f t="shared" si="987"/>
        <v>92</v>
      </c>
      <c r="B471">
        <f t="shared" ref="B471:C471" si="1027">A94-A$375</f>
        <v>0.20498945364041365</v>
      </c>
      <c r="C471">
        <f t="shared" si="1027"/>
        <v>0.16068616095615684</v>
      </c>
      <c r="D471">
        <f t="shared" ref="D471:E471" si="1028">A94-A$376</f>
        <v>0.40140126055177522</v>
      </c>
      <c r="E471">
        <f t="shared" si="1028"/>
        <v>-0.12790412281067054</v>
      </c>
      <c r="F471">
        <f t="shared" ref="F471:G471" si="1029">A94-A$377</f>
        <v>-4.1838538943689385E-2</v>
      </c>
      <c r="G471">
        <f t="shared" si="1029"/>
        <v>-8.0065321016484448E-2</v>
      </c>
      <c r="H471">
        <f t="shared" si="943"/>
        <v>6.7840718426623245E-2</v>
      </c>
      <c r="I471">
        <f t="shared" si="944"/>
        <v>0.1774824366045212</v>
      </c>
      <c r="J471">
        <f t="shared" si="945"/>
        <v>8.1609189704153189E-3</v>
      </c>
      <c r="K471">
        <f t="shared" si="946"/>
        <v>3</v>
      </c>
      <c r="L471">
        <f t="shared" si="947"/>
        <v>0</v>
      </c>
      <c r="M471">
        <f t="shared" si="948"/>
        <v>0</v>
      </c>
      <c r="N471">
        <f t="shared" si="949"/>
        <v>1</v>
      </c>
      <c r="O471">
        <f t="shared" si="950"/>
        <v>0</v>
      </c>
    </row>
    <row r="472" spans="1:15" x14ac:dyDescent="0.3">
      <c r="A472">
        <f t="shared" si="987"/>
        <v>93</v>
      </c>
      <c r="B472">
        <f t="shared" ref="B472:C472" si="1030">A95-A$375</f>
        <v>0.18345125041111265</v>
      </c>
      <c r="C472">
        <f t="shared" si="1030"/>
        <v>-0.11128302910246712</v>
      </c>
      <c r="D472">
        <f t="shared" ref="D472:E472" si="1031">A95-A$376</f>
        <v>0.37986305732247422</v>
      </c>
      <c r="E472">
        <f t="shared" si="1031"/>
        <v>-0.39987331286929451</v>
      </c>
      <c r="F472">
        <f t="shared" ref="F472:G472" si="1032">A95-A$377</f>
        <v>-6.3376742172990386E-2</v>
      </c>
      <c r="G472">
        <f t="shared" si="1032"/>
        <v>-0.35203451107510841</v>
      </c>
      <c r="H472">
        <f t="shared" si="943"/>
        <v>4.6038273843621309E-2</v>
      </c>
      <c r="I472">
        <f t="shared" si="944"/>
        <v>0.30419460866344206</v>
      </c>
      <c r="J472">
        <f t="shared" si="945"/>
        <v>0.12794490843635231</v>
      </c>
      <c r="K472">
        <f t="shared" si="946"/>
        <v>1</v>
      </c>
      <c r="L472">
        <f t="shared" si="947"/>
        <v>1</v>
      </c>
      <c r="M472">
        <f t="shared" si="948"/>
        <v>0</v>
      </c>
      <c r="N472">
        <f t="shared" si="949"/>
        <v>0</v>
      </c>
      <c r="O472">
        <f t="shared" si="950"/>
        <v>0</v>
      </c>
    </row>
    <row r="473" spans="1:15" x14ac:dyDescent="0.3">
      <c r="A473">
        <f t="shared" si="987"/>
        <v>94</v>
      </c>
      <c r="B473">
        <f t="shared" ref="B473:C473" si="1033">A96-A$375</f>
        <v>0.21994817731012062</v>
      </c>
      <c r="C473">
        <f t="shared" si="1033"/>
        <v>9.1830060998837837E-2</v>
      </c>
      <c r="D473">
        <f t="shared" ref="D473:E473" si="1034">A96-A$376</f>
        <v>0.41635998422148218</v>
      </c>
      <c r="E473">
        <f t="shared" si="1034"/>
        <v>-0.19676022276798955</v>
      </c>
      <c r="F473">
        <f t="shared" ref="F473:G473" si="1035">A96-A$377</f>
        <v>-2.6879815273982421E-2</v>
      </c>
      <c r="G473">
        <f t="shared" si="1035"/>
        <v>-0.14892142097380345</v>
      </c>
      <c r="H473">
        <f t="shared" si="943"/>
        <v>5.6809960805094539E-2</v>
      </c>
      <c r="I473">
        <f t="shared" si="944"/>
        <v>0.21207022172462175</v>
      </c>
      <c r="J473">
        <f t="shared" si="945"/>
        <v>2.2900114094020204E-2</v>
      </c>
      <c r="K473">
        <f t="shared" si="946"/>
        <v>3</v>
      </c>
      <c r="L473">
        <f t="shared" si="947"/>
        <v>0</v>
      </c>
      <c r="M473">
        <f t="shared" si="948"/>
        <v>0</v>
      </c>
      <c r="N473">
        <f t="shared" si="949"/>
        <v>1</v>
      </c>
      <c r="O473">
        <f t="shared" si="950"/>
        <v>0</v>
      </c>
    </row>
    <row r="474" spans="1:15" x14ac:dyDescent="0.3">
      <c r="A474">
        <f t="shared" si="987"/>
        <v>95</v>
      </c>
      <c r="B474">
        <f t="shared" ref="B474:C474" si="1036">A97-A$375</f>
        <v>-1.6236897844286335E-2</v>
      </c>
      <c r="C474">
        <f t="shared" si="1036"/>
        <v>0.25564065927697388</v>
      </c>
      <c r="D474">
        <f t="shared" ref="D474:E474" si="1037">A97-A$376</f>
        <v>0.18017490906707523</v>
      </c>
      <c r="E474">
        <f t="shared" si="1037"/>
        <v>-3.2949624489853502E-2</v>
      </c>
      <c r="F474">
        <f t="shared" ref="F474:G474" si="1038">A97-A$377</f>
        <v>-0.26306489042838938</v>
      </c>
      <c r="G474">
        <f t="shared" si="1038"/>
        <v>1.488917730433259E-2</v>
      </c>
      <c r="H474">
        <f t="shared" si="943"/>
        <v>6.5615783527171637E-2</v>
      </c>
      <c r="I474">
        <f t="shared" si="944"/>
        <v>3.3548675611351178E-2</v>
      </c>
      <c r="J474">
        <f t="shared" si="945"/>
        <v>6.9424824176900365E-2</v>
      </c>
      <c r="K474">
        <f t="shared" si="946"/>
        <v>2</v>
      </c>
      <c r="L474">
        <f t="shared" si="947"/>
        <v>0</v>
      </c>
      <c r="M474">
        <f t="shared" si="948"/>
        <v>1</v>
      </c>
      <c r="N474">
        <f t="shared" si="949"/>
        <v>0</v>
      </c>
      <c r="O474">
        <f t="shared" si="950"/>
        <v>0</v>
      </c>
    </row>
    <row r="475" spans="1:15" x14ac:dyDescent="0.3">
      <c r="A475">
        <f t="shared" si="987"/>
        <v>96</v>
      </c>
      <c r="B475">
        <f t="shared" ref="B475:C475" si="1039">A98-A$375</f>
        <v>-8.5950873786659332E-2</v>
      </c>
      <c r="C475">
        <f t="shared" si="1039"/>
        <v>6.4841882950967933E-2</v>
      </c>
      <c r="D475">
        <f t="shared" ref="D475:E475" si="1040">A98-A$376</f>
        <v>0.11046093312470223</v>
      </c>
      <c r="E475">
        <f t="shared" si="1040"/>
        <v>-0.22374840081585945</v>
      </c>
      <c r="F475">
        <f t="shared" ref="F475:G475" si="1041">A98-A$377</f>
        <v>-0.33277886637076237</v>
      </c>
      <c r="G475">
        <f t="shared" si="1041"/>
        <v>-0.17590959902167336</v>
      </c>
      <c r="H475">
        <f t="shared" si="943"/>
        <v>1.1592022489317268E-2</v>
      </c>
      <c r="I475">
        <f t="shared" si="944"/>
        <v>6.2264964614434433E-2</v>
      </c>
      <c r="J475">
        <f t="shared" si="945"/>
        <v>0.14168596093097563</v>
      </c>
      <c r="K475">
        <f t="shared" si="946"/>
        <v>1</v>
      </c>
      <c r="L475">
        <f t="shared" si="947"/>
        <v>1</v>
      </c>
      <c r="M475">
        <f t="shared" si="948"/>
        <v>0</v>
      </c>
      <c r="N475">
        <f t="shared" si="949"/>
        <v>0</v>
      </c>
      <c r="O475">
        <f t="shared" si="950"/>
        <v>0</v>
      </c>
    </row>
    <row r="476" spans="1:15" x14ac:dyDescent="0.3">
      <c r="A476">
        <f t="shared" si="987"/>
        <v>97</v>
      </c>
      <c r="B476">
        <f t="shared" ref="B476:C476" si="1042">A99-A$375</f>
        <v>0.2557634048497377</v>
      </c>
      <c r="C476">
        <f t="shared" si="1042"/>
        <v>5.2947298330309867E-2</v>
      </c>
      <c r="D476">
        <f t="shared" ref="D476:E476" si="1043">A99-A$376</f>
        <v>0.45217521176109926</v>
      </c>
      <c r="E476">
        <f t="shared" si="1043"/>
        <v>-0.23564298543651752</v>
      </c>
      <c r="F476">
        <f t="shared" ref="F476:G476" si="1044">A99-A$377</f>
        <v>8.9354122656346568E-3</v>
      </c>
      <c r="G476">
        <f t="shared" si="1044"/>
        <v>-0.18780418364233142</v>
      </c>
      <c r="H476">
        <f t="shared" si="943"/>
        <v>6.8218335660809662E-2</v>
      </c>
      <c r="I476">
        <f t="shared" si="944"/>
        <v>0.25999003871662973</v>
      </c>
      <c r="J476">
        <f t="shared" si="945"/>
        <v>3.53502529859194E-2</v>
      </c>
      <c r="K476">
        <f t="shared" si="946"/>
        <v>3</v>
      </c>
      <c r="L476">
        <f t="shared" si="947"/>
        <v>0</v>
      </c>
      <c r="M476">
        <f t="shared" si="948"/>
        <v>0</v>
      </c>
      <c r="N476">
        <f t="shared" si="949"/>
        <v>1</v>
      </c>
      <c r="O476">
        <f t="shared" si="950"/>
        <v>0</v>
      </c>
    </row>
    <row r="477" spans="1:15" x14ac:dyDescent="0.3">
      <c r="A477">
        <f t="shared" si="987"/>
        <v>98</v>
      </c>
      <c r="B477">
        <f t="shared" ref="B477:C477" si="1045">A100-A$375</f>
        <v>0.1156339831718427</v>
      </c>
      <c r="C477">
        <f t="shared" si="1045"/>
        <v>-9.0432444671742107E-2</v>
      </c>
      <c r="D477">
        <f t="shared" ref="D477:E477" si="1046">A100-A$376</f>
        <v>0.31204579008320427</v>
      </c>
      <c r="E477">
        <f t="shared" si="1046"/>
        <v>-0.37902272843856949</v>
      </c>
      <c r="F477">
        <f t="shared" ref="F477:G477" si="1047">A100-A$377</f>
        <v>-0.13119400941226034</v>
      </c>
      <c r="G477">
        <f t="shared" si="1047"/>
        <v>-0.3311839266443834</v>
      </c>
      <c r="H477">
        <f t="shared" si="943"/>
        <v>2.1549245113493699E-2</v>
      </c>
      <c r="I477">
        <f t="shared" si="944"/>
        <v>0.24103080378166877</v>
      </c>
      <c r="J477">
        <f t="shared" si="945"/>
        <v>0.12689466137325658</v>
      </c>
      <c r="K477">
        <f t="shared" si="946"/>
        <v>1</v>
      </c>
      <c r="L477">
        <f t="shared" si="947"/>
        <v>1</v>
      </c>
      <c r="M477">
        <f t="shared" si="948"/>
        <v>0</v>
      </c>
      <c r="N477">
        <f t="shared" si="949"/>
        <v>0</v>
      </c>
      <c r="O477">
        <f t="shared" si="950"/>
        <v>0</v>
      </c>
    </row>
    <row r="478" spans="1:15" x14ac:dyDescent="0.3">
      <c r="A478">
        <f t="shared" si="987"/>
        <v>99</v>
      </c>
      <c r="B478">
        <f t="shared" ref="B478:C478" si="1048">A101-A$375</f>
        <v>-5.204820654427833E-2</v>
      </c>
      <c r="C478">
        <f t="shared" si="1048"/>
        <v>0.14397756508000392</v>
      </c>
      <c r="D478">
        <f t="shared" ref="D478:E478" si="1049">A101-A$376</f>
        <v>0.14436360036708323</v>
      </c>
      <c r="E478">
        <f t="shared" si="1049"/>
        <v>-0.14461271868682346</v>
      </c>
      <c r="F478">
        <f t="shared" ref="F478:G478" si="1050">A101-A$377</f>
        <v>-0.29887619912838137</v>
      </c>
      <c r="G478">
        <f t="shared" si="1050"/>
        <v>-9.6773916892637368E-2</v>
      </c>
      <c r="H478">
        <f t="shared" si="943"/>
        <v>2.3438555050842622E-2</v>
      </c>
      <c r="I478">
        <f t="shared" si="944"/>
        <v>4.1753687516941251E-2</v>
      </c>
      <c r="J478">
        <f t="shared" si="945"/>
        <v>9.8692173396170951E-2</v>
      </c>
      <c r="K478">
        <f t="shared" si="946"/>
        <v>1</v>
      </c>
      <c r="L478">
        <f t="shared" si="947"/>
        <v>1</v>
      </c>
      <c r="M478">
        <f t="shared" si="948"/>
        <v>0</v>
      </c>
      <c r="N478">
        <f t="shared" si="949"/>
        <v>0</v>
      </c>
      <c r="O478">
        <f t="shared" si="950"/>
        <v>0</v>
      </c>
    </row>
    <row r="479" spans="1:15" x14ac:dyDescent="0.3">
      <c r="A479">
        <f>A478+1</f>
        <v>100</v>
      </c>
      <c r="B479">
        <f t="shared" ref="B479:C479" si="1051">A102-A$375</f>
        <v>4.0486005604192687E-2</v>
      </c>
      <c r="C479">
        <f t="shared" si="1051"/>
        <v>2.4287923898499875E-2</v>
      </c>
      <c r="D479">
        <f t="shared" ref="D479:E479" si="1052">A102-A$376</f>
        <v>0.23689781251555425</v>
      </c>
      <c r="E479">
        <f t="shared" si="1052"/>
        <v>-0.26430235986832751</v>
      </c>
      <c r="F479">
        <f t="shared" ref="F479:G479" si="1053">A102-A$377</f>
        <v>-0.20634198697991035</v>
      </c>
      <c r="G479">
        <f t="shared" si="1053"/>
        <v>-0.21646355807414142</v>
      </c>
      <c r="H479">
        <f t="shared" si="943"/>
        <v>2.2290198970820428E-3</v>
      </c>
      <c r="I479">
        <f t="shared" si="944"/>
        <v>0.1259763110066216</v>
      </c>
      <c r="J479">
        <f t="shared" si="945"/>
        <v>8.9433487564934688E-2</v>
      </c>
      <c r="K479">
        <f t="shared" si="946"/>
        <v>1</v>
      </c>
      <c r="L479">
        <f t="shared" si="947"/>
        <v>1</v>
      </c>
      <c r="M479">
        <f t="shared" si="948"/>
        <v>0</v>
      </c>
      <c r="N479">
        <f t="shared" si="949"/>
        <v>0</v>
      </c>
      <c r="O479">
        <f t="shared" si="950"/>
        <v>0</v>
      </c>
    </row>
    <row r="480" spans="1:15" x14ac:dyDescent="0.3">
      <c r="A480">
        <f t="shared" ref="A480:A489" si="1054">A479+1</f>
        <v>101</v>
      </c>
      <c r="B480">
        <f t="shared" ref="B480:C480" si="1055">A103-A$375</f>
        <v>0.1415698306525307</v>
      </c>
      <c r="C480">
        <f t="shared" si="1055"/>
        <v>0.13956241433203087</v>
      </c>
      <c r="D480">
        <f t="shared" ref="D480:E480" si="1056">A103-A$376</f>
        <v>0.33798163756389227</v>
      </c>
      <c r="E480">
        <f t="shared" si="1056"/>
        <v>-0.14902786943479651</v>
      </c>
      <c r="F480">
        <f t="shared" ref="F480:G480" si="1057">A103-A$377</f>
        <v>-0.10525816193157234</v>
      </c>
      <c r="G480">
        <f t="shared" si="1057"/>
        <v>-0.10118906764061042</v>
      </c>
      <c r="H480">
        <f t="shared" si="943"/>
        <v>3.9519684445171677E-2</v>
      </c>
      <c r="I480">
        <f t="shared" si="944"/>
        <v>0.136440893198645</v>
      </c>
      <c r="J480">
        <f t="shared" si="945"/>
        <v>2.1318508063189134E-2</v>
      </c>
      <c r="K480">
        <f t="shared" si="946"/>
        <v>3</v>
      </c>
      <c r="L480">
        <f t="shared" si="947"/>
        <v>0</v>
      </c>
      <c r="M480">
        <f t="shared" si="948"/>
        <v>0</v>
      </c>
      <c r="N480">
        <f t="shared" si="949"/>
        <v>1</v>
      </c>
      <c r="O480">
        <f t="shared" si="950"/>
        <v>0</v>
      </c>
    </row>
    <row r="481" spans="1:15" x14ac:dyDescent="0.3">
      <c r="A481">
        <f t="shared" si="1054"/>
        <v>102</v>
      </c>
      <c r="B481">
        <f t="shared" ref="B481:C481" si="1058">A104-A$375</f>
        <v>-0.17330814168651032</v>
      </c>
      <c r="C481">
        <f t="shared" si="1058"/>
        <v>2.1440813227208866E-2</v>
      </c>
      <c r="D481">
        <f t="shared" ref="D481:E481" si="1059">A104-A$376</f>
        <v>2.3103665224851244E-2</v>
      </c>
      <c r="E481">
        <f t="shared" si="1059"/>
        <v>-0.26714947053961852</v>
      </c>
      <c r="F481">
        <f t="shared" ref="F481:G481" si="1060">A104-A$377</f>
        <v>-0.42013613427061336</v>
      </c>
      <c r="G481">
        <f t="shared" si="1060"/>
        <v>-0.21931066874543242</v>
      </c>
      <c r="H481">
        <f t="shared" si="943"/>
        <v>3.0495420446675588E-2</v>
      </c>
      <c r="I481">
        <f t="shared" si="944"/>
        <v>7.19026189564205E-2</v>
      </c>
      <c r="J481">
        <f t="shared" si="945"/>
        <v>0.22461154074542367</v>
      </c>
      <c r="K481">
        <f t="shared" si="946"/>
        <v>1</v>
      </c>
      <c r="L481">
        <f t="shared" si="947"/>
        <v>1</v>
      </c>
      <c r="M481">
        <f t="shared" si="948"/>
        <v>0</v>
      </c>
      <c r="N481">
        <f t="shared" si="949"/>
        <v>0</v>
      </c>
      <c r="O481">
        <f t="shared" si="950"/>
        <v>0</v>
      </c>
    </row>
    <row r="482" spans="1:15" x14ac:dyDescent="0.3">
      <c r="A482">
        <f t="shared" si="1054"/>
        <v>103</v>
      </c>
      <c r="B482">
        <f t="shared" ref="B482:C482" si="1061">A105-A$375</f>
        <v>0.21333969244498363</v>
      </c>
      <c r="C482">
        <f t="shared" si="1061"/>
        <v>0.19181982222211691</v>
      </c>
      <c r="D482">
        <f t="shared" ref="D482:E482" si="1062">A105-A$376</f>
        <v>0.40975149935634519</v>
      </c>
      <c r="E482">
        <f t="shared" si="1062"/>
        <v>-9.6770461544710473E-2</v>
      </c>
      <c r="F482">
        <f t="shared" ref="F482:G482" si="1063">A105-A$377</f>
        <v>-3.3488300139119409E-2</v>
      </c>
      <c r="G482">
        <f t="shared" si="1063"/>
        <v>-4.8931659750524381E-2</v>
      </c>
      <c r="H482">
        <f t="shared" si="943"/>
        <v>8.2308668569844742E-2</v>
      </c>
      <c r="I482">
        <f t="shared" si="944"/>
        <v>0.17726081345234923</v>
      </c>
      <c r="J482">
        <f t="shared" si="945"/>
        <v>3.5157735721488329E-3</v>
      </c>
      <c r="K482">
        <f t="shared" si="946"/>
        <v>3</v>
      </c>
      <c r="L482">
        <f t="shared" si="947"/>
        <v>0</v>
      </c>
      <c r="M482">
        <f t="shared" si="948"/>
        <v>0</v>
      </c>
      <c r="N482">
        <f t="shared" si="949"/>
        <v>1</v>
      </c>
      <c r="O482">
        <f t="shared" si="950"/>
        <v>0</v>
      </c>
    </row>
    <row r="483" spans="1:15" x14ac:dyDescent="0.3">
      <c r="A483">
        <f t="shared" si="1054"/>
        <v>104</v>
      </c>
      <c r="B483">
        <f t="shared" ref="B483:C483" si="1064">A106-A$375</f>
        <v>-7.9282515283010335E-2</v>
      </c>
      <c r="C483">
        <f t="shared" si="1064"/>
        <v>-3.5353888472683115E-2</v>
      </c>
      <c r="D483">
        <f t="shared" ref="D483:E483" si="1065">A106-A$376</f>
        <v>0.11712929162835123</v>
      </c>
      <c r="E483">
        <f t="shared" si="1065"/>
        <v>-0.3239441722395105</v>
      </c>
      <c r="F483">
        <f t="shared" ref="F483:G483" si="1066">A106-A$377</f>
        <v>-0.32611050786711338</v>
      </c>
      <c r="G483">
        <f t="shared" si="1066"/>
        <v>-0.27610537044532441</v>
      </c>
      <c r="H483">
        <f t="shared" si="943"/>
        <v>7.5356146597396843E-3</v>
      </c>
      <c r="I483">
        <f t="shared" si="944"/>
        <v>0.11865909768530099</v>
      </c>
      <c r="J483">
        <f t="shared" si="945"/>
        <v>0.18258223893009642</v>
      </c>
      <c r="K483">
        <f t="shared" si="946"/>
        <v>1</v>
      </c>
      <c r="L483">
        <f t="shared" si="947"/>
        <v>1</v>
      </c>
      <c r="M483">
        <f t="shared" si="948"/>
        <v>0</v>
      </c>
      <c r="N483">
        <f t="shared" si="949"/>
        <v>0</v>
      </c>
      <c r="O483">
        <f t="shared" si="950"/>
        <v>0</v>
      </c>
    </row>
    <row r="484" spans="1:15" x14ac:dyDescent="0.3">
      <c r="A484">
        <f t="shared" si="1054"/>
        <v>105</v>
      </c>
      <c r="B484">
        <f t="shared" ref="B484:C484" si="1067">A107-A$375</f>
        <v>-9.3720823670587317E-2</v>
      </c>
      <c r="C484">
        <f t="shared" si="1067"/>
        <v>8.6489519977089868E-4</v>
      </c>
      <c r="D484">
        <f t="shared" ref="D484:E484" si="1068">A107-A$376</f>
        <v>0.10269098324077425</v>
      </c>
      <c r="E484">
        <f t="shared" si="1068"/>
        <v>-0.28772538856705648</v>
      </c>
      <c r="F484">
        <f t="shared" ref="F484:G484" si="1069">A107-A$377</f>
        <v>-0.34054881625469036</v>
      </c>
      <c r="G484">
        <f t="shared" si="1069"/>
        <v>-0.23988658677287039</v>
      </c>
      <c r="H484">
        <f t="shared" si="943"/>
        <v>8.7843408331999065E-3</v>
      </c>
      <c r="I484">
        <f t="shared" si="944"/>
        <v>9.3331337265020617E-2</v>
      </c>
      <c r="J484">
        <f t="shared" si="945"/>
        <v>0.17351907076600873</v>
      </c>
      <c r="K484">
        <f t="shared" si="946"/>
        <v>1</v>
      </c>
      <c r="L484">
        <f t="shared" si="947"/>
        <v>1</v>
      </c>
      <c r="M484">
        <f t="shared" si="948"/>
        <v>0</v>
      </c>
      <c r="N484">
        <f t="shared" si="949"/>
        <v>0</v>
      </c>
      <c r="O484">
        <f t="shared" si="950"/>
        <v>0</v>
      </c>
    </row>
    <row r="485" spans="1:15" x14ac:dyDescent="0.3">
      <c r="A485">
        <f t="shared" si="1054"/>
        <v>106</v>
      </c>
      <c r="B485">
        <f t="shared" ref="B485:C485" si="1070">A108-A$375</f>
        <v>0.13525190102722562</v>
      </c>
      <c r="C485">
        <f t="shared" si="1070"/>
        <v>1.1474405744032912E-2</v>
      </c>
      <c r="D485">
        <f t="shared" ref="D485:E485" si="1071">A108-A$376</f>
        <v>0.33166370793858718</v>
      </c>
      <c r="E485">
        <f t="shared" si="1071"/>
        <v>-0.27711587802279447</v>
      </c>
      <c r="F485">
        <f t="shared" ref="F485:G485" si="1072">A108-A$377</f>
        <v>-0.11157609155687742</v>
      </c>
      <c r="G485">
        <f t="shared" si="1072"/>
        <v>-0.22927707622860838</v>
      </c>
      <c r="H485">
        <f t="shared" si="943"/>
        <v>1.842473871865713E-2</v>
      </c>
      <c r="I485">
        <f t="shared" si="944"/>
        <v>0.18679402501591677</v>
      </c>
      <c r="J485">
        <f t="shared" si="945"/>
        <v>6.5017201891047788E-2</v>
      </c>
      <c r="K485">
        <f t="shared" si="946"/>
        <v>1</v>
      </c>
      <c r="L485">
        <f t="shared" si="947"/>
        <v>1</v>
      </c>
      <c r="M485">
        <f t="shared" si="948"/>
        <v>0</v>
      </c>
      <c r="N485">
        <f t="shared" si="949"/>
        <v>0</v>
      </c>
      <c r="O485">
        <f t="shared" si="950"/>
        <v>0</v>
      </c>
    </row>
    <row r="486" spans="1:15" x14ac:dyDescent="0.3">
      <c r="A486">
        <f t="shared" si="1054"/>
        <v>107</v>
      </c>
      <c r="B486">
        <f t="shared" ref="B486:C486" si="1073">A109-A$375</f>
        <v>1.7883728840272672E-2</v>
      </c>
      <c r="C486">
        <f t="shared" si="1073"/>
        <v>-0.15007456156061411</v>
      </c>
      <c r="D486">
        <f t="shared" ref="D486:E486" si="1074">A109-A$376</f>
        <v>0.21429553575163424</v>
      </c>
      <c r="E486">
        <f t="shared" si="1074"/>
        <v>-0.43866484532744149</v>
      </c>
      <c r="F486">
        <f t="shared" ref="F486:G486" si="1075">A109-A$377</f>
        <v>-0.22894426374383037</v>
      </c>
      <c r="G486">
        <f t="shared" si="1075"/>
        <v>-0.3908260435332554</v>
      </c>
      <c r="H486">
        <f t="shared" si="943"/>
        <v>2.2842201784842954E-2</v>
      </c>
      <c r="I486">
        <f t="shared" si="944"/>
        <v>0.23834942316922811</v>
      </c>
      <c r="J486">
        <f t="shared" si="945"/>
        <v>0.20516047220506262</v>
      </c>
      <c r="K486">
        <f t="shared" si="946"/>
        <v>1</v>
      </c>
      <c r="L486">
        <f t="shared" si="947"/>
        <v>1</v>
      </c>
      <c r="M486">
        <f t="shared" si="948"/>
        <v>0</v>
      </c>
      <c r="N486">
        <f t="shared" si="949"/>
        <v>0</v>
      </c>
      <c r="O486">
        <f t="shared" si="950"/>
        <v>0</v>
      </c>
    </row>
    <row r="487" spans="1:15" x14ac:dyDescent="0.3">
      <c r="A487">
        <f t="shared" si="1054"/>
        <v>108</v>
      </c>
      <c r="B487">
        <f t="shared" ref="B487:C487" si="1076">A110-A$375</f>
        <v>6.7078934415116698E-2</v>
      </c>
      <c r="C487">
        <f t="shared" si="1076"/>
        <v>0.24637646570847993</v>
      </c>
      <c r="D487">
        <f t="shared" ref="D487:E487" si="1077">A110-A$376</f>
        <v>0.26349074132647826</v>
      </c>
      <c r="E487">
        <f t="shared" si="1077"/>
        <v>-4.2213818058347452E-2</v>
      </c>
      <c r="F487">
        <f t="shared" ref="F487:G487" si="1078">A110-A$377</f>
        <v>-0.17974905816898634</v>
      </c>
      <c r="G487">
        <f t="shared" si="1078"/>
        <v>5.6249837358386401E-3</v>
      </c>
      <c r="H487">
        <f t="shared" si="943"/>
        <v>6.5200946297269316E-2</v>
      </c>
      <c r="I487">
        <f t="shared" si="944"/>
        <v>7.1209377199840343E-2</v>
      </c>
      <c r="J487">
        <f t="shared" si="945"/>
        <v>3.2341364354666086E-2</v>
      </c>
      <c r="K487">
        <f t="shared" si="946"/>
        <v>3</v>
      </c>
      <c r="L487">
        <f t="shared" si="947"/>
        <v>0</v>
      </c>
      <c r="M487">
        <f t="shared" si="948"/>
        <v>0</v>
      </c>
      <c r="N487">
        <f t="shared" si="949"/>
        <v>1</v>
      </c>
      <c r="O487">
        <f t="shared" si="950"/>
        <v>0</v>
      </c>
    </row>
    <row r="488" spans="1:15" x14ac:dyDescent="0.3">
      <c r="A488">
        <f t="shared" si="1054"/>
        <v>109</v>
      </c>
      <c r="B488">
        <f t="shared" ref="B488:C488" si="1079">A111-A$375</f>
        <v>-0.14190458434204134</v>
      </c>
      <c r="C488">
        <f t="shared" si="1079"/>
        <v>3.9022607093686879E-2</v>
      </c>
      <c r="D488">
        <f t="shared" ref="D488:E488" si="1080">A111-A$376</f>
        <v>5.4507222569320224E-2</v>
      </c>
      <c r="E488">
        <f t="shared" si="1080"/>
        <v>-0.2495676766731405</v>
      </c>
      <c r="F488">
        <f t="shared" ref="F488:G488" si="1081">A111-A$377</f>
        <v>-0.38873257692614438</v>
      </c>
      <c r="G488">
        <f t="shared" si="1081"/>
        <v>-0.20172887487895441</v>
      </c>
      <c r="H488">
        <f t="shared" si="943"/>
        <v>2.1659674921675788E-2</v>
      </c>
      <c r="I488">
        <f t="shared" si="944"/>
        <v>6.5255062552250609E-2</v>
      </c>
      <c r="J488">
        <f t="shared" si="945"/>
        <v>0.19180755532356958</v>
      </c>
      <c r="K488">
        <f t="shared" si="946"/>
        <v>1</v>
      </c>
      <c r="L488">
        <f t="shared" si="947"/>
        <v>1</v>
      </c>
      <c r="M488">
        <f t="shared" si="948"/>
        <v>0</v>
      </c>
      <c r="N488">
        <f t="shared" si="949"/>
        <v>0</v>
      </c>
      <c r="O488">
        <f t="shared" si="950"/>
        <v>0</v>
      </c>
    </row>
    <row r="489" spans="1:15" x14ac:dyDescent="0.3">
      <c r="A489">
        <f t="shared" si="1054"/>
        <v>110</v>
      </c>
      <c r="B489">
        <f t="shared" ref="B489:C489" si="1082">A112-A$375</f>
        <v>3.0475604672378642E-2</v>
      </c>
      <c r="C489">
        <f t="shared" si="1082"/>
        <v>-7.6344236005609911E-4</v>
      </c>
      <c r="D489">
        <f t="shared" ref="D489:E489" si="1083">A112-A$376</f>
        <v>0.22688741158374021</v>
      </c>
      <c r="E489">
        <f t="shared" si="1083"/>
        <v>-0.28935372612688348</v>
      </c>
      <c r="F489">
        <f t="shared" ref="F489:G489" si="1084">A112-A$377</f>
        <v>-0.2163523879117244</v>
      </c>
      <c r="G489">
        <f t="shared" si="1084"/>
        <v>-0.24151492433269739</v>
      </c>
      <c r="H489">
        <f t="shared" si="943"/>
        <v>9.2934532438423501E-4</v>
      </c>
      <c r="I489">
        <f t="shared" si="944"/>
        <v>0.13520347635868102</v>
      </c>
      <c r="J489">
        <f t="shared" si="945"/>
        <v>0.10513781443053381</v>
      </c>
      <c r="K489">
        <f t="shared" si="946"/>
        <v>1</v>
      </c>
      <c r="L489">
        <f t="shared" si="947"/>
        <v>1</v>
      </c>
      <c r="M489">
        <f t="shared" si="948"/>
        <v>0</v>
      </c>
      <c r="N489">
        <f t="shared" si="949"/>
        <v>0</v>
      </c>
      <c r="O489">
        <f t="shared" si="950"/>
        <v>0</v>
      </c>
    </row>
    <row r="490" spans="1:15" x14ac:dyDescent="0.3">
      <c r="A490">
        <f>A489+1</f>
        <v>111</v>
      </c>
      <c r="B490">
        <f t="shared" ref="B490:C490" si="1085">A113-A$375</f>
        <v>4.9723923706514683E-2</v>
      </c>
      <c r="C490">
        <f t="shared" si="1085"/>
        <v>0.14444276721021787</v>
      </c>
      <c r="D490">
        <f t="shared" ref="D490:E490" si="1086">A113-A$376</f>
        <v>0.24613573061787625</v>
      </c>
      <c r="E490">
        <f t="shared" si="1086"/>
        <v>-0.14414751655660951</v>
      </c>
      <c r="F490">
        <f t="shared" ref="F490:G490" si="1087">A113-A$377</f>
        <v>-0.19710406887758836</v>
      </c>
      <c r="G490">
        <f t="shared" si="1087"/>
        <v>-9.630871476242342E-2</v>
      </c>
      <c r="H490">
        <f t="shared" si="943"/>
        <v>2.3336181588116484E-2</v>
      </c>
      <c r="I490">
        <f t="shared" si="944"/>
        <v>8.1361304416233751E-2</v>
      </c>
      <c r="J490">
        <f t="shared" si="945"/>
        <v>4.8125382507290926E-2</v>
      </c>
      <c r="K490">
        <f t="shared" si="946"/>
        <v>1</v>
      </c>
      <c r="L490">
        <f t="shared" si="947"/>
        <v>1</v>
      </c>
      <c r="M490">
        <f t="shared" si="948"/>
        <v>0</v>
      </c>
      <c r="N490">
        <f t="shared" si="949"/>
        <v>0</v>
      </c>
      <c r="O490">
        <f t="shared" si="950"/>
        <v>0</v>
      </c>
    </row>
    <row r="491" spans="1:15" x14ac:dyDescent="0.3">
      <c r="A491">
        <f t="shared" ref="A491:A494" si="1088">A490+1</f>
        <v>112</v>
      </c>
      <c r="B491">
        <f t="shared" ref="B491:C491" si="1089">A114-A$375</f>
        <v>-0.15040957711004033</v>
      </c>
      <c r="C491">
        <f t="shared" si="1089"/>
        <v>6.0803973999699057E-3</v>
      </c>
      <c r="D491">
        <f t="shared" ref="D491:E491" si="1090">A114-A$376</f>
        <v>4.6002229801321237E-2</v>
      </c>
      <c r="E491">
        <f t="shared" si="1090"/>
        <v>-0.28250988636685748</v>
      </c>
      <c r="F491">
        <f t="shared" ref="F491:G491" si="1091">A114-A$377</f>
        <v>-0.39723756969414337</v>
      </c>
      <c r="G491">
        <f t="shared" si="1091"/>
        <v>-0.23467108457267138</v>
      </c>
      <c r="H491">
        <f t="shared" si="943"/>
        <v>2.2660012118962725E-2</v>
      </c>
      <c r="I491">
        <f t="shared" si="944"/>
        <v>8.1928041041708297E-2</v>
      </c>
      <c r="J491">
        <f t="shared" si="945"/>
        <v>0.2128682047110233</v>
      </c>
      <c r="K491">
        <f t="shared" si="946"/>
        <v>1</v>
      </c>
      <c r="L491">
        <f t="shared" si="947"/>
        <v>1</v>
      </c>
      <c r="M491">
        <f t="shared" si="948"/>
        <v>0</v>
      </c>
      <c r="N491">
        <f t="shared" si="949"/>
        <v>0</v>
      </c>
      <c r="O491">
        <f t="shared" si="950"/>
        <v>0</v>
      </c>
    </row>
    <row r="492" spans="1:15" x14ac:dyDescent="0.3">
      <c r="A492">
        <f t="shared" si="1088"/>
        <v>113</v>
      </c>
      <c r="B492">
        <f t="shared" ref="B492:C492" si="1092">A115-A$375</f>
        <v>0.15472508579394062</v>
      </c>
      <c r="C492">
        <f t="shared" si="1092"/>
        <v>0.19134836850751091</v>
      </c>
      <c r="D492">
        <f t="shared" ref="D492:E492" si="1093">A115-A$376</f>
        <v>0.35113689270530218</v>
      </c>
      <c r="E492">
        <f t="shared" si="1093"/>
        <v>-9.7241915259316469E-2</v>
      </c>
      <c r="F492">
        <f t="shared" ref="F492:G492" si="1094">A115-A$377</f>
        <v>-9.210290679016242E-2</v>
      </c>
      <c r="G492">
        <f t="shared" si="1094"/>
        <v>-4.9403113465130377E-2</v>
      </c>
      <c r="H492">
        <f t="shared" si="943"/>
        <v>6.0554050304428481E-2</v>
      </c>
      <c r="I492">
        <f t="shared" si="944"/>
        <v>0.13275310750203498</v>
      </c>
      <c r="J492">
        <f t="shared" si="945"/>
        <v>1.0923613059245893E-2</v>
      </c>
      <c r="K492">
        <f t="shared" si="946"/>
        <v>3</v>
      </c>
      <c r="L492">
        <f t="shared" si="947"/>
        <v>0</v>
      </c>
      <c r="M492">
        <f t="shared" si="948"/>
        <v>0</v>
      </c>
      <c r="N492">
        <f t="shared" si="949"/>
        <v>1</v>
      </c>
      <c r="O492">
        <f t="shared" si="950"/>
        <v>0</v>
      </c>
    </row>
    <row r="493" spans="1:15" x14ac:dyDescent="0.3">
      <c r="A493">
        <f t="shared" si="1088"/>
        <v>114</v>
      </c>
      <c r="B493">
        <f t="shared" ref="B493:C493" si="1095">A116-A$375</f>
        <v>0.24654360010467868</v>
      </c>
      <c r="C493">
        <f t="shared" si="1095"/>
        <v>8.9565645504341873E-2</v>
      </c>
      <c r="D493">
        <f t="shared" ref="D493:E493" si="1096">A116-A$376</f>
        <v>0.44295540701604025</v>
      </c>
      <c r="E493">
        <f t="shared" si="1096"/>
        <v>-0.19902463826248551</v>
      </c>
      <c r="F493">
        <f t="shared" ref="F493:G493" si="1097">A116-A$377</f>
        <v>-2.8439247942435575E-4</v>
      </c>
      <c r="G493">
        <f t="shared" si="1097"/>
        <v>-0.15118583646829942</v>
      </c>
      <c r="H493">
        <f t="shared" si="943"/>
        <v>6.8805751607185148E-2</v>
      </c>
      <c r="I493">
        <f t="shared" si="944"/>
        <v>0.2358202992402591</v>
      </c>
      <c r="J493">
        <f t="shared" si="945"/>
        <v>2.2857238027701725E-2</v>
      </c>
      <c r="K493">
        <f t="shared" si="946"/>
        <v>3</v>
      </c>
      <c r="L493">
        <f t="shared" si="947"/>
        <v>0</v>
      </c>
      <c r="M493">
        <f t="shared" si="948"/>
        <v>0</v>
      </c>
      <c r="N493">
        <f t="shared" si="949"/>
        <v>1</v>
      </c>
      <c r="O493">
        <f t="shared" si="950"/>
        <v>0</v>
      </c>
    </row>
    <row r="494" spans="1:15" x14ac:dyDescent="0.3">
      <c r="A494">
        <f t="shared" si="1088"/>
        <v>115</v>
      </c>
      <c r="B494">
        <f t="shared" ref="B494:C494" si="1098">A117-A$375</f>
        <v>0.18633805873592768</v>
      </c>
      <c r="C494">
        <f t="shared" si="1098"/>
        <v>0.1900989678018189</v>
      </c>
      <c r="D494">
        <f t="shared" ref="D494:E494" si="1099">A117-A$376</f>
        <v>0.38274986564728924</v>
      </c>
      <c r="E494">
        <f t="shared" si="1099"/>
        <v>-9.8491315965008486E-2</v>
      </c>
      <c r="F494">
        <f t="shared" ref="F494:G494" si="1100">A117-A$377</f>
        <v>-6.0489933848175359E-2</v>
      </c>
      <c r="G494">
        <f t="shared" si="1100"/>
        <v>-5.0652514170822394E-2</v>
      </c>
      <c r="H494">
        <f t="shared" si="943"/>
        <v>7.0859489692791017E-2</v>
      </c>
      <c r="I494">
        <f t="shared" si="944"/>
        <v>0.15619799897353712</v>
      </c>
      <c r="J494">
        <f t="shared" si="945"/>
        <v>6.224709288781995E-3</v>
      </c>
      <c r="K494">
        <f t="shared" si="946"/>
        <v>3</v>
      </c>
      <c r="L494">
        <f t="shared" si="947"/>
        <v>0</v>
      </c>
      <c r="M494">
        <f t="shared" si="948"/>
        <v>0</v>
      </c>
      <c r="N494">
        <f t="shared" si="949"/>
        <v>1</v>
      </c>
      <c r="O494">
        <f t="shared" si="950"/>
        <v>0</v>
      </c>
    </row>
    <row r="495" spans="1:15" x14ac:dyDescent="0.3">
      <c r="A495">
        <f>A494+1</f>
        <v>116</v>
      </c>
      <c r="B495">
        <f t="shared" ref="B495:C495" si="1101">A118-A$375</f>
        <v>1.2145182173699642E-2</v>
      </c>
      <c r="C495">
        <f t="shared" si="1101"/>
        <v>0.11835817610440991</v>
      </c>
      <c r="D495">
        <f t="shared" ref="D495:E495" si="1102">A118-A$376</f>
        <v>0.20855698908506121</v>
      </c>
      <c r="E495">
        <f t="shared" si="1102"/>
        <v>-0.17023210766241748</v>
      </c>
      <c r="F495">
        <f t="shared" ref="F495:G495" si="1103">A118-A$377</f>
        <v>-0.2346828104104034</v>
      </c>
      <c r="G495">
        <f t="shared" si="1103"/>
        <v>-0.12239330586823138</v>
      </c>
      <c r="H495">
        <f t="shared" si="943"/>
        <v>1.4156163300794859E-2</v>
      </c>
      <c r="I495">
        <f t="shared" si="944"/>
        <v>7.2474988175415228E-2</v>
      </c>
      <c r="J495">
        <f t="shared" si="945"/>
        <v>7.0056142823479786E-2</v>
      </c>
      <c r="K495">
        <f t="shared" si="946"/>
        <v>1</v>
      </c>
      <c r="L495">
        <f t="shared" si="947"/>
        <v>1</v>
      </c>
      <c r="M495">
        <f t="shared" si="948"/>
        <v>0</v>
      </c>
      <c r="N495">
        <f t="shared" si="949"/>
        <v>0</v>
      </c>
      <c r="O495">
        <f t="shared" si="950"/>
        <v>0</v>
      </c>
    </row>
    <row r="496" spans="1:15" x14ac:dyDescent="0.3">
      <c r="A496">
        <f t="shared" ref="A496" si="1104">A495+1</f>
        <v>117</v>
      </c>
      <c r="B496">
        <f t="shared" ref="B496:C496" si="1105">A119-A$375</f>
        <v>2.6118696918134621E-2</v>
      </c>
      <c r="C496">
        <f t="shared" si="1105"/>
        <v>-5.7327103924603107E-2</v>
      </c>
      <c r="D496">
        <f t="shared" ref="D496:E496" si="1106">A119-A$376</f>
        <v>0.22253050382949618</v>
      </c>
      <c r="E496">
        <f t="shared" si="1106"/>
        <v>-0.34591738769143049</v>
      </c>
      <c r="F496">
        <f t="shared" ref="F496:G496" si="1107">A119-A$377</f>
        <v>-0.22070929566596842</v>
      </c>
      <c r="G496">
        <f t="shared" si="1107"/>
        <v>-0.2980785858972444</v>
      </c>
      <c r="H496">
        <f t="shared" si="943"/>
        <v>3.9685831730836198E-3</v>
      </c>
      <c r="I496">
        <f t="shared" si="944"/>
        <v>0.16917866424187283</v>
      </c>
      <c r="J496">
        <f t="shared" si="945"/>
        <v>0.13756343656386877</v>
      </c>
      <c r="K496">
        <f t="shared" si="946"/>
        <v>1</v>
      </c>
      <c r="L496">
        <f t="shared" si="947"/>
        <v>1</v>
      </c>
      <c r="M496">
        <f t="shared" si="948"/>
        <v>0</v>
      </c>
      <c r="N496">
        <f t="shared" si="949"/>
        <v>0</v>
      </c>
      <c r="O496">
        <f t="shared" si="950"/>
        <v>0</v>
      </c>
    </row>
    <row r="497" spans="1:16" x14ac:dyDescent="0.3">
      <c r="K497" t="s">
        <v>77</v>
      </c>
      <c r="L497">
        <f>SUM(L380:L496)</f>
        <v>53</v>
      </c>
      <c r="M497">
        <f>SUM(M380:M496)</f>
        <v>27</v>
      </c>
      <c r="N497">
        <f>SUM(N380:N496)</f>
        <v>37</v>
      </c>
      <c r="O497">
        <f>SUM(O380:O496)</f>
        <v>2</v>
      </c>
    </row>
    <row r="499" spans="1:16" x14ac:dyDescent="0.3">
      <c r="A499" t="s">
        <v>87</v>
      </c>
    </row>
    <row r="500" spans="1:16" x14ac:dyDescent="0.3">
      <c r="A500">
        <f>A374</f>
        <v>3</v>
      </c>
      <c r="B500">
        <f>B374</f>
        <v>2</v>
      </c>
    </row>
    <row r="501" spans="1:16" x14ac:dyDescent="0.3">
      <c r="A501">
        <f>SUMPRODUCT(A$3:A$119,L380:L496)/L497</f>
        <v>0.49093992549004867</v>
      </c>
      <c r="B501">
        <f>SUMPRODUCT(B$3:B$119,L380:L496)/L497</f>
        <v>0.44023808899414135</v>
      </c>
    </row>
    <row r="502" spans="1:16" x14ac:dyDescent="0.3">
      <c r="A502">
        <f>SUMPRODUCT(A$3:A$119,M380:M496)/M497</f>
        <v>0.29957745385618978</v>
      </c>
      <c r="B502">
        <f>SUMPRODUCT(B$3:B$119,M380:M496)/M497</f>
        <v>0.73373715270612649</v>
      </c>
    </row>
    <row r="503" spans="1:16" x14ac:dyDescent="0.3">
      <c r="A503">
        <f>SUMPRODUCT(A$3:A$119,N380:N496)/N497</f>
        <v>0.73670803131217955</v>
      </c>
      <c r="B503">
        <f>SUMPRODUCT(B$3:B$119,N380:N496)/N497</f>
        <v>0.67991625288891533</v>
      </c>
    </row>
    <row r="505" spans="1:16" x14ac:dyDescent="0.3">
      <c r="A505" t="s">
        <v>6</v>
      </c>
      <c r="B505" t="s">
        <v>7</v>
      </c>
      <c r="C505" t="s">
        <v>8</v>
      </c>
      <c r="D505" t="s">
        <v>9</v>
      </c>
      <c r="E505" t="s">
        <v>10</v>
      </c>
      <c r="F505" t="s">
        <v>11</v>
      </c>
      <c r="G505" t="s">
        <v>12</v>
      </c>
      <c r="H505" t="s">
        <v>13</v>
      </c>
      <c r="I505" t="s">
        <v>14</v>
      </c>
      <c r="J505" t="s">
        <v>15</v>
      </c>
      <c r="K505" t="s">
        <v>38</v>
      </c>
      <c r="L505" t="s">
        <v>75</v>
      </c>
      <c r="M505" t="s">
        <v>76</v>
      </c>
      <c r="N505" t="s">
        <v>85</v>
      </c>
      <c r="O505" t="s">
        <v>86</v>
      </c>
      <c r="P505" t="s">
        <v>96</v>
      </c>
    </row>
    <row r="506" spans="1:16" x14ac:dyDescent="0.3">
      <c r="A506">
        <f>A380</f>
        <v>1</v>
      </c>
      <c r="B506">
        <f>A3-A$501</f>
        <v>-5.148711773039466E-2</v>
      </c>
      <c r="C506">
        <f>B3-B$501</f>
        <v>0.10762934028307064</v>
      </c>
      <c r="D506">
        <f>A3-A$502</f>
        <v>0.13987535390346423</v>
      </c>
      <c r="E506">
        <f>B3-B$502</f>
        <v>-0.1858697234289145</v>
      </c>
      <c r="F506">
        <f>A3-A$503</f>
        <v>-0.29725522355252554</v>
      </c>
      <c r="G506">
        <f>B3-B$503</f>
        <v>-0.13204882361170334</v>
      </c>
      <c r="H506">
        <f>SUMPRODUCT(B506:C506,B506:C506)</f>
        <v>1.4234998181952532E-2</v>
      </c>
      <c r="I506">
        <f>SUMPRODUCT(D506:E506,D506:E506)</f>
        <v>5.4112668717160535E-2</v>
      </c>
      <c r="J506">
        <f>SUMPRODUCT(F506:G506,F506:G506)</f>
        <v>0.10579755974649668</v>
      </c>
      <c r="K506">
        <f>MATCH(MIN(H506:J506),H506:J506,0)</f>
        <v>1</v>
      </c>
      <c r="L506">
        <f>IF(K506=1,1,0)</f>
        <v>1</v>
      </c>
      <c r="M506">
        <f>IF(K506=2,1,0)</f>
        <v>0</v>
      </c>
      <c r="N506">
        <f>IF(K506=3,1,0)</f>
        <v>0</v>
      </c>
      <c r="O506">
        <f>IF(K506=K380, 0, 1)</f>
        <v>0</v>
      </c>
      <c r="P506">
        <f>MIN(H506:J506)</f>
        <v>1.4234998181952532E-2</v>
      </c>
    </row>
    <row r="507" spans="1:16" x14ac:dyDescent="0.3">
      <c r="A507">
        <f t="shared" ref="A507:A570" si="1108">A381</f>
        <v>2</v>
      </c>
      <c r="B507">
        <f t="shared" ref="B507:C507" si="1109">A4-A$501</f>
        <v>2.1260511616073285E-2</v>
      </c>
      <c r="C507">
        <f t="shared" si="1109"/>
        <v>6.0626557514262658E-2</v>
      </c>
      <c r="D507">
        <f t="shared" ref="D507:E507" si="1110">A4-A$502</f>
        <v>0.21262298324993217</v>
      </c>
      <c r="E507">
        <f t="shared" si="1110"/>
        <v>-0.23287250619772248</v>
      </c>
      <c r="F507">
        <f t="shared" ref="F507:G507" si="1111">A4-A$503</f>
        <v>-0.22450759420605759</v>
      </c>
      <c r="G507">
        <f t="shared" si="1111"/>
        <v>-0.17905160638051132</v>
      </c>
      <c r="H507">
        <f t="shared" ref="H507:H570" si="1112">SUMPRODUCT(B507:C507,B507:C507)</f>
        <v>4.1275888302073852E-3</v>
      </c>
      <c r="I507">
        <f t="shared" ref="I507:I570" si="1113">SUMPRODUCT(D507:E507,D507:E507)</f>
        <v>9.9438137148909228E-2</v>
      </c>
      <c r="J507">
        <f t="shared" ref="J507:J570" si="1114">SUMPRODUCT(F507:G507,F507:G507)</f>
        <v>8.2463137603633385E-2</v>
      </c>
      <c r="K507">
        <f t="shared" ref="K507:K570" si="1115">MATCH(MIN(H507:J507),H507:J507,0)</f>
        <v>1</v>
      </c>
      <c r="L507">
        <f t="shared" ref="L507:L570" si="1116">IF(K507=1,1,0)</f>
        <v>1</v>
      </c>
      <c r="M507">
        <f t="shared" ref="M507:M570" si="1117">IF(K507=2,1,0)</f>
        <v>0</v>
      </c>
      <c r="N507">
        <f t="shared" ref="N507:N570" si="1118">IF(K507=3,1,0)</f>
        <v>0</v>
      </c>
      <c r="O507">
        <f t="shared" ref="O507:O570" si="1119">IF(K507=K381, 0, 1)</f>
        <v>0</v>
      </c>
      <c r="P507">
        <f t="shared" ref="P507:P570" si="1120">MIN(H507:J507)</f>
        <v>4.1275888302073852E-3</v>
      </c>
    </row>
    <row r="508" spans="1:16" x14ac:dyDescent="0.3">
      <c r="A508">
        <f t="shared" si="1108"/>
        <v>3</v>
      </c>
      <c r="B508">
        <f t="shared" ref="B508:C508" si="1121">A5-A$501</f>
        <v>-0.19998994787229468</v>
      </c>
      <c r="C508">
        <f t="shared" si="1121"/>
        <v>0.4155285981233347</v>
      </c>
      <c r="D508">
        <f t="shared" ref="D508:E508" si="1122">A5-A$502</f>
        <v>-8.6274762384357939E-3</v>
      </c>
      <c r="E508">
        <f t="shared" si="1122"/>
        <v>0.12202953441134956</v>
      </c>
      <c r="F508">
        <f t="shared" ref="F508:G508" si="1123">A5-A$503</f>
        <v>-0.44575805369442556</v>
      </c>
      <c r="G508">
        <f t="shared" si="1123"/>
        <v>0.17585043422856073</v>
      </c>
      <c r="H508">
        <f t="shared" si="1112"/>
        <v>0.21265999510830694</v>
      </c>
      <c r="I508">
        <f t="shared" si="1113"/>
        <v>1.496564061489552E-2</v>
      </c>
      <c r="J508">
        <f t="shared" si="1114"/>
        <v>0.22962361765181574</v>
      </c>
      <c r="K508">
        <f t="shared" si="1115"/>
        <v>2</v>
      </c>
      <c r="L508">
        <f t="shared" si="1116"/>
        <v>0</v>
      </c>
      <c r="M508">
        <f t="shared" si="1117"/>
        <v>1</v>
      </c>
      <c r="N508">
        <f t="shared" si="1118"/>
        <v>0</v>
      </c>
      <c r="O508">
        <f t="shared" si="1119"/>
        <v>0</v>
      </c>
      <c r="P508">
        <f t="shared" si="1120"/>
        <v>1.496564061489552E-2</v>
      </c>
    </row>
    <row r="509" spans="1:16" x14ac:dyDescent="0.3">
      <c r="A509">
        <f t="shared" si="1108"/>
        <v>4</v>
      </c>
      <c r="B509">
        <f t="shared" ref="B509:C509" si="1124">A6-A$501</f>
        <v>-9.9181147276612647E-2</v>
      </c>
      <c r="C509">
        <f t="shared" si="1124"/>
        <v>0.17010921453444566</v>
      </c>
      <c r="D509">
        <f t="shared" ref="D509:E509" si="1125">A6-A$502</f>
        <v>9.2181324357246242E-2</v>
      </c>
      <c r="E509">
        <f t="shared" si="1125"/>
        <v>-0.12338984917753948</v>
      </c>
      <c r="F509">
        <f t="shared" ref="F509:G509" si="1126">A6-A$503</f>
        <v>-0.34494925309874352</v>
      </c>
      <c r="G509">
        <f t="shared" si="1126"/>
        <v>-6.9568949360328314E-2</v>
      </c>
      <c r="H509">
        <f t="shared" si="1112"/>
        <v>3.8774044844631192E-2</v>
      </c>
      <c r="I509">
        <f t="shared" si="1113"/>
        <v>2.3722451440311779E-2</v>
      </c>
      <c r="J509">
        <f t="shared" si="1114"/>
        <v>0.12382982592848094</v>
      </c>
      <c r="K509">
        <f t="shared" si="1115"/>
        <v>2</v>
      </c>
      <c r="L509">
        <f t="shared" si="1116"/>
        <v>0</v>
      </c>
      <c r="M509">
        <f t="shared" si="1117"/>
        <v>1</v>
      </c>
      <c r="N509">
        <f t="shared" si="1118"/>
        <v>0</v>
      </c>
      <c r="O509">
        <f t="shared" si="1119"/>
        <v>0</v>
      </c>
      <c r="P509">
        <f t="shared" si="1120"/>
        <v>2.3722451440311779E-2</v>
      </c>
    </row>
    <row r="510" spans="1:16" x14ac:dyDescent="0.3">
      <c r="A510">
        <f t="shared" si="1108"/>
        <v>5</v>
      </c>
      <c r="B510">
        <f t="shared" ref="B510:C510" si="1127">A7-A$501</f>
        <v>3.0917102886548309E-2</v>
      </c>
      <c r="C510">
        <f t="shared" si="1127"/>
        <v>0.1366679921392347</v>
      </c>
      <c r="D510">
        <f t="shared" ref="D510:E510" si="1128">A7-A$502</f>
        <v>0.2222795745204072</v>
      </c>
      <c r="E510">
        <f t="shared" si="1128"/>
        <v>-0.15683107157275045</v>
      </c>
      <c r="F510">
        <f t="shared" ref="F510:G510" si="1129">A7-A$503</f>
        <v>-0.21485100293558257</v>
      </c>
      <c r="G510">
        <f t="shared" si="1129"/>
        <v>-0.10301017175553928</v>
      </c>
      <c r="H510">
        <f t="shared" si="1112"/>
        <v>1.9634007326267331E-2</v>
      </c>
      <c r="I510">
        <f t="shared" si="1113"/>
        <v>7.4004194259630424E-2</v>
      </c>
      <c r="J510">
        <f t="shared" si="1114"/>
        <v>5.6772048947531406E-2</v>
      </c>
      <c r="K510">
        <f t="shared" si="1115"/>
        <v>1</v>
      </c>
      <c r="L510">
        <f t="shared" si="1116"/>
        <v>1</v>
      </c>
      <c r="M510">
        <f t="shared" si="1117"/>
        <v>0</v>
      </c>
      <c r="N510">
        <f t="shared" si="1118"/>
        <v>0</v>
      </c>
      <c r="O510">
        <f t="shared" si="1119"/>
        <v>0</v>
      </c>
      <c r="P510">
        <f t="shared" si="1120"/>
        <v>1.9634007326267331E-2</v>
      </c>
    </row>
    <row r="511" spans="1:16" x14ac:dyDescent="0.3">
      <c r="A511">
        <f t="shared" si="1108"/>
        <v>6</v>
      </c>
      <c r="B511">
        <f t="shared" ref="B511:C511" si="1130">A8-A$501</f>
        <v>0.26319055703382638</v>
      </c>
      <c r="C511">
        <f t="shared" si="1130"/>
        <v>0.28362164231113768</v>
      </c>
      <c r="D511">
        <f t="shared" ref="D511:E511" si="1131">A8-A$502</f>
        <v>0.45455302866768527</v>
      </c>
      <c r="E511">
        <f t="shared" si="1131"/>
        <v>-9.8774214008474637E-3</v>
      </c>
      <c r="F511">
        <f t="shared" ref="F511:G511" si="1132">A8-A$503</f>
        <v>1.74224512116955E-2</v>
      </c>
      <c r="G511">
        <f t="shared" si="1132"/>
        <v>4.3943478416363702E-2</v>
      </c>
      <c r="H511">
        <f t="shared" si="1112"/>
        <v>0.14971050529904273</v>
      </c>
      <c r="I511">
        <f t="shared" si="1113"/>
        <v>0.20671601932449543</v>
      </c>
      <c r="J511">
        <f t="shared" si="1114"/>
        <v>2.2345711015533324E-3</v>
      </c>
      <c r="K511">
        <f t="shared" si="1115"/>
        <v>3</v>
      </c>
      <c r="L511">
        <f t="shared" si="1116"/>
        <v>0</v>
      </c>
      <c r="M511">
        <f t="shared" si="1117"/>
        <v>0</v>
      </c>
      <c r="N511">
        <f t="shared" si="1118"/>
        <v>1</v>
      </c>
      <c r="O511">
        <f t="shared" si="1119"/>
        <v>0</v>
      </c>
      <c r="P511">
        <f t="shared" si="1120"/>
        <v>2.2345711015533324E-3</v>
      </c>
    </row>
    <row r="512" spans="1:16" x14ac:dyDescent="0.3">
      <c r="A512">
        <f t="shared" si="1108"/>
        <v>7</v>
      </c>
      <c r="B512">
        <f t="shared" ref="B512:C512" si="1133">A9-A$501</f>
        <v>0.25393829066509138</v>
      </c>
      <c r="C512">
        <f t="shared" si="1133"/>
        <v>0.29923452998441563</v>
      </c>
      <c r="D512">
        <f t="shared" ref="D512:E512" si="1134">A9-A$502</f>
        <v>0.44530076229895027</v>
      </c>
      <c r="E512">
        <f t="shared" si="1134"/>
        <v>5.7354662724304895E-3</v>
      </c>
      <c r="F512">
        <f t="shared" ref="F512:G512" si="1135">A9-A$503</f>
        <v>8.170184842960504E-3</v>
      </c>
      <c r="G512">
        <f t="shared" si="1135"/>
        <v>5.9556366089641655E-2</v>
      </c>
      <c r="H512">
        <f t="shared" si="1112"/>
        <v>0.15402595940090258</v>
      </c>
      <c r="I512">
        <f t="shared" si="1113"/>
        <v>0.19832566447738842</v>
      </c>
      <c r="J512">
        <f t="shared" si="1114"/>
        <v>3.6137126621715596E-3</v>
      </c>
      <c r="K512">
        <f t="shared" si="1115"/>
        <v>3</v>
      </c>
      <c r="L512">
        <f t="shared" si="1116"/>
        <v>0</v>
      </c>
      <c r="M512">
        <f t="shared" si="1117"/>
        <v>0</v>
      </c>
      <c r="N512">
        <f t="shared" si="1118"/>
        <v>1</v>
      </c>
      <c r="O512">
        <f t="shared" si="1119"/>
        <v>0</v>
      </c>
      <c r="P512">
        <f t="shared" si="1120"/>
        <v>3.6137126621715596E-3</v>
      </c>
    </row>
    <row r="513" spans="1:16" x14ac:dyDescent="0.3">
      <c r="A513">
        <f t="shared" si="1108"/>
        <v>8</v>
      </c>
      <c r="B513">
        <f t="shared" ref="B513:C513" si="1136">A10-A$501</f>
        <v>0.29626246063547329</v>
      </c>
      <c r="C513">
        <f t="shared" si="1136"/>
        <v>0.3770873265638886</v>
      </c>
      <c r="D513">
        <f t="shared" ref="D513:E513" si="1137">A10-A$502</f>
        <v>0.48762493226933218</v>
      </c>
      <c r="E513">
        <f t="shared" si="1137"/>
        <v>8.3588262851903461E-2</v>
      </c>
      <c r="F513">
        <f t="shared" ref="F513:G513" si="1138">A10-A$503</f>
        <v>5.0494354813342412E-2</v>
      </c>
      <c r="G513">
        <f t="shared" si="1138"/>
        <v>0.13740916266911463</v>
      </c>
      <c r="H513">
        <f t="shared" si="1112"/>
        <v>0.22996629743688612</v>
      </c>
      <c r="I513">
        <f t="shared" si="1113"/>
        <v>0.24476507225726971</v>
      </c>
      <c r="J513">
        <f t="shared" si="1114"/>
        <v>2.1430957853442921E-2</v>
      </c>
      <c r="K513">
        <f t="shared" si="1115"/>
        <v>3</v>
      </c>
      <c r="L513">
        <f t="shared" si="1116"/>
        <v>0</v>
      </c>
      <c r="M513">
        <f t="shared" si="1117"/>
        <v>0</v>
      </c>
      <c r="N513">
        <f t="shared" si="1118"/>
        <v>1</v>
      </c>
      <c r="O513">
        <f t="shared" si="1119"/>
        <v>0</v>
      </c>
      <c r="P513">
        <f t="shared" si="1120"/>
        <v>2.1430957853442921E-2</v>
      </c>
    </row>
    <row r="514" spans="1:16" x14ac:dyDescent="0.3">
      <c r="A514">
        <f t="shared" si="1108"/>
        <v>9</v>
      </c>
      <c r="B514">
        <f t="shared" ref="B514:C514" si="1139">A11-A$501</f>
        <v>0.2921525635571553</v>
      </c>
      <c r="C514">
        <f t="shared" si="1139"/>
        <v>0.29141772714895769</v>
      </c>
      <c r="D514">
        <f t="shared" ref="D514:E514" si="1140">A11-A$502</f>
        <v>0.48351503519101419</v>
      </c>
      <c r="E514">
        <f t="shared" si="1140"/>
        <v>-2.0813365630274472E-3</v>
      </c>
      <c r="F514">
        <f t="shared" ref="F514:G514" si="1141">A11-A$503</f>
        <v>4.638445773502442E-2</v>
      </c>
      <c r="G514">
        <f t="shared" si="1141"/>
        <v>5.1739563254183718E-2</v>
      </c>
      <c r="H514">
        <f t="shared" si="1112"/>
        <v>0.170277412089682</v>
      </c>
      <c r="I514">
        <f t="shared" si="1113"/>
        <v>0.23379112121765627</v>
      </c>
      <c r="J514">
        <f t="shared" si="1114"/>
        <v>4.8285003251059451E-3</v>
      </c>
      <c r="K514">
        <f t="shared" si="1115"/>
        <v>3</v>
      </c>
      <c r="L514">
        <f t="shared" si="1116"/>
        <v>0</v>
      </c>
      <c r="M514">
        <f t="shared" si="1117"/>
        <v>0</v>
      </c>
      <c r="N514">
        <f t="shared" si="1118"/>
        <v>1</v>
      </c>
      <c r="O514">
        <f t="shared" si="1119"/>
        <v>0</v>
      </c>
      <c r="P514">
        <f t="shared" si="1120"/>
        <v>4.8285003251059451E-3</v>
      </c>
    </row>
    <row r="515" spans="1:16" x14ac:dyDescent="0.3">
      <c r="A515">
        <f t="shared" si="1108"/>
        <v>10</v>
      </c>
      <c r="B515">
        <f t="shared" ref="B515:C515" si="1142">A12-A$501</f>
        <v>0.27425718216412837</v>
      </c>
      <c r="C515">
        <f t="shared" si="1142"/>
        <v>0.32905619222385268</v>
      </c>
      <c r="D515">
        <f t="shared" ref="D515:E515" si="1143">A12-A$502</f>
        <v>0.46561965379798725</v>
      </c>
      <c r="E515">
        <f t="shared" si="1143"/>
        <v>3.5557128511867542E-2</v>
      </c>
      <c r="F515">
        <f t="shared" ref="F515:G515" si="1144">A12-A$503</f>
        <v>2.8489076341997488E-2</v>
      </c>
      <c r="G515">
        <f t="shared" si="1144"/>
        <v>8.9378028329078707E-2</v>
      </c>
      <c r="H515">
        <f t="shared" si="1112"/>
        <v>0.18349497960946898</v>
      </c>
      <c r="I515">
        <f t="shared" si="1113"/>
        <v>0.21806597139096698</v>
      </c>
      <c r="J515">
        <f t="shared" si="1114"/>
        <v>8.8000594188137569E-3</v>
      </c>
      <c r="K515">
        <f t="shared" si="1115"/>
        <v>3</v>
      </c>
      <c r="L515">
        <f t="shared" si="1116"/>
        <v>0</v>
      </c>
      <c r="M515">
        <f t="shared" si="1117"/>
        <v>0</v>
      </c>
      <c r="N515">
        <f t="shared" si="1118"/>
        <v>1</v>
      </c>
      <c r="O515">
        <f t="shared" si="1119"/>
        <v>0</v>
      </c>
      <c r="P515">
        <f t="shared" si="1120"/>
        <v>8.8000594188137569E-3</v>
      </c>
    </row>
    <row r="516" spans="1:16" x14ac:dyDescent="0.3">
      <c r="A516">
        <f t="shared" si="1108"/>
        <v>11</v>
      </c>
      <c r="B516">
        <f t="shared" ref="B516:C516" si="1145">A13-A$501</f>
        <v>0.22847903206853831</v>
      </c>
      <c r="C516">
        <f t="shared" si="1145"/>
        <v>-3.7571503626953606E-3</v>
      </c>
      <c r="D516">
        <f t="shared" ref="D516:E516" si="1146">A13-A$502</f>
        <v>0.4198415037023972</v>
      </c>
      <c r="E516">
        <f t="shared" si="1146"/>
        <v>-0.2972562140746805</v>
      </c>
      <c r="F516">
        <f t="shared" ref="F516:G516" si="1147">A13-A$503</f>
        <v>-1.7289073753592565E-2</v>
      </c>
      <c r="G516">
        <f t="shared" si="1147"/>
        <v>-0.24343531425746934</v>
      </c>
      <c r="H516">
        <f t="shared" si="1112"/>
        <v>5.2216784273824063E-2</v>
      </c>
      <c r="I516">
        <f t="shared" si="1113"/>
        <v>0.2646281450371023</v>
      </c>
      <c r="J516">
        <f t="shared" si="1114"/>
        <v>5.9559664298890022E-2</v>
      </c>
      <c r="K516">
        <f t="shared" si="1115"/>
        <v>1</v>
      </c>
      <c r="L516">
        <f t="shared" si="1116"/>
        <v>1</v>
      </c>
      <c r="M516">
        <f t="shared" si="1117"/>
        <v>0</v>
      </c>
      <c r="N516">
        <f t="shared" si="1118"/>
        <v>0</v>
      </c>
      <c r="O516">
        <f t="shared" si="1119"/>
        <v>0</v>
      </c>
      <c r="P516">
        <f t="shared" si="1120"/>
        <v>5.2216784273824063E-2</v>
      </c>
    </row>
    <row r="517" spans="1:16" x14ac:dyDescent="0.3">
      <c r="A517">
        <f t="shared" si="1108"/>
        <v>12</v>
      </c>
      <c r="B517">
        <f t="shared" ref="B517:C517" si="1148">A14-A$501</f>
        <v>-0.19140699321227367</v>
      </c>
      <c r="C517">
        <f t="shared" si="1148"/>
        <v>0.18282463804641963</v>
      </c>
      <c r="D517">
        <f t="shared" ref="D517:E517" si="1149">A14-A$502</f>
        <v>-4.4521578414780105E-5</v>
      </c>
      <c r="E517">
        <f t="shared" si="1149"/>
        <v>-0.11067442566556551</v>
      </c>
      <c r="F517">
        <f t="shared" ref="F517:G517" si="1150">A14-A$503</f>
        <v>-0.43717509903440455</v>
      </c>
      <c r="G517">
        <f t="shared" si="1150"/>
        <v>-5.6853525848354347E-2</v>
      </c>
      <c r="H517">
        <f t="shared" si="1112"/>
        <v>7.0061485327367723E-2</v>
      </c>
      <c r="I517">
        <f t="shared" si="1113"/>
        <v>1.2248830478573731E-2</v>
      </c>
      <c r="J517">
        <f t="shared" si="1114"/>
        <v>0.19435439061713092</v>
      </c>
      <c r="K517">
        <f t="shared" si="1115"/>
        <v>2</v>
      </c>
      <c r="L517">
        <f t="shared" si="1116"/>
        <v>0</v>
      </c>
      <c r="M517">
        <f t="shared" si="1117"/>
        <v>1</v>
      </c>
      <c r="N517">
        <f t="shared" si="1118"/>
        <v>0</v>
      </c>
      <c r="O517">
        <f t="shared" si="1119"/>
        <v>0</v>
      </c>
      <c r="P517">
        <f t="shared" si="1120"/>
        <v>1.2248830478573731E-2</v>
      </c>
    </row>
    <row r="518" spans="1:16" x14ac:dyDescent="0.3">
      <c r="A518">
        <f t="shared" si="1108"/>
        <v>13</v>
      </c>
      <c r="B518">
        <f t="shared" ref="B518:C518" si="1151">A15-A$501</f>
        <v>7.2842220202463115E-3</v>
      </c>
      <c r="C518">
        <f t="shared" si="1151"/>
        <v>-1.1838251052882331E-2</v>
      </c>
      <c r="D518">
        <f t="shared" ref="D518:E518" si="1152">A15-A$502</f>
        <v>0.1986466936541052</v>
      </c>
      <c r="E518">
        <f t="shared" si="1152"/>
        <v>-0.30533731476486747</v>
      </c>
      <c r="F518">
        <f t="shared" ref="F518:G518" si="1153">A15-A$503</f>
        <v>-0.23848388380188457</v>
      </c>
      <c r="G518">
        <f t="shared" si="1153"/>
        <v>-0.25151641494765631</v>
      </c>
      <c r="H518">
        <f t="shared" si="1112"/>
        <v>1.9320407843131089E-4</v>
      </c>
      <c r="I518">
        <f t="shared" si="1113"/>
        <v>0.13269138468752767</v>
      </c>
      <c r="J518">
        <f t="shared" si="1114"/>
        <v>0.12013506982135241</v>
      </c>
      <c r="K518">
        <f t="shared" si="1115"/>
        <v>1</v>
      </c>
      <c r="L518">
        <f t="shared" si="1116"/>
        <v>1</v>
      </c>
      <c r="M518">
        <f t="shared" si="1117"/>
        <v>0</v>
      </c>
      <c r="N518">
        <f t="shared" si="1118"/>
        <v>0</v>
      </c>
      <c r="O518">
        <f t="shared" si="1119"/>
        <v>0</v>
      </c>
      <c r="P518">
        <f t="shared" si="1120"/>
        <v>1.9320407843131089E-4</v>
      </c>
    </row>
    <row r="519" spans="1:16" x14ac:dyDescent="0.3">
      <c r="A519">
        <f t="shared" si="1108"/>
        <v>14</v>
      </c>
      <c r="B519">
        <f t="shared" ref="B519:C519" si="1154">A16-A$501</f>
        <v>-0.21688763334526867</v>
      </c>
      <c r="C519">
        <f t="shared" si="1154"/>
        <v>4.0193970868966644E-2</v>
      </c>
      <c r="D519">
        <f t="shared" ref="D519:E519" si="1155">A16-A$502</f>
        <v>-2.5525161711409783E-2</v>
      </c>
      <c r="E519">
        <f t="shared" si="1155"/>
        <v>-0.2533050928430185</v>
      </c>
      <c r="F519">
        <f t="shared" ref="F519:G519" si="1156">A16-A$503</f>
        <v>-0.46265573916739955</v>
      </c>
      <c r="G519">
        <f t="shared" si="1156"/>
        <v>-0.19948419302580733</v>
      </c>
      <c r="H519">
        <f t="shared" si="1112"/>
        <v>4.8655800792327036E-2</v>
      </c>
      <c r="I519">
        <f t="shared" si="1113"/>
        <v>6.4815003940603841E-2</v>
      </c>
      <c r="J519">
        <f t="shared" si="1114"/>
        <v>0.25384427625169043</v>
      </c>
      <c r="K519">
        <f t="shared" si="1115"/>
        <v>1</v>
      </c>
      <c r="L519">
        <f t="shared" si="1116"/>
        <v>1</v>
      </c>
      <c r="M519">
        <f t="shared" si="1117"/>
        <v>0</v>
      </c>
      <c r="N519">
        <f t="shared" si="1118"/>
        <v>0</v>
      </c>
      <c r="O519">
        <f t="shared" si="1119"/>
        <v>0</v>
      </c>
      <c r="P519">
        <f t="shared" si="1120"/>
        <v>4.8655800792327036E-2</v>
      </c>
    </row>
    <row r="520" spans="1:16" x14ac:dyDescent="0.3">
      <c r="A520">
        <f t="shared" si="1108"/>
        <v>15</v>
      </c>
      <c r="B520">
        <f t="shared" ref="B520:C520" si="1157">A17-A$501</f>
        <v>-0.10809970831517468</v>
      </c>
      <c r="C520">
        <f t="shared" si="1157"/>
        <v>0.1038307973021147</v>
      </c>
      <c r="D520">
        <f t="shared" ref="D520:E520" si="1158">A17-A$502</f>
        <v>8.3262763318684208E-2</v>
      </c>
      <c r="E520">
        <f t="shared" si="1158"/>
        <v>-0.18966826640987045</v>
      </c>
      <c r="F520">
        <f t="shared" ref="F520:G520" si="1159">A17-A$503</f>
        <v>-0.35386781413730556</v>
      </c>
      <c r="G520">
        <f t="shared" si="1159"/>
        <v>-0.13584736659265928</v>
      </c>
      <c r="H520">
        <f t="shared" si="1112"/>
        <v>2.2466381406218677E-2</v>
      </c>
      <c r="I520">
        <f t="shared" si="1113"/>
        <v>4.2906739038388819E-2</v>
      </c>
      <c r="J520">
        <f t="shared" si="1114"/>
        <v>0.14367693689247499</v>
      </c>
      <c r="K520">
        <f t="shared" si="1115"/>
        <v>1</v>
      </c>
      <c r="L520">
        <f t="shared" si="1116"/>
        <v>1</v>
      </c>
      <c r="M520">
        <f t="shared" si="1117"/>
        <v>0</v>
      </c>
      <c r="N520">
        <f t="shared" si="1118"/>
        <v>0</v>
      </c>
      <c r="O520">
        <f t="shared" si="1119"/>
        <v>0</v>
      </c>
      <c r="P520">
        <f t="shared" si="1120"/>
        <v>2.2466381406218677E-2</v>
      </c>
    </row>
    <row r="521" spans="1:16" x14ac:dyDescent="0.3">
      <c r="A521">
        <f t="shared" si="1108"/>
        <v>16</v>
      </c>
      <c r="B521">
        <f t="shared" ref="B521:C521" si="1160">A18-A$501</f>
        <v>-0.23947838388985365</v>
      </c>
      <c r="C521">
        <f t="shared" si="1160"/>
        <v>0.35810745081086265</v>
      </c>
      <c r="D521">
        <f t="shared" ref="D521:E521" si="1161">A18-A$502</f>
        <v>-4.8115912255994764E-2</v>
      </c>
      <c r="E521">
        <f t="shared" si="1161"/>
        <v>6.4608387098877507E-2</v>
      </c>
      <c r="F521">
        <f t="shared" ref="F521:G521" si="1162">A18-A$503</f>
        <v>-0.48524648971198453</v>
      </c>
      <c r="G521">
        <f t="shared" si="1162"/>
        <v>0.11842928691608867</v>
      </c>
      <c r="H521">
        <f t="shared" si="1112"/>
        <v>0.18559084267675052</v>
      </c>
      <c r="I521">
        <f t="shared" si="1113"/>
        <v>6.4893846957449885E-3</v>
      </c>
      <c r="J521">
        <f t="shared" si="1114"/>
        <v>0.24948965177725635</v>
      </c>
      <c r="K521">
        <f t="shared" si="1115"/>
        <v>2</v>
      </c>
      <c r="L521">
        <f t="shared" si="1116"/>
        <v>0</v>
      </c>
      <c r="M521">
        <f t="shared" si="1117"/>
        <v>1</v>
      </c>
      <c r="N521">
        <f t="shared" si="1118"/>
        <v>0</v>
      </c>
      <c r="O521">
        <f t="shared" si="1119"/>
        <v>0</v>
      </c>
      <c r="P521">
        <f t="shared" si="1120"/>
        <v>6.4893846957449885E-3</v>
      </c>
    </row>
    <row r="522" spans="1:16" x14ac:dyDescent="0.3">
      <c r="A522">
        <f t="shared" si="1108"/>
        <v>17</v>
      </c>
      <c r="B522">
        <f t="shared" ref="B522:C522" si="1163">A19-A$501</f>
        <v>-0.26166711364729467</v>
      </c>
      <c r="C522">
        <f t="shared" si="1163"/>
        <v>0.29676328803699165</v>
      </c>
      <c r="D522">
        <f t="shared" ref="D522:E522" si="1164">A19-A$502</f>
        <v>-7.0304642013435781E-2</v>
      </c>
      <c r="E522">
        <f t="shared" si="1164"/>
        <v>3.2642243250065039E-3</v>
      </c>
      <c r="F522">
        <f t="shared" ref="F522:G522" si="1165">A19-A$503</f>
        <v>-0.5074352194694256</v>
      </c>
      <c r="G522">
        <f t="shared" si="1165"/>
        <v>5.7085124142217669E-2</v>
      </c>
      <c r="H522">
        <f t="shared" si="1112"/>
        <v>0.15653812749103269</v>
      </c>
      <c r="I522">
        <f t="shared" si="1113"/>
        <v>4.9533978490813244E-3</v>
      </c>
      <c r="J522">
        <f t="shared" si="1114"/>
        <v>0.26074921335631651</v>
      </c>
      <c r="K522">
        <f t="shared" si="1115"/>
        <v>2</v>
      </c>
      <c r="L522">
        <f t="shared" si="1116"/>
        <v>0</v>
      </c>
      <c r="M522">
        <f t="shared" si="1117"/>
        <v>1</v>
      </c>
      <c r="N522">
        <f t="shared" si="1118"/>
        <v>0</v>
      </c>
      <c r="O522">
        <f t="shared" si="1119"/>
        <v>0</v>
      </c>
      <c r="P522">
        <f t="shared" si="1120"/>
        <v>4.9533978490813244E-3</v>
      </c>
    </row>
    <row r="523" spans="1:16" x14ac:dyDescent="0.3">
      <c r="A523">
        <f t="shared" si="1108"/>
        <v>18</v>
      </c>
      <c r="B523">
        <f t="shared" ref="B523:C523" si="1166">A20-A$501</f>
        <v>0.25912767638421536</v>
      </c>
      <c r="C523">
        <f t="shared" si="1166"/>
        <v>0.4567895717557176</v>
      </c>
      <c r="D523">
        <f t="shared" ref="D523:E523" si="1167">A20-A$502</f>
        <v>0.45049014801807424</v>
      </c>
      <c r="E523">
        <f t="shared" si="1167"/>
        <v>0.16329050804373246</v>
      </c>
      <c r="F523">
        <f t="shared" ref="F523:G523" si="1168">A20-A$503</f>
        <v>1.3359570562084477E-2</v>
      </c>
      <c r="G523">
        <f t="shared" si="1168"/>
        <v>0.21711140786094363</v>
      </c>
      <c r="H523">
        <f t="shared" si="1112"/>
        <v>0.27580386553305453</v>
      </c>
      <c r="I523">
        <f t="shared" si="1113"/>
        <v>0.22960516347852669</v>
      </c>
      <c r="J523">
        <f t="shared" si="1114"/>
        <v>4.731584154896433E-2</v>
      </c>
      <c r="K523">
        <f t="shared" si="1115"/>
        <v>3</v>
      </c>
      <c r="L523">
        <f t="shared" si="1116"/>
        <v>0</v>
      </c>
      <c r="M523">
        <f t="shared" si="1117"/>
        <v>0</v>
      </c>
      <c r="N523">
        <f t="shared" si="1118"/>
        <v>1</v>
      </c>
      <c r="O523">
        <f t="shared" si="1119"/>
        <v>0</v>
      </c>
      <c r="P523">
        <f t="shared" si="1120"/>
        <v>4.731584154896433E-2</v>
      </c>
    </row>
    <row r="524" spans="1:16" x14ac:dyDescent="0.3">
      <c r="A524">
        <f t="shared" si="1108"/>
        <v>19</v>
      </c>
      <c r="B524">
        <f t="shared" ref="B524:C524" si="1169">A21-A$501</f>
        <v>-0.19261737923953465</v>
      </c>
      <c r="C524">
        <f t="shared" si="1169"/>
        <v>0.32069170454803869</v>
      </c>
      <c r="D524">
        <f t="shared" ref="D524:E524" si="1170">A21-A$502</f>
        <v>-1.2549076056757591E-3</v>
      </c>
      <c r="E524">
        <f t="shared" si="1170"/>
        <v>2.719264083605355E-2</v>
      </c>
      <c r="F524">
        <f t="shared" ref="F524:G524" si="1171">A21-A$503</f>
        <v>-0.43838548506166553</v>
      </c>
      <c r="G524">
        <f t="shared" si="1171"/>
        <v>8.1013540653264715E-2</v>
      </c>
      <c r="H524">
        <f t="shared" si="1112"/>
        <v>0.13994462415103326</v>
      </c>
      <c r="I524">
        <f t="shared" si="1113"/>
        <v>7.4101450873739001E-4</v>
      </c>
      <c r="J524">
        <f t="shared" si="1114"/>
        <v>0.19874502728192994</v>
      </c>
      <c r="K524">
        <f t="shared" si="1115"/>
        <v>2</v>
      </c>
      <c r="L524">
        <f t="shared" si="1116"/>
        <v>0</v>
      </c>
      <c r="M524">
        <f t="shared" si="1117"/>
        <v>1</v>
      </c>
      <c r="N524">
        <f t="shared" si="1118"/>
        <v>0</v>
      </c>
      <c r="O524">
        <f t="shared" si="1119"/>
        <v>0</v>
      </c>
      <c r="P524">
        <f t="shared" si="1120"/>
        <v>7.4101450873739001E-4</v>
      </c>
    </row>
    <row r="525" spans="1:16" x14ac:dyDescent="0.3">
      <c r="A525">
        <f t="shared" si="1108"/>
        <v>20</v>
      </c>
      <c r="B525">
        <f t="shared" ref="B525:C525" si="1172">A22-A$501</f>
        <v>-0.28797219165023369</v>
      </c>
      <c r="C525">
        <f t="shared" si="1172"/>
        <v>0.35821992146777165</v>
      </c>
      <c r="D525">
        <f t="shared" ref="D525:E525" si="1173">A22-A$502</f>
        <v>-9.6609720016374773E-2</v>
      </c>
      <c r="E525">
        <f t="shared" si="1173"/>
        <v>6.4720857755786509E-2</v>
      </c>
      <c r="F525">
        <f t="shared" ref="F525:G525" si="1174">A22-A$503</f>
        <v>-0.53374029747236451</v>
      </c>
      <c r="G525">
        <f t="shared" si="1174"/>
        <v>0.11854175757299767</v>
      </c>
      <c r="H525">
        <f t="shared" si="1112"/>
        <v>0.21124949530021542</v>
      </c>
      <c r="I525">
        <f t="shared" si="1113"/>
        <v>1.3522227430287075E-2</v>
      </c>
      <c r="J525">
        <f t="shared" si="1114"/>
        <v>0.29893085343438347</v>
      </c>
      <c r="K525">
        <f t="shared" si="1115"/>
        <v>2</v>
      </c>
      <c r="L525">
        <f t="shared" si="1116"/>
        <v>0</v>
      </c>
      <c r="M525">
        <f t="shared" si="1117"/>
        <v>1</v>
      </c>
      <c r="N525">
        <f t="shared" si="1118"/>
        <v>0</v>
      </c>
      <c r="O525">
        <f t="shared" si="1119"/>
        <v>0</v>
      </c>
      <c r="P525">
        <f t="shared" si="1120"/>
        <v>1.3522227430287075E-2</v>
      </c>
    </row>
    <row r="526" spans="1:16" x14ac:dyDescent="0.3">
      <c r="A526">
        <f t="shared" si="1108"/>
        <v>21</v>
      </c>
      <c r="B526">
        <f t="shared" ref="B526:C526" si="1175">A23-A$501</f>
        <v>-0.24695302279844666</v>
      </c>
      <c r="C526">
        <f t="shared" si="1175"/>
        <v>0.3630131827305077</v>
      </c>
      <c r="D526">
        <f t="shared" ref="D526:E526" si="1176">A23-A$502</f>
        <v>-5.5590551164587776E-2</v>
      </c>
      <c r="E526">
        <f t="shared" si="1176"/>
        <v>6.9514119018522558E-2</v>
      </c>
      <c r="F526">
        <f t="shared" ref="F526:G526" si="1177">A23-A$503</f>
        <v>-0.49272112862057754</v>
      </c>
      <c r="G526">
        <f t="shared" si="1177"/>
        <v>0.12333501883573372</v>
      </c>
      <c r="H526">
        <f t="shared" si="1112"/>
        <v>0.1927643663054231</v>
      </c>
      <c r="I526">
        <f t="shared" si="1113"/>
        <v>7.9225221217039711E-3</v>
      </c>
      <c r="J526">
        <f t="shared" si="1114"/>
        <v>0.25798563746034653</v>
      </c>
      <c r="K526">
        <f t="shared" si="1115"/>
        <v>2</v>
      </c>
      <c r="L526">
        <f t="shared" si="1116"/>
        <v>0</v>
      </c>
      <c r="M526">
        <f t="shared" si="1117"/>
        <v>1</v>
      </c>
      <c r="N526">
        <f t="shared" si="1118"/>
        <v>0</v>
      </c>
      <c r="O526">
        <f t="shared" si="1119"/>
        <v>0</v>
      </c>
      <c r="P526">
        <f t="shared" si="1120"/>
        <v>7.9225221217039711E-3</v>
      </c>
    </row>
    <row r="527" spans="1:16" x14ac:dyDescent="0.3">
      <c r="A527">
        <f t="shared" si="1108"/>
        <v>22</v>
      </c>
      <c r="B527">
        <f t="shared" ref="B527:C527" si="1178">A24-A$501</f>
        <v>-6.601672654786167E-2</v>
      </c>
      <c r="C527">
        <f t="shared" si="1178"/>
        <v>-0.15541236145677234</v>
      </c>
      <c r="D527">
        <f t="shared" ref="D527:E527" si="1179">A24-A$502</f>
        <v>0.12534574508599722</v>
      </c>
      <c r="E527">
        <f t="shared" si="1179"/>
        <v>-0.44891142516875748</v>
      </c>
      <c r="F527">
        <f t="shared" ref="F527:G527" si="1180">A24-A$503</f>
        <v>-0.31178483236999255</v>
      </c>
      <c r="G527">
        <f t="shared" si="1180"/>
        <v>-0.39509052535154632</v>
      </c>
      <c r="H527">
        <f t="shared" si="1112"/>
        <v>2.8511210277665601E-2</v>
      </c>
      <c r="I527">
        <f t="shared" si="1113"/>
        <v>0.21723302345820875</v>
      </c>
      <c r="J527">
        <f t="shared" si="1114"/>
        <v>0.25330630491854522</v>
      </c>
      <c r="K527">
        <f t="shared" si="1115"/>
        <v>1</v>
      </c>
      <c r="L527">
        <f t="shared" si="1116"/>
        <v>1</v>
      </c>
      <c r="M527">
        <f t="shared" si="1117"/>
        <v>0</v>
      </c>
      <c r="N527">
        <f t="shared" si="1118"/>
        <v>0</v>
      </c>
      <c r="O527">
        <f t="shared" si="1119"/>
        <v>0</v>
      </c>
      <c r="P527">
        <f t="shared" si="1120"/>
        <v>2.8511210277665601E-2</v>
      </c>
    </row>
    <row r="528" spans="1:16" x14ac:dyDescent="0.3">
      <c r="A528">
        <f t="shared" si="1108"/>
        <v>23</v>
      </c>
      <c r="B528">
        <f t="shared" ref="B528:C528" si="1181">A25-A$501</f>
        <v>2.9783895277472328E-2</v>
      </c>
      <c r="C528">
        <f t="shared" si="1181"/>
        <v>-0.11481075303769533</v>
      </c>
      <c r="D528">
        <f t="shared" ref="D528:E528" si="1182">A25-A$502</f>
        <v>0.22114636691133122</v>
      </c>
      <c r="E528">
        <f t="shared" si="1182"/>
        <v>-0.40830981674968048</v>
      </c>
      <c r="F528">
        <f t="shared" ref="F528:G528" si="1183">A25-A$503</f>
        <v>-0.21598421054465855</v>
      </c>
      <c r="G528">
        <f t="shared" si="1183"/>
        <v>-0.35448891693246931</v>
      </c>
      <c r="H528">
        <f t="shared" si="1112"/>
        <v>1.4068589430982107E-2</v>
      </c>
      <c r="I528">
        <f t="shared" si="1113"/>
        <v>0.21562262205223878</v>
      </c>
      <c r="J528">
        <f t="shared" si="1114"/>
        <v>0.17231157143255454</v>
      </c>
      <c r="K528">
        <f t="shared" si="1115"/>
        <v>1</v>
      </c>
      <c r="L528">
        <f t="shared" si="1116"/>
        <v>1</v>
      </c>
      <c r="M528">
        <f t="shared" si="1117"/>
        <v>0</v>
      </c>
      <c r="N528">
        <f t="shared" si="1118"/>
        <v>0</v>
      </c>
      <c r="O528">
        <f t="shared" si="1119"/>
        <v>0</v>
      </c>
      <c r="P528">
        <f t="shared" si="1120"/>
        <v>1.4068589430982107E-2</v>
      </c>
    </row>
    <row r="529" spans="1:16" x14ac:dyDescent="0.3">
      <c r="A529">
        <f t="shared" si="1108"/>
        <v>24</v>
      </c>
      <c r="B529">
        <f t="shared" ref="B529:C529" si="1184">A26-A$501</f>
        <v>-4.7644348824196658E-2</v>
      </c>
      <c r="C529">
        <f t="shared" si="1184"/>
        <v>-0.11325916913347633</v>
      </c>
      <c r="D529">
        <f t="shared" ref="D529:E529" si="1185">A26-A$502</f>
        <v>0.14371812280966223</v>
      </c>
      <c r="E529">
        <f t="shared" si="1185"/>
        <v>-0.40675823284546148</v>
      </c>
      <c r="F529">
        <f t="shared" ref="F529:G529" si="1186">A26-A$503</f>
        <v>-0.29341245464632754</v>
      </c>
      <c r="G529">
        <f t="shared" si="1186"/>
        <v>-0.35293733302825031</v>
      </c>
      <c r="H529">
        <f t="shared" si="1112"/>
        <v>1.5097623367687127E-2</v>
      </c>
      <c r="I529">
        <f t="shared" si="1113"/>
        <v>0.18610715881149581</v>
      </c>
      <c r="J529">
        <f t="shared" si="1114"/>
        <v>0.21065562958667727</v>
      </c>
      <c r="K529">
        <f t="shared" si="1115"/>
        <v>1</v>
      </c>
      <c r="L529">
        <f t="shared" si="1116"/>
        <v>1</v>
      </c>
      <c r="M529">
        <f t="shared" si="1117"/>
        <v>0</v>
      </c>
      <c r="N529">
        <f t="shared" si="1118"/>
        <v>0</v>
      </c>
      <c r="O529">
        <f t="shared" si="1119"/>
        <v>0</v>
      </c>
      <c r="P529">
        <f t="shared" si="1120"/>
        <v>1.5097623367687127E-2</v>
      </c>
    </row>
    <row r="530" spans="1:16" x14ac:dyDescent="0.3">
      <c r="A530">
        <f t="shared" si="1108"/>
        <v>25</v>
      </c>
      <c r="B530">
        <f t="shared" ref="B530:C530" si="1187">A27-A$501</f>
        <v>-9.2118708170114694E-2</v>
      </c>
      <c r="C530">
        <f t="shared" si="1187"/>
        <v>8.9394887268676726E-3</v>
      </c>
      <c r="D530">
        <f t="shared" ref="D530:E530" si="1188">A27-A$502</f>
        <v>9.9243763463744195E-2</v>
      </c>
      <c r="E530">
        <f t="shared" si="1188"/>
        <v>-0.28455957498511747</v>
      </c>
      <c r="F530">
        <f t="shared" ref="F530:G530" si="1189">A27-A$503</f>
        <v>-0.33788681399224557</v>
      </c>
      <c r="G530">
        <f t="shared" si="1189"/>
        <v>-0.2307386751679063</v>
      </c>
      <c r="H530">
        <f t="shared" si="1112"/>
        <v>8.5657708536285501E-3</v>
      </c>
      <c r="I530">
        <f t="shared" si="1113"/>
        <v>9.0823476302158299E-2</v>
      </c>
      <c r="J530">
        <f t="shared" si="1114"/>
        <v>0.16740783528807093</v>
      </c>
      <c r="K530">
        <f t="shared" si="1115"/>
        <v>1</v>
      </c>
      <c r="L530">
        <f t="shared" si="1116"/>
        <v>1</v>
      </c>
      <c r="M530">
        <f t="shared" si="1117"/>
        <v>0</v>
      </c>
      <c r="N530">
        <f t="shared" si="1118"/>
        <v>0</v>
      </c>
      <c r="O530">
        <f t="shared" si="1119"/>
        <v>0</v>
      </c>
      <c r="P530">
        <f t="shared" si="1120"/>
        <v>8.5657708536285501E-3</v>
      </c>
    </row>
    <row r="531" spans="1:16" x14ac:dyDescent="0.3">
      <c r="A531">
        <f t="shared" si="1108"/>
        <v>26</v>
      </c>
      <c r="B531">
        <f t="shared" ref="B531:C531" si="1190">A28-A$501</f>
        <v>1.3410054705649321E-2</v>
      </c>
      <c r="C531">
        <f t="shared" si="1190"/>
        <v>-0.12918835908752335</v>
      </c>
      <c r="D531">
        <f t="shared" ref="D531:E531" si="1191">A28-A$502</f>
        <v>0.20477252633950821</v>
      </c>
      <c r="E531">
        <f t="shared" si="1191"/>
        <v>-0.42268742279950849</v>
      </c>
      <c r="F531">
        <f t="shared" ref="F531:G531" si="1192">A28-A$503</f>
        <v>-0.23235805111648156</v>
      </c>
      <c r="G531">
        <f t="shared" si="1192"/>
        <v>-0.36886652298229733</v>
      </c>
      <c r="H531">
        <f t="shared" si="1112"/>
        <v>1.6869461690935388E-2</v>
      </c>
      <c r="I531">
        <f t="shared" si="1113"/>
        <v>0.22059644493635502</v>
      </c>
      <c r="J531">
        <f t="shared" si="1114"/>
        <v>0.19005277569569912</v>
      </c>
      <c r="K531">
        <f t="shared" si="1115"/>
        <v>1</v>
      </c>
      <c r="L531">
        <f t="shared" si="1116"/>
        <v>1</v>
      </c>
      <c r="M531">
        <f t="shared" si="1117"/>
        <v>0</v>
      </c>
      <c r="N531">
        <f t="shared" si="1118"/>
        <v>0</v>
      </c>
      <c r="O531">
        <f t="shared" si="1119"/>
        <v>0</v>
      </c>
      <c r="P531">
        <f t="shared" si="1120"/>
        <v>1.6869461690935388E-2</v>
      </c>
    </row>
    <row r="532" spans="1:16" x14ac:dyDescent="0.3">
      <c r="A532">
        <f t="shared" si="1108"/>
        <v>27</v>
      </c>
      <c r="B532">
        <f t="shared" ref="B532:C532" si="1193">A29-A$501</f>
        <v>0.15089171234834037</v>
      </c>
      <c r="C532">
        <f t="shared" si="1193"/>
        <v>6.1042134221536704E-3</v>
      </c>
      <c r="D532">
        <f t="shared" ref="D532:E532" si="1194">A29-A$502</f>
        <v>0.34225418398219926</v>
      </c>
      <c r="E532">
        <f t="shared" si="1194"/>
        <v>-0.28739485028983147</v>
      </c>
      <c r="F532">
        <f t="shared" ref="F532:G532" si="1195">A29-A$503</f>
        <v>-9.487639347379051E-2</v>
      </c>
      <c r="G532">
        <f t="shared" si="1195"/>
        <v>-0.23357395047262031</v>
      </c>
      <c r="H532">
        <f t="shared" si="1112"/>
        <v>2.2805570276917493E-2</v>
      </c>
      <c r="I532">
        <f t="shared" si="1113"/>
        <v>0.19973372642643572</v>
      </c>
      <c r="J532">
        <f t="shared" si="1114"/>
        <v>6.3558320377979594E-2</v>
      </c>
      <c r="K532">
        <f t="shared" si="1115"/>
        <v>1</v>
      </c>
      <c r="L532">
        <f t="shared" si="1116"/>
        <v>1</v>
      </c>
      <c r="M532">
        <f t="shared" si="1117"/>
        <v>0</v>
      </c>
      <c r="N532">
        <f t="shared" si="1118"/>
        <v>0</v>
      </c>
      <c r="O532">
        <f t="shared" si="1119"/>
        <v>0</v>
      </c>
      <c r="P532">
        <f t="shared" si="1120"/>
        <v>2.2805570276917493E-2</v>
      </c>
    </row>
    <row r="533" spans="1:16" x14ac:dyDescent="0.3">
      <c r="A533">
        <f t="shared" si="1108"/>
        <v>28</v>
      </c>
      <c r="B533">
        <f t="shared" ref="B533:C533" si="1196">A30-A$501</f>
        <v>-0.10342602010934165</v>
      </c>
      <c r="C533">
        <f t="shared" si="1196"/>
        <v>0.14333957928182267</v>
      </c>
      <c r="D533">
        <f t="shared" ref="D533:E533" si="1197">A30-A$502</f>
        <v>8.7936451524517234E-2</v>
      </c>
      <c r="E533">
        <f t="shared" si="1197"/>
        <v>-0.15015948443016247</v>
      </c>
      <c r="F533">
        <f t="shared" ref="F533:G533" si="1198">A30-A$503</f>
        <v>-0.34919412593147253</v>
      </c>
      <c r="G533">
        <f t="shared" si="1198"/>
        <v>-9.6338584612951306E-2</v>
      </c>
      <c r="H533">
        <f t="shared" si="1112"/>
        <v>3.1243176624347873E-2</v>
      </c>
      <c r="I533">
        <f t="shared" si="1113"/>
        <v>3.0280690271055975E-2</v>
      </c>
      <c r="J533">
        <f t="shared" si="1114"/>
        <v>0.13121766047027186</v>
      </c>
      <c r="K533">
        <f t="shared" si="1115"/>
        <v>2</v>
      </c>
      <c r="L533">
        <f t="shared" si="1116"/>
        <v>0</v>
      </c>
      <c r="M533">
        <f t="shared" si="1117"/>
        <v>1</v>
      </c>
      <c r="N533">
        <f t="shared" si="1118"/>
        <v>0</v>
      </c>
      <c r="O533">
        <f t="shared" si="1119"/>
        <v>0</v>
      </c>
      <c r="P533">
        <f t="shared" si="1120"/>
        <v>3.0280690271055975E-2</v>
      </c>
    </row>
    <row r="534" spans="1:16" x14ac:dyDescent="0.3">
      <c r="A534">
        <f t="shared" si="1108"/>
        <v>29</v>
      </c>
      <c r="B534">
        <f t="shared" ref="B534:C534" si="1199">A31-A$501</f>
        <v>-9.6946313894724689E-2</v>
      </c>
      <c r="C534">
        <f t="shared" si="1199"/>
        <v>-4.6888574654463389E-3</v>
      </c>
      <c r="D534">
        <f t="shared" ref="D534:E534" si="1200">A31-A$502</f>
        <v>9.4416157739134199E-2</v>
      </c>
      <c r="E534">
        <f t="shared" si="1200"/>
        <v>-0.29818792117743148</v>
      </c>
      <c r="F534">
        <f t="shared" ref="F534:G534" si="1201">A31-A$503</f>
        <v>-0.34271441971685557</v>
      </c>
      <c r="G534">
        <f t="shared" si="1201"/>
        <v>-0.24436702136022032</v>
      </c>
      <c r="H534">
        <f t="shared" si="1112"/>
        <v>9.4205731621057609E-3</v>
      </c>
      <c r="I534">
        <f t="shared" si="1113"/>
        <v>9.7830447178339164E-2</v>
      </c>
      <c r="J534">
        <f t="shared" si="1114"/>
        <v>0.17716841461032742</v>
      </c>
      <c r="K534">
        <f t="shared" si="1115"/>
        <v>1</v>
      </c>
      <c r="L534">
        <f t="shared" si="1116"/>
        <v>1</v>
      </c>
      <c r="M534">
        <f t="shared" si="1117"/>
        <v>0</v>
      </c>
      <c r="N534">
        <f t="shared" si="1118"/>
        <v>0</v>
      </c>
      <c r="O534">
        <f t="shared" si="1119"/>
        <v>0</v>
      </c>
      <c r="P534">
        <f t="shared" si="1120"/>
        <v>9.4205731621057609E-3</v>
      </c>
    </row>
    <row r="535" spans="1:16" x14ac:dyDescent="0.3">
      <c r="A535">
        <f t="shared" si="1108"/>
        <v>30</v>
      </c>
      <c r="B535">
        <f t="shared" ref="B535:C535" si="1202">A32-A$501</f>
        <v>0.26299830133609431</v>
      </c>
      <c r="C535">
        <f t="shared" si="1202"/>
        <v>0.25513652003990867</v>
      </c>
      <c r="D535">
        <f t="shared" ref="D535:E535" si="1203">A32-A$502</f>
        <v>0.4543607729699532</v>
      </c>
      <c r="E535">
        <f t="shared" si="1203"/>
        <v>-3.8362543672076477E-2</v>
      </c>
      <c r="F535">
        <f t="shared" ref="F535:G535" si="1204">A32-A$503</f>
        <v>1.7230195513963431E-2</v>
      </c>
      <c r="G535">
        <f t="shared" si="1204"/>
        <v>1.5458356145134688E-2</v>
      </c>
      <c r="H535">
        <f t="shared" si="1112"/>
        <v>0.1342627503637458</v>
      </c>
      <c r="I535">
        <f t="shared" si="1113"/>
        <v>0.20791539677084533</v>
      </c>
      <c r="J535">
        <f t="shared" si="1114"/>
        <v>5.3584041215922894E-4</v>
      </c>
      <c r="K535">
        <f t="shared" si="1115"/>
        <v>3</v>
      </c>
      <c r="L535">
        <f t="shared" si="1116"/>
        <v>0</v>
      </c>
      <c r="M535">
        <f t="shared" si="1117"/>
        <v>0</v>
      </c>
      <c r="N535">
        <f t="shared" si="1118"/>
        <v>1</v>
      </c>
      <c r="O535">
        <f t="shared" si="1119"/>
        <v>0</v>
      </c>
      <c r="P535">
        <f t="shared" si="1120"/>
        <v>5.3584041215922894E-4</v>
      </c>
    </row>
    <row r="536" spans="1:16" x14ac:dyDescent="0.3">
      <c r="A536">
        <f t="shared" si="1108"/>
        <v>31</v>
      </c>
      <c r="B536">
        <f t="shared" ref="B536:C536" si="1205">A33-A$501</f>
        <v>0.24524820730559932</v>
      </c>
      <c r="C536">
        <f t="shared" si="1205"/>
        <v>0.38014949868876463</v>
      </c>
      <c r="D536">
        <f t="shared" ref="D536:E536" si="1206">A33-A$502</f>
        <v>0.43661067893945821</v>
      </c>
      <c r="E536">
        <f t="shared" si="1206"/>
        <v>8.6650434976779489E-2</v>
      </c>
      <c r="F536">
        <f t="shared" ref="F536:G536" si="1207">A33-A$503</f>
        <v>-5.1989851653155839E-4</v>
      </c>
      <c r="G536">
        <f t="shared" si="1207"/>
        <v>0.14047133479399065</v>
      </c>
      <c r="H536">
        <f t="shared" si="1112"/>
        <v>0.20466032453992927</v>
      </c>
      <c r="I536">
        <f t="shared" si="1113"/>
        <v>0.19813718284563975</v>
      </c>
      <c r="J536">
        <f t="shared" si="1114"/>
        <v>1.9732466193272902E-2</v>
      </c>
      <c r="K536">
        <f t="shared" si="1115"/>
        <v>3</v>
      </c>
      <c r="L536">
        <f t="shared" si="1116"/>
        <v>0</v>
      </c>
      <c r="M536">
        <f t="shared" si="1117"/>
        <v>0</v>
      </c>
      <c r="N536">
        <f t="shared" si="1118"/>
        <v>1</v>
      </c>
      <c r="O536">
        <f t="shared" si="1119"/>
        <v>0</v>
      </c>
      <c r="P536">
        <f t="shared" si="1120"/>
        <v>1.9732466193272902E-2</v>
      </c>
    </row>
    <row r="537" spans="1:16" x14ac:dyDescent="0.3">
      <c r="A537">
        <f t="shared" si="1108"/>
        <v>32</v>
      </c>
      <c r="B537">
        <f t="shared" ref="B537:C537" si="1208">A34-A$501</f>
        <v>0.22046141835438532</v>
      </c>
      <c r="C537">
        <f t="shared" si="1208"/>
        <v>0.28917968491665164</v>
      </c>
      <c r="D537">
        <f t="shared" ref="D537:E537" si="1209">A34-A$502</f>
        <v>0.41182388998824421</v>
      </c>
      <c r="E537">
        <f t="shared" si="1209"/>
        <v>-4.3193787953335061E-3</v>
      </c>
      <c r="F537">
        <f t="shared" ref="F537:G537" si="1210">A34-A$503</f>
        <v>-2.5306687467745559E-2</v>
      </c>
      <c r="G537">
        <f t="shared" si="1210"/>
        <v>4.9501521021877659E-2</v>
      </c>
      <c r="H537">
        <f t="shared" si="1112"/>
        <v>0.13222812715132123</v>
      </c>
      <c r="I537">
        <f t="shared" si="1113"/>
        <v>0.16961757339822706</v>
      </c>
      <c r="J537">
        <f t="shared" si="1114"/>
        <v>3.0908290140695457E-3</v>
      </c>
      <c r="K537">
        <f t="shared" si="1115"/>
        <v>3</v>
      </c>
      <c r="L537">
        <f t="shared" si="1116"/>
        <v>0</v>
      </c>
      <c r="M537">
        <f t="shared" si="1117"/>
        <v>0</v>
      </c>
      <c r="N537">
        <f t="shared" si="1118"/>
        <v>1</v>
      </c>
      <c r="O537">
        <f t="shared" si="1119"/>
        <v>0</v>
      </c>
      <c r="P537">
        <f t="shared" si="1120"/>
        <v>3.0908290140695457E-3</v>
      </c>
    </row>
    <row r="538" spans="1:16" x14ac:dyDescent="0.3">
      <c r="A538">
        <f t="shared" si="1108"/>
        <v>33</v>
      </c>
      <c r="B538">
        <f t="shared" ref="B538:C538" si="1211">A35-A$501</f>
        <v>0.2374504607921793</v>
      </c>
      <c r="C538">
        <f t="shared" si="1211"/>
        <v>0.29985694760015863</v>
      </c>
      <c r="D538">
        <f t="shared" ref="D538:E538" si="1212">A35-A$502</f>
        <v>0.42881293242603818</v>
      </c>
      <c r="E538">
        <f t="shared" si="1212"/>
        <v>6.3578838881734878E-3</v>
      </c>
      <c r="F538">
        <f t="shared" ref="F538:G538" si="1213">A35-A$503</f>
        <v>-8.3176450299515814E-3</v>
      </c>
      <c r="G538">
        <f t="shared" si="1213"/>
        <v>6.0178783705384653E-2</v>
      </c>
      <c r="H538">
        <f t="shared" si="1112"/>
        <v>0.14629691035450257</v>
      </c>
      <c r="I538">
        <f t="shared" si="1113"/>
        <v>0.18392095370335348</v>
      </c>
      <c r="J538">
        <f t="shared" si="1114"/>
        <v>3.6906692271037479E-3</v>
      </c>
      <c r="K538">
        <f t="shared" si="1115"/>
        <v>3</v>
      </c>
      <c r="L538">
        <f t="shared" si="1116"/>
        <v>0</v>
      </c>
      <c r="M538">
        <f t="shared" si="1117"/>
        <v>0</v>
      </c>
      <c r="N538">
        <f t="shared" si="1118"/>
        <v>1</v>
      </c>
      <c r="O538">
        <f t="shared" si="1119"/>
        <v>0</v>
      </c>
      <c r="P538">
        <f t="shared" si="1120"/>
        <v>3.6906692271037479E-3</v>
      </c>
    </row>
    <row r="539" spans="1:16" x14ac:dyDescent="0.3">
      <c r="A539">
        <f t="shared" si="1108"/>
        <v>34</v>
      </c>
      <c r="B539">
        <f t="shared" ref="B539:C539" si="1214">A36-A$501</f>
        <v>-0.45038499774526258</v>
      </c>
      <c r="C539">
        <f t="shared" si="1214"/>
        <v>6.7001990251144672E-2</v>
      </c>
      <c r="D539">
        <f t="shared" ref="D539:E539" si="1215">A36-A$502</f>
        <v>-0.25902252611140369</v>
      </c>
      <c r="E539">
        <f t="shared" si="1215"/>
        <v>-0.22649707346084047</v>
      </c>
      <c r="F539">
        <f t="shared" ref="F539:G539" si="1216">A36-A$503</f>
        <v>-0.69615310356739346</v>
      </c>
      <c r="G539">
        <f t="shared" si="1216"/>
        <v>-0.1726761736436293</v>
      </c>
      <c r="H539">
        <f t="shared" si="1112"/>
        <v>0.20733591289161465</v>
      </c>
      <c r="I539">
        <f t="shared" si="1113"/>
        <v>0.11839359331945817</v>
      </c>
      <c r="J539">
        <f t="shared" si="1114"/>
        <v>0.51444620455071888</v>
      </c>
      <c r="K539">
        <f t="shared" si="1115"/>
        <v>2</v>
      </c>
      <c r="L539">
        <f t="shared" si="1116"/>
        <v>0</v>
      </c>
      <c r="M539">
        <f t="shared" si="1117"/>
        <v>1</v>
      </c>
      <c r="N539">
        <f t="shared" si="1118"/>
        <v>0</v>
      </c>
      <c r="O539">
        <f t="shared" si="1119"/>
        <v>0</v>
      </c>
      <c r="P539">
        <f t="shared" si="1120"/>
        <v>0.11839359331945817</v>
      </c>
    </row>
    <row r="540" spans="1:16" x14ac:dyDescent="0.3">
      <c r="A540">
        <f t="shared" si="1108"/>
        <v>35</v>
      </c>
      <c r="B540">
        <f t="shared" ref="B540:C540" si="1217">A37-A$501</f>
        <v>0.32898253317703935</v>
      </c>
      <c r="C540">
        <f t="shared" si="1217"/>
        <v>0.22224835219034461</v>
      </c>
      <c r="D540">
        <f t="shared" ref="D540:E540" si="1218">A37-A$502</f>
        <v>0.52034500481089818</v>
      </c>
      <c r="E540">
        <f t="shared" si="1218"/>
        <v>-7.1250711521640531E-2</v>
      </c>
      <c r="F540">
        <f t="shared" ref="F540:G540" si="1219">A37-A$503</f>
        <v>8.3214427354908471E-2</v>
      </c>
      <c r="G540">
        <f t="shared" si="1219"/>
        <v>-1.7429811704429365E-2</v>
      </c>
      <c r="H540">
        <f t="shared" si="1112"/>
        <v>0.15762383718690526</v>
      </c>
      <c r="I540">
        <f t="shared" si="1113"/>
        <v>0.27583558792399365</v>
      </c>
      <c r="J540">
        <f t="shared" si="1114"/>
        <v>7.228439256057202E-3</v>
      </c>
      <c r="K540">
        <f t="shared" si="1115"/>
        <v>3</v>
      </c>
      <c r="L540">
        <f t="shared" si="1116"/>
        <v>0</v>
      </c>
      <c r="M540">
        <f t="shared" si="1117"/>
        <v>0</v>
      </c>
      <c r="N540">
        <f t="shared" si="1118"/>
        <v>1</v>
      </c>
      <c r="O540">
        <f t="shared" si="1119"/>
        <v>0</v>
      </c>
      <c r="P540">
        <f t="shared" si="1120"/>
        <v>7.228439256057202E-3</v>
      </c>
    </row>
    <row r="541" spans="1:16" x14ac:dyDescent="0.3">
      <c r="A541">
        <f t="shared" si="1108"/>
        <v>36</v>
      </c>
      <c r="B541">
        <f t="shared" ref="B541:C541" si="1220">A38-A$501</f>
        <v>4.0101083694150386E-2</v>
      </c>
      <c r="C541">
        <f t="shared" si="1220"/>
        <v>0.18932687516098362</v>
      </c>
      <c r="D541">
        <f t="shared" ref="D541:E541" si="1221">A38-A$502</f>
        <v>0.23146355532800927</v>
      </c>
      <c r="E541">
        <f t="shared" si="1221"/>
        <v>-0.10417218855100152</v>
      </c>
      <c r="F541">
        <f t="shared" ref="F541:G541" si="1222">A38-A$503</f>
        <v>-0.20566702212798049</v>
      </c>
      <c r="G541">
        <f t="shared" si="1222"/>
        <v>-5.0351288733790356E-2</v>
      </c>
      <c r="H541">
        <f t="shared" si="1112"/>
        <v>3.7452762571667929E-2</v>
      </c>
      <c r="I541">
        <f t="shared" si="1113"/>
        <v>6.4427222312587823E-2</v>
      </c>
      <c r="J541">
        <f t="shared" si="1114"/>
        <v>4.4834176268144739E-2</v>
      </c>
      <c r="K541">
        <f t="shared" si="1115"/>
        <v>1</v>
      </c>
      <c r="L541">
        <f t="shared" si="1116"/>
        <v>1</v>
      </c>
      <c r="M541">
        <f t="shared" si="1117"/>
        <v>0</v>
      </c>
      <c r="N541">
        <f t="shared" si="1118"/>
        <v>0</v>
      </c>
      <c r="O541">
        <f t="shared" si="1119"/>
        <v>0</v>
      </c>
      <c r="P541">
        <f t="shared" si="1120"/>
        <v>3.7452762571667929E-2</v>
      </c>
    </row>
    <row r="542" spans="1:16" x14ac:dyDescent="0.3">
      <c r="A542">
        <f t="shared" si="1108"/>
        <v>37</v>
      </c>
      <c r="B542">
        <f t="shared" ref="B542:C542" si="1223">A39-A$501</f>
        <v>0.19795688375686232</v>
      </c>
      <c r="C542">
        <f t="shared" si="1223"/>
        <v>8.3925049171327648E-2</v>
      </c>
      <c r="D542">
        <f t="shared" ref="D542:E542" si="1224">A39-A$502</f>
        <v>0.38931935539072121</v>
      </c>
      <c r="E542">
        <f t="shared" si="1224"/>
        <v>-0.20957401454065749</v>
      </c>
      <c r="F542">
        <f t="shared" ref="F542:G542" si="1225">A39-A$503</f>
        <v>-4.7811222065268555E-2</v>
      </c>
      <c r="G542">
        <f t="shared" si="1225"/>
        <v>-0.15575311472344633</v>
      </c>
      <c r="H542">
        <f t="shared" si="1112"/>
        <v>4.6230341705137665E-2</v>
      </c>
      <c r="I542">
        <f t="shared" si="1113"/>
        <v>0.19549082805253443</v>
      </c>
      <c r="J542">
        <f t="shared" si="1114"/>
        <v>2.6544945701429457E-2</v>
      </c>
      <c r="K542">
        <f t="shared" si="1115"/>
        <v>3</v>
      </c>
      <c r="L542">
        <f t="shared" si="1116"/>
        <v>0</v>
      </c>
      <c r="M542">
        <f t="shared" si="1117"/>
        <v>0</v>
      </c>
      <c r="N542">
        <f t="shared" si="1118"/>
        <v>1</v>
      </c>
      <c r="O542">
        <f t="shared" si="1119"/>
        <v>0</v>
      </c>
      <c r="P542">
        <f t="shared" si="1120"/>
        <v>2.6544945701429457E-2</v>
      </c>
    </row>
    <row r="543" spans="1:16" x14ac:dyDescent="0.3">
      <c r="A543">
        <f t="shared" si="1108"/>
        <v>38</v>
      </c>
      <c r="B543">
        <f t="shared" ref="B543:C543" si="1226">A40-A$501</f>
        <v>0.15845630537493632</v>
      </c>
      <c r="C543">
        <f t="shared" si="1226"/>
        <v>-6.6128925986994325E-2</v>
      </c>
      <c r="D543">
        <f t="shared" ref="D543:E543" si="1227">A40-A$502</f>
        <v>0.34981877700879521</v>
      </c>
      <c r="E543">
        <f t="shared" si="1227"/>
        <v>-0.35962798969897947</v>
      </c>
      <c r="F543">
        <f t="shared" ref="F543:G543" si="1228">A40-A$503</f>
        <v>-8.7311800447194554E-2</v>
      </c>
      <c r="G543">
        <f t="shared" si="1228"/>
        <v>-0.3058070898817683</v>
      </c>
      <c r="H543">
        <f t="shared" si="1112"/>
        <v>2.9481435565268447E-2</v>
      </c>
      <c r="I543">
        <f t="shared" si="1113"/>
        <v>0.25170546772285851</v>
      </c>
      <c r="J543">
        <f t="shared" si="1114"/>
        <v>0.10114132671928663</v>
      </c>
      <c r="K543">
        <f t="shared" si="1115"/>
        <v>1</v>
      </c>
      <c r="L543">
        <f t="shared" si="1116"/>
        <v>1</v>
      </c>
      <c r="M543">
        <f t="shared" si="1117"/>
        <v>0</v>
      </c>
      <c r="N543">
        <f t="shared" si="1118"/>
        <v>0</v>
      </c>
      <c r="O543">
        <f t="shared" si="1119"/>
        <v>0</v>
      </c>
      <c r="P543">
        <f t="shared" si="1120"/>
        <v>2.9481435565268447E-2</v>
      </c>
    </row>
    <row r="544" spans="1:16" x14ac:dyDescent="0.3">
      <c r="A544">
        <f t="shared" si="1108"/>
        <v>39</v>
      </c>
      <c r="B544">
        <f t="shared" ref="B544:C544" si="1229">A41-A$501</f>
        <v>0.34422198589053538</v>
      </c>
      <c r="C544">
        <f t="shared" si="1229"/>
        <v>-0.30129770084574137</v>
      </c>
      <c r="D544">
        <f t="shared" ref="D544:E544" si="1230">A41-A$502</f>
        <v>0.53558445752439421</v>
      </c>
      <c r="E544">
        <f t="shared" si="1230"/>
        <v>-0.59479676455772645</v>
      </c>
      <c r="F544">
        <f t="shared" ref="F544:G544" si="1231">A41-A$503</f>
        <v>9.8453880068404498E-2</v>
      </c>
      <c r="G544">
        <f t="shared" si="1231"/>
        <v>-0.54097586474051529</v>
      </c>
      <c r="H544">
        <f t="shared" si="1112"/>
        <v>0.20926908010535378</v>
      </c>
      <c r="I544">
        <f t="shared" si="1113"/>
        <v>0.64063390227003914</v>
      </c>
      <c r="J544">
        <f t="shared" si="1114"/>
        <v>0.30234805273227205</v>
      </c>
      <c r="K544">
        <f t="shared" si="1115"/>
        <v>1</v>
      </c>
      <c r="L544">
        <f t="shared" si="1116"/>
        <v>1</v>
      </c>
      <c r="M544">
        <f t="shared" si="1117"/>
        <v>0</v>
      </c>
      <c r="N544">
        <f t="shared" si="1118"/>
        <v>0</v>
      </c>
      <c r="O544">
        <f t="shared" si="1119"/>
        <v>0</v>
      </c>
      <c r="P544">
        <f t="shared" si="1120"/>
        <v>0.20926908010535378</v>
      </c>
    </row>
    <row r="545" spans="1:16" x14ac:dyDescent="0.3">
      <c r="A545">
        <f t="shared" si="1108"/>
        <v>40</v>
      </c>
      <c r="B545">
        <f t="shared" ref="B545:C545" si="1232">A42-A$501</f>
        <v>-2.5351879793258647E-2</v>
      </c>
      <c r="C545">
        <f t="shared" si="1232"/>
        <v>-5.9412054046431351E-2</v>
      </c>
      <c r="D545">
        <f t="shared" ref="D545:E545" si="1233">A42-A$502</f>
        <v>0.16601059184060024</v>
      </c>
      <c r="E545">
        <f t="shared" si="1233"/>
        <v>-0.35291111775841649</v>
      </c>
      <c r="F545">
        <f t="shared" ref="F545:G545" si="1234">A42-A$503</f>
        <v>-0.27111998561538952</v>
      </c>
      <c r="G545">
        <f t="shared" si="1234"/>
        <v>-0.29909021794120533</v>
      </c>
      <c r="H545">
        <f t="shared" si="1112"/>
        <v>4.1725099750679158E-3</v>
      </c>
      <c r="I545">
        <f t="shared" si="1113"/>
        <v>0.15210577364076128</v>
      </c>
      <c r="J545">
        <f t="shared" si="1114"/>
        <v>0.16296100506820671</v>
      </c>
      <c r="K545">
        <f t="shared" si="1115"/>
        <v>1</v>
      </c>
      <c r="L545">
        <f t="shared" si="1116"/>
        <v>1</v>
      </c>
      <c r="M545">
        <f t="shared" si="1117"/>
        <v>0</v>
      </c>
      <c r="N545">
        <f t="shared" si="1118"/>
        <v>0</v>
      </c>
      <c r="O545">
        <f t="shared" si="1119"/>
        <v>0</v>
      </c>
      <c r="P545">
        <f t="shared" si="1120"/>
        <v>4.1725099750679158E-3</v>
      </c>
    </row>
    <row r="546" spans="1:16" x14ac:dyDescent="0.3">
      <c r="A546">
        <f t="shared" si="1108"/>
        <v>41</v>
      </c>
      <c r="B546">
        <f t="shared" ref="B546:C546" si="1235">A43-A$501</f>
        <v>0.13495469039773528</v>
      </c>
      <c r="C546">
        <f t="shared" si="1235"/>
        <v>-0.14237656067270738</v>
      </c>
      <c r="D546">
        <f t="shared" ref="D546:E546" si="1236">A43-A$502</f>
        <v>0.32631716203159417</v>
      </c>
      <c r="E546">
        <f t="shared" si="1236"/>
        <v>-0.43587562438469252</v>
      </c>
      <c r="F546">
        <f t="shared" ref="F546:G546" si="1237">A43-A$503</f>
        <v>-0.1108134154243956</v>
      </c>
      <c r="G546">
        <f t="shared" si="1237"/>
        <v>-0.38205472456748135</v>
      </c>
      <c r="H546">
        <f t="shared" si="1112"/>
        <v>3.8483853489337708E-2</v>
      </c>
      <c r="I546">
        <f t="shared" si="1113"/>
        <v>0.29647045016909923</v>
      </c>
      <c r="J546">
        <f t="shared" si="1114"/>
        <v>0.15824542560235372</v>
      </c>
      <c r="K546">
        <f t="shared" si="1115"/>
        <v>1</v>
      </c>
      <c r="L546">
        <f t="shared" si="1116"/>
        <v>1</v>
      </c>
      <c r="M546">
        <f t="shared" si="1117"/>
        <v>0</v>
      </c>
      <c r="N546">
        <f t="shared" si="1118"/>
        <v>0</v>
      </c>
      <c r="O546">
        <f t="shared" si="1119"/>
        <v>0</v>
      </c>
      <c r="P546">
        <f t="shared" si="1120"/>
        <v>3.8483853489337708E-2</v>
      </c>
    </row>
    <row r="547" spans="1:16" x14ac:dyDescent="0.3">
      <c r="A547">
        <f t="shared" si="1108"/>
        <v>42</v>
      </c>
      <c r="B547">
        <f t="shared" ref="B547:C547" si="1238">A44-A$501</f>
        <v>-0.15671398579482565</v>
      </c>
      <c r="C547">
        <f t="shared" si="1238"/>
        <v>3.1370393458317658E-2</v>
      </c>
      <c r="D547">
        <f t="shared" ref="D547:E547" si="1239">A44-A$502</f>
        <v>3.4648485839033238E-2</v>
      </c>
      <c r="E547">
        <f t="shared" si="1239"/>
        <v>-0.26212867025366748</v>
      </c>
      <c r="F547">
        <f t="shared" ref="F547:G547" si="1240">A44-A$503</f>
        <v>-0.40248209161695653</v>
      </c>
      <c r="G547">
        <f t="shared" si="1240"/>
        <v>-0.20830777043645632</v>
      </c>
      <c r="H547">
        <f t="shared" si="1112"/>
        <v>2.5543374929430474E-2</v>
      </c>
      <c r="I547">
        <f t="shared" si="1113"/>
        <v>6.9911957339893624E-2</v>
      </c>
      <c r="J547">
        <f t="shared" si="1114"/>
        <v>0.20538396129656755</v>
      </c>
      <c r="K547">
        <f t="shared" si="1115"/>
        <v>1</v>
      </c>
      <c r="L547">
        <f t="shared" si="1116"/>
        <v>1</v>
      </c>
      <c r="M547">
        <f t="shared" si="1117"/>
        <v>0</v>
      </c>
      <c r="N547">
        <f t="shared" si="1118"/>
        <v>0</v>
      </c>
      <c r="O547">
        <f t="shared" si="1119"/>
        <v>0</v>
      </c>
      <c r="P547">
        <f t="shared" si="1120"/>
        <v>2.5543374929430474E-2</v>
      </c>
    </row>
    <row r="548" spans="1:16" x14ac:dyDescent="0.3">
      <c r="A548">
        <f t="shared" si="1108"/>
        <v>43</v>
      </c>
      <c r="B548">
        <f t="shared" ref="B548:C548" si="1241">A45-A$501</f>
        <v>-0.12413925133061665</v>
      </c>
      <c r="C548">
        <f t="shared" si="1241"/>
        <v>0.26957315865372861</v>
      </c>
      <c r="D548">
        <f t="shared" ref="D548:E548" si="1242">A45-A$502</f>
        <v>6.7223220303242237E-2</v>
      </c>
      <c r="E548">
        <f t="shared" si="1242"/>
        <v>-2.3925905058256536E-2</v>
      </c>
      <c r="F548">
        <f t="shared" ref="F548:G548" si="1243">A45-A$503</f>
        <v>-0.36990735715274753</v>
      </c>
      <c r="G548">
        <f t="shared" si="1243"/>
        <v>2.9894994758954629E-2</v>
      </c>
      <c r="H548">
        <f t="shared" si="1112"/>
        <v>8.8080241587474337E-2</v>
      </c>
      <c r="I548">
        <f t="shared" si="1113"/>
        <v>5.0914102807949448E-3</v>
      </c>
      <c r="J548">
        <f t="shared" si="1114"/>
        <v>0.13772516358736825</v>
      </c>
      <c r="K548">
        <f t="shared" si="1115"/>
        <v>2</v>
      </c>
      <c r="L548">
        <f t="shared" si="1116"/>
        <v>0</v>
      </c>
      <c r="M548">
        <f t="shared" si="1117"/>
        <v>1</v>
      </c>
      <c r="N548">
        <f t="shared" si="1118"/>
        <v>0</v>
      </c>
      <c r="O548">
        <f t="shared" si="1119"/>
        <v>0</v>
      </c>
      <c r="P548">
        <f t="shared" si="1120"/>
        <v>5.0914102807949448E-3</v>
      </c>
    </row>
    <row r="549" spans="1:16" x14ac:dyDescent="0.3">
      <c r="A549">
        <f t="shared" si="1108"/>
        <v>44</v>
      </c>
      <c r="B549">
        <f t="shared" ref="B549:C549" si="1244">A46-A$501</f>
        <v>-0.22802339850255865</v>
      </c>
      <c r="C549">
        <f t="shared" si="1244"/>
        <v>0.26342971502536966</v>
      </c>
      <c r="D549">
        <f t="shared" ref="D549:E549" si="1245">A46-A$502</f>
        <v>-3.6660926868699761E-2</v>
      </c>
      <c r="E549">
        <f t="shared" si="1245"/>
        <v>-3.0069348686615482E-2</v>
      </c>
      <c r="F549">
        <f t="shared" ref="F549:G549" si="1246">A46-A$503</f>
        <v>-0.47379150432468953</v>
      </c>
      <c r="G549">
        <f t="shared" si="1246"/>
        <v>2.3751551130595683E-2</v>
      </c>
      <c r="H549">
        <f t="shared" si="1112"/>
        <v>0.12138988502300413</v>
      </c>
      <c r="I549">
        <f t="shared" si="1113"/>
        <v>2.2481892893094161E-3</v>
      </c>
      <c r="J549">
        <f t="shared" si="1114"/>
        <v>0.22504252575136161</v>
      </c>
      <c r="K549">
        <f t="shared" si="1115"/>
        <v>2</v>
      </c>
      <c r="L549">
        <f t="shared" si="1116"/>
        <v>0</v>
      </c>
      <c r="M549">
        <f t="shared" si="1117"/>
        <v>1</v>
      </c>
      <c r="N549">
        <f t="shared" si="1118"/>
        <v>0</v>
      </c>
      <c r="O549">
        <f t="shared" si="1119"/>
        <v>0</v>
      </c>
      <c r="P549">
        <f t="shared" si="1120"/>
        <v>2.2481892893094161E-3</v>
      </c>
    </row>
    <row r="550" spans="1:16" x14ac:dyDescent="0.3">
      <c r="A550">
        <f t="shared" si="1108"/>
        <v>45</v>
      </c>
      <c r="B550">
        <f t="shared" ref="B550:C550" si="1247">A47-A$501</f>
        <v>-0.23625148192510065</v>
      </c>
      <c r="C550">
        <f t="shared" si="1247"/>
        <v>0.3211782649925416</v>
      </c>
      <c r="D550">
        <f t="shared" ref="D550:E550" si="1248">A47-A$502</f>
        <v>-4.488901029124176E-2</v>
      </c>
      <c r="E550">
        <f t="shared" si="1248"/>
        <v>2.7679201280556454E-2</v>
      </c>
      <c r="F550">
        <f t="shared" ref="F550:G550" si="1249">A47-A$503</f>
        <v>-0.48201958774723153</v>
      </c>
      <c r="G550">
        <f t="shared" si="1249"/>
        <v>8.1500101097767619E-2</v>
      </c>
      <c r="H550">
        <f t="shared" si="1112"/>
        <v>0.15897024061542542</v>
      </c>
      <c r="I550">
        <f t="shared" si="1113"/>
        <v>2.7811614284567665E-3</v>
      </c>
      <c r="J550">
        <f t="shared" si="1114"/>
        <v>0.23898514945095736</v>
      </c>
      <c r="K550">
        <f t="shared" si="1115"/>
        <v>2</v>
      </c>
      <c r="L550">
        <f t="shared" si="1116"/>
        <v>0</v>
      </c>
      <c r="M550">
        <f t="shared" si="1117"/>
        <v>1</v>
      </c>
      <c r="N550">
        <f t="shared" si="1118"/>
        <v>0</v>
      </c>
      <c r="O550">
        <f t="shared" si="1119"/>
        <v>0</v>
      </c>
      <c r="P550">
        <f t="shared" si="1120"/>
        <v>2.7811614284567665E-3</v>
      </c>
    </row>
    <row r="551" spans="1:16" x14ac:dyDescent="0.3">
      <c r="A551">
        <f t="shared" si="1108"/>
        <v>46</v>
      </c>
      <c r="B551">
        <f t="shared" ref="B551:C551" si="1250">A48-A$501</f>
        <v>-0.3161995938472657</v>
      </c>
      <c r="C551">
        <f t="shared" si="1250"/>
        <v>-7.655197747032233E-2</v>
      </c>
      <c r="D551">
        <f t="shared" ref="D551:E551" si="1251">A48-A$502</f>
        <v>-0.12483712221340679</v>
      </c>
      <c r="E551">
        <f t="shared" si="1251"/>
        <v>-0.37005104118230747</v>
      </c>
      <c r="F551">
        <f t="shared" ref="F551:G551" si="1252">A48-A$503</f>
        <v>-0.56196769966939653</v>
      </c>
      <c r="G551">
        <f t="shared" si="1252"/>
        <v>-0.31623014136509631</v>
      </c>
      <c r="H551">
        <f t="shared" si="1112"/>
        <v>0.10584238840379252</v>
      </c>
      <c r="I551">
        <f t="shared" si="1113"/>
        <v>0.15252208016263488</v>
      </c>
      <c r="J551">
        <f t="shared" si="1114"/>
        <v>0.41580919777950187</v>
      </c>
      <c r="K551">
        <f t="shared" si="1115"/>
        <v>1</v>
      </c>
      <c r="L551">
        <f t="shared" si="1116"/>
        <v>1</v>
      </c>
      <c r="M551">
        <f t="shared" si="1117"/>
        <v>0</v>
      </c>
      <c r="N551">
        <f t="shared" si="1118"/>
        <v>0</v>
      </c>
      <c r="O551">
        <f t="shared" si="1119"/>
        <v>0</v>
      </c>
      <c r="P551">
        <f t="shared" si="1120"/>
        <v>0.10584238840379252</v>
      </c>
    </row>
    <row r="552" spans="1:16" x14ac:dyDescent="0.3">
      <c r="A552">
        <f t="shared" si="1108"/>
        <v>47</v>
      </c>
      <c r="B552">
        <f t="shared" ref="B552:C552" si="1253">A49-A$501</f>
        <v>-0.25348977479370366</v>
      </c>
      <c r="C552">
        <f t="shared" si="1253"/>
        <v>0.28647049660898266</v>
      </c>
      <c r="D552">
        <f t="shared" ref="D552:E552" si="1254">A49-A$502</f>
        <v>-6.2127303159844771E-2</v>
      </c>
      <c r="E552">
        <f t="shared" si="1254"/>
        <v>-7.028567103002481E-3</v>
      </c>
      <c r="F552">
        <f t="shared" ref="F552:G552" si="1255">A49-A$503</f>
        <v>-0.49925788061583454</v>
      </c>
      <c r="G552">
        <f t="shared" si="1255"/>
        <v>4.6792332714208684E-2</v>
      </c>
      <c r="H552">
        <f t="shared" si="1112"/>
        <v>0.14632241135235974</v>
      </c>
      <c r="I552">
        <f t="shared" si="1113"/>
        <v>3.9092025534366668E-3</v>
      </c>
      <c r="J552">
        <f t="shared" si="1114"/>
        <v>0.25144795375785212</v>
      </c>
      <c r="K552">
        <f t="shared" si="1115"/>
        <v>2</v>
      </c>
      <c r="L552">
        <f t="shared" si="1116"/>
        <v>0</v>
      </c>
      <c r="M552">
        <f t="shared" si="1117"/>
        <v>1</v>
      </c>
      <c r="N552">
        <f t="shared" si="1118"/>
        <v>0</v>
      </c>
      <c r="O552">
        <f t="shared" si="1119"/>
        <v>0</v>
      </c>
      <c r="P552">
        <f t="shared" si="1120"/>
        <v>3.9092025534366668E-3</v>
      </c>
    </row>
    <row r="553" spans="1:16" x14ac:dyDescent="0.3">
      <c r="A553">
        <f t="shared" si="1108"/>
        <v>48</v>
      </c>
      <c r="B553">
        <f t="shared" ref="B553:C553" si="1256">A50-A$501</f>
        <v>-0.18693891069281765</v>
      </c>
      <c r="C553">
        <f t="shared" si="1256"/>
        <v>0.36066864143574767</v>
      </c>
      <c r="D553">
        <f t="shared" ref="D553:E553" si="1257">A50-A$502</f>
        <v>4.423560941041238E-3</v>
      </c>
      <c r="E553">
        <f t="shared" si="1257"/>
        <v>6.716957772376253E-2</v>
      </c>
      <c r="F553">
        <f t="shared" ref="F553:G553" si="1258">A50-A$503</f>
        <v>-0.43270701651494853</v>
      </c>
      <c r="G553">
        <f t="shared" si="1258"/>
        <v>0.1209904775409737</v>
      </c>
      <c r="H553">
        <f t="shared" si="1112"/>
        <v>0.16502802524612517</v>
      </c>
      <c r="I553">
        <f t="shared" si="1113"/>
        <v>4.5313200629876812E-3</v>
      </c>
      <c r="J553">
        <f t="shared" si="1114"/>
        <v>0.2018740577968608</v>
      </c>
      <c r="K553">
        <f t="shared" si="1115"/>
        <v>2</v>
      </c>
      <c r="L553">
        <f t="shared" si="1116"/>
        <v>0</v>
      </c>
      <c r="M553">
        <f t="shared" si="1117"/>
        <v>1</v>
      </c>
      <c r="N553">
        <f t="shared" si="1118"/>
        <v>0</v>
      </c>
      <c r="O553">
        <f t="shared" si="1119"/>
        <v>0</v>
      </c>
      <c r="P553">
        <f t="shared" si="1120"/>
        <v>4.5313200629876812E-3</v>
      </c>
    </row>
    <row r="554" spans="1:16" x14ac:dyDescent="0.3">
      <c r="A554">
        <f t="shared" si="1108"/>
        <v>49</v>
      </c>
      <c r="B554">
        <f t="shared" ref="B554:C554" si="1259">A51-A$501</f>
        <v>-0.23298184317395165</v>
      </c>
      <c r="C554">
        <f t="shared" si="1259"/>
        <v>0.27869757915095766</v>
      </c>
      <c r="D554">
        <f t="shared" ref="D554:E554" si="1260">A51-A$502</f>
        <v>-4.1619371540092764E-2</v>
      </c>
      <c r="E554">
        <f t="shared" si="1260"/>
        <v>-1.4801484561027478E-2</v>
      </c>
      <c r="F554">
        <f t="shared" ref="F554:G554" si="1261">A51-A$503</f>
        <v>-0.47874994899608253</v>
      </c>
      <c r="G554">
        <f t="shared" si="1261"/>
        <v>3.9019415256183687E-2</v>
      </c>
      <c r="H554">
        <f t="shared" si="1112"/>
        <v>0.13195287987333609</v>
      </c>
      <c r="I554">
        <f t="shared" si="1113"/>
        <v>1.9512560326026185E-3</v>
      </c>
      <c r="J554">
        <f t="shared" si="1114"/>
        <v>0.23072402843068612</v>
      </c>
      <c r="K554">
        <f t="shared" si="1115"/>
        <v>2</v>
      </c>
      <c r="L554">
        <f t="shared" si="1116"/>
        <v>0</v>
      </c>
      <c r="M554">
        <f t="shared" si="1117"/>
        <v>1</v>
      </c>
      <c r="N554">
        <f t="shared" si="1118"/>
        <v>0</v>
      </c>
      <c r="O554">
        <f t="shared" si="1119"/>
        <v>0</v>
      </c>
      <c r="P554">
        <f t="shared" si="1120"/>
        <v>1.9512560326026185E-3</v>
      </c>
    </row>
    <row r="555" spans="1:16" x14ac:dyDescent="0.3">
      <c r="A555">
        <f t="shared" si="1108"/>
        <v>50</v>
      </c>
      <c r="B555">
        <f t="shared" ref="B555:C555" si="1262">A52-A$501</f>
        <v>0.25068785278939637</v>
      </c>
      <c r="C555">
        <f t="shared" si="1262"/>
        <v>0.1487529301007236</v>
      </c>
      <c r="D555">
        <f t="shared" ref="D555:E555" si="1263">A52-A$502</f>
        <v>0.44205032442325526</v>
      </c>
      <c r="E555">
        <f t="shared" si="1263"/>
        <v>-0.14474613361126154</v>
      </c>
      <c r="F555">
        <f t="shared" ref="F555:G555" si="1264">A52-A$503</f>
        <v>4.9197469672654925E-3</v>
      </c>
      <c r="G555">
        <f t="shared" si="1264"/>
        <v>-9.0925233794050375E-2</v>
      </c>
      <c r="H555">
        <f t="shared" si="1112"/>
        <v>8.4971833749708833E-2</v>
      </c>
      <c r="I555">
        <f t="shared" si="1113"/>
        <v>0.21635993251811439</v>
      </c>
      <c r="J555">
        <f t="shared" si="1114"/>
        <v>8.2916020507246384E-3</v>
      </c>
      <c r="K555">
        <f t="shared" si="1115"/>
        <v>3</v>
      </c>
      <c r="L555">
        <f t="shared" si="1116"/>
        <v>0</v>
      </c>
      <c r="M555">
        <f t="shared" si="1117"/>
        <v>0</v>
      </c>
      <c r="N555">
        <f t="shared" si="1118"/>
        <v>1</v>
      </c>
      <c r="O555">
        <f t="shared" si="1119"/>
        <v>0</v>
      </c>
      <c r="P555">
        <f t="shared" si="1120"/>
        <v>8.2916020507246384E-3</v>
      </c>
    </row>
    <row r="556" spans="1:16" x14ac:dyDescent="0.3">
      <c r="A556">
        <f t="shared" si="1108"/>
        <v>51</v>
      </c>
      <c r="B556">
        <f t="shared" ref="B556:C556" si="1265">A53-A$501</f>
        <v>-0.10821729417305365</v>
      </c>
      <c r="C556">
        <f t="shared" si="1265"/>
        <v>1.2499278644372669E-2</v>
      </c>
      <c r="D556">
        <f t="shared" ref="D556:E556" si="1266">A53-A$502</f>
        <v>8.3145177460805242E-2</v>
      </c>
      <c r="E556">
        <f t="shared" si="1266"/>
        <v>-0.28099978506761247</v>
      </c>
      <c r="F556">
        <f t="shared" ref="F556:G556" si="1267">A53-A$503</f>
        <v>-0.35398539999518452</v>
      </c>
      <c r="G556">
        <f t="shared" si="1267"/>
        <v>-0.22717888525040131</v>
      </c>
      <c r="H556">
        <f t="shared" si="1112"/>
        <v>1.18672147247669E-2</v>
      </c>
      <c r="I556">
        <f t="shared" si="1113"/>
        <v>8.5873999743033211E-2</v>
      </c>
      <c r="J556">
        <f t="shared" si="1114"/>
        <v>0.17691590931336579</v>
      </c>
      <c r="K556">
        <f t="shared" si="1115"/>
        <v>1</v>
      </c>
      <c r="L556">
        <f t="shared" si="1116"/>
        <v>1</v>
      </c>
      <c r="M556">
        <f t="shared" si="1117"/>
        <v>0</v>
      </c>
      <c r="N556">
        <f t="shared" si="1118"/>
        <v>0</v>
      </c>
      <c r="O556">
        <f t="shared" si="1119"/>
        <v>0</v>
      </c>
      <c r="P556">
        <f t="shared" si="1120"/>
        <v>1.18672147247669E-2</v>
      </c>
    </row>
    <row r="557" spans="1:16" x14ac:dyDescent="0.3">
      <c r="A557">
        <f t="shared" si="1108"/>
        <v>52</v>
      </c>
      <c r="B557">
        <f t="shared" ref="B557:C557" si="1268">A54-A$501</f>
        <v>7.4123366073181318E-2</v>
      </c>
      <c r="C557">
        <f t="shared" si="1268"/>
        <v>-3.3573870886833279E-3</v>
      </c>
      <c r="D557">
        <f t="shared" ref="D557:E557" si="1269">A54-A$502</f>
        <v>0.26548583770704021</v>
      </c>
      <c r="E557">
        <f t="shared" si="1269"/>
        <v>-0.29685645080066847</v>
      </c>
      <c r="F557">
        <f t="shared" ref="F557:G557" si="1270">A54-A$503</f>
        <v>-0.17164473974894956</v>
      </c>
      <c r="G557">
        <f t="shared" si="1270"/>
        <v>-0.2430355509834573</v>
      </c>
      <c r="H557">
        <f t="shared" si="1112"/>
        <v>5.505545446082105E-3</v>
      </c>
      <c r="I557">
        <f t="shared" si="1113"/>
        <v>0.1586064824049786</v>
      </c>
      <c r="J557">
        <f t="shared" si="1114"/>
        <v>8.8528195725317296E-2</v>
      </c>
      <c r="K557">
        <f t="shared" si="1115"/>
        <v>1</v>
      </c>
      <c r="L557">
        <f t="shared" si="1116"/>
        <v>1</v>
      </c>
      <c r="M557">
        <f t="shared" si="1117"/>
        <v>0</v>
      </c>
      <c r="N557">
        <f t="shared" si="1118"/>
        <v>0</v>
      </c>
      <c r="O557">
        <f t="shared" si="1119"/>
        <v>0</v>
      </c>
      <c r="P557">
        <f t="shared" si="1120"/>
        <v>5.505545446082105E-3</v>
      </c>
    </row>
    <row r="558" spans="1:16" x14ac:dyDescent="0.3">
      <c r="A558">
        <f t="shared" si="1108"/>
        <v>53</v>
      </c>
      <c r="B558">
        <f t="shared" ref="B558:C558" si="1271">A55-A$501</f>
        <v>-0.14018025909443166</v>
      </c>
      <c r="C558">
        <f t="shared" si="1271"/>
        <v>3.2912253815473635E-2</v>
      </c>
      <c r="D558">
        <f t="shared" ref="D558:E558" si="1272">A55-A$502</f>
        <v>5.118221253942723E-2</v>
      </c>
      <c r="E558">
        <f t="shared" si="1272"/>
        <v>-0.26058680989651151</v>
      </c>
      <c r="F558">
        <f t="shared" ref="F558:G558" si="1273">A55-A$503</f>
        <v>-0.38594836491656254</v>
      </c>
      <c r="G558">
        <f t="shared" si="1273"/>
        <v>-0.20676591007930034</v>
      </c>
      <c r="H558">
        <f t="shared" si="1112"/>
        <v>2.0733721490996147E-2</v>
      </c>
      <c r="I558">
        <f t="shared" si="1113"/>
        <v>7.0525104372471739E-2</v>
      </c>
      <c r="J558">
        <f t="shared" si="1114"/>
        <v>0.19170828195268946</v>
      </c>
      <c r="K558">
        <f t="shared" si="1115"/>
        <v>1</v>
      </c>
      <c r="L558">
        <f t="shared" si="1116"/>
        <v>1</v>
      </c>
      <c r="M558">
        <f t="shared" si="1117"/>
        <v>0</v>
      </c>
      <c r="N558">
        <f t="shared" si="1118"/>
        <v>0</v>
      </c>
      <c r="O558">
        <f t="shared" si="1119"/>
        <v>0</v>
      </c>
      <c r="P558">
        <f t="shared" si="1120"/>
        <v>2.0733721490996147E-2</v>
      </c>
    </row>
    <row r="559" spans="1:16" x14ac:dyDescent="0.3">
      <c r="A559">
        <f t="shared" si="1108"/>
        <v>54</v>
      </c>
      <c r="B559">
        <f t="shared" ref="B559:C559" si="1274">A56-A$501</f>
        <v>0.34562993310536433</v>
      </c>
      <c r="C559">
        <f t="shared" si="1274"/>
        <v>0.29928925487993069</v>
      </c>
      <c r="D559">
        <f t="shared" ref="D559:E559" si="1275">A56-A$502</f>
        <v>0.53699240473922316</v>
      </c>
      <c r="E559">
        <f t="shared" si="1275"/>
        <v>5.7901911679455464E-3</v>
      </c>
      <c r="F559">
        <f t="shared" ref="F559:G559" si="1276">A56-A$503</f>
        <v>9.9861827283233451E-2</v>
      </c>
      <c r="G559">
        <f t="shared" si="1276"/>
        <v>5.9611090985156712E-2</v>
      </c>
      <c r="H559">
        <f t="shared" si="1112"/>
        <v>0.20903410874500272</v>
      </c>
      <c r="I559">
        <f t="shared" si="1113"/>
        <v>0.288394369061375</v>
      </c>
      <c r="J559">
        <f t="shared" si="1114"/>
        <v>1.352586671678698E-2</v>
      </c>
      <c r="K559">
        <f t="shared" si="1115"/>
        <v>3</v>
      </c>
      <c r="L559">
        <f t="shared" si="1116"/>
        <v>0</v>
      </c>
      <c r="M559">
        <f t="shared" si="1117"/>
        <v>0</v>
      </c>
      <c r="N559">
        <f t="shared" si="1118"/>
        <v>1</v>
      </c>
      <c r="O559">
        <f t="shared" si="1119"/>
        <v>0</v>
      </c>
      <c r="P559">
        <f t="shared" si="1120"/>
        <v>1.352586671678698E-2</v>
      </c>
    </row>
    <row r="560" spans="1:16" x14ac:dyDescent="0.3">
      <c r="A560">
        <f t="shared" si="1108"/>
        <v>55</v>
      </c>
      <c r="B560">
        <f t="shared" ref="B560:C560" si="1277">A57-A$501</f>
        <v>0.21459849125855429</v>
      </c>
      <c r="C560">
        <f t="shared" si="1277"/>
        <v>0.3630242650790077</v>
      </c>
      <c r="D560">
        <f t="shared" ref="D560:E560" si="1278">A57-A$502</f>
        <v>0.40596096289241318</v>
      </c>
      <c r="E560">
        <f t="shared" si="1278"/>
        <v>6.952520136702256E-2</v>
      </c>
      <c r="F560">
        <f t="shared" ref="F560:G560" si="1279">A57-A$503</f>
        <v>-3.1169614563576586E-2</v>
      </c>
      <c r="G560">
        <f t="shared" si="1279"/>
        <v>0.12334610118423373</v>
      </c>
      <c r="H560">
        <f t="shared" si="1112"/>
        <v>0.17783912948660147</v>
      </c>
      <c r="I560">
        <f t="shared" si="1113"/>
        <v>0.1696380570176603</v>
      </c>
      <c r="J560">
        <f t="shared" si="1114"/>
        <v>1.618580554939315E-2</v>
      </c>
      <c r="K560">
        <f t="shared" si="1115"/>
        <v>3</v>
      </c>
      <c r="L560">
        <f t="shared" si="1116"/>
        <v>0</v>
      </c>
      <c r="M560">
        <f t="shared" si="1117"/>
        <v>0</v>
      </c>
      <c r="N560">
        <f t="shared" si="1118"/>
        <v>1</v>
      </c>
      <c r="O560">
        <f t="shared" si="1119"/>
        <v>0</v>
      </c>
      <c r="P560">
        <f t="shared" si="1120"/>
        <v>1.618580554939315E-2</v>
      </c>
    </row>
    <row r="561" spans="1:16" x14ac:dyDescent="0.3">
      <c r="A561">
        <f t="shared" si="1108"/>
        <v>56</v>
      </c>
      <c r="B561">
        <f t="shared" ref="B561:C561" si="1280">A58-A$501</f>
        <v>0.24962591961048436</v>
      </c>
      <c r="C561">
        <f t="shared" si="1280"/>
        <v>0.28176320150425166</v>
      </c>
      <c r="D561">
        <f t="shared" ref="D561:E561" si="1281">A58-A$502</f>
        <v>0.44098839124434325</v>
      </c>
      <c r="E561">
        <f t="shared" si="1281"/>
        <v>-1.1735862207733483E-2</v>
      </c>
      <c r="F561">
        <f t="shared" ref="F561:G561" si="1282">A58-A$503</f>
        <v>3.8578137883534813E-3</v>
      </c>
      <c r="G561">
        <f t="shared" si="1282"/>
        <v>4.2085037609477682E-2</v>
      </c>
      <c r="H561">
        <f t="shared" si="1112"/>
        <v>0.14170360146330552</v>
      </c>
      <c r="I561">
        <f t="shared" si="1113"/>
        <v>0.19460849167403285</v>
      </c>
      <c r="J561">
        <f t="shared" si="1114"/>
        <v>1.7860331178167611E-3</v>
      </c>
      <c r="K561">
        <f t="shared" si="1115"/>
        <v>3</v>
      </c>
      <c r="L561">
        <f t="shared" si="1116"/>
        <v>0</v>
      </c>
      <c r="M561">
        <f t="shared" si="1117"/>
        <v>0</v>
      </c>
      <c r="N561">
        <f t="shared" si="1118"/>
        <v>1</v>
      </c>
      <c r="O561">
        <f t="shared" si="1119"/>
        <v>0</v>
      </c>
      <c r="P561">
        <f t="shared" si="1120"/>
        <v>1.7860331178167611E-3</v>
      </c>
    </row>
    <row r="562" spans="1:16" x14ac:dyDescent="0.3">
      <c r="A562">
        <f t="shared" si="1108"/>
        <v>57</v>
      </c>
      <c r="B562">
        <f t="shared" ref="B562:C562" si="1283">A59-A$501</f>
        <v>-0.33943380073890767</v>
      </c>
      <c r="C562">
        <f t="shared" si="1283"/>
        <v>0.43634757382659667</v>
      </c>
      <c r="D562">
        <f t="shared" ref="D562:E562" si="1284">A59-A$502</f>
        <v>-0.14807132910504878</v>
      </c>
      <c r="E562">
        <f t="shared" si="1284"/>
        <v>0.14284851011461153</v>
      </c>
      <c r="F562">
        <f t="shared" ref="F562:G562" si="1285">A59-A$503</f>
        <v>-0.58520190656103854</v>
      </c>
      <c r="G562">
        <f t="shared" si="1285"/>
        <v>0.19666940993182269</v>
      </c>
      <c r="H562">
        <f t="shared" si="1112"/>
        <v>0.30561451026841768</v>
      </c>
      <c r="I562">
        <f t="shared" si="1113"/>
        <v>4.2330815344899936E-2</v>
      </c>
      <c r="J562">
        <f t="shared" si="1114"/>
        <v>0.38114012824560578</v>
      </c>
      <c r="K562">
        <f t="shared" si="1115"/>
        <v>2</v>
      </c>
      <c r="L562">
        <f t="shared" si="1116"/>
        <v>0</v>
      </c>
      <c r="M562">
        <f t="shared" si="1117"/>
        <v>1</v>
      </c>
      <c r="N562">
        <f t="shared" si="1118"/>
        <v>0</v>
      </c>
      <c r="O562">
        <f t="shared" si="1119"/>
        <v>0</v>
      </c>
      <c r="P562">
        <f t="shared" si="1120"/>
        <v>4.2330815344899936E-2</v>
      </c>
    </row>
    <row r="563" spans="1:16" x14ac:dyDescent="0.3">
      <c r="A563">
        <f t="shared" si="1108"/>
        <v>58</v>
      </c>
      <c r="B563">
        <f t="shared" ref="B563:C563" si="1286">A60-A$501</f>
        <v>0.26587368026492136</v>
      </c>
      <c r="C563">
        <f t="shared" si="1286"/>
        <v>0.31130214723113564</v>
      </c>
      <c r="D563">
        <f t="shared" ref="D563:E563" si="1287">A60-A$502</f>
        <v>0.45723615189878025</v>
      </c>
      <c r="E563">
        <f t="shared" si="1287"/>
        <v>1.7803083519150498E-2</v>
      </c>
      <c r="F563">
        <f t="shared" ref="F563:G563" si="1288">A60-A$503</f>
        <v>2.0105574442790486E-2</v>
      </c>
      <c r="G563">
        <f t="shared" si="1288"/>
        <v>7.1623983336361663E-2</v>
      </c>
      <c r="H563">
        <f t="shared" si="1112"/>
        <v>0.16759784072832928</v>
      </c>
      <c r="I563">
        <f t="shared" si="1113"/>
        <v>0.2093818483859943</v>
      </c>
      <c r="J563">
        <f t="shared" si="1114"/>
        <v>5.5342291126420032E-3</v>
      </c>
      <c r="K563">
        <f t="shared" si="1115"/>
        <v>3</v>
      </c>
      <c r="L563">
        <f t="shared" si="1116"/>
        <v>0</v>
      </c>
      <c r="M563">
        <f t="shared" si="1117"/>
        <v>0</v>
      </c>
      <c r="N563">
        <f t="shared" si="1118"/>
        <v>1</v>
      </c>
      <c r="O563">
        <f t="shared" si="1119"/>
        <v>0</v>
      </c>
      <c r="P563">
        <f t="shared" si="1120"/>
        <v>5.5342291126420032E-3</v>
      </c>
    </row>
    <row r="564" spans="1:16" x14ac:dyDescent="0.3">
      <c r="A564">
        <f t="shared" si="1108"/>
        <v>59</v>
      </c>
      <c r="B564">
        <f t="shared" ref="B564:C564" si="1289">A61-A$501</f>
        <v>0.18472023846419733</v>
      </c>
      <c r="C564">
        <f t="shared" si="1289"/>
        <v>0.31841341770193959</v>
      </c>
      <c r="D564">
        <f t="shared" ref="D564:E564" si="1290">A61-A$502</f>
        <v>0.37608271009805622</v>
      </c>
      <c r="E564">
        <f t="shared" si="1290"/>
        <v>2.4914353989954452E-2</v>
      </c>
      <c r="F564">
        <f t="shared" ref="F564:G564" si="1291">A61-A$503</f>
        <v>-6.104786735793355E-2</v>
      </c>
      <c r="G564">
        <f t="shared" si="1291"/>
        <v>7.8735253807165617E-2</v>
      </c>
      <c r="H564">
        <f t="shared" si="1112"/>
        <v>0.13550867107089978</v>
      </c>
      <c r="I564">
        <f t="shared" si="1113"/>
        <v>0.14205892986943536</v>
      </c>
      <c r="J564">
        <f t="shared" si="1114"/>
        <v>9.9260823010306372E-3</v>
      </c>
      <c r="K564">
        <f t="shared" si="1115"/>
        <v>3</v>
      </c>
      <c r="L564">
        <f t="shared" si="1116"/>
        <v>0</v>
      </c>
      <c r="M564">
        <f t="shared" si="1117"/>
        <v>0</v>
      </c>
      <c r="N564">
        <f t="shared" si="1118"/>
        <v>1</v>
      </c>
      <c r="O564">
        <f t="shared" si="1119"/>
        <v>0</v>
      </c>
      <c r="P564">
        <f t="shared" si="1120"/>
        <v>9.9260823010306372E-3</v>
      </c>
    </row>
    <row r="565" spans="1:16" x14ac:dyDescent="0.3">
      <c r="A565">
        <f t="shared" si="1108"/>
        <v>60</v>
      </c>
      <c r="B565">
        <f t="shared" ref="B565:C565" si="1292">A62-A$501</f>
        <v>7.7203066949887378E-2</v>
      </c>
      <c r="C565">
        <f t="shared" si="1292"/>
        <v>-1.7392088477794332E-2</v>
      </c>
      <c r="D565">
        <f t="shared" ref="D565:E565" si="1293">A62-A$502</f>
        <v>0.26856553858374627</v>
      </c>
      <c r="E565">
        <f t="shared" si="1293"/>
        <v>-0.31089115218977947</v>
      </c>
      <c r="F565">
        <f t="shared" ref="F565:G565" si="1294">A62-A$503</f>
        <v>-0.1685650388722435</v>
      </c>
      <c r="G565">
        <f t="shared" si="1294"/>
        <v>-0.25707025237256831</v>
      </c>
      <c r="H565">
        <f t="shared" si="1112"/>
        <v>6.2627982880882191E-3</v>
      </c>
      <c r="I565">
        <f t="shared" si="1113"/>
        <v>0.16878075702466633</v>
      </c>
      <c r="J565">
        <f t="shared" si="1114"/>
        <v>9.4499286984896916E-2</v>
      </c>
      <c r="K565">
        <f t="shared" si="1115"/>
        <v>1</v>
      </c>
      <c r="L565">
        <f t="shared" si="1116"/>
        <v>1</v>
      </c>
      <c r="M565">
        <f t="shared" si="1117"/>
        <v>0</v>
      </c>
      <c r="N565">
        <f t="shared" si="1118"/>
        <v>0</v>
      </c>
      <c r="O565">
        <f t="shared" si="1119"/>
        <v>0</v>
      </c>
      <c r="P565">
        <f t="shared" si="1120"/>
        <v>6.2627982880882191E-3</v>
      </c>
    </row>
    <row r="566" spans="1:16" x14ac:dyDescent="0.3">
      <c r="A566">
        <f t="shared" si="1108"/>
        <v>61</v>
      </c>
      <c r="B566">
        <f t="shared" ref="B566:C566" si="1295">A63-A$501</f>
        <v>7.3488593082583487E-3</v>
      </c>
      <c r="C566">
        <f t="shared" si="1295"/>
        <v>-5.1121526088295344E-2</v>
      </c>
      <c r="D566">
        <f t="shared" ref="D566:E566" si="1296">A63-A$502</f>
        <v>0.19871133094211724</v>
      </c>
      <c r="E566">
        <f t="shared" si="1296"/>
        <v>-0.34462058980028049</v>
      </c>
      <c r="F566">
        <f t="shared" ref="F566:G566" si="1297">A63-A$503</f>
        <v>-0.23841924651387253</v>
      </c>
      <c r="G566">
        <f t="shared" si="1297"/>
        <v>-0.29079968998306932</v>
      </c>
      <c r="H566">
        <f t="shared" si="1112"/>
        <v>2.6674161627288366E-3</v>
      </c>
      <c r="I566">
        <f t="shared" si="1113"/>
        <v>0.15824954395908084</v>
      </c>
      <c r="J566">
        <f t="shared" si="1114"/>
        <v>0.14140819680249195</v>
      </c>
      <c r="K566">
        <f t="shared" si="1115"/>
        <v>1</v>
      </c>
      <c r="L566">
        <f t="shared" si="1116"/>
        <v>1</v>
      </c>
      <c r="M566">
        <f t="shared" si="1117"/>
        <v>0</v>
      </c>
      <c r="N566">
        <f t="shared" si="1118"/>
        <v>0</v>
      </c>
      <c r="O566">
        <f t="shared" si="1119"/>
        <v>0</v>
      </c>
      <c r="P566">
        <f t="shared" si="1120"/>
        <v>2.6674161627288366E-3</v>
      </c>
    </row>
    <row r="567" spans="1:16" x14ac:dyDescent="0.3">
      <c r="A567">
        <f t="shared" si="1108"/>
        <v>62</v>
      </c>
      <c r="B567">
        <f t="shared" ref="B567:C567" si="1298">A64-A$501</f>
        <v>-5.4511553988569661E-2</v>
      </c>
      <c r="C567">
        <f t="shared" si="1298"/>
        <v>0.25206301655102364</v>
      </c>
      <c r="D567">
        <f t="shared" ref="D567:E567" si="1299">A64-A$502</f>
        <v>0.13685091764528923</v>
      </c>
      <c r="E567">
        <f t="shared" si="1299"/>
        <v>-4.1436047160961498E-2</v>
      </c>
      <c r="F567">
        <f t="shared" ref="F567:G567" si="1300">A64-A$503</f>
        <v>-0.30027965981070054</v>
      </c>
      <c r="G567">
        <f t="shared" si="1300"/>
        <v>1.2384852656249667E-2</v>
      </c>
      <c r="H567">
        <f t="shared" si="1112"/>
        <v>6.6507273831050373E-2</v>
      </c>
      <c r="I567">
        <f t="shared" si="1113"/>
        <v>2.044511966468316E-2</v>
      </c>
      <c r="J567">
        <f t="shared" si="1114"/>
        <v>9.0321258671347049E-2</v>
      </c>
      <c r="K567">
        <f t="shared" si="1115"/>
        <v>2</v>
      </c>
      <c r="L567">
        <f t="shared" si="1116"/>
        <v>0</v>
      </c>
      <c r="M567">
        <f t="shared" si="1117"/>
        <v>1</v>
      </c>
      <c r="N567">
        <f t="shared" si="1118"/>
        <v>0</v>
      </c>
      <c r="O567">
        <f t="shared" si="1119"/>
        <v>0</v>
      </c>
      <c r="P567">
        <f t="shared" si="1120"/>
        <v>2.044511966468316E-2</v>
      </c>
    </row>
    <row r="568" spans="1:16" x14ac:dyDescent="0.3">
      <c r="A568">
        <f t="shared" si="1108"/>
        <v>63</v>
      </c>
      <c r="B568">
        <f t="shared" ref="B568:C568" si="1301">A65-A$501</f>
        <v>0.11278548715311637</v>
      </c>
      <c r="C568">
        <f t="shared" si="1301"/>
        <v>2.8158471196915669E-2</v>
      </c>
      <c r="D568">
        <f t="shared" ref="D568:E568" si="1302">A65-A$502</f>
        <v>0.30414795878697526</v>
      </c>
      <c r="E568">
        <f t="shared" si="1302"/>
        <v>-0.26534059251506947</v>
      </c>
      <c r="F568">
        <f t="shared" ref="F568:G568" si="1303">A65-A$503</f>
        <v>-0.13298261866901451</v>
      </c>
      <c r="G568">
        <f t="shared" si="1303"/>
        <v>-0.21151969269785831</v>
      </c>
      <c r="H568">
        <f t="shared" si="1112"/>
        <v>1.3513465612513306E-2</v>
      </c>
      <c r="I568">
        <f t="shared" si="1113"/>
        <v>0.16291161087053174</v>
      </c>
      <c r="J568">
        <f t="shared" si="1114"/>
        <v>6.2424957267064943E-2</v>
      </c>
      <c r="K568">
        <f t="shared" si="1115"/>
        <v>1</v>
      </c>
      <c r="L568">
        <f t="shared" si="1116"/>
        <v>1</v>
      </c>
      <c r="M568">
        <f t="shared" si="1117"/>
        <v>0</v>
      </c>
      <c r="N568">
        <f t="shared" si="1118"/>
        <v>0</v>
      </c>
      <c r="O568">
        <f t="shared" si="1119"/>
        <v>0</v>
      </c>
      <c r="P568">
        <f t="shared" si="1120"/>
        <v>1.3513465612513306E-2</v>
      </c>
    </row>
    <row r="569" spans="1:16" x14ac:dyDescent="0.3">
      <c r="A569">
        <f t="shared" si="1108"/>
        <v>64</v>
      </c>
      <c r="B569">
        <f t="shared" ref="B569:C569" si="1304">A66-A$501</f>
        <v>0.36936835926055728</v>
      </c>
      <c r="C569">
        <f t="shared" si="1304"/>
        <v>0.19359531062666263</v>
      </c>
      <c r="D569">
        <f t="shared" ref="D569:E569" si="1305">A66-A$502</f>
        <v>0.56073083089441611</v>
      </c>
      <c r="E569">
        <f t="shared" si="1305"/>
        <v>-9.9903753085322511E-2</v>
      </c>
      <c r="F569">
        <f t="shared" ref="F569:G569" si="1306">A66-A$503</f>
        <v>0.1236002534384264</v>
      </c>
      <c r="G569">
        <f t="shared" si="1306"/>
        <v>-4.6082853268111346E-2</v>
      </c>
      <c r="H569">
        <f t="shared" si="1112"/>
        <v>0.1739121291194701</v>
      </c>
      <c r="I569">
        <f t="shared" si="1113"/>
        <v>0.32439982459607536</v>
      </c>
      <c r="J569">
        <f t="shared" si="1114"/>
        <v>1.7400652015373518E-2</v>
      </c>
      <c r="K569">
        <f t="shared" si="1115"/>
        <v>3</v>
      </c>
      <c r="L569">
        <f t="shared" si="1116"/>
        <v>0</v>
      </c>
      <c r="M569">
        <f t="shared" si="1117"/>
        <v>0</v>
      </c>
      <c r="N569">
        <f t="shared" si="1118"/>
        <v>1</v>
      </c>
      <c r="O569">
        <f t="shared" si="1119"/>
        <v>0</v>
      </c>
      <c r="P569">
        <f t="shared" si="1120"/>
        <v>1.7400652015373518E-2</v>
      </c>
    </row>
    <row r="570" spans="1:16" x14ac:dyDescent="0.3">
      <c r="A570">
        <f t="shared" si="1108"/>
        <v>65</v>
      </c>
      <c r="B570">
        <f t="shared" ref="B570:C570" si="1307">A67-A$501</f>
        <v>9.7909951469735301E-2</v>
      </c>
      <c r="C570">
        <f t="shared" si="1307"/>
        <v>3.5005939120999641E-2</v>
      </c>
      <c r="D570">
        <f t="shared" ref="D570:E570" si="1308">A67-A$502</f>
        <v>0.28927242310359419</v>
      </c>
      <c r="E570">
        <f t="shared" si="1308"/>
        <v>-0.2584931245909855</v>
      </c>
      <c r="F570">
        <f t="shared" ref="F570:G570" si="1309">A67-A$503</f>
        <v>-0.14785815435239558</v>
      </c>
      <c r="G570">
        <f t="shared" si="1309"/>
        <v>-0.20467222477377434</v>
      </c>
      <c r="H570">
        <f t="shared" si="1112"/>
        <v>1.0811774370549055E-2</v>
      </c>
      <c r="I570">
        <f t="shared" si="1113"/>
        <v>0.15049723022903555</v>
      </c>
      <c r="J570">
        <f t="shared" si="1114"/>
        <v>6.3752753402343237E-2</v>
      </c>
      <c r="K570">
        <f t="shared" si="1115"/>
        <v>1</v>
      </c>
      <c r="L570">
        <f t="shared" si="1116"/>
        <v>1</v>
      </c>
      <c r="M570">
        <f t="shared" si="1117"/>
        <v>0</v>
      </c>
      <c r="N570">
        <f t="shared" si="1118"/>
        <v>0</v>
      </c>
      <c r="O570">
        <f t="shared" si="1119"/>
        <v>0</v>
      </c>
      <c r="P570">
        <f t="shared" si="1120"/>
        <v>1.0811774370549055E-2</v>
      </c>
    </row>
    <row r="571" spans="1:16" x14ac:dyDescent="0.3">
      <c r="A571">
        <f t="shared" ref="A571:A622" si="1310">A445</f>
        <v>66</v>
      </c>
      <c r="B571">
        <f t="shared" ref="B571:C571" si="1311">A68-A$501</f>
        <v>0.20805629866742931</v>
      </c>
      <c r="C571">
        <f t="shared" si="1311"/>
        <v>-4.8701995351791372E-2</v>
      </c>
      <c r="D571">
        <f t="shared" ref="D571:E571" si="1312">A68-A$502</f>
        <v>0.3994187703012882</v>
      </c>
      <c r="E571">
        <f t="shared" si="1312"/>
        <v>-0.34220105906377651</v>
      </c>
      <c r="F571">
        <f t="shared" ref="F571:G571" si="1313">A68-A$503</f>
        <v>-3.7711807154701571E-2</v>
      </c>
      <c r="G571">
        <f t="shared" si="1313"/>
        <v>-0.28838015924656535</v>
      </c>
      <c r="H571">
        <f t="shared" ref="H571:H622" si="1314">SUMPRODUCT(B571:C571,B571:C571)</f>
        <v>4.5659307766436452E-2</v>
      </c>
      <c r="I571">
        <f t="shared" ref="I571:I622" si="1315">SUMPRODUCT(D571:E571,D571:E571)</f>
        <v>0.2766369188933635</v>
      </c>
      <c r="J571">
        <f t="shared" ref="J571:J622" si="1316">SUMPRODUCT(F571:G571,F571:G571)</f>
        <v>8.4585296645947786E-2</v>
      </c>
      <c r="K571">
        <f t="shared" ref="K571:K622" si="1317">MATCH(MIN(H571:J571),H571:J571,0)</f>
        <v>1</v>
      </c>
      <c r="L571">
        <f t="shared" ref="L571:L622" si="1318">IF(K571=1,1,0)</f>
        <v>1</v>
      </c>
      <c r="M571">
        <f t="shared" ref="M571:M622" si="1319">IF(K571=2,1,0)</f>
        <v>0</v>
      </c>
      <c r="N571">
        <f t="shared" ref="N571:N622" si="1320">IF(K571=3,1,0)</f>
        <v>0</v>
      </c>
      <c r="O571">
        <f t="shared" ref="O571:O622" si="1321">IF(K571=K445, 0, 1)</f>
        <v>0</v>
      </c>
      <c r="P571">
        <f t="shared" ref="P571:P622" si="1322">MIN(H571:J571)</f>
        <v>4.5659307766436452E-2</v>
      </c>
    </row>
    <row r="572" spans="1:16" x14ac:dyDescent="0.3">
      <c r="A572">
        <f t="shared" si="1310"/>
        <v>67</v>
      </c>
      <c r="B572">
        <f t="shared" ref="B572:C572" si="1323">A69-A$501</f>
        <v>0.18430225548377138</v>
      </c>
      <c r="C572">
        <f t="shared" si="1323"/>
        <v>0.12628196866867264</v>
      </c>
      <c r="D572">
        <f t="shared" ref="D572:E572" si="1324">A69-A$502</f>
        <v>0.37566472711763027</v>
      </c>
      <c r="E572">
        <f t="shared" si="1324"/>
        <v>-0.1672170950433125</v>
      </c>
      <c r="F572">
        <f t="shared" ref="F572:G572" si="1325">A69-A$503</f>
        <v>-6.1465850338359496E-2</v>
      </c>
      <c r="G572">
        <f t="shared" si="1325"/>
        <v>-0.11339619522610134</v>
      </c>
      <c r="H572">
        <f t="shared" si="1314"/>
        <v>4.9914456987240959E-2</v>
      </c>
      <c r="I572">
        <f t="shared" si="1315"/>
        <v>0.16908554407508783</v>
      </c>
      <c r="J572">
        <f t="shared" si="1316"/>
        <v>1.6636747849573696E-2</v>
      </c>
      <c r="K572">
        <f t="shared" si="1317"/>
        <v>3</v>
      </c>
      <c r="L572">
        <f t="shared" si="1318"/>
        <v>0</v>
      </c>
      <c r="M572">
        <f t="shared" si="1319"/>
        <v>0</v>
      </c>
      <c r="N572">
        <f t="shared" si="1320"/>
        <v>1</v>
      </c>
      <c r="O572">
        <f t="shared" si="1321"/>
        <v>0</v>
      </c>
      <c r="P572">
        <f t="shared" si="1322"/>
        <v>1.6636747849573696E-2</v>
      </c>
    </row>
    <row r="573" spans="1:16" x14ac:dyDescent="0.3">
      <c r="A573">
        <f t="shared" si="1310"/>
        <v>68</v>
      </c>
      <c r="B573">
        <f t="shared" ref="B573:C573" si="1326">A70-A$501</f>
        <v>0.37114266483259034</v>
      </c>
      <c r="C573">
        <f t="shared" si="1326"/>
        <v>0.15156729525457963</v>
      </c>
      <c r="D573">
        <f t="shared" ref="D573:E573" si="1327">A70-A$502</f>
        <v>0.56250513646644928</v>
      </c>
      <c r="E573">
        <f t="shared" si="1327"/>
        <v>-0.14193176845740552</v>
      </c>
      <c r="F573">
        <f t="shared" ref="F573:G573" si="1328">A70-A$503</f>
        <v>0.12537455901045946</v>
      </c>
      <c r="G573">
        <f t="shared" si="1328"/>
        <v>-8.8110868640194351E-2</v>
      </c>
      <c r="H573">
        <f t="shared" si="1314"/>
        <v>0.16071952264982539</v>
      </c>
      <c r="I573">
        <f t="shared" si="1315"/>
        <v>0.33655665544858532</v>
      </c>
      <c r="J573">
        <f t="shared" si="1316"/>
        <v>2.3482305219596766E-2</v>
      </c>
      <c r="K573">
        <f t="shared" si="1317"/>
        <v>3</v>
      </c>
      <c r="L573">
        <f t="shared" si="1318"/>
        <v>0</v>
      </c>
      <c r="M573">
        <f t="shared" si="1319"/>
        <v>0</v>
      </c>
      <c r="N573">
        <f t="shared" si="1320"/>
        <v>1</v>
      </c>
      <c r="O573">
        <f t="shared" si="1321"/>
        <v>0</v>
      </c>
      <c r="P573">
        <f t="shared" si="1322"/>
        <v>2.3482305219596766E-2</v>
      </c>
    </row>
    <row r="574" spans="1:16" x14ac:dyDescent="0.3">
      <c r="A574">
        <f t="shared" si="1310"/>
        <v>69</v>
      </c>
      <c r="B574">
        <f t="shared" ref="B574:C574" si="1329">A71-A$501</f>
        <v>0.15462246935437135</v>
      </c>
      <c r="C574">
        <f t="shared" si="1329"/>
        <v>1.7348883234597656E-2</v>
      </c>
      <c r="D574">
        <f t="shared" ref="D574:E574" si="1330">A71-A$502</f>
        <v>0.34598494098823024</v>
      </c>
      <c r="E574">
        <f t="shared" si="1330"/>
        <v>-0.27615018047738749</v>
      </c>
      <c r="F574">
        <f t="shared" ref="F574:G574" si="1331">A71-A$503</f>
        <v>-9.1145636467759528E-2</v>
      </c>
      <c r="G574">
        <f t="shared" si="1331"/>
        <v>-0.22232928066017632</v>
      </c>
      <c r="H574">
        <f t="shared" si="1314"/>
        <v>2.420909177873121E-2</v>
      </c>
      <c r="I574">
        <f t="shared" si="1315"/>
        <v>0.19596450156832285</v>
      </c>
      <c r="J574">
        <f t="shared" si="1316"/>
        <v>5.7737836085984429E-2</v>
      </c>
      <c r="K574">
        <f t="shared" si="1317"/>
        <v>1</v>
      </c>
      <c r="L574">
        <f t="shared" si="1318"/>
        <v>1</v>
      </c>
      <c r="M574">
        <f t="shared" si="1319"/>
        <v>0</v>
      </c>
      <c r="N574">
        <f t="shared" si="1320"/>
        <v>0</v>
      </c>
      <c r="O574">
        <f t="shared" si="1321"/>
        <v>0</v>
      </c>
      <c r="P574">
        <f t="shared" si="1322"/>
        <v>2.420909177873121E-2</v>
      </c>
    </row>
    <row r="575" spans="1:16" x14ac:dyDescent="0.3">
      <c r="A575">
        <f t="shared" si="1310"/>
        <v>70</v>
      </c>
      <c r="B575">
        <f t="shared" ref="B575:C575" si="1332">A72-A$501</f>
        <v>-7.5412499679806677E-2</v>
      </c>
      <c r="C575">
        <f t="shared" si="1332"/>
        <v>8.5910746887378597E-2</v>
      </c>
      <c r="D575">
        <f t="shared" ref="D575:E575" si="1333">A72-A$502</f>
        <v>0.11594997195405221</v>
      </c>
      <c r="E575">
        <f t="shared" si="1333"/>
        <v>-0.20758831682460654</v>
      </c>
      <c r="F575">
        <f t="shared" ref="F575:G575" si="1334">A72-A$503</f>
        <v>-0.32118060550193755</v>
      </c>
      <c r="G575">
        <f t="shared" si="1334"/>
        <v>-0.15376741700739538</v>
      </c>
      <c r="H575">
        <f t="shared" si="1314"/>
        <v>1.3067701538704074E-2</v>
      </c>
      <c r="I575">
        <f t="shared" si="1315"/>
        <v>5.6537305278218722E-2</v>
      </c>
      <c r="J575">
        <f t="shared" si="1316"/>
        <v>0.12680139988371747</v>
      </c>
      <c r="K575">
        <f t="shared" si="1317"/>
        <v>1</v>
      </c>
      <c r="L575">
        <f t="shared" si="1318"/>
        <v>1</v>
      </c>
      <c r="M575">
        <f t="shared" si="1319"/>
        <v>0</v>
      </c>
      <c r="N575">
        <f t="shared" si="1320"/>
        <v>0</v>
      </c>
      <c r="O575">
        <f t="shared" si="1321"/>
        <v>0</v>
      </c>
      <c r="P575">
        <f t="shared" si="1322"/>
        <v>1.3067701538704074E-2</v>
      </c>
    </row>
    <row r="576" spans="1:16" x14ac:dyDescent="0.3">
      <c r="A576">
        <f t="shared" si="1310"/>
        <v>71</v>
      </c>
      <c r="B576">
        <f t="shared" ref="B576:C576" si="1335">A73-A$501</f>
        <v>-0.19899313586837064</v>
      </c>
      <c r="C576">
        <f t="shared" si="1335"/>
        <v>-1.3004608871425349E-2</v>
      </c>
      <c r="D576">
        <f t="shared" ref="D576:E576" si="1336">A73-A$502</f>
        <v>-7.6306642345117526E-3</v>
      </c>
      <c r="E576">
        <f t="shared" si="1336"/>
        <v>-0.30650367258341049</v>
      </c>
      <c r="F576">
        <f t="shared" ref="F576:G576" si="1337">A73-A$503</f>
        <v>-0.44476124169050152</v>
      </c>
      <c r="G576">
        <f t="shared" si="1337"/>
        <v>-0.25268277276619933</v>
      </c>
      <c r="H576">
        <f t="shared" si="1314"/>
        <v>3.9767387974626575E-2</v>
      </c>
      <c r="I576">
        <f t="shared" si="1315"/>
        <v>9.4002728343778361E-2</v>
      </c>
      <c r="J576">
        <f t="shared" si="1316"/>
        <v>0.2616611457628914</v>
      </c>
      <c r="K576">
        <f t="shared" si="1317"/>
        <v>1</v>
      </c>
      <c r="L576">
        <f t="shared" si="1318"/>
        <v>1</v>
      </c>
      <c r="M576">
        <f t="shared" si="1319"/>
        <v>0</v>
      </c>
      <c r="N576">
        <f t="shared" si="1320"/>
        <v>0</v>
      </c>
      <c r="O576">
        <f t="shared" si="1321"/>
        <v>0</v>
      </c>
      <c r="P576">
        <f t="shared" si="1322"/>
        <v>3.9767387974626575E-2</v>
      </c>
    </row>
    <row r="577" spans="1:16" x14ac:dyDescent="0.3">
      <c r="A577">
        <f t="shared" si="1310"/>
        <v>72</v>
      </c>
      <c r="B577">
        <f t="shared" ref="B577:C577" si="1338">A74-A$501</f>
        <v>-5.3378593216824644E-2</v>
      </c>
      <c r="C577">
        <f t="shared" si="1338"/>
        <v>0.20445004612575363</v>
      </c>
      <c r="D577">
        <f t="shared" ref="D577:E577" si="1339">A74-A$502</f>
        <v>0.13798387841703424</v>
      </c>
      <c r="E577">
        <f t="shared" si="1339"/>
        <v>-8.9049017586231516E-2</v>
      </c>
      <c r="F577">
        <f t="shared" ref="F577:G577" si="1340">A74-A$503</f>
        <v>-0.29914669903895552</v>
      </c>
      <c r="G577">
        <f t="shared" si="1340"/>
        <v>-3.5228117769020351E-2</v>
      </c>
      <c r="H577">
        <f t="shared" si="1314"/>
        <v>4.4649095574630017E-2</v>
      </c>
      <c r="I577">
        <f t="shared" si="1315"/>
        <v>2.6969278236079856E-2</v>
      </c>
      <c r="J577">
        <f t="shared" si="1316"/>
        <v>9.0729767827451388E-2</v>
      </c>
      <c r="K577">
        <f t="shared" si="1317"/>
        <v>2</v>
      </c>
      <c r="L577">
        <f t="shared" si="1318"/>
        <v>0</v>
      </c>
      <c r="M577">
        <f t="shared" si="1319"/>
        <v>1</v>
      </c>
      <c r="N577">
        <f t="shared" si="1320"/>
        <v>0</v>
      </c>
      <c r="O577">
        <f t="shared" si="1321"/>
        <v>0</v>
      </c>
      <c r="P577">
        <f t="shared" si="1322"/>
        <v>2.6969278236079856E-2</v>
      </c>
    </row>
    <row r="578" spans="1:16" x14ac:dyDescent="0.3">
      <c r="A578">
        <f t="shared" si="1310"/>
        <v>73</v>
      </c>
      <c r="B578">
        <f t="shared" ref="B578:C578" si="1341">A75-A$501</f>
        <v>-0.19072220236123566</v>
      </c>
      <c r="C578">
        <f t="shared" si="1341"/>
        <v>0.30285189005113061</v>
      </c>
      <c r="D578">
        <f t="shared" ref="D578:E578" si="1342">A75-A$502</f>
        <v>6.4026927262322841E-4</v>
      </c>
      <c r="E578">
        <f t="shared" si="1342"/>
        <v>9.3528263391454702E-3</v>
      </c>
      <c r="F578">
        <f t="shared" ref="F578:G578" si="1343">A75-A$503</f>
        <v>-0.43649030818336654</v>
      </c>
      <c r="G578">
        <f t="shared" si="1343"/>
        <v>6.3173726156356635E-2</v>
      </c>
      <c r="H578">
        <f t="shared" si="1314"/>
        <v>0.12809422578106222</v>
      </c>
      <c r="I578">
        <f t="shared" si="1315"/>
        <v>8.7885305271678734E-5</v>
      </c>
      <c r="J578">
        <f t="shared" si="1316"/>
        <v>0.19451470881448862</v>
      </c>
      <c r="K578">
        <f t="shared" si="1317"/>
        <v>2</v>
      </c>
      <c r="L578">
        <f t="shared" si="1318"/>
        <v>0</v>
      </c>
      <c r="M578">
        <f t="shared" si="1319"/>
        <v>1</v>
      </c>
      <c r="N578">
        <f t="shared" si="1320"/>
        <v>0</v>
      </c>
      <c r="O578">
        <f t="shared" si="1321"/>
        <v>0</v>
      </c>
      <c r="P578">
        <f t="shared" si="1322"/>
        <v>8.7885305271678734E-5</v>
      </c>
    </row>
    <row r="579" spans="1:16" x14ac:dyDescent="0.3">
      <c r="A579">
        <f t="shared" si="1310"/>
        <v>74</v>
      </c>
      <c r="B579">
        <f t="shared" ref="B579:C579" si="1344">A76-A$501</f>
        <v>-0.29385326547826263</v>
      </c>
      <c r="C579">
        <f t="shared" si="1344"/>
        <v>0.35523834310320962</v>
      </c>
      <c r="D579">
        <f t="shared" ref="D579:E579" si="1345">A76-A$502</f>
        <v>-0.10249079384440377</v>
      </c>
      <c r="E579">
        <f t="shared" si="1345"/>
        <v>6.1739279391224478E-2</v>
      </c>
      <c r="F579">
        <f t="shared" ref="F579:G579" si="1346">A76-A$503</f>
        <v>-0.53962137130039356</v>
      </c>
      <c r="G579">
        <f t="shared" si="1346"/>
        <v>0.11556017920843564</v>
      </c>
      <c r="H579">
        <f t="shared" si="1314"/>
        <v>0.21254402204295197</v>
      </c>
      <c r="I579">
        <f t="shared" si="1315"/>
        <v>1.4316101442603748E-2</v>
      </c>
      <c r="J579">
        <f t="shared" si="1316"/>
        <v>0.30454537938280296</v>
      </c>
      <c r="K579">
        <f t="shared" si="1317"/>
        <v>2</v>
      </c>
      <c r="L579">
        <f t="shared" si="1318"/>
        <v>0</v>
      </c>
      <c r="M579">
        <f t="shared" si="1319"/>
        <v>1</v>
      </c>
      <c r="N579">
        <f t="shared" si="1320"/>
        <v>0</v>
      </c>
      <c r="O579">
        <f t="shared" si="1321"/>
        <v>0</v>
      </c>
      <c r="P579">
        <f t="shared" si="1322"/>
        <v>1.4316101442603748E-2</v>
      </c>
    </row>
    <row r="580" spans="1:16" x14ac:dyDescent="0.3">
      <c r="A580">
        <f t="shared" si="1310"/>
        <v>75</v>
      </c>
      <c r="B580">
        <f t="shared" ref="B580:C580" si="1347">A77-A$501</f>
        <v>-0.17217745772679866</v>
      </c>
      <c r="C580">
        <f t="shared" si="1347"/>
        <v>0.3267068896322966</v>
      </c>
      <c r="D580">
        <f t="shared" ref="D580:E580" si="1348">A77-A$502</f>
        <v>1.9185013907060233E-2</v>
      </c>
      <c r="E580">
        <f t="shared" si="1348"/>
        <v>3.3207825920311462E-2</v>
      </c>
      <c r="F580">
        <f t="shared" ref="F580:G580" si="1349">A77-A$503</f>
        <v>-0.41794556354892953</v>
      </c>
      <c r="G580">
        <f t="shared" si="1349"/>
        <v>8.7028725737522628E-2</v>
      </c>
      <c r="H580">
        <f t="shared" si="1314"/>
        <v>0.13638246868247317</v>
      </c>
      <c r="I580">
        <f t="shared" si="1315"/>
        <v>1.4708244609678042E-3</v>
      </c>
      <c r="J580">
        <f t="shared" si="1316"/>
        <v>0.18225249319372921</v>
      </c>
      <c r="K580">
        <f t="shared" si="1317"/>
        <v>2</v>
      </c>
      <c r="L580">
        <f t="shared" si="1318"/>
        <v>0</v>
      </c>
      <c r="M580">
        <f t="shared" si="1319"/>
        <v>1</v>
      </c>
      <c r="N580">
        <f t="shared" si="1320"/>
        <v>0</v>
      </c>
      <c r="O580">
        <f t="shared" si="1321"/>
        <v>0</v>
      </c>
      <c r="P580">
        <f t="shared" si="1322"/>
        <v>1.4708244609678042E-3</v>
      </c>
    </row>
    <row r="581" spans="1:16" x14ac:dyDescent="0.3">
      <c r="A581">
        <f t="shared" si="1310"/>
        <v>76</v>
      </c>
      <c r="B581">
        <f t="shared" ref="B581:C581" si="1350">A78-A$501</f>
        <v>-0.27072950364633164</v>
      </c>
      <c r="C581">
        <f t="shared" si="1350"/>
        <v>0.4026413086629837</v>
      </c>
      <c r="D581">
        <f t="shared" ref="D581:E581" si="1351">A78-A$502</f>
        <v>-7.9367032012472777E-2</v>
      </c>
      <c r="E581">
        <f t="shared" si="1351"/>
        <v>0.10914224495099856</v>
      </c>
      <c r="F581">
        <f t="shared" ref="F581:G581" si="1352">A78-A$503</f>
        <v>-0.51649760946846257</v>
      </c>
      <c r="G581">
        <f t="shared" si="1352"/>
        <v>0.16296314476820972</v>
      </c>
      <c r="H581">
        <f t="shared" si="1314"/>
        <v>0.23541448758642922</v>
      </c>
      <c r="I581">
        <f t="shared" si="1315"/>
        <v>1.821115540341265E-2</v>
      </c>
      <c r="J581">
        <f t="shared" si="1316"/>
        <v>0.29332676713938094</v>
      </c>
      <c r="K581">
        <f t="shared" si="1317"/>
        <v>2</v>
      </c>
      <c r="L581">
        <f t="shared" si="1318"/>
        <v>0</v>
      </c>
      <c r="M581">
        <f t="shared" si="1319"/>
        <v>1</v>
      </c>
      <c r="N581">
        <f t="shared" si="1320"/>
        <v>0</v>
      </c>
      <c r="O581">
        <f t="shared" si="1321"/>
        <v>0</v>
      </c>
      <c r="P581">
        <f t="shared" si="1322"/>
        <v>1.821115540341265E-2</v>
      </c>
    </row>
    <row r="582" spans="1:16" x14ac:dyDescent="0.3">
      <c r="A582">
        <f t="shared" si="1310"/>
        <v>77</v>
      </c>
      <c r="B582">
        <f t="shared" ref="B582:C582" si="1353">A79-A$501</f>
        <v>-0.13445802740518165</v>
      </c>
      <c r="C582">
        <f t="shared" si="1353"/>
        <v>0.3424691802674466</v>
      </c>
      <c r="D582">
        <f t="shared" ref="D582:E582" si="1354">A79-A$502</f>
        <v>5.6904444228677242E-2</v>
      </c>
      <c r="E582">
        <f t="shared" si="1354"/>
        <v>4.8970116555461463E-2</v>
      </c>
      <c r="F582">
        <f t="shared" ref="F582:G582" si="1355">A79-A$503</f>
        <v>-0.38022613322731252</v>
      </c>
      <c r="G582">
        <f t="shared" si="1355"/>
        <v>0.10279101637267263</v>
      </c>
      <c r="H582">
        <f t="shared" si="1314"/>
        <v>0.13536410056674941</v>
      </c>
      <c r="I582">
        <f t="shared" si="1315"/>
        <v>5.6361880884301194E-3</v>
      </c>
      <c r="J582">
        <f t="shared" si="1316"/>
        <v>0.15513790543592104</v>
      </c>
      <c r="K582">
        <f t="shared" si="1317"/>
        <v>2</v>
      </c>
      <c r="L582">
        <f t="shared" si="1318"/>
        <v>0</v>
      </c>
      <c r="M582">
        <f t="shared" si="1319"/>
        <v>1</v>
      </c>
      <c r="N582">
        <f t="shared" si="1320"/>
        <v>0</v>
      </c>
      <c r="O582">
        <f t="shared" si="1321"/>
        <v>0</v>
      </c>
      <c r="P582">
        <f t="shared" si="1322"/>
        <v>5.6361880884301194E-3</v>
      </c>
    </row>
    <row r="583" spans="1:16" x14ac:dyDescent="0.3">
      <c r="A583">
        <f t="shared" si="1310"/>
        <v>78</v>
      </c>
      <c r="B583">
        <f t="shared" ref="B583:C583" si="1356">A80-A$501</f>
        <v>-0.15748552467957366</v>
      </c>
      <c r="C583">
        <f t="shared" si="1356"/>
        <v>2.8774601026622659E-2</v>
      </c>
      <c r="D583">
        <f t="shared" ref="D583:E583" si="1357">A80-A$502</f>
        <v>3.3876946954285225E-2</v>
      </c>
      <c r="E583">
        <f t="shared" si="1357"/>
        <v>-0.26472446268536248</v>
      </c>
      <c r="F583">
        <f t="shared" ref="F583:G583" si="1358">A80-A$503</f>
        <v>-0.40325363050170454</v>
      </c>
      <c r="G583">
        <f t="shared" si="1358"/>
        <v>-0.21090356286815132</v>
      </c>
      <c r="H583">
        <f t="shared" si="1314"/>
        <v>2.5629668147841921E-2</v>
      </c>
      <c r="I583">
        <f t="shared" si="1315"/>
        <v>7.1226688678997327E-2</v>
      </c>
      <c r="J583">
        <f t="shared" si="1316"/>
        <v>0.2070938033432855</v>
      </c>
      <c r="K583">
        <f t="shared" si="1317"/>
        <v>1</v>
      </c>
      <c r="L583">
        <f t="shared" si="1318"/>
        <v>1</v>
      </c>
      <c r="M583">
        <f t="shared" si="1319"/>
        <v>0</v>
      </c>
      <c r="N583">
        <f t="shared" si="1320"/>
        <v>0</v>
      </c>
      <c r="O583">
        <f t="shared" si="1321"/>
        <v>0</v>
      </c>
      <c r="P583">
        <f t="shared" si="1322"/>
        <v>2.5629668147841921E-2</v>
      </c>
    </row>
    <row r="584" spans="1:16" x14ac:dyDescent="0.3">
      <c r="A584">
        <f t="shared" si="1310"/>
        <v>79</v>
      </c>
      <c r="B584">
        <f t="shared" ref="B584:C584" si="1359">A81-A$501</f>
        <v>5.2545424363999282E-2</v>
      </c>
      <c r="C584">
        <f t="shared" si="1359"/>
        <v>0.11727992081489164</v>
      </c>
      <c r="D584">
        <f t="shared" ref="D584:E584" si="1360">A81-A$502</f>
        <v>0.24390789599785817</v>
      </c>
      <c r="E584">
        <f t="shared" si="1360"/>
        <v>-0.17621914289709351</v>
      </c>
      <c r="F584">
        <f t="shared" ref="F584:G584" si="1361">A81-A$503</f>
        <v>-0.1932226814581316</v>
      </c>
      <c r="G584">
        <f t="shared" si="1361"/>
        <v>-0.12239824307988234</v>
      </c>
      <c r="H584">
        <f t="shared" si="1314"/>
        <v>1.6515601447940023E-2</v>
      </c>
      <c r="I584">
        <f t="shared" si="1315"/>
        <v>9.0544248053488263E-2</v>
      </c>
      <c r="J584">
        <f t="shared" si="1316"/>
        <v>5.2316334538912559E-2</v>
      </c>
      <c r="K584">
        <f t="shared" si="1317"/>
        <v>1</v>
      </c>
      <c r="L584">
        <f t="shared" si="1318"/>
        <v>1</v>
      </c>
      <c r="M584">
        <f t="shared" si="1319"/>
        <v>0</v>
      </c>
      <c r="N584">
        <f t="shared" si="1320"/>
        <v>0</v>
      </c>
      <c r="O584">
        <f t="shared" si="1321"/>
        <v>0</v>
      </c>
      <c r="P584">
        <f t="shared" si="1322"/>
        <v>1.6515601447940023E-2</v>
      </c>
    </row>
    <row r="585" spans="1:16" x14ac:dyDescent="0.3">
      <c r="A585">
        <f t="shared" si="1310"/>
        <v>80</v>
      </c>
      <c r="B585">
        <f t="shared" ref="B585:C585" si="1362">A82-A$501</f>
        <v>0.42508988289187738</v>
      </c>
      <c r="C585">
        <f t="shared" si="1362"/>
        <v>8.315250429128368E-2</v>
      </c>
      <c r="D585">
        <f t="shared" ref="D585:E585" si="1363">A82-A$502</f>
        <v>0.61645235452573632</v>
      </c>
      <c r="E585">
        <f t="shared" si="1363"/>
        <v>-0.21034655942070146</v>
      </c>
      <c r="F585">
        <f t="shared" ref="F585:G585" si="1364">A82-A$503</f>
        <v>0.1793217770697465</v>
      </c>
      <c r="G585">
        <f t="shared" si="1364"/>
        <v>-0.1565256596034903</v>
      </c>
      <c r="H585">
        <f t="shared" si="1314"/>
        <v>0.18761574750694196</v>
      </c>
      <c r="I585">
        <f t="shared" si="1315"/>
        <v>0.42425918046045075</v>
      </c>
      <c r="J585">
        <f t="shared" si="1316"/>
        <v>5.6656581845759578E-2</v>
      </c>
      <c r="K585">
        <f t="shared" si="1317"/>
        <v>3</v>
      </c>
      <c r="L585">
        <f t="shared" si="1318"/>
        <v>0</v>
      </c>
      <c r="M585">
        <f t="shared" si="1319"/>
        <v>0</v>
      </c>
      <c r="N585">
        <f t="shared" si="1320"/>
        <v>1</v>
      </c>
      <c r="O585">
        <f t="shared" si="1321"/>
        <v>0</v>
      </c>
      <c r="P585">
        <f t="shared" si="1322"/>
        <v>5.6656581845759578E-2</v>
      </c>
    </row>
    <row r="586" spans="1:16" x14ac:dyDescent="0.3">
      <c r="A586">
        <f t="shared" si="1310"/>
        <v>81</v>
      </c>
      <c r="B586">
        <f t="shared" ref="B586:C586" si="1365">A83-A$501</f>
        <v>-4.974753023030265E-2</v>
      </c>
      <c r="C586">
        <f t="shared" si="1365"/>
        <v>7.5174792116987688E-2</v>
      </c>
      <c r="D586">
        <f t="shared" ref="D586:E586" si="1366">A83-A$502</f>
        <v>0.14161494140355624</v>
      </c>
      <c r="E586">
        <f t="shared" si="1366"/>
        <v>-0.21832427159499745</v>
      </c>
      <c r="F586">
        <f t="shared" ref="F586:G586" si="1367">A83-A$503</f>
        <v>-0.29551563605243353</v>
      </c>
      <c r="G586">
        <f t="shared" si="1367"/>
        <v>-0.16450337177778629</v>
      </c>
      <c r="H586">
        <f t="shared" si="1314"/>
        <v>8.1260661338471898E-3</v>
      </c>
      <c r="I586">
        <f t="shared" si="1315"/>
        <v>6.7720279196218869E-2</v>
      </c>
      <c r="J586">
        <f t="shared" si="1316"/>
        <v>0.11439085047773492</v>
      </c>
      <c r="K586">
        <f t="shared" si="1317"/>
        <v>1</v>
      </c>
      <c r="L586">
        <f t="shared" si="1318"/>
        <v>1</v>
      </c>
      <c r="M586">
        <f t="shared" si="1319"/>
        <v>0</v>
      </c>
      <c r="N586">
        <f t="shared" si="1320"/>
        <v>0</v>
      </c>
      <c r="O586">
        <f t="shared" si="1321"/>
        <v>0</v>
      </c>
      <c r="P586">
        <f t="shared" si="1322"/>
        <v>8.1260661338471898E-3</v>
      </c>
    </row>
    <row r="587" spans="1:16" x14ac:dyDescent="0.3">
      <c r="A587">
        <f t="shared" si="1310"/>
        <v>82</v>
      </c>
      <c r="B587">
        <f t="shared" ref="B587:C587" si="1368">A84-A$501</f>
        <v>7.9756556505783338E-2</v>
      </c>
      <c r="C587">
        <f t="shared" si="1368"/>
        <v>0.18605784781234763</v>
      </c>
      <c r="D587">
        <f t="shared" ref="D587:E587" si="1369">A84-A$502</f>
        <v>0.27111902813964223</v>
      </c>
      <c r="E587">
        <f t="shared" si="1369"/>
        <v>-0.10744121589963751</v>
      </c>
      <c r="F587">
        <f t="shared" ref="F587:G587" si="1370">A84-A$503</f>
        <v>-0.16601154931634754</v>
      </c>
      <c r="G587">
        <f t="shared" si="1370"/>
        <v>-5.3620316082426345E-2</v>
      </c>
      <c r="H587">
        <f t="shared" si="1314"/>
        <v>4.0978631038222919E-2</v>
      </c>
      <c r="I587">
        <f t="shared" si="1315"/>
        <v>8.5049142293376637E-2</v>
      </c>
      <c r="J587">
        <f t="shared" si="1316"/>
        <v>3.0434972803193402E-2</v>
      </c>
      <c r="K587">
        <f t="shared" si="1317"/>
        <v>3</v>
      </c>
      <c r="L587">
        <f t="shared" si="1318"/>
        <v>0</v>
      </c>
      <c r="M587">
        <f t="shared" si="1319"/>
        <v>0</v>
      </c>
      <c r="N587">
        <f t="shared" si="1320"/>
        <v>1</v>
      </c>
      <c r="O587">
        <f t="shared" si="1321"/>
        <v>0</v>
      </c>
      <c r="P587">
        <f t="shared" si="1322"/>
        <v>3.0434972803193402E-2</v>
      </c>
    </row>
    <row r="588" spans="1:16" x14ac:dyDescent="0.3">
      <c r="A588">
        <f t="shared" si="1310"/>
        <v>83</v>
      </c>
      <c r="B588">
        <f t="shared" ref="B588:C588" si="1371">A85-A$501</f>
        <v>0.21560713161536832</v>
      </c>
      <c r="C588">
        <f t="shared" si="1371"/>
        <v>-8.7576553208496333E-2</v>
      </c>
      <c r="D588">
        <f t="shared" ref="D588:E588" si="1372">A85-A$502</f>
        <v>0.40696960324922721</v>
      </c>
      <c r="E588">
        <f t="shared" si="1372"/>
        <v>-0.38107561692048147</v>
      </c>
      <c r="F588">
        <f t="shared" ref="F588:G588" si="1373">A85-A$503</f>
        <v>-3.0160974206762559E-2</v>
      </c>
      <c r="G588">
        <f t="shared" si="1373"/>
        <v>-0.32725471710327031</v>
      </c>
      <c r="H588">
        <f t="shared" si="1314"/>
        <v>5.4156087875287348E-2</v>
      </c>
      <c r="I588">
        <f t="shared" si="1315"/>
        <v>0.31084288378015895</v>
      </c>
      <c r="J588">
        <f t="shared" si="1316"/>
        <v>0.10800533423144248</v>
      </c>
      <c r="K588">
        <f t="shared" si="1317"/>
        <v>1</v>
      </c>
      <c r="L588">
        <f t="shared" si="1318"/>
        <v>1</v>
      </c>
      <c r="M588">
        <f t="shared" si="1319"/>
        <v>0</v>
      </c>
      <c r="N588">
        <f t="shared" si="1320"/>
        <v>0</v>
      </c>
      <c r="O588">
        <f t="shared" si="1321"/>
        <v>0</v>
      </c>
      <c r="P588">
        <f t="shared" si="1322"/>
        <v>5.4156087875287348E-2</v>
      </c>
    </row>
    <row r="589" spans="1:16" x14ac:dyDescent="0.3">
      <c r="A589">
        <f t="shared" si="1310"/>
        <v>84</v>
      </c>
      <c r="B589">
        <f t="shared" ref="B589:C589" si="1374">A86-A$501</f>
        <v>-4.7818456379084662E-2</v>
      </c>
      <c r="C589">
        <f t="shared" si="1374"/>
        <v>0.1920111242571107</v>
      </c>
      <c r="D589">
        <f t="shared" ref="D589:E589" si="1375">A86-A$502</f>
        <v>0.14354401525477423</v>
      </c>
      <c r="E589">
        <f t="shared" si="1375"/>
        <v>-0.10148793945487444</v>
      </c>
      <c r="F589">
        <f t="shared" ref="F589:G589" si="1376">A86-A$503</f>
        <v>-0.29358656220121554</v>
      </c>
      <c r="G589">
        <f t="shared" si="1376"/>
        <v>-4.7667039637663278E-2</v>
      </c>
      <c r="H589">
        <f t="shared" si="1314"/>
        <v>3.9154876608958028E-2</v>
      </c>
      <c r="I589">
        <f t="shared" si="1315"/>
        <v>3.0904686170259113E-2</v>
      </c>
      <c r="J589">
        <f t="shared" si="1316"/>
        <v>8.8465216172946767E-2</v>
      </c>
      <c r="K589">
        <f t="shared" si="1317"/>
        <v>2</v>
      </c>
      <c r="L589">
        <f t="shared" si="1318"/>
        <v>0</v>
      </c>
      <c r="M589">
        <f t="shared" si="1319"/>
        <v>1</v>
      </c>
      <c r="N589">
        <f t="shared" si="1320"/>
        <v>0</v>
      </c>
      <c r="O589">
        <f t="shared" si="1321"/>
        <v>0</v>
      </c>
      <c r="P589">
        <f t="shared" si="1322"/>
        <v>3.0904686170259113E-2</v>
      </c>
    </row>
    <row r="590" spans="1:16" x14ac:dyDescent="0.3">
      <c r="A590">
        <f t="shared" si="1310"/>
        <v>85</v>
      </c>
      <c r="B590">
        <f t="shared" ref="B590:C590" si="1377">A87-A$501</f>
        <v>0.2612965917563283</v>
      </c>
      <c r="C590">
        <f t="shared" si="1377"/>
        <v>0.22022253196258063</v>
      </c>
      <c r="D590">
        <f t="shared" ref="D590:E590" si="1378">A87-A$502</f>
        <v>0.45265906339018719</v>
      </c>
      <c r="E590">
        <f t="shared" si="1378"/>
        <v>-7.3276531749404517E-2</v>
      </c>
      <c r="F590">
        <f t="shared" ref="F590:G590" si="1379">A87-A$503</f>
        <v>1.5528485934197422E-2</v>
      </c>
      <c r="G590">
        <f t="shared" si="1379"/>
        <v>-1.9455631932193351E-2</v>
      </c>
      <c r="H590">
        <f t="shared" si="1314"/>
        <v>0.11677387244748313</v>
      </c>
      <c r="I590">
        <f t="shared" si="1315"/>
        <v>0.21026967777450301</v>
      </c>
      <c r="J590">
        <f t="shared" si="1316"/>
        <v>6.1965548928954875E-4</v>
      </c>
      <c r="K590">
        <f t="shared" si="1317"/>
        <v>3</v>
      </c>
      <c r="L590">
        <f t="shared" si="1318"/>
        <v>0</v>
      </c>
      <c r="M590">
        <f t="shared" si="1319"/>
        <v>0</v>
      </c>
      <c r="N590">
        <f t="shared" si="1320"/>
        <v>1</v>
      </c>
      <c r="O590">
        <f t="shared" si="1321"/>
        <v>0</v>
      </c>
      <c r="P590">
        <f t="shared" si="1322"/>
        <v>6.1965548928954875E-4</v>
      </c>
    </row>
    <row r="591" spans="1:16" x14ac:dyDescent="0.3">
      <c r="A591">
        <f t="shared" si="1310"/>
        <v>86</v>
      </c>
      <c r="B591">
        <f t="shared" ref="B591:C591" si="1380">A88-A$501</f>
        <v>0.27138646607446232</v>
      </c>
      <c r="C591">
        <f t="shared" si="1380"/>
        <v>0.36224685830491959</v>
      </c>
      <c r="D591">
        <f t="shared" ref="D591:E591" si="1381">A88-A$502</f>
        <v>0.46274893770832121</v>
      </c>
      <c r="E591">
        <f t="shared" si="1381"/>
        <v>6.8747794592934452E-2</v>
      </c>
      <c r="F591">
        <f t="shared" ref="F591:G591" si="1382">A88-A$503</f>
        <v>2.561836025233144E-2</v>
      </c>
      <c r="G591">
        <f t="shared" si="1382"/>
        <v>0.12256869441014562</v>
      </c>
      <c r="H591">
        <f t="shared" si="1314"/>
        <v>0.20487340032016979</v>
      </c>
      <c r="I591">
        <f t="shared" si="1315"/>
        <v>0.21886283861157205</v>
      </c>
      <c r="J591">
        <f t="shared" si="1316"/>
        <v>1.5679385231425896E-2</v>
      </c>
      <c r="K591">
        <f t="shared" si="1317"/>
        <v>3</v>
      </c>
      <c r="L591">
        <f t="shared" si="1318"/>
        <v>0</v>
      </c>
      <c r="M591">
        <f t="shared" si="1319"/>
        <v>0</v>
      </c>
      <c r="N591">
        <f t="shared" si="1320"/>
        <v>1</v>
      </c>
      <c r="O591">
        <f t="shared" si="1321"/>
        <v>0</v>
      </c>
      <c r="P591">
        <f t="shared" si="1322"/>
        <v>1.5679385231425896E-2</v>
      </c>
    </row>
    <row r="592" spans="1:16" x14ac:dyDescent="0.3">
      <c r="A592">
        <f t="shared" si="1310"/>
        <v>87</v>
      </c>
      <c r="B592">
        <f t="shared" ref="B592:C592" si="1383">A89-A$501</f>
        <v>0.17764667509709536</v>
      </c>
      <c r="C592">
        <f t="shared" si="1383"/>
        <v>0.3415313745699507</v>
      </c>
      <c r="D592">
        <f t="shared" ref="D592:E592" si="1384">A89-A$502</f>
        <v>0.36900914673095425</v>
      </c>
      <c r="E592">
        <f t="shared" si="1384"/>
        <v>4.8032310857965554E-2</v>
      </c>
      <c r="F592">
        <f t="shared" ref="F592:G592" si="1385">A89-A$503</f>
        <v>-6.8121430725035514E-2</v>
      </c>
      <c r="G592">
        <f t="shared" si="1385"/>
        <v>0.10185321067517672</v>
      </c>
      <c r="H592">
        <f t="shared" si="1314"/>
        <v>0.14820202098869292</v>
      </c>
      <c r="I592">
        <f t="shared" si="1315"/>
        <v>0.13847485325746317</v>
      </c>
      <c r="J592">
        <f t="shared" si="1316"/>
        <v>1.5014605848867746E-2</v>
      </c>
      <c r="K592">
        <f t="shared" si="1317"/>
        <v>3</v>
      </c>
      <c r="L592">
        <f t="shared" si="1318"/>
        <v>0</v>
      </c>
      <c r="M592">
        <f t="shared" si="1319"/>
        <v>0</v>
      </c>
      <c r="N592">
        <f t="shared" si="1320"/>
        <v>1</v>
      </c>
      <c r="O592">
        <f t="shared" si="1321"/>
        <v>0</v>
      </c>
      <c r="P592">
        <f t="shared" si="1322"/>
        <v>1.5014605848867746E-2</v>
      </c>
    </row>
    <row r="593" spans="1:16" x14ac:dyDescent="0.3">
      <c r="A593">
        <f t="shared" si="1310"/>
        <v>88</v>
      </c>
      <c r="B593">
        <f t="shared" ref="B593:C593" si="1386">A90-A$501</f>
        <v>-6.3614452746312666E-2</v>
      </c>
      <c r="C593">
        <f t="shared" si="1386"/>
        <v>0.39352848482524466</v>
      </c>
      <c r="D593">
        <f t="shared" ref="D593:E593" si="1387">A90-A$502</f>
        <v>0.12774801888754622</v>
      </c>
      <c r="E593">
        <f t="shared" si="1387"/>
        <v>0.10002942111325952</v>
      </c>
      <c r="F593">
        <f t="shared" ref="F593:G593" si="1388">A90-A$503</f>
        <v>-0.30938255856844354</v>
      </c>
      <c r="G593">
        <f t="shared" si="1388"/>
        <v>0.15385032093047069</v>
      </c>
      <c r="H593">
        <f t="shared" si="1314"/>
        <v>0.15891146696706568</v>
      </c>
      <c r="I593">
        <f t="shared" si="1315"/>
        <v>2.6325441417946675E-2</v>
      </c>
      <c r="J593">
        <f t="shared" si="1316"/>
        <v>0.11938748879676522</v>
      </c>
      <c r="K593">
        <f t="shared" si="1317"/>
        <v>2</v>
      </c>
      <c r="L593">
        <f t="shared" si="1318"/>
        <v>0</v>
      </c>
      <c r="M593">
        <f t="shared" si="1319"/>
        <v>1</v>
      </c>
      <c r="N593">
        <f t="shared" si="1320"/>
        <v>0</v>
      </c>
      <c r="O593">
        <f t="shared" si="1321"/>
        <v>0</v>
      </c>
      <c r="P593">
        <f t="shared" si="1322"/>
        <v>2.6325441417946675E-2</v>
      </c>
    </row>
    <row r="594" spans="1:16" x14ac:dyDescent="0.3">
      <c r="A594">
        <f t="shared" si="1310"/>
        <v>89</v>
      </c>
      <c r="B594">
        <f t="shared" ref="B594:C594" si="1389">A91-A$501</f>
        <v>0.27916855531011536</v>
      </c>
      <c r="C594">
        <f t="shared" si="1389"/>
        <v>0.26494669897885664</v>
      </c>
      <c r="D594">
        <f t="shared" ref="D594:E594" si="1390">A91-A$502</f>
        <v>0.47053102694397425</v>
      </c>
      <c r="E594">
        <f t="shared" si="1390"/>
        <v>-2.8552364733128499E-2</v>
      </c>
      <c r="F594">
        <f t="shared" ref="F594:G594" si="1391">A91-A$503</f>
        <v>3.3400449487984485E-2</v>
      </c>
      <c r="G594">
        <f t="shared" si="1391"/>
        <v>2.5268535084082666E-2</v>
      </c>
      <c r="H594">
        <f t="shared" si="1314"/>
        <v>0.14813183557372983</v>
      </c>
      <c r="I594">
        <f t="shared" si="1315"/>
        <v>0.22221468484880463</v>
      </c>
      <c r="J594">
        <f t="shared" si="1316"/>
        <v>1.7540888912949196E-3</v>
      </c>
      <c r="K594">
        <f t="shared" si="1317"/>
        <v>3</v>
      </c>
      <c r="L594">
        <f t="shared" si="1318"/>
        <v>0</v>
      </c>
      <c r="M594">
        <f t="shared" si="1319"/>
        <v>0</v>
      </c>
      <c r="N594">
        <f t="shared" si="1320"/>
        <v>1</v>
      </c>
      <c r="O594">
        <f t="shared" si="1321"/>
        <v>0</v>
      </c>
      <c r="P594">
        <f t="shared" si="1322"/>
        <v>1.7540888912949196E-3</v>
      </c>
    </row>
    <row r="595" spans="1:16" x14ac:dyDescent="0.3">
      <c r="A595">
        <f t="shared" si="1310"/>
        <v>90</v>
      </c>
      <c r="B595">
        <f t="shared" ref="B595:C595" si="1392">A92-A$501</f>
        <v>0.29535900210631633</v>
      </c>
      <c r="C595">
        <f t="shared" si="1392"/>
        <v>0.24982719067664366</v>
      </c>
      <c r="D595">
        <f t="shared" ref="D595:E595" si="1393">A92-A$502</f>
        <v>0.48672147374017521</v>
      </c>
      <c r="E595">
        <f t="shared" si="1393"/>
        <v>-4.367187303534148E-2</v>
      </c>
      <c r="F595">
        <f t="shared" ref="F595:G595" si="1394">A92-A$503</f>
        <v>4.9590896284185448E-2</v>
      </c>
      <c r="G595">
        <f t="shared" si="1394"/>
        <v>1.0149026781869686E-2</v>
      </c>
      <c r="H595">
        <f t="shared" si="1314"/>
        <v>0.14965056532662305</v>
      </c>
      <c r="I595">
        <f t="shared" si="1315"/>
        <v>0.23880502549422306</v>
      </c>
      <c r="J595">
        <f t="shared" si="1316"/>
        <v>2.5622597388879464E-3</v>
      </c>
      <c r="K595">
        <f t="shared" si="1317"/>
        <v>3</v>
      </c>
      <c r="L595">
        <f t="shared" si="1318"/>
        <v>0</v>
      </c>
      <c r="M595">
        <f t="shared" si="1319"/>
        <v>0</v>
      </c>
      <c r="N595">
        <f t="shared" si="1320"/>
        <v>1</v>
      </c>
      <c r="O595">
        <f t="shared" si="1321"/>
        <v>0</v>
      </c>
      <c r="P595">
        <f t="shared" si="1322"/>
        <v>2.5622597388879464E-3</v>
      </c>
    </row>
    <row r="596" spans="1:16" x14ac:dyDescent="0.3">
      <c r="A596">
        <f t="shared" si="1310"/>
        <v>91</v>
      </c>
      <c r="B596">
        <f t="shared" ref="B596:C596" si="1395">A93-A$501</f>
        <v>-0.16779530978924667</v>
      </c>
      <c r="C596">
        <f t="shared" si="1395"/>
        <v>7.4024321031838702E-2</v>
      </c>
      <c r="D596">
        <f t="shared" ref="D596:E596" si="1396">A93-A$502</f>
        <v>2.3567161844612217E-2</v>
      </c>
      <c r="E596">
        <f t="shared" si="1396"/>
        <v>-0.21947474268014644</v>
      </c>
      <c r="F596">
        <f t="shared" ref="F596:G596" si="1397">A93-A$503</f>
        <v>-0.41356341561137755</v>
      </c>
      <c r="G596">
        <f t="shared" si="1397"/>
        <v>-0.16565384286293527</v>
      </c>
      <c r="H596">
        <f t="shared" si="1314"/>
        <v>3.3634866091493978E-2</v>
      </c>
      <c r="I596">
        <f t="shared" si="1315"/>
        <v>4.8724573791926636E-2</v>
      </c>
      <c r="J596">
        <f t="shared" si="1316"/>
        <v>0.19847589438740704</v>
      </c>
      <c r="K596">
        <f t="shared" si="1317"/>
        <v>1</v>
      </c>
      <c r="L596">
        <f t="shared" si="1318"/>
        <v>1</v>
      </c>
      <c r="M596">
        <f t="shared" si="1319"/>
        <v>0</v>
      </c>
      <c r="N596">
        <f t="shared" si="1320"/>
        <v>0</v>
      </c>
      <c r="O596">
        <f t="shared" si="1321"/>
        <v>0</v>
      </c>
      <c r="P596">
        <f t="shared" si="1322"/>
        <v>3.3634866091493978E-2</v>
      </c>
    </row>
    <row r="597" spans="1:16" x14ac:dyDescent="0.3">
      <c r="A597">
        <f t="shared" si="1310"/>
        <v>92</v>
      </c>
      <c r="B597">
        <f t="shared" ref="B597:C597" si="1398">A94-A$501</f>
        <v>0.21003878891791633</v>
      </c>
      <c r="C597">
        <f t="shared" si="1398"/>
        <v>0.1655949409013146</v>
      </c>
      <c r="D597">
        <f t="shared" ref="D597:E597" si="1399">A94-A$502</f>
        <v>0.40140126055177522</v>
      </c>
      <c r="E597">
        <f t="shared" si="1399"/>
        <v>-0.12790412281067054</v>
      </c>
      <c r="F597">
        <f t="shared" ref="F597:G597" si="1400">A94-A$503</f>
        <v>-3.5729316904214548E-2</v>
      </c>
      <c r="G597">
        <f t="shared" si="1400"/>
        <v>-7.4083222993459374E-2</v>
      </c>
      <c r="H597">
        <f t="shared" si="1314"/>
        <v>7.1537977302214881E-2</v>
      </c>
      <c r="I597">
        <f t="shared" si="1315"/>
        <v>0.1774824366045212</v>
      </c>
      <c r="J597">
        <f t="shared" si="1316"/>
        <v>6.7649080155404188E-3</v>
      </c>
      <c r="K597">
        <f t="shared" si="1317"/>
        <v>3</v>
      </c>
      <c r="L597">
        <f t="shared" si="1318"/>
        <v>0</v>
      </c>
      <c r="M597">
        <f t="shared" si="1319"/>
        <v>0</v>
      </c>
      <c r="N597">
        <f t="shared" si="1320"/>
        <v>1</v>
      </c>
      <c r="O597">
        <f t="shared" si="1321"/>
        <v>0</v>
      </c>
      <c r="P597">
        <f t="shared" si="1322"/>
        <v>6.7649080155404188E-3</v>
      </c>
    </row>
    <row r="598" spans="1:16" x14ac:dyDescent="0.3">
      <c r="A598">
        <f t="shared" si="1310"/>
        <v>93</v>
      </c>
      <c r="B598">
        <f t="shared" ref="B598:C598" si="1401">A95-A$501</f>
        <v>0.18850058568861533</v>
      </c>
      <c r="C598">
        <f t="shared" si="1401"/>
        <v>-0.10637424915730936</v>
      </c>
      <c r="D598">
        <f t="shared" ref="D598:E598" si="1402">A95-A$502</f>
        <v>0.37986305732247422</v>
      </c>
      <c r="E598">
        <f t="shared" si="1402"/>
        <v>-0.39987331286929451</v>
      </c>
      <c r="F598">
        <f t="shared" ref="F598:G598" si="1403">A95-A$503</f>
        <v>-5.7267520133515548E-2</v>
      </c>
      <c r="G598">
        <f t="shared" si="1403"/>
        <v>-0.34605241305208334</v>
      </c>
      <c r="H598">
        <f t="shared" si="1314"/>
        <v>4.6847951688732348E-2</v>
      </c>
      <c r="I598">
        <f t="shared" si="1315"/>
        <v>0.30419460866344206</v>
      </c>
      <c r="J598">
        <f t="shared" si="1316"/>
        <v>0.12303184144141231</v>
      </c>
      <c r="K598">
        <f t="shared" si="1317"/>
        <v>1</v>
      </c>
      <c r="L598">
        <f t="shared" si="1318"/>
        <v>1</v>
      </c>
      <c r="M598">
        <f t="shared" si="1319"/>
        <v>0</v>
      </c>
      <c r="N598">
        <f t="shared" si="1320"/>
        <v>0</v>
      </c>
      <c r="O598">
        <f t="shared" si="1321"/>
        <v>0</v>
      </c>
      <c r="P598">
        <f t="shared" si="1322"/>
        <v>4.6847951688732348E-2</v>
      </c>
    </row>
    <row r="599" spans="1:16" x14ac:dyDescent="0.3">
      <c r="A599">
        <f t="shared" si="1310"/>
        <v>94</v>
      </c>
      <c r="B599">
        <f t="shared" ref="B599:C599" si="1404">A96-A$501</f>
        <v>0.22499751258762329</v>
      </c>
      <c r="C599">
        <f t="shared" si="1404"/>
        <v>9.6738840943995597E-2</v>
      </c>
      <c r="D599">
        <f t="shared" ref="D599:E599" si="1405">A96-A$502</f>
        <v>0.41635998422148218</v>
      </c>
      <c r="E599">
        <f t="shared" si="1405"/>
        <v>-0.19676022276798955</v>
      </c>
      <c r="F599">
        <f t="shared" ref="F599:G599" si="1406">A96-A$503</f>
        <v>-2.0770593234507584E-2</v>
      </c>
      <c r="G599">
        <f t="shared" si="1406"/>
        <v>-0.14293932295077838</v>
      </c>
      <c r="H599">
        <f t="shared" si="1314"/>
        <v>5.9982284017805379E-2</v>
      </c>
      <c r="I599">
        <f t="shared" si="1315"/>
        <v>0.21207022172462175</v>
      </c>
      <c r="J599">
        <f t="shared" si="1316"/>
        <v>2.0863067588940291E-2</v>
      </c>
      <c r="K599">
        <f t="shared" si="1317"/>
        <v>3</v>
      </c>
      <c r="L599">
        <f t="shared" si="1318"/>
        <v>0</v>
      </c>
      <c r="M599">
        <f t="shared" si="1319"/>
        <v>0</v>
      </c>
      <c r="N599">
        <f t="shared" si="1320"/>
        <v>1</v>
      </c>
      <c r="O599">
        <f t="shared" si="1321"/>
        <v>0</v>
      </c>
      <c r="P599">
        <f t="shared" si="1322"/>
        <v>2.0863067588940291E-2</v>
      </c>
    </row>
    <row r="600" spans="1:16" x14ac:dyDescent="0.3">
      <c r="A600">
        <f t="shared" si="1310"/>
        <v>95</v>
      </c>
      <c r="B600">
        <f t="shared" ref="B600:C600" si="1407">A97-A$501</f>
        <v>-1.118756256678366E-2</v>
      </c>
      <c r="C600">
        <f t="shared" si="1407"/>
        <v>0.26054943922213164</v>
      </c>
      <c r="D600">
        <f t="shared" ref="D600:E600" si="1408">A97-A$502</f>
        <v>0.18017490906707523</v>
      </c>
      <c r="E600">
        <f t="shared" si="1408"/>
        <v>-3.2949624489853502E-2</v>
      </c>
      <c r="F600">
        <f t="shared" ref="F600:G600" si="1409">A97-A$503</f>
        <v>-0.25695566838891454</v>
      </c>
      <c r="G600">
        <f t="shared" si="1409"/>
        <v>2.0871275327357663E-2</v>
      </c>
      <c r="H600">
        <f t="shared" si="1314"/>
        <v>6.8011171835152956E-2</v>
      </c>
      <c r="I600">
        <f t="shared" si="1315"/>
        <v>3.3548675611351178E-2</v>
      </c>
      <c r="J600">
        <f t="shared" si="1316"/>
        <v>6.6461825650984185E-2</v>
      </c>
      <c r="K600">
        <f t="shared" si="1317"/>
        <v>2</v>
      </c>
      <c r="L600">
        <f t="shared" si="1318"/>
        <v>0</v>
      </c>
      <c r="M600">
        <f t="shared" si="1319"/>
        <v>1</v>
      </c>
      <c r="N600">
        <f t="shared" si="1320"/>
        <v>0</v>
      </c>
      <c r="O600">
        <f t="shared" si="1321"/>
        <v>0</v>
      </c>
      <c r="P600">
        <f t="shared" si="1322"/>
        <v>3.3548675611351178E-2</v>
      </c>
    </row>
    <row r="601" spans="1:16" x14ac:dyDescent="0.3">
      <c r="A601">
        <f t="shared" si="1310"/>
        <v>96</v>
      </c>
      <c r="B601">
        <f t="shared" ref="B601:C601" si="1410">A98-A$501</f>
        <v>-8.0901538509156656E-2</v>
      </c>
      <c r="C601">
        <f t="shared" si="1410"/>
        <v>6.9750662896125692E-2</v>
      </c>
      <c r="D601">
        <f t="shared" ref="D601:E601" si="1411">A98-A$502</f>
        <v>0.11046093312470223</v>
      </c>
      <c r="E601">
        <f t="shared" si="1411"/>
        <v>-0.22374840081585945</v>
      </c>
      <c r="F601">
        <f t="shared" ref="F601:G601" si="1412">A98-A$503</f>
        <v>-0.32666964433128753</v>
      </c>
      <c r="G601">
        <f t="shared" si="1412"/>
        <v>-0.16992750099864828</v>
      </c>
      <c r="H601">
        <f t="shared" si="1314"/>
        <v>1.1410213907597522E-2</v>
      </c>
      <c r="I601">
        <f t="shared" si="1315"/>
        <v>6.2264964614434433E-2</v>
      </c>
      <c r="J601">
        <f t="shared" si="1316"/>
        <v>0.13558841212317552</v>
      </c>
      <c r="K601">
        <f t="shared" si="1317"/>
        <v>1</v>
      </c>
      <c r="L601">
        <f t="shared" si="1318"/>
        <v>1</v>
      </c>
      <c r="M601">
        <f t="shared" si="1319"/>
        <v>0</v>
      </c>
      <c r="N601">
        <f t="shared" si="1320"/>
        <v>0</v>
      </c>
      <c r="O601">
        <f t="shared" si="1321"/>
        <v>0</v>
      </c>
      <c r="P601">
        <f t="shared" si="1322"/>
        <v>1.1410213907597522E-2</v>
      </c>
    </row>
    <row r="602" spans="1:16" x14ac:dyDescent="0.3">
      <c r="A602">
        <f t="shared" si="1310"/>
        <v>97</v>
      </c>
      <c r="B602">
        <f t="shared" ref="B602:C602" si="1413">A99-A$501</f>
        <v>0.26081274012724037</v>
      </c>
      <c r="C602">
        <f t="shared" si="1413"/>
        <v>5.7856078275467626E-2</v>
      </c>
      <c r="D602">
        <f t="shared" ref="D602:E602" si="1414">A99-A$502</f>
        <v>0.45217521176109926</v>
      </c>
      <c r="E602">
        <f t="shared" si="1414"/>
        <v>-0.23564298543651752</v>
      </c>
      <c r="F602">
        <f t="shared" ref="F602:G602" si="1415">A99-A$503</f>
        <v>1.5044634305109494E-2</v>
      </c>
      <c r="G602">
        <f t="shared" si="1415"/>
        <v>-0.18182208561930635</v>
      </c>
      <c r="H602">
        <f t="shared" si="1314"/>
        <v>7.137061120609646E-2</v>
      </c>
      <c r="I602">
        <f t="shared" si="1315"/>
        <v>0.25999003871662973</v>
      </c>
      <c r="J602">
        <f t="shared" si="1316"/>
        <v>3.3285611840328848E-2</v>
      </c>
      <c r="K602">
        <f t="shared" si="1317"/>
        <v>3</v>
      </c>
      <c r="L602">
        <f t="shared" si="1318"/>
        <v>0</v>
      </c>
      <c r="M602">
        <f t="shared" si="1319"/>
        <v>0</v>
      </c>
      <c r="N602">
        <f t="shared" si="1320"/>
        <v>1</v>
      </c>
      <c r="O602">
        <f t="shared" si="1321"/>
        <v>0</v>
      </c>
      <c r="P602">
        <f t="shared" si="1322"/>
        <v>3.3285611840328848E-2</v>
      </c>
    </row>
    <row r="603" spans="1:16" x14ac:dyDescent="0.3">
      <c r="A603">
        <f t="shared" si="1310"/>
        <v>98</v>
      </c>
      <c r="B603">
        <f t="shared" ref="B603:C603" si="1416">A100-A$501</f>
        <v>0.12068331844934538</v>
      </c>
      <c r="C603">
        <f t="shared" si="1416"/>
        <v>-8.5523664726584347E-2</v>
      </c>
      <c r="D603">
        <f t="shared" ref="D603:E603" si="1417">A100-A$502</f>
        <v>0.31204579008320427</v>
      </c>
      <c r="E603">
        <f t="shared" si="1417"/>
        <v>-0.37902272843856949</v>
      </c>
      <c r="F603">
        <f t="shared" ref="F603:G603" si="1418">A100-A$503</f>
        <v>-0.1250847873727855</v>
      </c>
      <c r="G603">
        <f t="shared" si="1418"/>
        <v>-0.32520182862135832</v>
      </c>
      <c r="H603">
        <f t="shared" si="1314"/>
        <v>2.1878760580211314E-2</v>
      </c>
      <c r="I603">
        <f t="shared" si="1315"/>
        <v>0.24103080378166877</v>
      </c>
      <c r="J603">
        <f t="shared" si="1316"/>
        <v>0.12140243337077027</v>
      </c>
      <c r="K603">
        <f t="shared" si="1317"/>
        <v>1</v>
      </c>
      <c r="L603">
        <f t="shared" si="1318"/>
        <v>1</v>
      </c>
      <c r="M603">
        <f t="shared" si="1319"/>
        <v>0</v>
      </c>
      <c r="N603">
        <f t="shared" si="1320"/>
        <v>0</v>
      </c>
      <c r="O603">
        <f t="shared" si="1321"/>
        <v>0</v>
      </c>
      <c r="P603">
        <f t="shared" si="1322"/>
        <v>2.1878760580211314E-2</v>
      </c>
    </row>
    <row r="604" spans="1:16" x14ac:dyDescent="0.3">
      <c r="A604">
        <f t="shared" si="1310"/>
        <v>99</v>
      </c>
      <c r="B604">
        <f t="shared" ref="B604:C604" si="1419">A101-A$501</f>
        <v>-4.6998871266775655E-2</v>
      </c>
      <c r="C604">
        <f t="shared" si="1419"/>
        <v>0.14888634502516168</v>
      </c>
      <c r="D604">
        <f t="shared" ref="D604:E604" si="1420">A101-A$502</f>
        <v>0.14436360036708323</v>
      </c>
      <c r="E604">
        <f t="shared" si="1420"/>
        <v>-0.14461271868682346</v>
      </c>
      <c r="F604">
        <f t="shared" ref="F604:G604" si="1421">A101-A$503</f>
        <v>-0.29276697708890653</v>
      </c>
      <c r="G604">
        <f t="shared" si="1421"/>
        <v>-9.0791818869612295E-2</v>
      </c>
      <c r="H604">
        <f t="shared" si="1314"/>
        <v>2.4376037635302435E-2</v>
      </c>
      <c r="I604">
        <f t="shared" si="1315"/>
        <v>4.1753687516941251E-2</v>
      </c>
      <c r="J604">
        <f t="shared" si="1316"/>
        <v>9.3955657247428812E-2</v>
      </c>
      <c r="K604">
        <f t="shared" si="1317"/>
        <v>1</v>
      </c>
      <c r="L604">
        <f t="shared" si="1318"/>
        <v>1</v>
      </c>
      <c r="M604">
        <f t="shared" si="1319"/>
        <v>0</v>
      </c>
      <c r="N604">
        <f t="shared" si="1320"/>
        <v>0</v>
      </c>
      <c r="O604">
        <f t="shared" si="1321"/>
        <v>0</v>
      </c>
      <c r="P604">
        <f t="shared" si="1322"/>
        <v>2.4376037635302435E-2</v>
      </c>
    </row>
    <row r="605" spans="1:16" x14ac:dyDescent="0.3">
      <c r="A605">
        <f t="shared" si="1310"/>
        <v>100</v>
      </c>
      <c r="B605">
        <f t="shared" ref="B605:C605" si="1422">A102-A$501</f>
        <v>4.5535340881695363E-2</v>
      </c>
      <c r="C605">
        <f t="shared" si="1422"/>
        <v>2.9196703843657634E-2</v>
      </c>
      <c r="D605">
        <f t="shared" ref="D605:E605" si="1423">A102-A$502</f>
        <v>0.23689781251555425</v>
      </c>
      <c r="E605">
        <f t="shared" si="1423"/>
        <v>-0.26430235986832751</v>
      </c>
      <c r="F605">
        <f t="shared" ref="F605:G605" si="1424">A102-A$503</f>
        <v>-0.20023276494043551</v>
      </c>
      <c r="G605">
        <f t="shared" si="1424"/>
        <v>-0.21048146005111634</v>
      </c>
      <c r="H605">
        <f t="shared" si="1314"/>
        <v>2.9259147845464495E-3</v>
      </c>
      <c r="I605">
        <f t="shared" si="1315"/>
        <v>0.1259763110066216</v>
      </c>
      <c r="J605">
        <f t="shared" si="1316"/>
        <v>8.4395605180941385E-2</v>
      </c>
      <c r="K605">
        <f t="shared" si="1317"/>
        <v>1</v>
      </c>
      <c r="L605">
        <f t="shared" si="1318"/>
        <v>1</v>
      </c>
      <c r="M605">
        <f t="shared" si="1319"/>
        <v>0</v>
      </c>
      <c r="N605">
        <f t="shared" si="1320"/>
        <v>0</v>
      </c>
      <c r="O605">
        <f t="shared" si="1321"/>
        <v>0</v>
      </c>
      <c r="P605">
        <f t="shared" si="1322"/>
        <v>2.9259147845464495E-3</v>
      </c>
    </row>
    <row r="606" spans="1:16" x14ac:dyDescent="0.3">
      <c r="A606">
        <f t="shared" si="1310"/>
        <v>101</v>
      </c>
      <c r="B606">
        <f t="shared" ref="B606:C606" si="1425">A103-A$501</f>
        <v>0.14661916593003338</v>
      </c>
      <c r="C606">
        <f t="shared" si="1425"/>
        <v>0.14447119427718863</v>
      </c>
      <c r="D606">
        <f t="shared" ref="D606:E606" si="1426">A103-A$502</f>
        <v>0.33798163756389227</v>
      </c>
      <c r="E606">
        <f t="shared" si="1426"/>
        <v>-0.14902786943479651</v>
      </c>
      <c r="F606">
        <f t="shared" ref="F606:G606" si="1427">A103-A$503</f>
        <v>-9.9148939892097498E-2</v>
      </c>
      <c r="G606">
        <f t="shared" si="1427"/>
        <v>-9.5206969617585346E-2</v>
      </c>
      <c r="H606">
        <f t="shared" si="1314"/>
        <v>4.2369105793895842E-2</v>
      </c>
      <c r="I606">
        <f t="shared" si="1315"/>
        <v>0.136440893198645</v>
      </c>
      <c r="J606">
        <f t="shared" si="1316"/>
        <v>1.8894879345490584E-2</v>
      </c>
      <c r="K606">
        <f t="shared" si="1317"/>
        <v>3</v>
      </c>
      <c r="L606">
        <f t="shared" si="1318"/>
        <v>0</v>
      </c>
      <c r="M606">
        <f t="shared" si="1319"/>
        <v>0</v>
      </c>
      <c r="N606">
        <f t="shared" si="1320"/>
        <v>1</v>
      </c>
      <c r="O606">
        <f t="shared" si="1321"/>
        <v>0</v>
      </c>
      <c r="P606">
        <f t="shared" si="1322"/>
        <v>1.8894879345490584E-2</v>
      </c>
    </row>
    <row r="607" spans="1:16" x14ac:dyDescent="0.3">
      <c r="A607">
        <f t="shared" si="1310"/>
        <v>102</v>
      </c>
      <c r="B607">
        <f t="shared" ref="B607:C607" si="1428">A104-A$501</f>
        <v>-0.16825880640900764</v>
      </c>
      <c r="C607">
        <f t="shared" si="1428"/>
        <v>2.6349593172366625E-2</v>
      </c>
      <c r="D607">
        <f t="shared" ref="D607:E607" si="1429">A104-A$502</f>
        <v>2.3103665224851244E-2</v>
      </c>
      <c r="E607">
        <f t="shared" si="1429"/>
        <v>-0.26714947053961852</v>
      </c>
      <c r="F607">
        <f t="shared" ref="F607:G607" si="1430">A104-A$503</f>
        <v>-0.41402691223113852</v>
      </c>
      <c r="G607">
        <f t="shared" si="1430"/>
        <v>-0.21332857072240735</v>
      </c>
      <c r="H607">
        <f t="shared" si="1314"/>
        <v>2.9005326994533141E-2</v>
      </c>
      <c r="I607">
        <f t="shared" si="1315"/>
        <v>7.19026189564205E-2</v>
      </c>
      <c r="J607">
        <f t="shared" si="1316"/>
        <v>0.21692736313811603</v>
      </c>
      <c r="K607">
        <f t="shared" si="1317"/>
        <v>1</v>
      </c>
      <c r="L607">
        <f t="shared" si="1318"/>
        <v>1</v>
      </c>
      <c r="M607">
        <f t="shared" si="1319"/>
        <v>0</v>
      </c>
      <c r="N607">
        <f t="shared" si="1320"/>
        <v>0</v>
      </c>
      <c r="O607">
        <f t="shared" si="1321"/>
        <v>0</v>
      </c>
      <c r="P607">
        <f t="shared" si="1322"/>
        <v>2.9005326994533141E-2</v>
      </c>
    </row>
    <row r="608" spans="1:16" x14ac:dyDescent="0.3">
      <c r="A608">
        <f t="shared" si="1310"/>
        <v>103</v>
      </c>
      <c r="B608">
        <f t="shared" ref="B608:C608" si="1431">A105-A$501</f>
        <v>0.21838902772248631</v>
      </c>
      <c r="C608">
        <f t="shared" si="1431"/>
        <v>0.19672860216727467</v>
      </c>
      <c r="D608">
        <f t="shared" ref="D608:E608" si="1432">A105-A$502</f>
        <v>0.40975149935634519</v>
      </c>
      <c r="E608">
        <f t="shared" si="1432"/>
        <v>-9.6770461544710473E-2</v>
      </c>
      <c r="F608">
        <f t="shared" ref="F608:G608" si="1433">A105-A$503</f>
        <v>-2.7379078099644572E-2</v>
      </c>
      <c r="G608">
        <f t="shared" si="1433"/>
        <v>-4.2949561727499308E-2</v>
      </c>
      <c r="H608">
        <f t="shared" si="1314"/>
        <v>8.6395910340262713E-2</v>
      </c>
      <c r="I608">
        <f t="shared" si="1315"/>
        <v>0.17726081345234923</v>
      </c>
      <c r="J608">
        <f t="shared" si="1316"/>
        <v>2.5942787701707104E-3</v>
      </c>
      <c r="K608">
        <f t="shared" si="1317"/>
        <v>3</v>
      </c>
      <c r="L608">
        <f t="shared" si="1318"/>
        <v>0</v>
      </c>
      <c r="M608">
        <f t="shared" si="1319"/>
        <v>0</v>
      </c>
      <c r="N608">
        <f t="shared" si="1320"/>
        <v>1</v>
      </c>
      <c r="O608">
        <f t="shared" si="1321"/>
        <v>0</v>
      </c>
      <c r="P608">
        <f t="shared" si="1322"/>
        <v>2.5942787701707104E-3</v>
      </c>
    </row>
    <row r="609" spans="1:16" x14ac:dyDescent="0.3">
      <c r="A609">
        <f t="shared" si="1310"/>
        <v>104</v>
      </c>
      <c r="B609">
        <f t="shared" ref="B609:C609" si="1434">A106-A$501</f>
        <v>-7.423318000550766E-2</v>
      </c>
      <c r="C609">
        <f t="shared" si="1434"/>
        <v>-3.0445108527525355E-2</v>
      </c>
      <c r="D609">
        <f t="shared" ref="D609:E609" si="1435">A106-A$502</f>
        <v>0.11712929162835123</v>
      </c>
      <c r="E609">
        <f t="shared" si="1435"/>
        <v>-0.3239441722395105</v>
      </c>
      <c r="F609">
        <f t="shared" ref="F609:G609" si="1436">A106-A$503</f>
        <v>-0.32000128582763854</v>
      </c>
      <c r="G609">
        <f t="shared" si="1436"/>
        <v>-0.27012327242229933</v>
      </c>
      <c r="H609">
        <f t="shared" si="1314"/>
        <v>6.437469646982899E-3</v>
      </c>
      <c r="I609">
        <f t="shared" si="1315"/>
        <v>0.11865909768530099</v>
      </c>
      <c r="J609">
        <f t="shared" si="1316"/>
        <v>0.17536740523547376</v>
      </c>
      <c r="K609">
        <f t="shared" si="1317"/>
        <v>1</v>
      </c>
      <c r="L609">
        <f t="shared" si="1318"/>
        <v>1</v>
      </c>
      <c r="M609">
        <f t="shared" si="1319"/>
        <v>0</v>
      </c>
      <c r="N609">
        <f t="shared" si="1320"/>
        <v>0</v>
      </c>
      <c r="O609">
        <f t="shared" si="1321"/>
        <v>0</v>
      </c>
      <c r="P609">
        <f t="shared" si="1322"/>
        <v>6.437469646982899E-3</v>
      </c>
    </row>
    <row r="610" spans="1:16" x14ac:dyDescent="0.3">
      <c r="A610">
        <f t="shared" si="1310"/>
        <v>105</v>
      </c>
      <c r="B610">
        <f t="shared" ref="B610:C610" si="1437">A107-A$501</f>
        <v>-8.8671488393084641E-2</v>
      </c>
      <c r="C610">
        <f t="shared" si="1437"/>
        <v>5.7736751449286583E-3</v>
      </c>
      <c r="D610">
        <f t="shared" ref="D610:E610" si="1438">A107-A$502</f>
        <v>0.10269098324077425</v>
      </c>
      <c r="E610">
        <f t="shared" si="1438"/>
        <v>-0.28772538856705648</v>
      </c>
      <c r="F610">
        <f t="shared" ref="F610:G610" si="1439">A107-A$503</f>
        <v>-0.33443959421521552</v>
      </c>
      <c r="G610">
        <f t="shared" si="1439"/>
        <v>-0.23390448874984532</v>
      </c>
      <c r="H610">
        <f t="shared" si="1314"/>
        <v>7.8959681785241102E-3</v>
      </c>
      <c r="I610">
        <f t="shared" si="1315"/>
        <v>9.3331337265020617E-2</v>
      </c>
      <c r="J610">
        <f t="shared" si="1316"/>
        <v>0.16656115203616453</v>
      </c>
      <c r="K610">
        <f t="shared" si="1317"/>
        <v>1</v>
      </c>
      <c r="L610">
        <f t="shared" si="1318"/>
        <v>1</v>
      </c>
      <c r="M610">
        <f t="shared" si="1319"/>
        <v>0</v>
      </c>
      <c r="N610">
        <f t="shared" si="1320"/>
        <v>0</v>
      </c>
      <c r="O610">
        <f t="shared" si="1321"/>
        <v>0</v>
      </c>
      <c r="P610">
        <f t="shared" si="1322"/>
        <v>7.8959681785241102E-3</v>
      </c>
    </row>
    <row r="611" spans="1:16" x14ac:dyDescent="0.3">
      <c r="A611">
        <f t="shared" si="1310"/>
        <v>106</v>
      </c>
      <c r="B611">
        <f t="shared" ref="B611:C611" si="1440">A108-A$501</f>
        <v>0.14030123630472829</v>
      </c>
      <c r="C611">
        <f t="shared" si="1440"/>
        <v>1.6383185689190671E-2</v>
      </c>
      <c r="D611">
        <f t="shared" ref="D611:E611" si="1441">A108-A$502</f>
        <v>0.33166370793858718</v>
      </c>
      <c r="E611">
        <f t="shared" si="1441"/>
        <v>-0.27711587802279447</v>
      </c>
      <c r="F611">
        <f t="shared" ref="F611:G611" si="1442">A108-A$503</f>
        <v>-0.10546686951740258</v>
      </c>
      <c r="G611">
        <f t="shared" si="1442"/>
        <v>-0.22329497820558331</v>
      </c>
      <c r="H611">
        <f t="shared" si="1314"/>
        <v>1.995284568196171E-2</v>
      </c>
      <c r="I611">
        <f t="shared" si="1315"/>
        <v>0.18679402501591677</v>
      </c>
      <c r="J611">
        <f t="shared" si="1316"/>
        <v>6.0983907857632746E-2</v>
      </c>
      <c r="K611">
        <f t="shared" si="1317"/>
        <v>1</v>
      </c>
      <c r="L611">
        <f t="shared" si="1318"/>
        <v>1</v>
      </c>
      <c r="M611">
        <f t="shared" si="1319"/>
        <v>0</v>
      </c>
      <c r="N611">
        <f t="shared" si="1320"/>
        <v>0</v>
      </c>
      <c r="O611">
        <f t="shared" si="1321"/>
        <v>0</v>
      </c>
      <c r="P611">
        <f t="shared" si="1322"/>
        <v>1.995284568196171E-2</v>
      </c>
    </row>
    <row r="612" spans="1:16" x14ac:dyDescent="0.3">
      <c r="A612">
        <f t="shared" si="1310"/>
        <v>107</v>
      </c>
      <c r="B612">
        <f t="shared" ref="B612:C612" si="1443">A109-A$501</f>
        <v>2.2933064117775348E-2</v>
      </c>
      <c r="C612">
        <f t="shared" si="1443"/>
        <v>-0.14516578161545635</v>
      </c>
      <c r="D612">
        <f t="shared" ref="D612:E612" si="1444">A109-A$502</f>
        <v>0.21429553575163424</v>
      </c>
      <c r="E612">
        <f t="shared" si="1444"/>
        <v>-0.43866484532744149</v>
      </c>
      <c r="F612">
        <f t="shared" ref="F612:G612" si="1445">A109-A$503</f>
        <v>-0.22283504170435553</v>
      </c>
      <c r="G612">
        <f t="shared" si="1445"/>
        <v>-0.38484394551023032</v>
      </c>
      <c r="H612">
        <f t="shared" si="1314"/>
        <v>2.1599029581856357E-2</v>
      </c>
      <c r="I612">
        <f t="shared" si="1315"/>
        <v>0.23834942316922811</v>
      </c>
      <c r="J612">
        <f t="shared" si="1316"/>
        <v>0.197760318207263</v>
      </c>
      <c r="K612">
        <f t="shared" si="1317"/>
        <v>1</v>
      </c>
      <c r="L612">
        <f t="shared" si="1318"/>
        <v>1</v>
      </c>
      <c r="M612">
        <f t="shared" si="1319"/>
        <v>0</v>
      </c>
      <c r="N612">
        <f t="shared" si="1320"/>
        <v>0</v>
      </c>
      <c r="O612">
        <f t="shared" si="1321"/>
        <v>0</v>
      </c>
      <c r="P612">
        <f t="shared" si="1322"/>
        <v>2.1599029581856357E-2</v>
      </c>
    </row>
    <row r="613" spans="1:16" x14ac:dyDescent="0.3">
      <c r="A613">
        <f t="shared" si="1310"/>
        <v>108</v>
      </c>
      <c r="B613">
        <f t="shared" ref="B613:C613" si="1446">A110-A$501</f>
        <v>7.2128269692619373E-2</v>
      </c>
      <c r="C613">
        <f t="shared" si="1446"/>
        <v>0.25128524565363769</v>
      </c>
      <c r="D613">
        <f t="shared" ref="D613:E613" si="1447">A110-A$502</f>
        <v>0.26349074132647826</v>
      </c>
      <c r="E613">
        <f t="shared" si="1447"/>
        <v>-4.2213818058347452E-2</v>
      </c>
      <c r="F613">
        <f t="shared" ref="F613:G613" si="1448">A110-A$503</f>
        <v>-0.1736398361295115</v>
      </c>
      <c r="G613">
        <f t="shared" si="1448"/>
        <v>1.1607081758863713E-2</v>
      </c>
      <c r="H613">
        <f t="shared" si="1314"/>
        <v>6.8346761972060285E-2</v>
      </c>
      <c r="I613">
        <f t="shared" si="1315"/>
        <v>7.1209377199840343E-2</v>
      </c>
      <c r="J613">
        <f t="shared" si="1316"/>
        <v>3.0285517038040555E-2</v>
      </c>
      <c r="K613">
        <f t="shared" si="1317"/>
        <v>3</v>
      </c>
      <c r="L613">
        <f t="shared" si="1318"/>
        <v>0</v>
      </c>
      <c r="M613">
        <f t="shared" si="1319"/>
        <v>0</v>
      </c>
      <c r="N613">
        <f t="shared" si="1320"/>
        <v>1</v>
      </c>
      <c r="O613">
        <f t="shared" si="1321"/>
        <v>0</v>
      </c>
      <c r="P613">
        <f t="shared" si="1322"/>
        <v>3.0285517038040555E-2</v>
      </c>
    </row>
    <row r="614" spans="1:16" x14ac:dyDescent="0.3">
      <c r="A614">
        <f t="shared" si="1310"/>
        <v>109</v>
      </c>
      <c r="B614">
        <f t="shared" ref="B614:C614" si="1449">A111-A$501</f>
        <v>-0.13685524906453866</v>
      </c>
      <c r="C614">
        <f t="shared" si="1449"/>
        <v>4.3931387038844638E-2</v>
      </c>
      <c r="D614">
        <f t="shared" ref="D614:E614" si="1450">A111-A$502</f>
        <v>5.4507222569320224E-2</v>
      </c>
      <c r="E614">
        <f t="shared" si="1450"/>
        <v>-0.2495676766731405</v>
      </c>
      <c r="F614">
        <f t="shared" ref="F614:G614" si="1451">A111-A$503</f>
        <v>-0.38262335488666954</v>
      </c>
      <c r="G614">
        <f t="shared" si="1451"/>
        <v>-0.19574677685592934</v>
      </c>
      <c r="H614">
        <f t="shared" si="1314"/>
        <v>2.0659325963673678E-2</v>
      </c>
      <c r="I614">
        <f t="shared" si="1315"/>
        <v>6.5255062552250609E-2</v>
      </c>
      <c r="J614">
        <f t="shared" si="1316"/>
        <v>0.18471743235421528</v>
      </c>
      <c r="K614">
        <f t="shared" si="1317"/>
        <v>1</v>
      </c>
      <c r="L614">
        <f t="shared" si="1318"/>
        <v>1</v>
      </c>
      <c r="M614">
        <f t="shared" si="1319"/>
        <v>0</v>
      </c>
      <c r="N614">
        <f t="shared" si="1320"/>
        <v>0</v>
      </c>
      <c r="O614">
        <f t="shared" si="1321"/>
        <v>0</v>
      </c>
      <c r="P614">
        <f t="shared" si="1322"/>
        <v>2.0659325963673678E-2</v>
      </c>
    </row>
    <row r="615" spans="1:16" x14ac:dyDescent="0.3">
      <c r="A615">
        <f t="shared" si="1310"/>
        <v>110</v>
      </c>
      <c r="B615">
        <f t="shared" ref="B615:C615" si="1452">A112-A$501</f>
        <v>3.5524939949881318E-2</v>
      </c>
      <c r="C615">
        <f t="shared" si="1452"/>
        <v>4.1453375851016605E-3</v>
      </c>
      <c r="D615">
        <f t="shared" ref="D615:E615" si="1453">A112-A$502</f>
        <v>0.22688741158374021</v>
      </c>
      <c r="E615">
        <f t="shared" si="1453"/>
        <v>-0.28935372612688348</v>
      </c>
      <c r="F615">
        <f t="shared" ref="F615:G615" si="1454">A112-A$503</f>
        <v>-0.21024316587224956</v>
      </c>
      <c r="G615">
        <f t="shared" si="1454"/>
        <v>-0.23553282630967232</v>
      </c>
      <c r="H615">
        <f t="shared" si="1314"/>
        <v>1.2792051821371301E-3</v>
      </c>
      <c r="I615">
        <f t="shared" si="1315"/>
        <v>0.13520347635868102</v>
      </c>
      <c r="J615">
        <f t="shared" si="1316"/>
        <v>9.9677901065408497E-2</v>
      </c>
      <c r="K615">
        <f t="shared" si="1317"/>
        <v>1</v>
      </c>
      <c r="L615">
        <f t="shared" si="1318"/>
        <v>1</v>
      </c>
      <c r="M615">
        <f t="shared" si="1319"/>
        <v>0</v>
      </c>
      <c r="N615">
        <f t="shared" si="1320"/>
        <v>0</v>
      </c>
      <c r="O615">
        <f t="shared" si="1321"/>
        <v>0</v>
      </c>
      <c r="P615">
        <f t="shared" si="1322"/>
        <v>1.2792051821371301E-3</v>
      </c>
    </row>
    <row r="616" spans="1:16" x14ac:dyDescent="0.3">
      <c r="A616">
        <f t="shared" si="1310"/>
        <v>111</v>
      </c>
      <c r="B616">
        <f t="shared" ref="B616:C616" si="1455">A113-A$501</f>
        <v>5.4773258984017359E-2</v>
      </c>
      <c r="C616">
        <f t="shared" si="1455"/>
        <v>0.14935154715537563</v>
      </c>
      <c r="D616">
        <f t="shared" ref="D616:E616" si="1456">A113-A$502</f>
        <v>0.24613573061787625</v>
      </c>
      <c r="E616">
        <f t="shared" si="1456"/>
        <v>-0.14414751655660951</v>
      </c>
      <c r="F616">
        <f t="shared" ref="F616:G616" si="1457">A113-A$503</f>
        <v>-0.19099484683811352</v>
      </c>
      <c r="G616">
        <f t="shared" si="1457"/>
        <v>-9.0326616739398347E-2</v>
      </c>
      <c r="H616">
        <f t="shared" si="1314"/>
        <v>2.530599453743463E-2</v>
      </c>
      <c r="I616">
        <f t="shared" si="1315"/>
        <v>8.1361304416233751E-2</v>
      </c>
      <c r="J616">
        <f t="shared" si="1316"/>
        <v>4.4637929210300603E-2</v>
      </c>
      <c r="K616">
        <f t="shared" si="1317"/>
        <v>1</v>
      </c>
      <c r="L616">
        <f t="shared" si="1318"/>
        <v>1</v>
      </c>
      <c r="M616">
        <f t="shared" si="1319"/>
        <v>0</v>
      </c>
      <c r="N616">
        <f t="shared" si="1320"/>
        <v>0</v>
      </c>
      <c r="O616">
        <f t="shared" si="1321"/>
        <v>0</v>
      </c>
      <c r="P616">
        <f t="shared" si="1322"/>
        <v>2.530599453743463E-2</v>
      </c>
    </row>
    <row r="617" spans="1:16" x14ac:dyDescent="0.3">
      <c r="A617">
        <f t="shared" si="1310"/>
        <v>112</v>
      </c>
      <c r="B617">
        <f t="shared" ref="B617:C617" si="1458">A114-A$501</f>
        <v>-0.14536024183253765</v>
      </c>
      <c r="C617">
        <f t="shared" si="1458"/>
        <v>1.0989177345127665E-2</v>
      </c>
      <c r="D617">
        <f t="shared" ref="D617:E617" si="1459">A114-A$502</f>
        <v>4.6002229801321237E-2</v>
      </c>
      <c r="E617">
        <f t="shared" si="1459"/>
        <v>-0.28250988636685748</v>
      </c>
      <c r="F617">
        <f t="shared" ref="F617:G617" si="1460">A114-A$503</f>
        <v>-0.39112834765466853</v>
      </c>
      <c r="G617">
        <f t="shared" si="1460"/>
        <v>-0.22868898654964631</v>
      </c>
      <c r="H617">
        <f t="shared" si="1314"/>
        <v>2.1250361924336495E-2</v>
      </c>
      <c r="I617">
        <f t="shared" si="1315"/>
        <v>8.1928041041708297E-2</v>
      </c>
      <c r="J617">
        <f t="shared" si="1316"/>
        <v>0.20528003690817556</v>
      </c>
      <c r="K617">
        <f t="shared" si="1317"/>
        <v>1</v>
      </c>
      <c r="L617">
        <f t="shared" si="1318"/>
        <v>1</v>
      </c>
      <c r="M617">
        <f t="shared" si="1319"/>
        <v>0</v>
      </c>
      <c r="N617">
        <f t="shared" si="1320"/>
        <v>0</v>
      </c>
      <c r="O617">
        <f t="shared" si="1321"/>
        <v>0</v>
      </c>
      <c r="P617">
        <f t="shared" si="1322"/>
        <v>2.1250361924336495E-2</v>
      </c>
    </row>
    <row r="618" spans="1:16" x14ac:dyDescent="0.3">
      <c r="A618">
        <f t="shared" si="1310"/>
        <v>113</v>
      </c>
      <c r="B618">
        <f t="shared" ref="B618:C618" si="1461">A115-A$501</f>
        <v>0.1597744210714433</v>
      </c>
      <c r="C618">
        <f t="shared" si="1461"/>
        <v>0.19625714845266867</v>
      </c>
      <c r="D618">
        <f t="shared" ref="D618:E618" si="1462">A115-A$502</f>
        <v>0.35113689270530218</v>
      </c>
      <c r="E618">
        <f t="shared" si="1462"/>
        <v>-9.7241915259316469E-2</v>
      </c>
      <c r="F618">
        <f t="shared" ref="F618:G618" si="1463">A115-A$503</f>
        <v>-8.5993684750687582E-2</v>
      </c>
      <c r="G618">
        <f t="shared" si="1463"/>
        <v>-4.3421015442105304E-2</v>
      </c>
      <c r="H618">
        <f t="shared" si="1314"/>
        <v>6.4044733947487692E-2</v>
      </c>
      <c r="I618">
        <f t="shared" si="1315"/>
        <v>0.13275310750203498</v>
      </c>
      <c r="J618">
        <f t="shared" si="1316"/>
        <v>9.2802983990241845E-3</v>
      </c>
      <c r="K618">
        <f t="shared" si="1317"/>
        <v>3</v>
      </c>
      <c r="L618">
        <f t="shared" si="1318"/>
        <v>0</v>
      </c>
      <c r="M618">
        <f t="shared" si="1319"/>
        <v>0</v>
      </c>
      <c r="N618">
        <f t="shared" si="1320"/>
        <v>1</v>
      </c>
      <c r="O618">
        <f t="shared" si="1321"/>
        <v>0</v>
      </c>
      <c r="P618">
        <f t="shared" si="1322"/>
        <v>9.2802983990241845E-3</v>
      </c>
    </row>
    <row r="619" spans="1:16" x14ac:dyDescent="0.3">
      <c r="A619">
        <f t="shared" si="1310"/>
        <v>114</v>
      </c>
      <c r="B619">
        <f t="shared" ref="B619:C619" si="1464">A116-A$501</f>
        <v>0.25159293538218136</v>
      </c>
      <c r="C619">
        <f t="shared" si="1464"/>
        <v>9.4474425449499633E-2</v>
      </c>
      <c r="D619">
        <f t="shared" ref="D619:E619" si="1465">A116-A$502</f>
        <v>0.44295540701604025</v>
      </c>
      <c r="E619">
        <f t="shared" si="1465"/>
        <v>-0.19902463826248551</v>
      </c>
      <c r="F619">
        <f t="shared" ref="F619:G619" si="1466">A116-A$503</f>
        <v>5.8248295600504818E-3</v>
      </c>
      <c r="G619">
        <f t="shared" si="1466"/>
        <v>-0.14520373844527434</v>
      </c>
      <c r="H619">
        <f t="shared" si="1314"/>
        <v>7.2224422198235549E-2</v>
      </c>
      <c r="I619">
        <f t="shared" si="1315"/>
        <v>0.2358202992402591</v>
      </c>
      <c r="J619">
        <f t="shared" si="1316"/>
        <v>2.1118054297887278E-2</v>
      </c>
      <c r="K619">
        <f t="shared" si="1317"/>
        <v>3</v>
      </c>
      <c r="L619">
        <f t="shared" si="1318"/>
        <v>0</v>
      </c>
      <c r="M619">
        <f t="shared" si="1319"/>
        <v>0</v>
      </c>
      <c r="N619">
        <f t="shared" si="1320"/>
        <v>1</v>
      </c>
      <c r="O619">
        <f t="shared" si="1321"/>
        <v>0</v>
      </c>
      <c r="P619">
        <f t="shared" si="1322"/>
        <v>2.1118054297887278E-2</v>
      </c>
    </row>
    <row r="620" spans="1:16" x14ac:dyDescent="0.3">
      <c r="A620">
        <f t="shared" si="1310"/>
        <v>115</v>
      </c>
      <c r="B620">
        <f t="shared" ref="B620:C620" si="1467">A117-A$501</f>
        <v>0.19138739401343036</v>
      </c>
      <c r="C620">
        <f t="shared" si="1467"/>
        <v>0.19500774774697666</v>
      </c>
      <c r="D620">
        <f t="shared" ref="D620:E620" si="1468">A117-A$502</f>
        <v>0.38274986564728924</v>
      </c>
      <c r="E620">
        <f t="shared" si="1468"/>
        <v>-9.8491315965008486E-2</v>
      </c>
      <c r="F620">
        <f t="shared" ref="F620:G620" si="1469">A117-A$503</f>
        <v>-5.4380711808700521E-2</v>
      </c>
      <c r="G620">
        <f t="shared" si="1469"/>
        <v>-4.4670416147797321E-2</v>
      </c>
      <c r="H620">
        <f t="shared" si="1314"/>
        <v>7.4657156268600519E-2</v>
      </c>
      <c r="I620">
        <f t="shared" si="1315"/>
        <v>0.15619799897353712</v>
      </c>
      <c r="J620">
        <f t="shared" si="1316"/>
        <v>4.9527078956383315E-3</v>
      </c>
      <c r="K620">
        <f t="shared" si="1317"/>
        <v>3</v>
      </c>
      <c r="L620">
        <f t="shared" si="1318"/>
        <v>0</v>
      </c>
      <c r="M620">
        <f t="shared" si="1319"/>
        <v>0</v>
      </c>
      <c r="N620">
        <f t="shared" si="1320"/>
        <v>1</v>
      </c>
      <c r="O620">
        <f t="shared" si="1321"/>
        <v>0</v>
      </c>
      <c r="P620">
        <f t="shared" si="1322"/>
        <v>4.9527078956383315E-3</v>
      </c>
    </row>
    <row r="621" spans="1:16" x14ac:dyDescent="0.3">
      <c r="A621">
        <f t="shared" si="1310"/>
        <v>116</v>
      </c>
      <c r="B621">
        <f t="shared" ref="B621:C621" si="1470">A118-A$501</f>
        <v>1.7194517451202318E-2</v>
      </c>
      <c r="C621">
        <f t="shared" si="1470"/>
        <v>0.12326695604956767</v>
      </c>
      <c r="D621">
        <f t="shared" ref="D621:E621" si="1471">A118-A$502</f>
        <v>0.20855698908506121</v>
      </c>
      <c r="E621">
        <f t="shared" si="1471"/>
        <v>-0.17023210766241748</v>
      </c>
      <c r="F621">
        <f t="shared" ref="F621:G621" si="1472">A118-A$503</f>
        <v>-0.22857358837092856</v>
      </c>
      <c r="G621">
        <f t="shared" si="1472"/>
        <v>-0.11641120784520631</v>
      </c>
      <c r="H621">
        <f t="shared" si="1314"/>
        <v>1.5490393884105749E-2</v>
      </c>
      <c r="I621">
        <f t="shared" si="1315"/>
        <v>7.2474988175415228E-2</v>
      </c>
      <c r="J621">
        <f t="shared" si="1316"/>
        <v>6.5797454612742501E-2</v>
      </c>
      <c r="K621">
        <f t="shared" si="1317"/>
        <v>1</v>
      </c>
      <c r="L621">
        <f t="shared" si="1318"/>
        <v>1</v>
      </c>
      <c r="M621">
        <f t="shared" si="1319"/>
        <v>0</v>
      </c>
      <c r="N621">
        <f t="shared" si="1320"/>
        <v>0</v>
      </c>
      <c r="O621">
        <f t="shared" si="1321"/>
        <v>0</v>
      </c>
      <c r="P621">
        <f t="shared" si="1322"/>
        <v>1.5490393884105749E-2</v>
      </c>
    </row>
    <row r="622" spans="1:16" x14ac:dyDescent="0.3">
      <c r="A622">
        <f t="shared" si="1310"/>
        <v>117</v>
      </c>
      <c r="B622">
        <f t="shared" ref="B622:C622" si="1473">A119-A$501</f>
        <v>3.1168032195637296E-2</v>
      </c>
      <c r="C622">
        <f t="shared" si="1473"/>
        <v>-5.2418323979445347E-2</v>
      </c>
      <c r="D622">
        <f t="shared" ref="D622:E622" si="1474">A119-A$502</f>
        <v>0.22253050382949618</v>
      </c>
      <c r="E622">
        <f t="shared" si="1474"/>
        <v>-0.34591738769143049</v>
      </c>
      <c r="F622">
        <f t="shared" ref="F622:G622" si="1475">A119-A$503</f>
        <v>-0.21460007362649358</v>
      </c>
      <c r="G622">
        <f t="shared" si="1475"/>
        <v>-0.29209648787421932</v>
      </c>
      <c r="H622">
        <f t="shared" si="1314"/>
        <v>3.7191269197623779E-3</v>
      </c>
      <c r="I622">
        <f t="shared" si="1315"/>
        <v>0.16917866424187283</v>
      </c>
      <c r="J622">
        <f t="shared" si="1316"/>
        <v>0.13137354982895044</v>
      </c>
      <c r="K622">
        <f t="shared" si="1317"/>
        <v>1</v>
      </c>
      <c r="L622">
        <f t="shared" si="1318"/>
        <v>1</v>
      </c>
      <c r="M622">
        <f t="shared" si="1319"/>
        <v>0</v>
      </c>
      <c r="N622">
        <f t="shared" si="1320"/>
        <v>0</v>
      </c>
      <c r="O622">
        <f t="shared" si="1321"/>
        <v>0</v>
      </c>
      <c r="P622">
        <f t="shared" si="1322"/>
        <v>3.7191269197623779E-3</v>
      </c>
    </row>
    <row r="623" spans="1:16" x14ac:dyDescent="0.3">
      <c r="K623" t="s">
        <v>77</v>
      </c>
      <c r="L623">
        <f>SUM(L506:L622)</f>
        <v>53</v>
      </c>
      <c r="M623">
        <f>SUM(M506:M622)</f>
        <v>27</v>
      </c>
      <c r="N623">
        <f>SUM(N506:N622)</f>
        <v>37</v>
      </c>
      <c r="O623">
        <f>SUM(O506:O622)</f>
        <v>0</v>
      </c>
    </row>
    <row r="625" spans="1:6" x14ac:dyDescent="0.3">
      <c r="A625" t="s">
        <v>89</v>
      </c>
      <c r="B625" t="s">
        <v>90</v>
      </c>
    </row>
    <row r="626" spans="1:6" x14ac:dyDescent="0.3">
      <c r="A626">
        <v>1</v>
      </c>
      <c r="B626">
        <v>1</v>
      </c>
    </row>
    <row r="627" spans="1:6" x14ac:dyDescent="0.3">
      <c r="A627">
        <f>-SUM(P506:P622)</f>
        <v>-2.3458501041416069</v>
      </c>
    </row>
    <row r="629" spans="1:6" x14ac:dyDescent="0.3">
      <c r="A629" t="s">
        <v>6</v>
      </c>
      <c r="B629" t="s">
        <v>38</v>
      </c>
      <c r="C629" t="s">
        <v>0</v>
      </c>
      <c r="D629" t="s">
        <v>1</v>
      </c>
      <c r="E629" t="s">
        <v>84</v>
      </c>
      <c r="F629" t="s">
        <v>88</v>
      </c>
    </row>
    <row r="630" spans="1:6" x14ac:dyDescent="0.3">
      <c r="A630">
        <f>A380</f>
        <v>1</v>
      </c>
      <c r="B630">
        <f>INDEX(K$506:K$622,A630)</f>
        <v>1</v>
      </c>
      <c r="C630">
        <f>INDEX(A$3:A$119,A630)</f>
        <v>0.43945280775965401</v>
      </c>
      <c r="D630">
        <f>INDEX(B$3:B$119,A630)</f>
        <v>0.54786742927721199</v>
      </c>
      <c r="E630">
        <f>A630-1</f>
        <v>0</v>
      </c>
      <c r="F630">
        <f>E630</f>
        <v>0</v>
      </c>
    </row>
    <row r="631" spans="1:6" x14ac:dyDescent="0.3">
      <c r="A631">
        <f>A381</f>
        <v>2</v>
      </c>
      <c r="B631">
        <f t="shared" ref="B631:B694" si="1476">INDEX(K$506:K$622,A631)</f>
        <v>1</v>
      </c>
      <c r="C631">
        <f t="shared" ref="C631:C694" si="1477">INDEX(A$3:A$119,A631)</f>
        <v>0.51220043710612195</v>
      </c>
      <c r="D631">
        <f t="shared" ref="D631:D694" si="1478">INDEX(B$3:B$119,A631)</f>
        <v>0.50086464650840401</v>
      </c>
      <c r="E631">
        <f t="shared" ref="E631:E694" si="1479">A631-1</f>
        <v>1</v>
      </c>
      <c r="F631">
        <f>IF(B631&gt;B630,E631,MOD(F630*INDEX(L$623:N$623,1,B631)+E631, 65536))</f>
        <v>1</v>
      </c>
    </row>
    <row r="632" spans="1:6" x14ac:dyDescent="0.3">
      <c r="A632">
        <f>A384</f>
        <v>5</v>
      </c>
      <c r="B632">
        <f t="shared" si="1476"/>
        <v>1</v>
      </c>
      <c r="C632">
        <f t="shared" si="1477"/>
        <v>0.52185702837659698</v>
      </c>
      <c r="D632">
        <f t="shared" si="1478"/>
        <v>0.57690608113337605</v>
      </c>
      <c r="E632">
        <f t="shared" si="1479"/>
        <v>4</v>
      </c>
      <c r="F632">
        <f t="shared" ref="F632:F695" si="1480">IF(B632&gt;B631,E632,MOD(F631*INDEX(L$623:N$623,1,B632)+E632, 65536))</f>
        <v>57</v>
      </c>
    </row>
    <row r="633" spans="1:6" x14ac:dyDescent="0.3">
      <c r="A633">
        <f>A390</f>
        <v>11</v>
      </c>
      <c r="B633">
        <f t="shared" si="1476"/>
        <v>1</v>
      </c>
      <c r="C633">
        <f t="shared" si="1477"/>
        <v>0.71941895755858698</v>
      </c>
      <c r="D633">
        <f t="shared" si="1478"/>
        <v>0.43648093863144599</v>
      </c>
      <c r="E633">
        <f t="shared" si="1479"/>
        <v>10</v>
      </c>
      <c r="F633">
        <f t="shared" si="1480"/>
        <v>3031</v>
      </c>
    </row>
    <row r="634" spans="1:6" x14ac:dyDescent="0.3">
      <c r="A634">
        <f>A392</f>
        <v>13</v>
      </c>
      <c r="B634">
        <f t="shared" si="1476"/>
        <v>1</v>
      </c>
      <c r="C634">
        <f t="shared" si="1477"/>
        <v>0.49822414751029498</v>
      </c>
      <c r="D634">
        <f t="shared" si="1478"/>
        <v>0.42839983794125902</v>
      </c>
      <c r="E634">
        <f t="shared" si="1479"/>
        <v>12</v>
      </c>
      <c r="F634">
        <f t="shared" si="1480"/>
        <v>29583</v>
      </c>
    </row>
    <row r="635" spans="1:6" x14ac:dyDescent="0.3">
      <c r="A635">
        <f>A393</f>
        <v>14</v>
      </c>
      <c r="B635">
        <f t="shared" si="1476"/>
        <v>1</v>
      </c>
      <c r="C635">
        <f t="shared" si="1477"/>
        <v>0.27405229214478</v>
      </c>
      <c r="D635">
        <f t="shared" si="1478"/>
        <v>0.480432059863108</v>
      </c>
      <c r="E635">
        <f t="shared" si="1479"/>
        <v>13</v>
      </c>
      <c r="F635">
        <f t="shared" si="1480"/>
        <v>60584</v>
      </c>
    </row>
    <row r="636" spans="1:6" x14ac:dyDescent="0.3">
      <c r="A636">
        <f>A394</f>
        <v>15</v>
      </c>
      <c r="B636">
        <f t="shared" si="1476"/>
        <v>1</v>
      </c>
      <c r="C636">
        <f t="shared" si="1477"/>
        <v>0.38284021717487399</v>
      </c>
      <c r="D636">
        <f t="shared" si="1478"/>
        <v>0.54406888629625605</v>
      </c>
      <c r="E636">
        <f t="shared" si="1479"/>
        <v>14</v>
      </c>
      <c r="F636">
        <f t="shared" si="1480"/>
        <v>65238</v>
      </c>
    </row>
    <row r="637" spans="1:6" x14ac:dyDescent="0.3">
      <c r="A637">
        <f t="shared" ref="A637:A642" si="1481">A401</f>
        <v>22</v>
      </c>
      <c r="B637">
        <f t="shared" si="1476"/>
        <v>1</v>
      </c>
      <c r="C637">
        <f t="shared" si="1477"/>
        <v>0.424923198942187</v>
      </c>
      <c r="D637">
        <f t="shared" si="1478"/>
        <v>0.28482572753736901</v>
      </c>
      <c r="E637">
        <f t="shared" si="1479"/>
        <v>21</v>
      </c>
      <c r="F637">
        <f t="shared" si="1480"/>
        <v>49763</v>
      </c>
    </row>
    <row r="638" spans="1:6" x14ac:dyDescent="0.3">
      <c r="A638">
        <f t="shared" si="1481"/>
        <v>23</v>
      </c>
      <c r="B638">
        <f t="shared" si="1476"/>
        <v>1</v>
      </c>
      <c r="C638">
        <f t="shared" si="1477"/>
        <v>0.520723820767521</v>
      </c>
      <c r="D638">
        <f t="shared" si="1478"/>
        <v>0.32542733595644602</v>
      </c>
      <c r="E638">
        <f t="shared" si="1479"/>
        <v>22</v>
      </c>
      <c r="F638">
        <f t="shared" si="1480"/>
        <v>16021</v>
      </c>
    </row>
    <row r="639" spans="1:6" x14ac:dyDescent="0.3">
      <c r="A639">
        <f t="shared" si="1481"/>
        <v>24</v>
      </c>
      <c r="B639">
        <f t="shared" si="1476"/>
        <v>1</v>
      </c>
      <c r="C639">
        <f t="shared" si="1477"/>
        <v>0.44329557666585201</v>
      </c>
      <c r="D639">
        <f t="shared" si="1478"/>
        <v>0.32697891986066502</v>
      </c>
      <c r="E639">
        <f t="shared" si="1479"/>
        <v>23</v>
      </c>
      <c r="F639">
        <f t="shared" si="1480"/>
        <v>62704</v>
      </c>
    </row>
    <row r="640" spans="1:6" x14ac:dyDescent="0.3">
      <c r="A640">
        <f t="shared" si="1481"/>
        <v>25</v>
      </c>
      <c r="B640">
        <f t="shared" si="1476"/>
        <v>1</v>
      </c>
      <c r="C640">
        <f t="shared" si="1477"/>
        <v>0.39882121731993397</v>
      </c>
      <c r="D640">
        <f t="shared" si="1478"/>
        <v>0.44917757772100902</v>
      </c>
      <c r="E640">
        <f t="shared" si="1479"/>
        <v>24</v>
      </c>
      <c r="F640">
        <f t="shared" si="1480"/>
        <v>46536</v>
      </c>
    </row>
    <row r="641" spans="1:6" x14ac:dyDescent="0.3">
      <c r="A641">
        <f t="shared" si="1481"/>
        <v>26</v>
      </c>
      <c r="B641">
        <f t="shared" si="1476"/>
        <v>1</v>
      </c>
      <c r="C641">
        <f t="shared" si="1477"/>
        <v>0.50434998019569799</v>
      </c>
      <c r="D641">
        <f t="shared" si="1478"/>
        <v>0.311049729906618</v>
      </c>
      <c r="E641">
        <f t="shared" si="1479"/>
        <v>25</v>
      </c>
      <c r="F641">
        <f t="shared" si="1480"/>
        <v>41601</v>
      </c>
    </row>
    <row r="642" spans="1:6" x14ac:dyDescent="0.3">
      <c r="A642">
        <f t="shared" si="1481"/>
        <v>27</v>
      </c>
      <c r="B642">
        <f t="shared" si="1476"/>
        <v>1</v>
      </c>
      <c r="C642">
        <f t="shared" si="1477"/>
        <v>0.64183163783838904</v>
      </c>
      <c r="D642">
        <f t="shared" si="1478"/>
        <v>0.44634230241629502</v>
      </c>
      <c r="E642">
        <f t="shared" si="1479"/>
        <v>26</v>
      </c>
      <c r="F642">
        <f t="shared" si="1480"/>
        <v>42191</v>
      </c>
    </row>
    <row r="643" spans="1:6" x14ac:dyDescent="0.3">
      <c r="A643">
        <f>A408</f>
        <v>29</v>
      </c>
      <c r="B643">
        <f t="shared" si="1476"/>
        <v>1</v>
      </c>
      <c r="C643">
        <f t="shared" si="1477"/>
        <v>0.39399361159532398</v>
      </c>
      <c r="D643">
        <f t="shared" si="1478"/>
        <v>0.43554923152869501</v>
      </c>
      <c r="E643">
        <f t="shared" si="1479"/>
        <v>28</v>
      </c>
      <c r="F643">
        <f t="shared" si="1480"/>
        <v>7927</v>
      </c>
    </row>
    <row r="644" spans="1:6" x14ac:dyDescent="0.3">
      <c r="A644">
        <f>A415</f>
        <v>36</v>
      </c>
      <c r="B644">
        <f t="shared" si="1476"/>
        <v>1</v>
      </c>
      <c r="C644">
        <f t="shared" si="1477"/>
        <v>0.53104100918419905</v>
      </c>
      <c r="D644">
        <f t="shared" si="1478"/>
        <v>0.62956496415512497</v>
      </c>
      <c r="E644">
        <f t="shared" si="1479"/>
        <v>35</v>
      </c>
      <c r="F644">
        <f t="shared" si="1480"/>
        <v>26950</v>
      </c>
    </row>
    <row r="645" spans="1:6" x14ac:dyDescent="0.3">
      <c r="A645">
        <f>A417</f>
        <v>38</v>
      </c>
      <c r="B645">
        <f t="shared" si="1476"/>
        <v>1</v>
      </c>
      <c r="C645">
        <f t="shared" si="1477"/>
        <v>0.64939623086498499</v>
      </c>
      <c r="D645">
        <f t="shared" si="1478"/>
        <v>0.37410916300714703</v>
      </c>
      <c r="E645">
        <f t="shared" si="1479"/>
        <v>37</v>
      </c>
      <c r="F645">
        <f t="shared" si="1480"/>
        <v>52131</v>
      </c>
    </row>
    <row r="646" spans="1:6" x14ac:dyDescent="0.3">
      <c r="A646">
        <f>A418</f>
        <v>39</v>
      </c>
      <c r="B646">
        <f t="shared" si="1476"/>
        <v>1</v>
      </c>
      <c r="C646">
        <f t="shared" si="1477"/>
        <v>0.83516191138058404</v>
      </c>
      <c r="D646">
        <f t="shared" si="1478"/>
        <v>0.13894038814840001</v>
      </c>
      <c r="E646">
        <f t="shared" si="1479"/>
        <v>38</v>
      </c>
      <c r="F646">
        <f t="shared" si="1480"/>
        <v>10469</v>
      </c>
    </row>
    <row r="647" spans="1:6" x14ac:dyDescent="0.3">
      <c r="A647">
        <f>A419</f>
        <v>40</v>
      </c>
      <c r="B647">
        <f t="shared" si="1476"/>
        <v>1</v>
      </c>
      <c r="C647">
        <f t="shared" si="1477"/>
        <v>0.46558804569679002</v>
      </c>
      <c r="D647">
        <f t="shared" si="1478"/>
        <v>0.38082603494771</v>
      </c>
      <c r="E647">
        <f t="shared" si="1479"/>
        <v>39</v>
      </c>
      <c r="F647">
        <f t="shared" si="1480"/>
        <v>30608</v>
      </c>
    </row>
    <row r="648" spans="1:6" x14ac:dyDescent="0.3">
      <c r="A648">
        <f>A420</f>
        <v>41</v>
      </c>
      <c r="B648">
        <f t="shared" si="1476"/>
        <v>1</v>
      </c>
      <c r="C648">
        <f t="shared" si="1477"/>
        <v>0.62589461588778394</v>
      </c>
      <c r="D648">
        <f t="shared" si="1478"/>
        <v>0.29786152832143398</v>
      </c>
      <c r="E648">
        <f t="shared" si="1479"/>
        <v>40</v>
      </c>
      <c r="F648">
        <f t="shared" si="1480"/>
        <v>49400</v>
      </c>
    </row>
    <row r="649" spans="1:6" x14ac:dyDescent="0.3">
      <c r="A649">
        <f>A421</f>
        <v>42</v>
      </c>
      <c r="B649">
        <f t="shared" si="1476"/>
        <v>1</v>
      </c>
      <c r="C649">
        <f t="shared" si="1477"/>
        <v>0.33422593969522302</v>
      </c>
      <c r="D649">
        <f t="shared" si="1478"/>
        <v>0.47160848245245901</v>
      </c>
      <c r="E649">
        <f t="shared" si="1479"/>
        <v>41</v>
      </c>
      <c r="F649">
        <f t="shared" si="1480"/>
        <v>62337</v>
      </c>
    </row>
    <row r="650" spans="1:6" x14ac:dyDescent="0.3">
      <c r="A650">
        <f>A425</f>
        <v>46</v>
      </c>
      <c r="B650">
        <f t="shared" si="1476"/>
        <v>1</v>
      </c>
      <c r="C650">
        <f t="shared" si="1477"/>
        <v>0.17474033164278299</v>
      </c>
      <c r="D650">
        <f t="shared" si="1478"/>
        <v>0.36368611152381902</v>
      </c>
      <c r="E650">
        <f t="shared" si="1479"/>
        <v>45</v>
      </c>
      <c r="F650">
        <f t="shared" si="1480"/>
        <v>27106</v>
      </c>
    </row>
    <row r="651" spans="1:6" x14ac:dyDescent="0.3">
      <c r="A651">
        <f>A430</f>
        <v>51</v>
      </c>
      <c r="B651">
        <f t="shared" si="1476"/>
        <v>1</v>
      </c>
      <c r="C651">
        <f t="shared" si="1477"/>
        <v>0.38272263131699502</v>
      </c>
      <c r="D651">
        <f t="shared" si="1478"/>
        <v>0.45273736763851402</v>
      </c>
      <c r="E651">
        <f t="shared" si="1479"/>
        <v>50</v>
      </c>
      <c r="F651">
        <f t="shared" si="1480"/>
        <v>60412</v>
      </c>
    </row>
    <row r="652" spans="1:6" x14ac:dyDescent="0.3">
      <c r="A652">
        <f>A431</f>
        <v>52</v>
      </c>
      <c r="B652">
        <f t="shared" si="1476"/>
        <v>1</v>
      </c>
      <c r="C652">
        <f t="shared" si="1477"/>
        <v>0.56506329156322999</v>
      </c>
      <c r="D652">
        <f t="shared" si="1478"/>
        <v>0.43688070190545802</v>
      </c>
      <c r="E652">
        <f t="shared" si="1479"/>
        <v>51</v>
      </c>
      <c r="F652">
        <f t="shared" si="1480"/>
        <v>56159</v>
      </c>
    </row>
    <row r="653" spans="1:6" x14ac:dyDescent="0.3">
      <c r="A653">
        <f>A432</f>
        <v>53</v>
      </c>
      <c r="B653">
        <f t="shared" si="1476"/>
        <v>1</v>
      </c>
      <c r="C653">
        <f t="shared" si="1477"/>
        <v>0.35075966639561701</v>
      </c>
      <c r="D653">
        <f t="shared" si="1478"/>
        <v>0.47315034280961499</v>
      </c>
      <c r="E653">
        <f t="shared" si="1479"/>
        <v>52</v>
      </c>
      <c r="F653">
        <f t="shared" si="1480"/>
        <v>27359</v>
      </c>
    </row>
    <row r="654" spans="1:6" x14ac:dyDescent="0.3">
      <c r="A654">
        <f>A439</f>
        <v>60</v>
      </c>
      <c r="B654">
        <f t="shared" si="1476"/>
        <v>1</v>
      </c>
      <c r="C654">
        <f t="shared" si="1477"/>
        <v>0.56814299243993605</v>
      </c>
      <c r="D654">
        <f t="shared" si="1478"/>
        <v>0.42284600051634702</v>
      </c>
      <c r="E654">
        <f t="shared" si="1479"/>
        <v>59</v>
      </c>
      <c r="F654">
        <f t="shared" si="1480"/>
        <v>8294</v>
      </c>
    </row>
    <row r="655" spans="1:6" x14ac:dyDescent="0.3">
      <c r="A655">
        <f>A440</f>
        <v>61</v>
      </c>
      <c r="B655">
        <f t="shared" si="1476"/>
        <v>1</v>
      </c>
      <c r="C655">
        <f t="shared" si="1477"/>
        <v>0.49828878479830702</v>
      </c>
      <c r="D655">
        <f t="shared" si="1478"/>
        <v>0.38911656290584601</v>
      </c>
      <c r="E655">
        <f t="shared" si="1479"/>
        <v>60</v>
      </c>
      <c r="F655">
        <f t="shared" si="1480"/>
        <v>46426</v>
      </c>
    </row>
    <row r="656" spans="1:6" x14ac:dyDescent="0.3">
      <c r="A656">
        <f>A442</f>
        <v>63</v>
      </c>
      <c r="B656">
        <f t="shared" si="1476"/>
        <v>1</v>
      </c>
      <c r="C656">
        <f t="shared" si="1477"/>
        <v>0.60372541264316504</v>
      </c>
      <c r="D656">
        <f t="shared" si="1478"/>
        <v>0.46839656019105702</v>
      </c>
      <c r="E656">
        <f t="shared" si="1479"/>
        <v>62</v>
      </c>
      <c r="F656">
        <f t="shared" si="1480"/>
        <v>35808</v>
      </c>
    </row>
    <row r="657" spans="1:6" x14ac:dyDescent="0.3">
      <c r="A657">
        <f>A444</f>
        <v>65</v>
      </c>
      <c r="B657">
        <f t="shared" si="1476"/>
        <v>1</v>
      </c>
      <c r="C657">
        <f t="shared" si="1477"/>
        <v>0.58884987695978397</v>
      </c>
      <c r="D657">
        <f t="shared" si="1478"/>
        <v>0.47524402811514099</v>
      </c>
      <c r="E657">
        <f t="shared" si="1479"/>
        <v>64</v>
      </c>
      <c r="F657">
        <f t="shared" si="1480"/>
        <v>62880</v>
      </c>
    </row>
    <row r="658" spans="1:6" x14ac:dyDescent="0.3">
      <c r="A658">
        <f>A445</f>
        <v>66</v>
      </c>
      <c r="B658">
        <f t="shared" si="1476"/>
        <v>1</v>
      </c>
      <c r="C658">
        <f t="shared" si="1477"/>
        <v>0.69899622415747797</v>
      </c>
      <c r="D658">
        <f t="shared" si="1478"/>
        <v>0.39153609364234998</v>
      </c>
      <c r="E658">
        <f t="shared" si="1479"/>
        <v>65</v>
      </c>
      <c r="F658">
        <f t="shared" si="1480"/>
        <v>55905</v>
      </c>
    </row>
    <row r="659" spans="1:6" x14ac:dyDescent="0.3">
      <c r="A659">
        <f>A448</f>
        <v>69</v>
      </c>
      <c r="B659">
        <f t="shared" si="1476"/>
        <v>1</v>
      </c>
      <c r="C659">
        <f t="shared" si="1477"/>
        <v>0.64556239484442002</v>
      </c>
      <c r="D659">
        <f t="shared" si="1478"/>
        <v>0.45758697222873901</v>
      </c>
      <c r="E659">
        <f t="shared" si="1479"/>
        <v>68</v>
      </c>
      <c r="F659">
        <f t="shared" si="1480"/>
        <v>13913</v>
      </c>
    </row>
    <row r="660" spans="1:6" x14ac:dyDescent="0.3">
      <c r="A660">
        <f>A449</f>
        <v>70</v>
      </c>
      <c r="B660">
        <f t="shared" si="1476"/>
        <v>1</v>
      </c>
      <c r="C660">
        <f t="shared" si="1477"/>
        <v>0.41552742581024199</v>
      </c>
      <c r="D660">
        <f t="shared" si="1478"/>
        <v>0.52614883588151995</v>
      </c>
      <c r="E660">
        <f t="shared" si="1479"/>
        <v>69</v>
      </c>
      <c r="F660">
        <f t="shared" si="1480"/>
        <v>16562</v>
      </c>
    </row>
    <row r="661" spans="1:6" x14ac:dyDescent="0.3">
      <c r="A661">
        <f>A450</f>
        <v>71</v>
      </c>
      <c r="B661">
        <f t="shared" si="1476"/>
        <v>1</v>
      </c>
      <c r="C661">
        <f t="shared" si="1477"/>
        <v>0.29194678962167803</v>
      </c>
      <c r="D661">
        <f t="shared" si="1478"/>
        <v>0.427233480122716</v>
      </c>
      <c r="E661">
        <f t="shared" si="1479"/>
        <v>70</v>
      </c>
      <c r="F661">
        <f t="shared" si="1480"/>
        <v>25888</v>
      </c>
    </row>
    <row r="662" spans="1:6" x14ac:dyDescent="0.3">
      <c r="A662">
        <f>A457</f>
        <v>78</v>
      </c>
      <c r="B662">
        <f t="shared" si="1476"/>
        <v>1</v>
      </c>
      <c r="C662">
        <f t="shared" si="1477"/>
        <v>0.333454400810475</v>
      </c>
      <c r="D662">
        <f t="shared" si="1478"/>
        <v>0.46901269002076401</v>
      </c>
      <c r="E662">
        <f t="shared" si="1479"/>
        <v>77</v>
      </c>
      <c r="F662">
        <f t="shared" si="1480"/>
        <v>61421</v>
      </c>
    </row>
    <row r="663" spans="1:6" x14ac:dyDescent="0.3">
      <c r="A663">
        <f>A458</f>
        <v>79</v>
      </c>
      <c r="B663">
        <f t="shared" si="1476"/>
        <v>1</v>
      </c>
      <c r="C663">
        <f t="shared" si="1477"/>
        <v>0.54348534985404795</v>
      </c>
      <c r="D663">
        <f t="shared" si="1478"/>
        <v>0.55751800980903299</v>
      </c>
      <c r="E663">
        <f t="shared" si="1479"/>
        <v>78</v>
      </c>
      <c r="F663">
        <f t="shared" si="1480"/>
        <v>44127</v>
      </c>
    </row>
    <row r="664" spans="1:6" x14ac:dyDescent="0.3">
      <c r="A664">
        <f>A460</f>
        <v>81</v>
      </c>
      <c r="B664">
        <f t="shared" si="1476"/>
        <v>1</v>
      </c>
      <c r="C664">
        <f t="shared" si="1477"/>
        <v>0.44119239525974602</v>
      </c>
      <c r="D664">
        <f t="shared" si="1478"/>
        <v>0.51541288111112904</v>
      </c>
      <c r="E664">
        <f t="shared" si="1479"/>
        <v>80</v>
      </c>
      <c r="F664">
        <f t="shared" si="1480"/>
        <v>45051</v>
      </c>
    </row>
    <row r="665" spans="1:6" x14ac:dyDescent="0.3">
      <c r="A665">
        <f>A462</f>
        <v>83</v>
      </c>
      <c r="B665">
        <f t="shared" si="1476"/>
        <v>1</v>
      </c>
      <c r="C665">
        <f t="shared" si="1477"/>
        <v>0.70654705710541699</v>
      </c>
      <c r="D665">
        <f t="shared" si="1478"/>
        <v>0.35266153578564502</v>
      </c>
      <c r="E665">
        <f t="shared" si="1479"/>
        <v>82</v>
      </c>
      <c r="F665">
        <f t="shared" si="1480"/>
        <v>28489</v>
      </c>
    </row>
    <row r="666" spans="1:6" x14ac:dyDescent="0.3">
      <c r="A666">
        <f>A470</f>
        <v>91</v>
      </c>
      <c r="B666">
        <f t="shared" si="1476"/>
        <v>1</v>
      </c>
      <c r="C666">
        <f t="shared" si="1477"/>
        <v>0.323144615700802</v>
      </c>
      <c r="D666">
        <f t="shared" si="1478"/>
        <v>0.51426241002598005</v>
      </c>
      <c r="E666">
        <f t="shared" si="1479"/>
        <v>90</v>
      </c>
      <c r="F666">
        <f t="shared" si="1480"/>
        <v>2679</v>
      </c>
    </row>
    <row r="667" spans="1:6" x14ac:dyDescent="0.3">
      <c r="A667">
        <f>A472</f>
        <v>93</v>
      </c>
      <c r="B667">
        <f t="shared" si="1476"/>
        <v>1</v>
      </c>
      <c r="C667">
        <f t="shared" si="1477"/>
        <v>0.679440511178664</v>
      </c>
      <c r="D667">
        <f t="shared" si="1478"/>
        <v>0.33386383983683199</v>
      </c>
      <c r="E667">
        <f t="shared" si="1479"/>
        <v>92</v>
      </c>
      <c r="F667">
        <f t="shared" si="1480"/>
        <v>11007</v>
      </c>
    </row>
    <row r="668" spans="1:6" x14ac:dyDescent="0.3">
      <c r="A668">
        <f>A475</f>
        <v>96</v>
      </c>
      <c r="B668">
        <f t="shared" si="1476"/>
        <v>1</v>
      </c>
      <c r="C668">
        <f t="shared" si="1477"/>
        <v>0.41003838698089201</v>
      </c>
      <c r="D668">
        <f t="shared" si="1478"/>
        <v>0.50998875189026704</v>
      </c>
      <c r="E668">
        <f t="shared" si="1479"/>
        <v>95</v>
      </c>
      <c r="F668">
        <f t="shared" si="1480"/>
        <v>59178</v>
      </c>
    </row>
    <row r="669" spans="1:6" x14ac:dyDescent="0.3">
      <c r="A669">
        <f>A477</f>
        <v>98</v>
      </c>
      <c r="B669">
        <f t="shared" si="1476"/>
        <v>1</v>
      </c>
      <c r="C669">
        <f t="shared" si="1477"/>
        <v>0.61162324393939405</v>
      </c>
      <c r="D669">
        <f t="shared" si="1478"/>
        <v>0.354714424267557</v>
      </c>
      <c r="E669">
        <f t="shared" si="1479"/>
        <v>97</v>
      </c>
      <c r="F669">
        <f t="shared" si="1480"/>
        <v>56339</v>
      </c>
    </row>
    <row r="670" spans="1:6" x14ac:dyDescent="0.3">
      <c r="A670">
        <f>A478</f>
        <v>99</v>
      </c>
      <c r="B670">
        <f t="shared" si="1476"/>
        <v>1</v>
      </c>
      <c r="C670">
        <f t="shared" si="1477"/>
        <v>0.44394105422327301</v>
      </c>
      <c r="D670">
        <f t="shared" si="1478"/>
        <v>0.58912443401930303</v>
      </c>
      <c r="E670">
        <f t="shared" si="1479"/>
        <v>98</v>
      </c>
      <c r="F670">
        <f t="shared" si="1480"/>
        <v>36945</v>
      </c>
    </row>
    <row r="671" spans="1:6" x14ac:dyDescent="0.3">
      <c r="A671">
        <f>A479</f>
        <v>100</v>
      </c>
      <c r="B671">
        <f t="shared" si="1476"/>
        <v>1</v>
      </c>
      <c r="C671">
        <f t="shared" si="1477"/>
        <v>0.53647526637174403</v>
      </c>
      <c r="D671">
        <f t="shared" si="1478"/>
        <v>0.46943479283779899</v>
      </c>
      <c r="E671">
        <f t="shared" si="1479"/>
        <v>99</v>
      </c>
      <c r="F671">
        <f t="shared" si="1480"/>
        <v>57640</v>
      </c>
    </row>
    <row r="672" spans="1:6" x14ac:dyDescent="0.3">
      <c r="A672">
        <f>A481</f>
        <v>102</v>
      </c>
      <c r="B672">
        <f t="shared" si="1476"/>
        <v>1</v>
      </c>
      <c r="C672">
        <f t="shared" si="1477"/>
        <v>0.32268111908104102</v>
      </c>
      <c r="D672">
        <f t="shared" si="1478"/>
        <v>0.46658768216650798</v>
      </c>
      <c r="E672">
        <f t="shared" si="1479"/>
        <v>101</v>
      </c>
      <c r="F672">
        <f t="shared" si="1480"/>
        <v>40365</v>
      </c>
    </row>
    <row r="673" spans="1:6" x14ac:dyDescent="0.3">
      <c r="A673">
        <f>A483</f>
        <v>104</v>
      </c>
      <c r="B673">
        <f t="shared" si="1476"/>
        <v>1</v>
      </c>
      <c r="C673">
        <f t="shared" si="1477"/>
        <v>0.41670674548454101</v>
      </c>
      <c r="D673">
        <f t="shared" si="1478"/>
        <v>0.409792980466616</v>
      </c>
      <c r="E673">
        <f t="shared" si="1479"/>
        <v>103</v>
      </c>
      <c r="F673">
        <f t="shared" si="1480"/>
        <v>42296</v>
      </c>
    </row>
    <row r="674" spans="1:6" x14ac:dyDescent="0.3">
      <c r="A674">
        <f>A484</f>
        <v>105</v>
      </c>
      <c r="B674">
        <f t="shared" si="1476"/>
        <v>1</v>
      </c>
      <c r="C674">
        <f t="shared" si="1477"/>
        <v>0.40226843709696403</v>
      </c>
      <c r="D674">
        <f t="shared" si="1478"/>
        <v>0.44601176413907001</v>
      </c>
      <c r="E674">
        <f t="shared" si="1479"/>
        <v>104</v>
      </c>
      <c r="F674">
        <f t="shared" si="1480"/>
        <v>13568</v>
      </c>
    </row>
    <row r="675" spans="1:6" x14ac:dyDescent="0.3">
      <c r="A675">
        <f>A485</f>
        <v>106</v>
      </c>
      <c r="B675">
        <f t="shared" si="1476"/>
        <v>1</v>
      </c>
      <c r="C675">
        <f t="shared" si="1477"/>
        <v>0.63124116179477696</v>
      </c>
      <c r="D675">
        <f t="shared" si="1478"/>
        <v>0.45662127468333202</v>
      </c>
      <c r="E675">
        <f t="shared" si="1479"/>
        <v>105</v>
      </c>
      <c r="F675">
        <f t="shared" si="1480"/>
        <v>63849</v>
      </c>
    </row>
    <row r="676" spans="1:6" x14ac:dyDescent="0.3">
      <c r="A676">
        <f>A486</f>
        <v>107</v>
      </c>
      <c r="B676">
        <f t="shared" si="1476"/>
        <v>1</v>
      </c>
      <c r="C676">
        <f t="shared" si="1477"/>
        <v>0.51387298960782402</v>
      </c>
      <c r="D676">
        <f t="shared" si="1478"/>
        <v>0.29507230737868501</v>
      </c>
      <c r="E676">
        <f t="shared" si="1479"/>
        <v>106</v>
      </c>
      <c r="F676">
        <f t="shared" si="1480"/>
        <v>41767</v>
      </c>
    </row>
    <row r="677" spans="1:6" x14ac:dyDescent="0.3">
      <c r="A677">
        <f>A488</f>
        <v>109</v>
      </c>
      <c r="B677">
        <f t="shared" si="1476"/>
        <v>1</v>
      </c>
      <c r="C677">
        <f t="shared" si="1477"/>
        <v>0.35408467642551</v>
      </c>
      <c r="D677">
        <f t="shared" si="1478"/>
        <v>0.48416947603298599</v>
      </c>
      <c r="E677">
        <f t="shared" si="1479"/>
        <v>108</v>
      </c>
      <c r="F677">
        <f t="shared" si="1480"/>
        <v>51071</v>
      </c>
    </row>
    <row r="678" spans="1:6" x14ac:dyDescent="0.3">
      <c r="A678">
        <f>A489</f>
        <v>110</v>
      </c>
      <c r="B678">
        <f t="shared" si="1476"/>
        <v>1</v>
      </c>
      <c r="C678">
        <f t="shared" si="1477"/>
        <v>0.52646486543992999</v>
      </c>
      <c r="D678">
        <f t="shared" si="1478"/>
        <v>0.44438342657924301</v>
      </c>
      <c r="E678">
        <f t="shared" si="1479"/>
        <v>109</v>
      </c>
      <c r="F678">
        <f t="shared" si="1480"/>
        <v>19896</v>
      </c>
    </row>
    <row r="679" spans="1:6" x14ac:dyDescent="0.3">
      <c r="A679">
        <f>A490</f>
        <v>111</v>
      </c>
      <c r="B679">
        <f t="shared" si="1476"/>
        <v>1</v>
      </c>
      <c r="C679">
        <f t="shared" si="1477"/>
        <v>0.54571318447406603</v>
      </c>
      <c r="D679">
        <f t="shared" si="1478"/>
        <v>0.58958963614951698</v>
      </c>
      <c r="E679">
        <f t="shared" si="1479"/>
        <v>110</v>
      </c>
      <c r="F679">
        <f t="shared" si="1480"/>
        <v>6022</v>
      </c>
    </row>
    <row r="680" spans="1:6" x14ac:dyDescent="0.3">
      <c r="A680">
        <f>A491</f>
        <v>112</v>
      </c>
      <c r="B680">
        <f t="shared" si="1476"/>
        <v>1</v>
      </c>
      <c r="C680">
        <f t="shared" si="1477"/>
        <v>0.34557968365751102</v>
      </c>
      <c r="D680">
        <f t="shared" si="1478"/>
        <v>0.45122726633926902</v>
      </c>
      <c r="E680">
        <f t="shared" si="1479"/>
        <v>111</v>
      </c>
      <c r="F680">
        <f t="shared" si="1480"/>
        <v>57133</v>
      </c>
    </row>
    <row r="681" spans="1:6" x14ac:dyDescent="0.3">
      <c r="A681">
        <f>A495</f>
        <v>116</v>
      </c>
      <c r="B681">
        <f t="shared" si="1476"/>
        <v>1</v>
      </c>
      <c r="C681">
        <f t="shared" si="1477"/>
        <v>0.50813444294125099</v>
      </c>
      <c r="D681">
        <f t="shared" si="1478"/>
        <v>0.56350504504370902</v>
      </c>
      <c r="E681">
        <f t="shared" si="1479"/>
        <v>115</v>
      </c>
      <c r="F681">
        <f t="shared" si="1480"/>
        <v>13508</v>
      </c>
    </row>
    <row r="682" spans="1:6" x14ac:dyDescent="0.3">
      <c r="A682">
        <f>A496</f>
        <v>117</v>
      </c>
      <c r="B682">
        <f t="shared" si="1476"/>
        <v>1</v>
      </c>
      <c r="C682">
        <f t="shared" si="1477"/>
        <v>0.52210795768568596</v>
      </c>
      <c r="D682">
        <f t="shared" si="1478"/>
        <v>0.38781976501469601</v>
      </c>
      <c r="E682">
        <f t="shared" si="1479"/>
        <v>116</v>
      </c>
      <c r="F682">
        <f t="shared" si="1480"/>
        <v>60680</v>
      </c>
    </row>
    <row r="683" spans="1:6" x14ac:dyDescent="0.3">
      <c r="A683">
        <f>A382</f>
        <v>3</v>
      </c>
      <c r="B683">
        <f t="shared" si="1476"/>
        <v>2</v>
      </c>
      <c r="C683">
        <f t="shared" si="1477"/>
        <v>0.29094997761775399</v>
      </c>
      <c r="D683">
        <f t="shared" si="1478"/>
        <v>0.85576668711747605</v>
      </c>
      <c r="E683">
        <f t="shared" si="1479"/>
        <v>2</v>
      </c>
      <c r="F683">
        <f t="shared" si="1480"/>
        <v>2</v>
      </c>
    </row>
    <row r="684" spans="1:6" x14ac:dyDescent="0.3">
      <c r="A684">
        <f>A383</f>
        <v>4</v>
      </c>
      <c r="B684">
        <f t="shared" si="1476"/>
        <v>2</v>
      </c>
      <c r="C684">
        <f t="shared" si="1477"/>
        <v>0.39175877821343602</v>
      </c>
      <c r="D684">
        <f t="shared" si="1478"/>
        <v>0.61034730352858702</v>
      </c>
      <c r="E684">
        <f t="shared" si="1479"/>
        <v>3</v>
      </c>
      <c r="F684">
        <f t="shared" si="1480"/>
        <v>57</v>
      </c>
    </row>
    <row r="685" spans="1:6" x14ac:dyDescent="0.3">
      <c r="A685">
        <f>A391</f>
        <v>12</v>
      </c>
      <c r="B685">
        <f t="shared" si="1476"/>
        <v>2</v>
      </c>
      <c r="C685">
        <f t="shared" si="1477"/>
        <v>0.299532932277775</v>
      </c>
      <c r="D685">
        <f t="shared" si="1478"/>
        <v>0.62306272704056098</v>
      </c>
      <c r="E685">
        <f t="shared" si="1479"/>
        <v>11</v>
      </c>
      <c r="F685">
        <f t="shared" si="1480"/>
        <v>1550</v>
      </c>
    </row>
    <row r="686" spans="1:6" x14ac:dyDescent="0.3">
      <c r="A686">
        <f>A395</f>
        <v>16</v>
      </c>
      <c r="B686">
        <f t="shared" si="1476"/>
        <v>2</v>
      </c>
      <c r="C686">
        <f t="shared" si="1477"/>
        <v>0.25146154160019502</v>
      </c>
      <c r="D686">
        <f t="shared" si="1478"/>
        <v>0.798345539805004</v>
      </c>
      <c r="E686">
        <f t="shared" si="1479"/>
        <v>15</v>
      </c>
      <c r="F686">
        <f t="shared" si="1480"/>
        <v>41865</v>
      </c>
    </row>
    <row r="687" spans="1:6" x14ac:dyDescent="0.3">
      <c r="A687">
        <f>A396</f>
        <v>17</v>
      </c>
      <c r="B687">
        <f t="shared" si="1476"/>
        <v>2</v>
      </c>
      <c r="C687">
        <f t="shared" si="1477"/>
        <v>0.229272811842754</v>
      </c>
      <c r="D687">
        <f t="shared" si="1478"/>
        <v>0.737001377031133</v>
      </c>
      <c r="E687">
        <f t="shared" si="1479"/>
        <v>16</v>
      </c>
      <c r="F687">
        <f t="shared" si="1480"/>
        <v>16259</v>
      </c>
    </row>
    <row r="688" spans="1:6" x14ac:dyDescent="0.3">
      <c r="A688">
        <f>A398</f>
        <v>19</v>
      </c>
      <c r="B688">
        <f t="shared" si="1476"/>
        <v>2</v>
      </c>
      <c r="C688">
        <f t="shared" si="1477"/>
        <v>0.29832254625051402</v>
      </c>
      <c r="D688">
        <f t="shared" si="1478"/>
        <v>0.76092979354218004</v>
      </c>
      <c r="E688">
        <f t="shared" si="1479"/>
        <v>18</v>
      </c>
      <c r="F688">
        <f t="shared" si="1480"/>
        <v>45795</v>
      </c>
    </row>
    <row r="689" spans="1:6" x14ac:dyDescent="0.3">
      <c r="A689">
        <f>A399</f>
        <v>20</v>
      </c>
      <c r="B689">
        <f t="shared" si="1476"/>
        <v>2</v>
      </c>
      <c r="C689">
        <f t="shared" si="1477"/>
        <v>0.20296773383981501</v>
      </c>
      <c r="D689">
        <f t="shared" si="1478"/>
        <v>0.798458010461913</v>
      </c>
      <c r="E689">
        <f t="shared" si="1479"/>
        <v>19</v>
      </c>
      <c r="F689">
        <f t="shared" si="1480"/>
        <v>56836</v>
      </c>
    </row>
    <row r="690" spans="1:6" x14ac:dyDescent="0.3">
      <c r="A690">
        <f>A400</f>
        <v>21</v>
      </c>
      <c r="B690">
        <f t="shared" si="1476"/>
        <v>2</v>
      </c>
      <c r="C690">
        <f t="shared" si="1477"/>
        <v>0.243986902691602</v>
      </c>
      <c r="D690">
        <f t="shared" si="1478"/>
        <v>0.80325127172464905</v>
      </c>
      <c r="E690">
        <f t="shared" si="1479"/>
        <v>20</v>
      </c>
      <c r="F690">
        <f t="shared" si="1480"/>
        <v>27264</v>
      </c>
    </row>
    <row r="691" spans="1:6" x14ac:dyDescent="0.3">
      <c r="A691">
        <f>A407</f>
        <v>28</v>
      </c>
      <c r="B691">
        <f t="shared" si="1476"/>
        <v>2</v>
      </c>
      <c r="C691">
        <f t="shared" si="1477"/>
        <v>0.38751390538070701</v>
      </c>
      <c r="D691">
        <f t="shared" si="1478"/>
        <v>0.58357766827596402</v>
      </c>
      <c r="E691">
        <f t="shared" si="1479"/>
        <v>27</v>
      </c>
      <c r="F691">
        <f t="shared" si="1480"/>
        <v>15259</v>
      </c>
    </row>
    <row r="692" spans="1:6" x14ac:dyDescent="0.3">
      <c r="A692">
        <f>A413</f>
        <v>34</v>
      </c>
      <c r="B692">
        <f t="shared" si="1476"/>
        <v>2</v>
      </c>
      <c r="C692">
        <f t="shared" si="1477"/>
        <v>4.0554927744786098E-2</v>
      </c>
      <c r="D692">
        <f t="shared" si="1478"/>
        <v>0.50724007924528602</v>
      </c>
      <c r="E692">
        <f t="shared" si="1479"/>
        <v>33</v>
      </c>
      <c r="F692">
        <f t="shared" si="1480"/>
        <v>18810</v>
      </c>
    </row>
    <row r="693" spans="1:6" x14ac:dyDescent="0.3">
      <c r="A693">
        <f>A422</f>
        <v>43</v>
      </c>
      <c r="B693">
        <f t="shared" si="1476"/>
        <v>2</v>
      </c>
      <c r="C693">
        <f t="shared" si="1477"/>
        <v>0.36680067415943202</v>
      </c>
      <c r="D693">
        <f t="shared" si="1478"/>
        <v>0.70981124764786996</v>
      </c>
      <c r="E693">
        <f t="shared" si="1479"/>
        <v>42</v>
      </c>
      <c r="F693">
        <f t="shared" si="1480"/>
        <v>49160</v>
      </c>
    </row>
    <row r="694" spans="1:6" x14ac:dyDescent="0.3">
      <c r="A694">
        <f>A423</f>
        <v>44</v>
      </c>
      <c r="B694">
        <f t="shared" si="1476"/>
        <v>2</v>
      </c>
      <c r="C694">
        <f t="shared" si="1477"/>
        <v>0.26291652698749002</v>
      </c>
      <c r="D694">
        <f t="shared" si="1478"/>
        <v>0.70366780401951101</v>
      </c>
      <c r="E694">
        <f t="shared" si="1479"/>
        <v>43</v>
      </c>
      <c r="F694">
        <f t="shared" si="1480"/>
        <v>16643</v>
      </c>
    </row>
    <row r="695" spans="1:6" x14ac:dyDescent="0.3">
      <c r="A695">
        <f>A424</f>
        <v>45</v>
      </c>
      <c r="B695">
        <f t="shared" ref="B695:B746" si="1482">INDEX(K$506:K$622,A695)</f>
        <v>2</v>
      </c>
      <c r="C695">
        <f t="shared" ref="C695:C746" si="1483">INDEX(A$3:A$119,A695)</f>
        <v>0.25468844356494802</v>
      </c>
      <c r="D695">
        <f t="shared" ref="D695:D746" si="1484">INDEX(B$3:B$119,A695)</f>
        <v>0.76141635398668295</v>
      </c>
      <c r="E695">
        <f t="shared" ref="E695:E746" si="1485">A695-1</f>
        <v>44</v>
      </c>
      <c r="F695">
        <f t="shared" si="1480"/>
        <v>56189</v>
      </c>
    </row>
    <row r="696" spans="1:6" x14ac:dyDescent="0.3">
      <c r="A696">
        <f>A426</f>
        <v>47</v>
      </c>
      <c r="B696">
        <f t="shared" si="1482"/>
        <v>2</v>
      </c>
      <c r="C696">
        <f t="shared" si="1483"/>
        <v>0.23745015069634501</v>
      </c>
      <c r="D696">
        <f t="shared" si="1484"/>
        <v>0.72670858560312401</v>
      </c>
      <c r="E696">
        <f t="shared" si="1485"/>
        <v>46</v>
      </c>
      <c r="F696">
        <f t="shared" ref="F696:F746" si="1486">IF(B696&gt;B695,E696,MOD(F695*INDEX(L$623:N$623,1,B696)+E696, 65536))</f>
        <v>9821</v>
      </c>
    </row>
    <row r="697" spans="1:6" x14ac:dyDescent="0.3">
      <c r="A697">
        <f>A427</f>
        <v>48</v>
      </c>
      <c r="B697">
        <f t="shared" si="1482"/>
        <v>2</v>
      </c>
      <c r="C697">
        <f t="shared" si="1483"/>
        <v>0.30400101479723102</v>
      </c>
      <c r="D697">
        <f t="shared" si="1484"/>
        <v>0.80090673042988902</v>
      </c>
      <c r="E697">
        <f t="shared" si="1485"/>
        <v>47</v>
      </c>
      <c r="F697">
        <f t="shared" si="1486"/>
        <v>3070</v>
      </c>
    </row>
    <row r="698" spans="1:6" x14ac:dyDescent="0.3">
      <c r="A698">
        <f>A428</f>
        <v>49</v>
      </c>
      <c r="B698">
        <f t="shared" si="1482"/>
        <v>2</v>
      </c>
      <c r="C698">
        <f t="shared" si="1483"/>
        <v>0.25795808231609701</v>
      </c>
      <c r="D698">
        <f t="shared" si="1484"/>
        <v>0.71893566814509902</v>
      </c>
      <c r="E698">
        <f t="shared" si="1485"/>
        <v>48</v>
      </c>
      <c r="F698">
        <f t="shared" si="1486"/>
        <v>17402</v>
      </c>
    </row>
    <row r="699" spans="1:6" x14ac:dyDescent="0.3">
      <c r="A699">
        <f>A436</f>
        <v>57</v>
      </c>
      <c r="B699">
        <f t="shared" si="1482"/>
        <v>2</v>
      </c>
      <c r="C699">
        <f t="shared" si="1483"/>
        <v>0.151506124751141</v>
      </c>
      <c r="D699">
        <f t="shared" si="1484"/>
        <v>0.87658566282073802</v>
      </c>
      <c r="E699">
        <f t="shared" si="1485"/>
        <v>56</v>
      </c>
      <c r="F699">
        <f t="shared" si="1486"/>
        <v>11158</v>
      </c>
    </row>
    <row r="700" spans="1:6" x14ac:dyDescent="0.3">
      <c r="A700">
        <f>A441</f>
        <v>62</v>
      </c>
      <c r="B700">
        <f t="shared" si="1482"/>
        <v>2</v>
      </c>
      <c r="C700">
        <f t="shared" si="1483"/>
        <v>0.43642837150147901</v>
      </c>
      <c r="D700">
        <f t="shared" si="1484"/>
        <v>0.692301105545165</v>
      </c>
      <c r="E700">
        <f t="shared" si="1485"/>
        <v>61</v>
      </c>
      <c r="F700">
        <f t="shared" si="1486"/>
        <v>39183</v>
      </c>
    </row>
    <row r="701" spans="1:6" x14ac:dyDescent="0.3">
      <c r="A701">
        <f t="shared" ref="A701:A706" si="1487">A451</f>
        <v>72</v>
      </c>
      <c r="B701">
        <f t="shared" si="1482"/>
        <v>2</v>
      </c>
      <c r="C701">
        <f t="shared" si="1483"/>
        <v>0.43756133227322402</v>
      </c>
      <c r="D701">
        <f t="shared" si="1484"/>
        <v>0.64468813511989498</v>
      </c>
      <c r="E701">
        <f t="shared" si="1485"/>
        <v>71</v>
      </c>
      <c r="F701">
        <f t="shared" si="1486"/>
        <v>9436</v>
      </c>
    </row>
    <row r="702" spans="1:6" x14ac:dyDescent="0.3">
      <c r="A702">
        <f t="shared" si="1487"/>
        <v>73</v>
      </c>
      <c r="B702">
        <f t="shared" si="1482"/>
        <v>2</v>
      </c>
      <c r="C702">
        <f t="shared" si="1483"/>
        <v>0.30021772312881301</v>
      </c>
      <c r="D702">
        <f t="shared" si="1484"/>
        <v>0.74308997904527196</v>
      </c>
      <c r="E702">
        <f t="shared" si="1485"/>
        <v>72</v>
      </c>
      <c r="F702">
        <f t="shared" si="1486"/>
        <v>58236</v>
      </c>
    </row>
    <row r="703" spans="1:6" x14ac:dyDescent="0.3">
      <c r="A703">
        <f t="shared" si="1487"/>
        <v>74</v>
      </c>
      <c r="B703">
        <f t="shared" si="1482"/>
        <v>2</v>
      </c>
      <c r="C703">
        <f t="shared" si="1483"/>
        <v>0.19708666001178601</v>
      </c>
      <c r="D703">
        <f t="shared" si="1484"/>
        <v>0.79547643209735097</v>
      </c>
      <c r="E703">
        <f t="shared" si="1485"/>
        <v>73</v>
      </c>
      <c r="F703">
        <f t="shared" si="1486"/>
        <v>65117</v>
      </c>
    </row>
    <row r="704" spans="1:6" x14ac:dyDescent="0.3">
      <c r="A704">
        <f t="shared" si="1487"/>
        <v>75</v>
      </c>
      <c r="B704">
        <f t="shared" si="1482"/>
        <v>2</v>
      </c>
      <c r="C704">
        <f t="shared" si="1483"/>
        <v>0.31876246776325001</v>
      </c>
      <c r="D704">
        <f t="shared" si="1484"/>
        <v>0.76694497862643796</v>
      </c>
      <c r="E704">
        <f t="shared" si="1485"/>
        <v>74</v>
      </c>
      <c r="F704">
        <f t="shared" si="1486"/>
        <v>54297</v>
      </c>
    </row>
    <row r="705" spans="1:6" x14ac:dyDescent="0.3">
      <c r="A705">
        <f t="shared" si="1487"/>
        <v>76</v>
      </c>
      <c r="B705">
        <f t="shared" si="1482"/>
        <v>2</v>
      </c>
      <c r="C705">
        <f t="shared" si="1483"/>
        <v>0.220210421843717</v>
      </c>
      <c r="D705">
        <f t="shared" si="1484"/>
        <v>0.84287939765712505</v>
      </c>
      <c r="E705">
        <f t="shared" si="1485"/>
        <v>75</v>
      </c>
      <c r="F705">
        <f t="shared" si="1486"/>
        <v>24302</v>
      </c>
    </row>
    <row r="706" spans="1:6" x14ac:dyDescent="0.3">
      <c r="A706">
        <f t="shared" si="1487"/>
        <v>77</v>
      </c>
      <c r="B706">
        <f t="shared" si="1482"/>
        <v>2</v>
      </c>
      <c r="C706">
        <f t="shared" si="1483"/>
        <v>0.35648189808486702</v>
      </c>
      <c r="D706">
        <f t="shared" si="1484"/>
        <v>0.78270726926158796</v>
      </c>
      <c r="E706">
        <f t="shared" si="1485"/>
        <v>76</v>
      </c>
      <c r="F706">
        <f t="shared" si="1486"/>
        <v>870</v>
      </c>
    </row>
    <row r="707" spans="1:6" x14ac:dyDescent="0.3">
      <c r="A707">
        <f>A463</f>
        <v>84</v>
      </c>
      <c r="B707">
        <f t="shared" si="1482"/>
        <v>2</v>
      </c>
      <c r="C707">
        <f t="shared" si="1483"/>
        <v>0.44312146911096401</v>
      </c>
      <c r="D707">
        <f t="shared" si="1484"/>
        <v>0.63224921325125205</v>
      </c>
      <c r="E707">
        <f t="shared" si="1485"/>
        <v>83</v>
      </c>
      <c r="F707">
        <f t="shared" si="1486"/>
        <v>23573</v>
      </c>
    </row>
    <row r="708" spans="1:6" x14ac:dyDescent="0.3">
      <c r="A708">
        <f>A467</f>
        <v>88</v>
      </c>
      <c r="B708">
        <f t="shared" si="1482"/>
        <v>2</v>
      </c>
      <c r="C708">
        <f t="shared" si="1483"/>
        <v>0.427325472743736</v>
      </c>
      <c r="D708">
        <f t="shared" si="1484"/>
        <v>0.83376657381938601</v>
      </c>
      <c r="E708">
        <f t="shared" si="1485"/>
        <v>87</v>
      </c>
      <c r="F708">
        <f t="shared" si="1486"/>
        <v>46734</v>
      </c>
    </row>
    <row r="709" spans="1:6" x14ac:dyDescent="0.3">
      <c r="A709">
        <f>A474</f>
        <v>95</v>
      </c>
      <c r="B709">
        <f t="shared" si="1482"/>
        <v>2</v>
      </c>
      <c r="C709">
        <f t="shared" si="1483"/>
        <v>0.47975236292326501</v>
      </c>
      <c r="D709">
        <f t="shared" si="1484"/>
        <v>0.70078752821627299</v>
      </c>
      <c r="E709">
        <f t="shared" si="1485"/>
        <v>94</v>
      </c>
      <c r="F709">
        <f t="shared" si="1486"/>
        <v>16728</v>
      </c>
    </row>
    <row r="710" spans="1:6" x14ac:dyDescent="0.3">
      <c r="A710">
        <f>A385</f>
        <v>6</v>
      </c>
      <c r="B710">
        <f t="shared" si="1482"/>
        <v>3</v>
      </c>
      <c r="C710">
        <f t="shared" si="1483"/>
        <v>0.75413048252387505</v>
      </c>
      <c r="D710">
        <f t="shared" si="1484"/>
        <v>0.72385973130527903</v>
      </c>
      <c r="E710">
        <f t="shared" si="1485"/>
        <v>5</v>
      </c>
      <c r="F710">
        <f t="shared" si="1486"/>
        <v>5</v>
      </c>
    </row>
    <row r="711" spans="1:6" x14ac:dyDescent="0.3">
      <c r="A711">
        <f>A386</f>
        <v>7</v>
      </c>
      <c r="B711">
        <f t="shared" si="1482"/>
        <v>3</v>
      </c>
      <c r="C711">
        <f t="shared" si="1483"/>
        <v>0.74487821615514005</v>
      </c>
      <c r="D711">
        <f t="shared" si="1484"/>
        <v>0.73947261897855698</v>
      </c>
      <c r="E711">
        <f t="shared" si="1485"/>
        <v>6</v>
      </c>
      <c r="F711">
        <f t="shared" si="1486"/>
        <v>191</v>
      </c>
    </row>
    <row r="712" spans="1:6" x14ac:dyDescent="0.3">
      <c r="A712">
        <f>A387</f>
        <v>8</v>
      </c>
      <c r="B712">
        <f t="shared" si="1482"/>
        <v>3</v>
      </c>
      <c r="C712">
        <f t="shared" si="1483"/>
        <v>0.78720238612552196</v>
      </c>
      <c r="D712">
        <f t="shared" si="1484"/>
        <v>0.81732541555802996</v>
      </c>
      <c r="E712">
        <f t="shared" si="1485"/>
        <v>7</v>
      </c>
      <c r="F712">
        <f t="shared" si="1486"/>
        <v>7074</v>
      </c>
    </row>
    <row r="713" spans="1:6" x14ac:dyDescent="0.3">
      <c r="A713">
        <f>A388</f>
        <v>9</v>
      </c>
      <c r="B713">
        <f t="shared" si="1482"/>
        <v>3</v>
      </c>
      <c r="C713">
        <f t="shared" si="1483"/>
        <v>0.78309248904720397</v>
      </c>
      <c r="D713">
        <f t="shared" si="1484"/>
        <v>0.73165581614309905</v>
      </c>
      <c r="E713">
        <f t="shared" si="1485"/>
        <v>8</v>
      </c>
      <c r="F713">
        <f t="shared" si="1486"/>
        <v>65138</v>
      </c>
    </row>
    <row r="714" spans="1:6" x14ac:dyDescent="0.3">
      <c r="A714">
        <f>A389</f>
        <v>10</v>
      </c>
      <c r="B714">
        <f t="shared" si="1482"/>
        <v>3</v>
      </c>
      <c r="C714">
        <f t="shared" si="1483"/>
        <v>0.76519710765417703</v>
      </c>
      <c r="D714">
        <f t="shared" si="1484"/>
        <v>0.76929428121799404</v>
      </c>
      <c r="E714">
        <f t="shared" si="1485"/>
        <v>9</v>
      </c>
      <c r="F714">
        <f t="shared" si="1486"/>
        <v>50819</v>
      </c>
    </row>
    <row r="715" spans="1:6" x14ac:dyDescent="0.3">
      <c r="A715">
        <f>A397</f>
        <v>18</v>
      </c>
      <c r="B715">
        <f t="shared" si="1482"/>
        <v>3</v>
      </c>
      <c r="C715">
        <f t="shared" si="1483"/>
        <v>0.75006760187426402</v>
      </c>
      <c r="D715">
        <f t="shared" si="1484"/>
        <v>0.89702766074985896</v>
      </c>
      <c r="E715">
        <f t="shared" si="1485"/>
        <v>17</v>
      </c>
      <c r="F715">
        <f t="shared" si="1486"/>
        <v>45312</v>
      </c>
    </row>
    <row r="716" spans="1:6" x14ac:dyDescent="0.3">
      <c r="A716">
        <f>A409</f>
        <v>30</v>
      </c>
      <c r="B716">
        <f t="shared" si="1482"/>
        <v>3</v>
      </c>
      <c r="C716">
        <f t="shared" si="1483"/>
        <v>0.75393822682614298</v>
      </c>
      <c r="D716">
        <f t="shared" si="1484"/>
        <v>0.69537460903405002</v>
      </c>
      <c r="E716">
        <f t="shared" si="1485"/>
        <v>29</v>
      </c>
      <c r="F716">
        <f t="shared" si="1486"/>
        <v>38173</v>
      </c>
    </row>
    <row r="717" spans="1:6" x14ac:dyDescent="0.3">
      <c r="A717">
        <f>A410</f>
        <v>31</v>
      </c>
      <c r="B717">
        <f t="shared" si="1482"/>
        <v>3</v>
      </c>
      <c r="C717">
        <f t="shared" si="1483"/>
        <v>0.73618813279564799</v>
      </c>
      <c r="D717">
        <f t="shared" si="1484"/>
        <v>0.82038758768290598</v>
      </c>
      <c r="E717">
        <f t="shared" si="1485"/>
        <v>30</v>
      </c>
      <c r="F717">
        <f t="shared" si="1486"/>
        <v>36175</v>
      </c>
    </row>
    <row r="718" spans="1:6" x14ac:dyDescent="0.3">
      <c r="A718">
        <f>A411</f>
        <v>32</v>
      </c>
      <c r="B718">
        <f t="shared" si="1482"/>
        <v>3</v>
      </c>
      <c r="C718">
        <f t="shared" si="1483"/>
        <v>0.71140134384443399</v>
      </c>
      <c r="D718">
        <f t="shared" si="1484"/>
        <v>0.72941777391079299</v>
      </c>
      <c r="E718">
        <f t="shared" si="1485"/>
        <v>31</v>
      </c>
      <c r="F718">
        <f t="shared" si="1486"/>
        <v>27786</v>
      </c>
    </row>
    <row r="719" spans="1:6" x14ac:dyDescent="0.3">
      <c r="A719">
        <f>A412</f>
        <v>33</v>
      </c>
      <c r="B719">
        <f t="shared" si="1482"/>
        <v>3</v>
      </c>
      <c r="C719">
        <f t="shared" si="1483"/>
        <v>0.72839038628222796</v>
      </c>
      <c r="D719">
        <f t="shared" si="1484"/>
        <v>0.74009503659429998</v>
      </c>
      <c r="E719">
        <f t="shared" si="1485"/>
        <v>32</v>
      </c>
      <c r="F719">
        <f t="shared" si="1486"/>
        <v>45074</v>
      </c>
    </row>
    <row r="720" spans="1:6" x14ac:dyDescent="0.3">
      <c r="A720">
        <f>A414</f>
        <v>35</v>
      </c>
      <c r="B720">
        <f t="shared" si="1482"/>
        <v>3</v>
      </c>
      <c r="C720">
        <f t="shared" si="1483"/>
        <v>0.81992245866708802</v>
      </c>
      <c r="D720">
        <f t="shared" si="1484"/>
        <v>0.66248644118448596</v>
      </c>
      <c r="E720">
        <f t="shared" si="1485"/>
        <v>34</v>
      </c>
      <c r="F720">
        <f t="shared" si="1486"/>
        <v>29372</v>
      </c>
    </row>
    <row r="721" spans="1:6" x14ac:dyDescent="0.3">
      <c r="A721">
        <f>A416</f>
        <v>37</v>
      </c>
      <c r="B721">
        <f t="shared" si="1482"/>
        <v>3</v>
      </c>
      <c r="C721">
        <f t="shared" si="1483"/>
        <v>0.68889680924691099</v>
      </c>
      <c r="D721">
        <f t="shared" si="1484"/>
        <v>0.524163138165469</v>
      </c>
      <c r="E721">
        <f t="shared" si="1485"/>
        <v>36</v>
      </c>
      <c r="F721">
        <f t="shared" si="1486"/>
        <v>38224</v>
      </c>
    </row>
    <row r="722" spans="1:6" x14ac:dyDescent="0.3">
      <c r="A722">
        <f>A429</f>
        <v>50</v>
      </c>
      <c r="B722">
        <f t="shared" si="1482"/>
        <v>3</v>
      </c>
      <c r="C722">
        <f t="shared" si="1483"/>
        <v>0.74162777827944504</v>
      </c>
      <c r="D722">
        <f t="shared" si="1484"/>
        <v>0.58899101909486495</v>
      </c>
      <c r="E722">
        <f t="shared" si="1485"/>
        <v>49</v>
      </c>
      <c r="F722">
        <f t="shared" si="1486"/>
        <v>38081</v>
      </c>
    </row>
    <row r="723" spans="1:6" x14ac:dyDescent="0.3">
      <c r="A723">
        <f>A433</f>
        <v>54</v>
      </c>
      <c r="B723">
        <f t="shared" si="1482"/>
        <v>3</v>
      </c>
      <c r="C723">
        <f t="shared" si="1483"/>
        <v>0.836569858595413</v>
      </c>
      <c r="D723">
        <f t="shared" si="1484"/>
        <v>0.73952734387407204</v>
      </c>
      <c r="E723">
        <f t="shared" si="1485"/>
        <v>53</v>
      </c>
      <c r="F723">
        <f t="shared" si="1486"/>
        <v>32794</v>
      </c>
    </row>
    <row r="724" spans="1:6" x14ac:dyDescent="0.3">
      <c r="A724">
        <f>A434</f>
        <v>55</v>
      </c>
      <c r="B724">
        <f t="shared" si="1482"/>
        <v>3</v>
      </c>
      <c r="C724">
        <f t="shared" si="1483"/>
        <v>0.70553841674860296</v>
      </c>
      <c r="D724">
        <f t="shared" si="1484"/>
        <v>0.80326235407314905</v>
      </c>
      <c r="E724">
        <f t="shared" si="1485"/>
        <v>54</v>
      </c>
      <c r="F724">
        <f t="shared" si="1486"/>
        <v>33784</v>
      </c>
    </row>
    <row r="725" spans="1:6" x14ac:dyDescent="0.3">
      <c r="A725">
        <f>A435</f>
        <v>56</v>
      </c>
      <c r="B725">
        <f t="shared" si="1482"/>
        <v>3</v>
      </c>
      <c r="C725">
        <f t="shared" si="1483"/>
        <v>0.74056584510053303</v>
      </c>
      <c r="D725">
        <f t="shared" si="1484"/>
        <v>0.72200129049839301</v>
      </c>
      <c r="E725">
        <f t="shared" si="1485"/>
        <v>55</v>
      </c>
      <c r="F725">
        <f t="shared" si="1486"/>
        <v>4879</v>
      </c>
    </row>
    <row r="726" spans="1:6" x14ac:dyDescent="0.3">
      <c r="A726">
        <f>A437</f>
        <v>58</v>
      </c>
      <c r="B726">
        <f t="shared" si="1482"/>
        <v>3</v>
      </c>
      <c r="C726">
        <f t="shared" si="1483"/>
        <v>0.75681360575497003</v>
      </c>
      <c r="D726">
        <f t="shared" si="1484"/>
        <v>0.75154023622527699</v>
      </c>
      <c r="E726">
        <f t="shared" si="1485"/>
        <v>57</v>
      </c>
      <c r="F726">
        <f t="shared" si="1486"/>
        <v>49508</v>
      </c>
    </row>
    <row r="727" spans="1:6" x14ac:dyDescent="0.3">
      <c r="A727">
        <f>A438</f>
        <v>59</v>
      </c>
      <c r="B727">
        <f t="shared" si="1482"/>
        <v>3</v>
      </c>
      <c r="C727">
        <f t="shared" si="1483"/>
        <v>0.675660163954246</v>
      </c>
      <c r="D727">
        <f t="shared" si="1484"/>
        <v>0.75865150669608095</v>
      </c>
      <c r="E727">
        <f t="shared" si="1485"/>
        <v>58</v>
      </c>
      <c r="F727">
        <f t="shared" si="1486"/>
        <v>62382</v>
      </c>
    </row>
    <row r="728" spans="1:6" x14ac:dyDescent="0.3">
      <c r="A728">
        <f>A443</f>
        <v>64</v>
      </c>
      <c r="B728">
        <f t="shared" si="1482"/>
        <v>3</v>
      </c>
      <c r="C728">
        <f t="shared" si="1483"/>
        <v>0.86030828475060594</v>
      </c>
      <c r="D728">
        <f t="shared" si="1484"/>
        <v>0.63383339962080398</v>
      </c>
      <c r="E728">
        <f t="shared" si="1485"/>
        <v>63</v>
      </c>
      <c r="F728">
        <f t="shared" si="1486"/>
        <v>14437</v>
      </c>
    </row>
    <row r="729" spans="1:6" x14ac:dyDescent="0.3">
      <c r="A729">
        <f>A446</f>
        <v>67</v>
      </c>
      <c r="B729">
        <f t="shared" si="1482"/>
        <v>3</v>
      </c>
      <c r="C729">
        <f t="shared" si="1483"/>
        <v>0.67524218097382005</v>
      </c>
      <c r="D729">
        <f t="shared" si="1484"/>
        <v>0.56652005766281399</v>
      </c>
      <c r="E729">
        <f t="shared" si="1485"/>
        <v>66</v>
      </c>
      <c r="F729">
        <f t="shared" si="1486"/>
        <v>9947</v>
      </c>
    </row>
    <row r="730" spans="1:6" x14ac:dyDescent="0.3">
      <c r="A730">
        <f>A447</f>
        <v>68</v>
      </c>
      <c r="B730">
        <f t="shared" si="1482"/>
        <v>3</v>
      </c>
      <c r="C730">
        <f t="shared" si="1483"/>
        <v>0.86208259032263901</v>
      </c>
      <c r="D730">
        <f t="shared" si="1484"/>
        <v>0.59180538424872098</v>
      </c>
      <c r="E730">
        <f t="shared" si="1485"/>
        <v>67</v>
      </c>
      <c r="F730">
        <f t="shared" si="1486"/>
        <v>40426</v>
      </c>
    </row>
    <row r="731" spans="1:6" x14ac:dyDescent="0.3">
      <c r="A731">
        <f>A459</f>
        <v>80</v>
      </c>
      <c r="B731">
        <f t="shared" si="1482"/>
        <v>3</v>
      </c>
      <c r="C731">
        <f t="shared" si="1483"/>
        <v>0.91602980838192605</v>
      </c>
      <c r="D731">
        <f t="shared" si="1484"/>
        <v>0.52339059328542503</v>
      </c>
      <c r="E731">
        <f t="shared" si="1485"/>
        <v>79</v>
      </c>
      <c r="F731">
        <f t="shared" si="1486"/>
        <v>54049</v>
      </c>
    </row>
    <row r="732" spans="1:6" x14ac:dyDescent="0.3">
      <c r="A732">
        <f>A461</f>
        <v>82</v>
      </c>
      <c r="B732">
        <f t="shared" si="1482"/>
        <v>3</v>
      </c>
      <c r="C732">
        <f t="shared" si="1483"/>
        <v>0.57069648199583201</v>
      </c>
      <c r="D732">
        <f t="shared" si="1484"/>
        <v>0.62629593680648898</v>
      </c>
      <c r="E732">
        <f t="shared" si="1485"/>
        <v>81</v>
      </c>
      <c r="F732">
        <f t="shared" si="1486"/>
        <v>33814</v>
      </c>
    </row>
    <row r="733" spans="1:6" x14ac:dyDescent="0.3">
      <c r="A733">
        <f>A464</f>
        <v>85</v>
      </c>
      <c r="B733">
        <f t="shared" si="1482"/>
        <v>3</v>
      </c>
      <c r="C733">
        <f t="shared" si="1483"/>
        <v>0.75223651724637697</v>
      </c>
      <c r="D733">
        <f t="shared" si="1484"/>
        <v>0.66046062095672198</v>
      </c>
      <c r="E733">
        <f t="shared" si="1485"/>
        <v>84</v>
      </c>
      <c r="F733">
        <f t="shared" si="1486"/>
        <v>6018</v>
      </c>
    </row>
    <row r="734" spans="1:6" x14ac:dyDescent="0.3">
      <c r="A734">
        <f>A465</f>
        <v>86</v>
      </c>
      <c r="B734">
        <f t="shared" si="1482"/>
        <v>3</v>
      </c>
      <c r="C734">
        <f t="shared" si="1483"/>
        <v>0.76232639156451099</v>
      </c>
      <c r="D734">
        <f t="shared" si="1484"/>
        <v>0.80248494729906095</v>
      </c>
      <c r="E734">
        <f t="shared" si="1485"/>
        <v>85</v>
      </c>
      <c r="F734">
        <f t="shared" si="1486"/>
        <v>26143</v>
      </c>
    </row>
    <row r="735" spans="1:6" x14ac:dyDescent="0.3">
      <c r="A735">
        <f>A466</f>
        <v>87</v>
      </c>
      <c r="B735">
        <f t="shared" si="1482"/>
        <v>3</v>
      </c>
      <c r="C735">
        <f t="shared" si="1483"/>
        <v>0.66858660058714403</v>
      </c>
      <c r="D735">
        <f t="shared" si="1484"/>
        <v>0.78176946356409205</v>
      </c>
      <c r="E735">
        <f t="shared" si="1485"/>
        <v>86</v>
      </c>
      <c r="F735">
        <f t="shared" si="1486"/>
        <v>49873</v>
      </c>
    </row>
    <row r="736" spans="1:6" x14ac:dyDescent="0.3">
      <c r="A736">
        <f>A468</f>
        <v>89</v>
      </c>
      <c r="B736">
        <f t="shared" si="1482"/>
        <v>3</v>
      </c>
      <c r="C736">
        <f t="shared" si="1483"/>
        <v>0.77010848080016403</v>
      </c>
      <c r="D736">
        <f t="shared" si="1484"/>
        <v>0.705184787972998</v>
      </c>
      <c r="E736">
        <f t="shared" si="1485"/>
        <v>88</v>
      </c>
      <c r="F736">
        <f t="shared" si="1486"/>
        <v>10381</v>
      </c>
    </row>
    <row r="737" spans="1:6" x14ac:dyDescent="0.3">
      <c r="A737">
        <f>A469</f>
        <v>90</v>
      </c>
      <c r="B737">
        <f t="shared" si="1482"/>
        <v>3</v>
      </c>
      <c r="C737">
        <f t="shared" si="1483"/>
        <v>0.78629892759636499</v>
      </c>
      <c r="D737">
        <f t="shared" si="1484"/>
        <v>0.69006527967078501</v>
      </c>
      <c r="E737">
        <f t="shared" si="1485"/>
        <v>89</v>
      </c>
      <c r="F737">
        <f t="shared" si="1486"/>
        <v>56506</v>
      </c>
    </row>
    <row r="738" spans="1:6" x14ac:dyDescent="0.3">
      <c r="A738">
        <f>A471</f>
        <v>92</v>
      </c>
      <c r="B738">
        <f t="shared" si="1482"/>
        <v>3</v>
      </c>
      <c r="C738">
        <f t="shared" si="1483"/>
        <v>0.700978714407965</v>
      </c>
      <c r="D738">
        <f t="shared" si="1484"/>
        <v>0.60583302989545595</v>
      </c>
      <c r="E738">
        <f t="shared" si="1485"/>
        <v>91</v>
      </c>
      <c r="F738">
        <f t="shared" si="1486"/>
        <v>59197</v>
      </c>
    </row>
    <row r="739" spans="1:6" x14ac:dyDescent="0.3">
      <c r="A739">
        <f>A473</f>
        <v>94</v>
      </c>
      <c r="B739">
        <f t="shared" si="1482"/>
        <v>3</v>
      </c>
      <c r="C739">
        <f t="shared" si="1483"/>
        <v>0.71593743807767196</v>
      </c>
      <c r="D739">
        <f t="shared" si="1484"/>
        <v>0.53697692993813695</v>
      </c>
      <c r="E739">
        <f t="shared" si="1485"/>
        <v>93</v>
      </c>
      <c r="F739">
        <f t="shared" si="1486"/>
        <v>27694</v>
      </c>
    </row>
    <row r="740" spans="1:6" x14ac:dyDescent="0.3">
      <c r="A740">
        <f>A476</f>
        <v>97</v>
      </c>
      <c r="B740">
        <f t="shared" si="1482"/>
        <v>3</v>
      </c>
      <c r="C740">
        <f t="shared" si="1483"/>
        <v>0.75175266561728904</v>
      </c>
      <c r="D740">
        <f t="shared" si="1484"/>
        <v>0.49809416726960898</v>
      </c>
      <c r="E740">
        <f t="shared" si="1485"/>
        <v>96</v>
      </c>
      <c r="F740">
        <f t="shared" si="1486"/>
        <v>41734</v>
      </c>
    </row>
    <row r="741" spans="1:6" x14ac:dyDescent="0.3">
      <c r="A741">
        <f>A480</f>
        <v>101</v>
      </c>
      <c r="B741">
        <f t="shared" si="1482"/>
        <v>3</v>
      </c>
      <c r="C741">
        <f t="shared" si="1483"/>
        <v>0.63755909142008205</v>
      </c>
      <c r="D741">
        <f t="shared" si="1484"/>
        <v>0.58470928327132998</v>
      </c>
      <c r="E741">
        <f t="shared" si="1485"/>
        <v>100</v>
      </c>
      <c r="F741">
        <f t="shared" si="1486"/>
        <v>36930</v>
      </c>
    </row>
    <row r="742" spans="1:6" x14ac:dyDescent="0.3">
      <c r="A742">
        <f>A482</f>
        <v>103</v>
      </c>
      <c r="B742">
        <f t="shared" si="1482"/>
        <v>3</v>
      </c>
      <c r="C742">
        <f t="shared" si="1483"/>
        <v>0.70932895321253497</v>
      </c>
      <c r="D742">
        <f t="shared" si="1484"/>
        <v>0.63696669116141602</v>
      </c>
      <c r="E742">
        <f t="shared" si="1485"/>
        <v>102</v>
      </c>
      <c r="F742">
        <f t="shared" si="1486"/>
        <v>55792</v>
      </c>
    </row>
    <row r="743" spans="1:6" x14ac:dyDescent="0.3">
      <c r="A743">
        <f>A487</f>
        <v>108</v>
      </c>
      <c r="B743">
        <f t="shared" si="1482"/>
        <v>3</v>
      </c>
      <c r="C743">
        <f t="shared" si="1483"/>
        <v>0.56306819518266804</v>
      </c>
      <c r="D743">
        <f t="shared" si="1484"/>
        <v>0.69152333464777904</v>
      </c>
      <c r="E743">
        <f t="shared" si="1485"/>
        <v>107</v>
      </c>
      <c r="F743">
        <f t="shared" si="1486"/>
        <v>32795</v>
      </c>
    </row>
    <row r="744" spans="1:6" x14ac:dyDescent="0.3">
      <c r="A744">
        <f>A492</f>
        <v>113</v>
      </c>
      <c r="B744">
        <f t="shared" si="1482"/>
        <v>3</v>
      </c>
      <c r="C744">
        <f t="shared" si="1483"/>
        <v>0.65071434656149196</v>
      </c>
      <c r="D744">
        <f t="shared" si="1484"/>
        <v>0.63649523744681002</v>
      </c>
      <c r="E744">
        <f t="shared" si="1485"/>
        <v>112</v>
      </c>
      <c r="F744">
        <f t="shared" si="1486"/>
        <v>33879</v>
      </c>
    </row>
    <row r="745" spans="1:6" x14ac:dyDescent="0.3">
      <c r="A745">
        <f>A493</f>
        <v>114</v>
      </c>
      <c r="B745">
        <f t="shared" si="1482"/>
        <v>3</v>
      </c>
      <c r="C745">
        <f t="shared" si="1483"/>
        <v>0.74253286087223003</v>
      </c>
      <c r="D745">
        <f t="shared" si="1484"/>
        <v>0.53471251444364098</v>
      </c>
      <c r="E745">
        <f t="shared" si="1485"/>
        <v>113</v>
      </c>
      <c r="F745">
        <f t="shared" si="1486"/>
        <v>8452</v>
      </c>
    </row>
    <row r="746" spans="1:6" x14ac:dyDescent="0.3">
      <c r="A746">
        <f>A494</f>
        <v>115</v>
      </c>
      <c r="B746">
        <f t="shared" si="1482"/>
        <v>3</v>
      </c>
      <c r="C746">
        <f t="shared" si="1483"/>
        <v>0.68232731950347902</v>
      </c>
      <c r="D746">
        <f t="shared" si="1484"/>
        <v>0.63524583674111801</v>
      </c>
      <c r="E746">
        <f t="shared" si="1485"/>
        <v>114</v>
      </c>
      <c r="F746">
        <f t="shared" si="1486"/>
        <v>50694</v>
      </c>
    </row>
    <row r="748" spans="1:6" x14ac:dyDescent="0.3">
      <c r="A748" t="s">
        <v>55</v>
      </c>
    </row>
    <row r="749" spans="1:6" x14ac:dyDescent="0.3">
      <c r="A749">
        <v>1</v>
      </c>
      <c r="B749">
        <v>3</v>
      </c>
    </row>
    <row r="750" spans="1:6" x14ac:dyDescent="0.3">
      <c r="A750">
        <f>F682</f>
        <v>60680</v>
      </c>
      <c r="B750">
        <f>F709</f>
        <v>16728</v>
      </c>
      <c r="C750">
        <f>F746</f>
        <v>50694</v>
      </c>
    </row>
  </sheetData>
  <autoFilter ref="A505:O623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sqref="A1:XFD1048576"/>
    </sheetView>
  </sheetViews>
  <sheetFormatPr defaultRowHeight="14.4" x14ac:dyDescent="0.3"/>
  <cols>
    <col min="1" max="16384" width="8.796875" style="1"/>
  </cols>
  <sheetData>
    <row r="1" spans="1:13" x14ac:dyDescent="0.3">
      <c r="A1" s="1">
        <f ca="1">RAND()</f>
        <v>0.99172426033043481</v>
      </c>
      <c r="B1" s="1">
        <f t="shared" ref="B1:M16" ca="1" si="0">RAND()</f>
        <v>0.87098905643152347</v>
      </c>
      <c r="C1" s="1">
        <f t="shared" ca="1" si="0"/>
        <v>0.46493328411685819</v>
      </c>
      <c r="D1" s="1">
        <f t="shared" ca="1" si="0"/>
        <v>9.110556566134087E-2</v>
      </c>
      <c r="E1" s="1">
        <f t="shared" ca="1" si="0"/>
        <v>0.37461774608274967</v>
      </c>
      <c r="F1" s="1">
        <f t="shared" ca="1" si="0"/>
        <v>0.33233603187773764</v>
      </c>
      <c r="G1" s="1">
        <f t="shared" ca="1" si="0"/>
        <v>0.8210396332198312</v>
      </c>
      <c r="H1" s="1">
        <f t="shared" ca="1" si="0"/>
        <v>0.48975492336799886</v>
      </c>
      <c r="I1" s="1">
        <f t="shared" ca="1" si="0"/>
        <v>0.38656058194989595</v>
      </c>
      <c r="J1" s="1">
        <f t="shared" ca="1" si="0"/>
        <v>0.44103654349392385</v>
      </c>
      <c r="K1" s="1">
        <f t="shared" ca="1" si="0"/>
        <v>0.93015190423700522</v>
      </c>
      <c r="L1" s="1">
        <f t="shared" ca="1" si="0"/>
        <v>0.56861154502724653</v>
      </c>
      <c r="M1" s="1">
        <f t="shared" ca="1" si="0"/>
        <v>0.11547184437661162</v>
      </c>
    </row>
    <row r="2" spans="1:13" x14ac:dyDescent="0.3">
      <c r="A2" s="1">
        <f t="shared" ref="A2:M30" ca="1" si="1">RAND()</f>
        <v>0.79459896824508158</v>
      </c>
      <c r="B2" s="1">
        <f t="shared" ca="1" si="0"/>
        <v>0.79857568041996929</v>
      </c>
      <c r="C2" s="1">
        <f t="shared" ca="1" si="0"/>
        <v>0.9515284936170737</v>
      </c>
      <c r="D2" s="1">
        <f t="shared" ca="1" si="0"/>
        <v>0.97309265515120869</v>
      </c>
      <c r="E2" s="1">
        <f t="shared" ca="1" si="0"/>
        <v>0.44595323331173287</v>
      </c>
      <c r="F2" s="1">
        <f t="shared" ca="1" si="0"/>
        <v>0.39386479357131632</v>
      </c>
      <c r="G2" s="1">
        <f t="shared" ca="1" si="0"/>
        <v>0.69095991125909939</v>
      </c>
      <c r="H2" s="1">
        <f t="shared" ca="1" si="0"/>
        <v>0.94928132428132028</v>
      </c>
      <c r="I2" s="1">
        <f t="shared" ca="1" si="0"/>
        <v>0.84548355857597046</v>
      </c>
      <c r="J2" s="1">
        <f t="shared" ca="1" si="0"/>
        <v>0.4271025377090758</v>
      </c>
      <c r="K2" s="1">
        <f t="shared" ca="1" si="0"/>
        <v>0.15392462624760983</v>
      </c>
      <c r="L2" s="1">
        <f t="shared" ca="1" si="0"/>
        <v>0.86601492052467355</v>
      </c>
      <c r="M2" s="1">
        <f t="shared" ca="1" si="0"/>
        <v>0.21583753762285707</v>
      </c>
    </row>
    <row r="3" spans="1:13" x14ac:dyDescent="0.3">
      <c r="A3" s="1">
        <f t="shared" ca="1" si="1"/>
        <v>0.2257722809487227</v>
      </c>
      <c r="B3" s="1">
        <f t="shared" ca="1" si="0"/>
        <v>0.13623478850195436</v>
      </c>
      <c r="C3" s="1">
        <f t="shared" ca="1" si="0"/>
        <v>0.86119881182352276</v>
      </c>
      <c r="D3" s="1">
        <f t="shared" ca="1" si="0"/>
        <v>0.75723705407795816</v>
      </c>
      <c r="E3" s="1">
        <f t="shared" ca="1" si="0"/>
        <v>0.69775269182541211</v>
      </c>
      <c r="F3" s="1">
        <f t="shared" ca="1" si="0"/>
        <v>0.72652246098628392</v>
      </c>
      <c r="G3" s="1">
        <f t="shared" ca="1" si="0"/>
        <v>0.92170219948161169</v>
      </c>
      <c r="H3" s="1">
        <f t="shared" ca="1" si="0"/>
        <v>0.4078291086980953</v>
      </c>
      <c r="I3" s="1">
        <f t="shared" ca="1" si="0"/>
        <v>0.4102620747909077</v>
      </c>
      <c r="J3" s="1">
        <f t="shared" ca="1" si="0"/>
        <v>0.38022519732592541</v>
      </c>
      <c r="K3" s="1">
        <f t="shared" ca="1" si="0"/>
        <v>0.74598036405787016</v>
      </c>
      <c r="L3" s="1">
        <f t="shared" ca="1" si="0"/>
        <v>0.23342367801619901</v>
      </c>
      <c r="M3" s="1">
        <f t="shared" ca="1" si="0"/>
        <v>0.132013181401063</v>
      </c>
    </row>
    <row r="4" spans="1:13" x14ac:dyDescent="0.3">
      <c r="A4" s="1">
        <f t="shared" ca="1" si="1"/>
        <v>0.65171685240586597</v>
      </c>
      <c r="B4" s="1">
        <f t="shared" ca="1" si="0"/>
        <v>0.80901336792776823</v>
      </c>
      <c r="C4" s="1">
        <f t="shared" ca="1" si="0"/>
        <v>0.91854296075777142</v>
      </c>
      <c r="D4" s="1">
        <f t="shared" ca="1" si="0"/>
        <v>0.38633248857560964</v>
      </c>
      <c r="E4" s="1">
        <f t="shared" ca="1" si="0"/>
        <v>0.9238709313063741</v>
      </c>
      <c r="F4" s="1">
        <f t="shared" ca="1" si="0"/>
        <v>0.53542200443687793</v>
      </c>
      <c r="G4" s="1">
        <f t="shared" ca="1" si="0"/>
        <v>0.2872495572349355</v>
      </c>
      <c r="H4" s="1">
        <f t="shared" ca="1" si="0"/>
        <v>5.6283074272455713E-2</v>
      </c>
      <c r="I4" s="1">
        <f t="shared" ca="1" si="0"/>
        <v>0.88726459193335716</v>
      </c>
      <c r="J4" s="1">
        <f t="shared" ca="1" si="0"/>
        <v>0.45673776455326243</v>
      </c>
      <c r="K4" s="1">
        <f t="shared" ca="1" si="0"/>
        <v>0.58695447639426113</v>
      </c>
      <c r="L4" s="1">
        <f t="shared" ca="1" si="0"/>
        <v>0.16102445916485264</v>
      </c>
      <c r="M4" s="1">
        <f t="shared" ca="1" si="0"/>
        <v>0.61978436109299273</v>
      </c>
    </row>
    <row r="5" spans="1:13" x14ac:dyDescent="0.3">
      <c r="A5" s="1">
        <f t="shared" ca="1" si="1"/>
        <v>0.53574059258551832</v>
      </c>
      <c r="B5" s="1">
        <f t="shared" ca="1" si="0"/>
        <v>9.9903862327964665E-2</v>
      </c>
      <c r="C5" s="1">
        <f t="shared" ca="1" si="0"/>
        <v>5.0147562451901884E-2</v>
      </c>
      <c r="D5" s="1">
        <f t="shared" ca="1" si="0"/>
        <v>0.68554710671340124</v>
      </c>
      <c r="E5" s="1">
        <f t="shared" ca="1" si="0"/>
        <v>0.33466101427885819</v>
      </c>
      <c r="F5" s="1">
        <f t="shared" ca="1" si="0"/>
        <v>0.71663919211517602</v>
      </c>
      <c r="G5" s="1">
        <f t="shared" ca="1" si="0"/>
        <v>7.4788543775827776E-2</v>
      </c>
      <c r="H5" s="1">
        <f t="shared" ca="1" si="0"/>
        <v>6.4121330499490092E-2</v>
      </c>
      <c r="I5" s="1">
        <f t="shared" ca="1" si="0"/>
        <v>0.57592976111319771</v>
      </c>
      <c r="J5" s="1">
        <f t="shared" ca="1" si="0"/>
        <v>4.8126529059398071E-2</v>
      </c>
      <c r="K5" s="1">
        <f t="shared" ca="1" si="0"/>
        <v>0.20043884642200849</v>
      </c>
      <c r="L5" s="1">
        <f t="shared" ca="1" si="0"/>
        <v>0.38888754299191264</v>
      </c>
      <c r="M5" s="1">
        <f t="shared" ca="1" si="0"/>
        <v>0.10222599166151258</v>
      </c>
    </row>
    <row r="6" spans="1:13" x14ac:dyDescent="0.3">
      <c r="A6" s="1">
        <f t="shared" ca="1" si="1"/>
        <v>0.38978720270487077</v>
      </c>
      <c r="B6" s="1">
        <f t="shared" ca="1" si="0"/>
        <v>0.38264217343679863</v>
      </c>
      <c r="C6" s="1">
        <f t="shared" ca="1" si="0"/>
        <v>0.74147363457357196</v>
      </c>
      <c r="D6" s="1">
        <f t="shared" ca="1" si="0"/>
        <v>0.21070375783988882</v>
      </c>
      <c r="E6" s="1">
        <f t="shared" ca="1" si="0"/>
        <v>0.99406508603223664</v>
      </c>
      <c r="F6" s="1">
        <f t="shared" ca="1" si="0"/>
        <v>0.42809530436479259</v>
      </c>
      <c r="G6" s="1">
        <f t="shared" ca="1" si="0"/>
        <v>3.4174082460650901E-2</v>
      </c>
      <c r="H6" s="1">
        <f t="shared" ca="1" si="0"/>
        <v>0.94360758298148462</v>
      </c>
      <c r="I6" s="1">
        <f t="shared" ca="1" si="0"/>
        <v>0.49261589019974072</v>
      </c>
      <c r="J6" s="1">
        <f t="shared" ca="1" si="0"/>
        <v>1.3833985240858993E-2</v>
      </c>
      <c r="K6" s="1">
        <f t="shared" ca="1" si="0"/>
        <v>0.9084693206160227</v>
      </c>
      <c r="L6" s="1">
        <f t="shared" ca="1" si="0"/>
        <v>0.12950410676836988</v>
      </c>
      <c r="M6" s="1">
        <f t="shared" ca="1" si="0"/>
        <v>0.51785864706138596</v>
      </c>
    </row>
    <row r="7" spans="1:13" x14ac:dyDescent="0.3">
      <c r="A7" s="1">
        <f t="shared" ca="1" si="1"/>
        <v>0.63429190840765581</v>
      </c>
      <c r="B7" s="1">
        <f t="shared" ca="1" si="0"/>
        <v>0.26486538993988751</v>
      </c>
      <c r="C7" s="1">
        <f t="shared" ca="1" si="0"/>
        <v>0.98869492746457788</v>
      </c>
      <c r="D7" s="1">
        <f t="shared" ca="1" si="0"/>
        <v>0.38976610011280755</v>
      </c>
      <c r="E7" s="1">
        <f t="shared" ca="1" si="0"/>
        <v>3.3351055340073987E-3</v>
      </c>
      <c r="F7" s="1">
        <f t="shared" ca="1" si="0"/>
        <v>0.50607815168602854</v>
      </c>
      <c r="G7" s="1">
        <f t="shared" ca="1" si="0"/>
        <v>0.86528435426938333</v>
      </c>
      <c r="H7" s="1">
        <f t="shared" ca="1" si="0"/>
        <v>0.67804319602272978</v>
      </c>
      <c r="I7" s="1">
        <f t="shared" ca="1" si="0"/>
        <v>0.7555933435484341</v>
      </c>
      <c r="J7" s="1">
        <f t="shared" ca="1" si="0"/>
        <v>4.2765094545237359E-2</v>
      </c>
      <c r="K7" s="1">
        <f t="shared" ca="1" si="0"/>
        <v>0.60984677973917911</v>
      </c>
      <c r="L7" s="1">
        <f t="shared" ca="1" si="0"/>
        <v>0.35943921787697464</v>
      </c>
      <c r="M7" s="1">
        <f t="shared" ca="1" si="0"/>
        <v>0.4930372660425324</v>
      </c>
    </row>
    <row r="8" spans="1:13" x14ac:dyDescent="0.3">
      <c r="A8" s="1">
        <f t="shared" ca="1" si="1"/>
        <v>0.76465018074302249</v>
      </c>
      <c r="B8" s="1">
        <f t="shared" ca="1" si="0"/>
        <v>0.54772902242510579</v>
      </c>
      <c r="C8" s="1">
        <f t="shared" ca="1" si="0"/>
        <v>0.4482415732909979</v>
      </c>
      <c r="D8" s="1">
        <f t="shared" ca="1" si="0"/>
        <v>0.65976928664700085</v>
      </c>
      <c r="E8" s="1">
        <f t="shared" ca="1" si="0"/>
        <v>0.89862502652759679</v>
      </c>
      <c r="F8" s="1">
        <f t="shared" ca="1" si="0"/>
        <v>0.21370999774435839</v>
      </c>
      <c r="G8" s="1">
        <f t="shared" ca="1" si="0"/>
        <v>0.28430888327591286</v>
      </c>
      <c r="H8" s="1">
        <f t="shared" ca="1" si="0"/>
        <v>0.89753150006892468</v>
      </c>
      <c r="I8" s="1">
        <f t="shared" ca="1" si="0"/>
        <v>0.28522574744382512</v>
      </c>
      <c r="J8" s="1">
        <f t="shared" ca="1" si="0"/>
        <v>0.46065051460114537</v>
      </c>
      <c r="K8" s="1">
        <f t="shared" ca="1" si="0"/>
        <v>0.18338584022700444</v>
      </c>
      <c r="L8" s="1">
        <f t="shared" ca="1" si="0"/>
        <v>0.53646722971067728</v>
      </c>
      <c r="M8" s="1">
        <f t="shared" ca="1" si="0"/>
        <v>0.32629775544301343</v>
      </c>
    </row>
    <row r="9" spans="1:13" x14ac:dyDescent="0.3">
      <c r="A9" s="1">
        <f t="shared" ca="1" si="1"/>
        <v>0.75996665414876596</v>
      </c>
      <c r="B9" s="1">
        <f t="shared" ca="1" si="0"/>
        <v>8.2148407337574447E-3</v>
      </c>
      <c r="C9" s="1">
        <f t="shared" ca="1" si="0"/>
        <v>0.80829200573841897</v>
      </c>
      <c r="D9" s="1">
        <f t="shared" ca="1" si="0"/>
        <v>0.13488469177850138</v>
      </c>
      <c r="E9" s="1">
        <f t="shared" ca="1" si="0"/>
        <v>7.2803686631131015E-3</v>
      </c>
      <c r="F9" s="1">
        <f t="shared" ca="1" si="0"/>
        <v>0.25223926189879131</v>
      </c>
      <c r="G9" s="1">
        <f t="shared" ca="1" si="0"/>
        <v>0.14297716051807741</v>
      </c>
      <c r="H9" s="1">
        <f t="shared" ca="1" si="0"/>
        <v>9.779530261049274E-2</v>
      </c>
      <c r="I9" s="1">
        <f t="shared" ca="1" si="0"/>
        <v>0.89034757934777664</v>
      </c>
      <c r="J9" s="1">
        <f t="shared" ca="1" si="0"/>
        <v>0.89385652000197102</v>
      </c>
      <c r="K9" s="1">
        <f t="shared" ca="1" si="0"/>
        <v>0.76803204000441261</v>
      </c>
      <c r="L9" s="1">
        <f t="shared" ca="1" si="0"/>
        <v>0.38650877501654601</v>
      </c>
      <c r="M9" s="1">
        <f t="shared" ca="1" si="0"/>
        <v>0.82342624696064448</v>
      </c>
    </row>
    <row r="10" spans="1:13" x14ac:dyDescent="0.3">
      <c r="A10" s="1">
        <f t="shared" ca="1" si="1"/>
        <v>0.46434993347112918</v>
      </c>
      <c r="B10" s="1">
        <f t="shared" ca="1" si="0"/>
        <v>0.36705719929242464</v>
      </c>
      <c r="C10" s="1">
        <f t="shared" ca="1" si="0"/>
        <v>0.99405574292076537</v>
      </c>
      <c r="D10" s="1">
        <f t="shared" ca="1" si="0"/>
        <v>0.18448471231285901</v>
      </c>
      <c r="E10" s="1">
        <f t="shared" ca="1" si="0"/>
        <v>0.21080391814154709</v>
      </c>
      <c r="F10" s="1">
        <f t="shared" ca="1" si="0"/>
        <v>0.31973509364888786</v>
      </c>
      <c r="G10" s="1">
        <f t="shared" ca="1" si="0"/>
        <v>0.65085221033602858</v>
      </c>
      <c r="H10" s="1">
        <f t="shared" ca="1" si="0"/>
        <v>0.49162193654154263</v>
      </c>
      <c r="I10" s="1">
        <f t="shared" ca="1" si="0"/>
        <v>0.12340106500537784</v>
      </c>
      <c r="J10" s="1">
        <f t="shared" ca="1" si="0"/>
        <v>0.64752456390711155</v>
      </c>
      <c r="K10" s="1">
        <f t="shared" ca="1" si="0"/>
        <v>0.55901118105283687</v>
      </c>
      <c r="L10" s="1">
        <f t="shared" ca="1" si="0"/>
        <v>0.53512701063781642</v>
      </c>
      <c r="M10" s="1">
        <f t="shared" ca="1" si="0"/>
        <v>0.62327993587383479</v>
      </c>
    </row>
    <row r="11" spans="1:13" x14ac:dyDescent="0.3">
      <c r="A11" s="1">
        <f t="shared" ca="1" si="1"/>
        <v>0.21686595100135242</v>
      </c>
      <c r="B11" s="1">
        <f t="shared" ca="1" si="0"/>
        <v>0.37915952382601392</v>
      </c>
      <c r="C11" s="1">
        <f t="shared" ca="1" si="0"/>
        <v>0.99737802216366744</v>
      </c>
      <c r="D11" s="1">
        <f t="shared" ca="1" si="0"/>
        <v>0.95125776076989998</v>
      </c>
      <c r="E11" s="1">
        <f t="shared" ca="1" si="0"/>
        <v>0.88625979627197482</v>
      </c>
      <c r="F11" s="1">
        <f t="shared" ca="1" si="0"/>
        <v>0.90177530746026235</v>
      </c>
      <c r="G11" s="1">
        <f t="shared" ca="1" si="0"/>
        <v>0.41014326768539822</v>
      </c>
      <c r="H11" s="1">
        <f t="shared" ca="1" si="0"/>
        <v>0.58357078193626399</v>
      </c>
      <c r="I11" s="1">
        <f t="shared" ca="1" si="0"/>
        <v>0.54877664290913863</v>
      </c>
      <c r="J11" s="1">
        <f t="shared" ca="1" si="0"/>
        <v>0.31860609871615353</v>
      </c>
      <c r="K11" s="1">
        <f t="shared" ca="1" si="0"/>
        <v>0.35350725411248052</v>
      </c>
      <c r="L11" s="1">
        <f t="shared" ca="1" si="0"/>
        <v>0.66540564335755081</v>
      </c>
      <c r="M11" s="1">
        <f t="shared" ca="1" si="0"/>
        <v>0.61210513294717694</v>
      </c>
    </row>
    <row r="12" spans="1:13" x14ac:dyDescent="0.3">
      <c r="A12" s="1">
        <f t="shared" ca="1" si="1"/>
        <v>0.16742397961979616</v>
      </c>
      <c r="B12" s="1">
        <f t="shared" ca="1" si="0"/>
        <v>0.59154815682982564</v>
      </c>
      <c r="C12" s="1">
        <f t="shared" ca="1" si="0"/>
        <v>0.29338024067669055</v>
      </c>
      <c r="D12" s="1">
        <f t="shared" ca="1" si="0"/>
        <v>0.23234022702317236</v>
      </c>
      <c r="E12" s="1">
        <f t="shared" ca="1" si="0"/>
        <v>0.50683510223132866</v>
      </c>
      <c r="F12" s="1">
        <f t="shared" ca="1" si="0"/>
        <v>0.87081169284468618</v>
      </c>
      <c r="G12" s="1">
        <f t="shared" ca="1" si="0"/>
        <v>0.27774495082906436</v>
      </c>
      <c r="H12" s="1">
        <f t="shared" ca="1" si="0"/>
        <v>0.88618515762905459</v>
      </c>
      <c r="I12" s="1">
        <f t="shared" ca="1" si="0"/>
        <v>0.55769117375458066</v>
      </c>
      <c r="J12" s="1">
        <f t="shared" ca="1" si="0"/>
        <v>0.32310821492958863</v>
      </c>
      <c r="K12" s="1">
        <f t="shared" ca="1" si="0"/>
        <v>0.87418501007727123</v>
      </c>
      <c r="L12" s="1">
        <f t="shared" ca="1" si="0"/>
        <v>0.22993987868563504</v>
      </c>
      <c r="M12" s="1">
        <f t="shared" ca="1" si="0"/>
        <v>0.1098451601382463</v>
      </c>
    </row>
    <row r="13" spans="1:13" x14ac:dyDescent="0.3">
      <c r="A13" s="1">
        <f t="shared" ca="1" si="1"/>
        <v>0.67142795828934232</v>
      </c>
      <c r="B13" s="1">
        <f t="shared" ca="1" si="0"/>
        <v>0.48969103792311486</v>
      </c>
      <c r="C13" s="1">
        <f t="shared" ca="1" si="0"/>
        <v>0.73560396714154908</v>
      </c>
      <c r="D13" s="1">
        <f t="shared" ca="1" si="0"/>
        <v>0.66055262433695805</v>
      </c>
      <c r="E13" s="1">
        <f t="shared" ca="1" si="0"/>
        <v>0.57491124901717905</v>
      </c>
      <c r="F13" s="1">
        <f t="shared" ca="1" si="0"/>
        <v>0.89041500897306514</v>
      </c>
      <c r="G13" s="1">
        <f t="shared" ca="1" si="0"/>
        <v>0.24114187605179394</v>
      </c>
      <c r="H13" s="1">
        <f t="shared" ca="1" si="0"/>
        <v>0.87488938152921192</v>
      </c>
      <c r="I13" s="1">
        <f t="shared" ca="1" si="0"/>
        <v>0.18870194002457619</v>
      </c>
      <c r="J13" s="1">
        <f t="shared" ca="1" si="0"/>
        <v>0.61913105324935569</v>
      </c>
      <c r="K13" s="1">
        <f t="shared" ca="1" si="0"/>
        <v>0.19155187885213176</v>
      </c>
      <c r="L13" s="1">
        <f t="shared" ca="1" si="0"/>
        <v>0.55479255222579715</v>
      </c>
      <c r="M13" s="1">
        <f t="shared" ca="1" si="0"/>
        <v>3.7565336136728744E-2</v>
      </c>
    </row>
    <row r="14" spans="1:13" x14ac:dyDescent="0.3">
      <c r="A14" s="1">
        <f t="shared" ca="1" si="1"/>
        <v>0.83608302634418552</v>
      </c>
      <c r="B14" s="1">
        <f t="shared" ca="1" si="0"/>
        <v>0.56758168185993552</v>
      </c>
      <c r="C14" s="1">
        <f t="shared" ca="1" si="0"/>
        <v>0.35204844359003329</v>
      </c>
      <c r="D14" s="1">
        <f t="shared" ca="1" si="0"/>
        <v>0.2482844812273225</v>
      </c>
      <c r="E14" s="1">
        <f t="shared" ca="1" si="0"/>
        <v>0.3222657362944169</v>
      </c>
      <c r="F14" s="1">
        <f t="shared" ca="1" si="0"/>
        <v>0.84490522269740165</v>
      </c>
      <c r="G14" s="1">
        <f t="shared" ca="1" si="0"/>
        <v>4.0837076633614355E-2</v>
      </c>
      <c r="H14" s="1">
        <f t="shared" ca="1" si="0"/>
        <v>0.49433063410250944</v>
      </c>
      <c r="I14" s="1">
        <f t="shared" ca="1" si="0"/>
        <v>0.21840741470385117</v>
      </c>
      <c r="J14" s="1">
        <f t="shared" ca="1" si="0"/>
        <v>0.27393159730158501</v>
      </c>
      <c r="K14" s="1">
        <f t="shared" ca="1" si="0"/>
        <v>0.31577441309337806</v>
      </c>
      <c r="L14" s="1">
        <f t="shared" ca="1" si="0"/>
        <v>0.95391448205901697</v>
      </c>
      <c r="M14" s="1">
        <f t="shared" ca="1" si="0"/>
        <v>0.94315507143436417</v>
      </c>
    </row>
    <row r="15" spans="1:13" x14ac:dyDescent="0.3">
      <c r="A15" s="1">
        <f t="shared" ca="1" si="1"/>
        <v>0.55479684933654849</v>
      </c>
      <c r="B15" s="1">
        <f t="shared" ca="1" si="0"/>
        <v>0.44523399285998255</v>
      </c>
      <c r="C15" s="1">
        <f t="shared" ca="1" si="0"/>
        <v>9.3590729024989217E-2</v>
      </c>
      <c r="D15" s="1">
        <f t="shared" ca="1" si="0"/>
        <v>0.50312590050752948</v>
      </c>
      <c r="E15" s="1">
        <f t="shared" ca="1" si="0"/>
        <v>0.56182406335860935</v>
      </c>
      <c r="F15" s="1">
        <f t="shared" ca="1" si="0"/>
        <v>0.35995116598489574</v>
      </c>
      <c r="G15" s="1">
        <f t="shared" ca="1" si="0"/>
        <v>0.52690545348126316</v>
      </c>
      <c r="H15" s="1">
        <f t="shared" ca="1" si="0"/>
        <v>0.3095764894802463</v>
      </c>
      <c r="I15" s="1">
        <f t="shared" ca="1" si="0"/>
        <v>0.30504239649386622</v>
      </c>
      <c r="J15" s="1">
        <f t="shared" ca="1" si="0"/>
        <v>0.17251559017222429</v>
      </c>
      <c r="K15" s="1">
        <f t="shared" ca="1" si="0"/>
        <v>0.27205674093071908</v>
      </c>
      <c r="L15" s="1">
        <f t="shared" ca="1" si="0"/>
        <v>0.99089381361349704</v>
      </c>
      <c r="M15" s="1">
        <f t="shared" ca="1" si="0"/>
        <v>0.50431613061146319</v>
      </c>
    </row>
    <row r="16" spans="1:13" x14ac:dyDescent="0.3">
      <c r="A16" s="1">
        <f t="shared" ca="1" si="1"/>
        <v>0.10549410694685413</v>
      </c>
      <c r="B16" s="1">
        <f t="shared" ca="1" si="0"/>
        <v>0.66272354282671486</v>
      </c>
      <c r="C16" s="1">
        <f t="shared" ca="1" si="0"/>
        <v>0.9942419806370435</v>
      </c>
      <c r="D16" s="1">
        <f t="shared" ca="1" si="0"/>
        <v>0.88848562802915076</v>
      </c>
      <c r="E16" s="1">
        <f t="shared" ca="1" si="0"/>
        <v>0.97993734339514238</v>
      </c>
      <c r="F16" s="1">
        <f t="shared" ca="1" si="0"/>
        <v>0.67979356393285884</v>
      </c>
      <c r="G16" s="1">
        <f t="shared" ca="1" si="0"/>
        <v>0.99106309952344429</v>
      </c>
      <c r="H16" s="1">
        <f t="shared" ca="1" si="0"/>
        <v>0.4796886238703375</v>
      </c>
      <c r="I16" s="1">
        <f t="shared" ca="1" si="0"/>
        <v>0.38412169291768294</v>
      </c>
      <c r="J16" s="1">
        <f t="shared" ca="1" si="0"/>
        <v>0.62813887721895001</v>
      </c>
      <c r="K16" s="1">
        <f t="shared" ca="1" si="0"/>
        <v>0.77267504604466153</v>
      </c>
      <c r="L16" s="1">
        <f t="shared" ca="1" si="0"/>
        <v>0.56352644926857465</v>
      </c>
      <c r="M16" s="1">
        <f t="shared" ca="1" si="0"/>
        <v>0.90532920981824239</v>
      </c>
    </row>
    <row r="17" spans="1:13" x14ac:dyDescent="0.3">
      <c r="A17" s="1">
        <f t="shared" ca="1" si="1"/>
        <v>0.16195032523756459</v>
      </c>
      <c r="B17" s="1">
        <f t="shared" ca="1" si="1"/>
        <v>0.7849937085134745</v>
      </c>
      <c r="C17" s="1">
        <f t="shared" ca="1" si="1"/>
        <v>0.40759860918579849</v>
      </c>
      <c r="D17" s="1">
        <f t="shared" ca="1" si="1"/>
        <v>0.86444567154294949</v>
      </c>
      <c r="E17" s="1">
        <f t="shared" ca="1" si="1"/>
        <v>1.0483492771917291E-2</v>
      </c>
      <c r="F17" s="1">
        <f t="shared" ca="1" si="1"/>
        <v>0.47907767812231605</v>
      </c>
      <c r="G17" s="1">
        <f t="shared" ca="1" si="1"/>
        <v>0.12280105470230684</v>
      </c>
      <c r="H17" s="1">
        <f t="shared" ca="1" si="1"/>
        <v>0.25369773430305564</v>
      </c>
      <c r="I17" s="1">
        <f t="shared" ca="1" si="1"/>
        <v>0.8005417939739643</v>
      </c>
      <c r="J17" s="1">
        <f t="shared" ca="1" si="1"/>
        <v>1.3608269272827878E-2</v>
      </c>
      <c r="K17" s="1">
        <f t="shared" ca="1" si="1"/>
        <v>0.374531156623368</v>
      </c>
      <c r="L17" s="1">
        <f t="shared" ca="1" si="1"/>
        <v>0.58125685751005463</v>
      </c>
      <c r="M17" s="1">
        <f t="shared" ca="1" si="1"/>
        <v>0.71752542724561574</v>
      </c>
    </row>
    <row r="18" spans="1:13" x14ac:dyDescent="0.3">
      <c r="A18" s="1">
        <f t="shared" ca="1" si="1"/>
        <v>0.77672809827152323</v>
      </c>
      <c r="B18" s="1">
        <f t="shared" ca="1" si="1"/>
        <v>0.35466586742938289</v>
      </c>
      <c r="C18" s="1">
        <f t="shared" ca="1" si="1"/>
        <v>0.23499912371114684</v>
      </c>
      <c r="D18" s="1">
        <f t="shared" ca="1" si="1"/>
        <v>0.85711015890999587</v>
      </c>
      <c r="E18" s="1">
        <f t="shared" ca="1" si="1"/>
        <v>0.61681774567275227</v>
      </c>
      <c r="F18" s="1">
        <f t="shared" ca="1" si="1"/>
        <v>0.33097754172129823</v>
      </c>
      <c r="G18" s="1">
        <f t="shared" ca="1" si="1"/>
        <v>0.31413360888651876</v>
      </c>
      <c r="H18" s="1">
        <f t="shared" ca="1" si="1"/>
        <v>0.66738441828602579</v>
      </c>
      <c r="I18" s="1">
        <f t="shared" ca="1" si="1"/>
        <v>8.5076893462258107E-3</v>
      </c>
      <c r="J18" s="1">
        <f t="shared" ca="1" si="1"/>
        <v>0.84366251455280827</v>
      </c>
      <c r="K18" s="1">
        <f t="shared" ca="1" si="1"/>
        <v>0.26082902280688058</v>
      </c>
      <c r="L18" s="1">
        <f t="shared" ca="1" si="1"/>
        <v>8.1171717811219235E-2</v>
      </c>
      <c r="M18" s="1">
        <f t="shared" ca="1" si="1"/>
        <v>0.46857300883442288</v>
      </c>
    </row>
    <row r="19" spans="1:13" x14ac:dyDescent="0.3">
      <c r="A19" s="1">
        <f t="shared" ca="1" si="1"/>
        <v>0.98505298036464239</v>
      </c>
      <c r="B19" s="1">
        <f t="shared" ca="1" si="1"/>
        <v>0.75261005396952707</v>
      </c>
      <c r="C19" s="1">
        <f t="shared" ca="1" si="1"/>
        <v>0.87092296718812445</v>
      </c>
      <c r="D19" s="1">
        <f t="shared" ca="1" si="1"/>
        <v>0.82406648273222161</v>
      </c>
      <c r="E19" s="1">
        <f t="shared" ca="1" si="1"/>
        <v>0.46892530802285426</v>
      </c>
      <c r="F19" s="1">
        <f t="shared" ca="1" si="1"/>
        <v>0.32020654808064841</v>
      </c>
      <c r="G19" s="1">
        <f t="shared" ca="1" si="1"/>
        <v>0.4290161293453022</v>
      </c>
      <c r="H19" s="1">
        <f t="shared" ca="1" si="1"/>
        <v>0.20148153929995516</v>
      </c>
      <c r="I19" s="1">
        <f t="shared" ca="1" si="1"/>
        <v>0.42498793841486271</v>
      </c>
      <c r="J19" s="1">
        <f t="shared" ca="1" si="1"/>
        <v>0.55865739060691655</v>
      </c>
      <c r="K19" s="1">
        <f t="shared" ca="1" si="1"/>
        <v>3.9272408587752605E-2</v>
      </c>
      <c r="L19" s="1">
        <f t="shared" ca="1" si="1"/>
        <v>0.36084044423048578</v>
      </c>
      <c r="M19" s="1">
        <f t="shared" ca="1" si="1"/>
        <v>0.62578460849779383</v>
      </c>
    </row>
    <row r="20" spans="1:13" x14ac:dyDescent="0.3">
      <c r="A20" s="1">
        <f t="shared" ca="1" si="1"/>
        <v>0.94263813248898376</v>
      </c>
      <c r="B20" s="1">
        <f t="shared" ca="1" si="1"/>
        <v>0.97316280354194007</v>
      </c>
      <c r="C20" s="1">
        <f t="shared" ca="1" si="1"/>
        <v>0.34768015979174538</v>
      </c>
      <c r="D20" s="1">
        <f t="shared" ca="1" si="1"/>
        <v>0.92972571475898469</v>
      </c>
      <c r="E20" s="1">
        <f t="shared" ca="1" si="1"/>
        <v>0.893070140060645</v>
      </c>
      <c r="F20" s="1">
        <f t="shared" ca="1" si="1"/>
        <v>0.64623790333610764</v>
      </c>
      <c r="G20" s="1">
        <f t="shared" ca="1" si="1"/>
        <v>0.69212021199714158</v>
      </c>
      <c r="H20" s="1">
        <f t="shared" ca="1" si="1"/>
        <v>0.65628649581376763</v>
      </c>
      <c r="I20" s="1">
        <f t="shared" ca="1" si="1"/>
        <v>0.30853683074672333</v>
      </c>
      <c r="J20" s="1">
        <f t="shared" ca="1" si="1"/>
        <v>0.7804051430406227</v>
      </c>
      <c r="K20" s="1">
        <f t="shared" ca="1" si="1"/>
        <v>0.20328326230887572</v>
      </c>
      <c r="L20" s="1">
        <f t="shared" ca="1" si="1"/>
        <v>0.23572903902057052</v>
      </c>
      <c r="M20" s="1">
        <f t="shared" ca="1" si="1"/>
        <v>0.19829095442736167</v>
      </c>
    </row>
    <row r="21" spans="1:13" x14ac:dyDescent="0.3">
      <c r="A21" s="1">
        <f t="shared" ca="1" si="1"/>
        <v>0.12311060558061016</v>
      </c>
      <c r="B21" s="1">
        <f t="shared" ca="1" si="1"/>
        <v>0.98988592500508621</v>
      </c>
      <c r="C21" s="1">
        <f t="shared" ca="1" si="1"/>
        <v>5.140175243232592E-2</v>
      </c>
      <c r="D21" s="1">
        <f t="shared" ca="1" si="1"/>
        <v>0.46238155641751932</v>
      </c>
      <c r="E21" s="1">
        <f t="shared" ca="1" si="1"/>
        <v>0.13391844814859299</v>
      </c>
      <c r="F21" s="1">
        <f t="shared" ca="1" si="1"/>
        <v>0.71823709441827666</v>
      </c>
      <c r="G21" s="1">
        <f t="shared" ca="1" si="1"/>
        <v>0.74623195280875987</v>
      </c>
      <c r="H21" s="1">
        <f t="shared" ca="1" si="1"/>
        <v>0.4455708994951264</v>
      </c>
      <c r="I21" s="1">
        <f t="shared" ca="1" si="1"/>
        <v>0.12056922158578054</v>
      </c>
      <c r="J21" s="1">
        <f t="shared" ca="1" si="1"/>
        <v>9.9586636265230122E-2</v>
      </c>
      <c r="K21" s="1">
        <f t="shared" ca="1" si="1"/>
        <v>0.14745183763928882</v>
      </c>
      <c r="L21" s="1">
        <f t="shared" ca="1" si="1"/>
        <v>0.66951769209384537</v>
      </c>
      <c r="M21" s="1">
        <f t="shared" ca="1" si="1"/>
        <v>0.55636527276373537</v>
      </c>
    </row>
    <row r="22" spans="1:13" x14ac:dyDescent="0.3">
      <c r="A22" s="1">
        <f t="shared" ca="1" si="1"/>
        <v>0.56838252034316572</v>
      </c>
      <c r="B22" s="1">
        <f t="shared" ca="1" si="1"/>
        <v>0.33223022280425729</v>
      </c>
      <c r="C22" s="1">
        <f t="shared" ca="1" si="1"/>
        <v>8.7261144978820759E-3</v>
      </c>
      <c r="D22" s="1">
        <f t="shared" ca="1" si="1"/>
        <v>0.94019776869142124</v>
      </c>
      <c r="E22" s="1">
        <f t="shared" ca="1" si="1"/>
        <v>0.70765498761331513</v>
      </c>
      <c r="F22" s="1">
        <f t="shared" ca="1" si="1"/>
        <v>0.89514977767356529</v>
      </c>
      <c r="G22" s="1">
        <f t="shared" ca="1" si="1"/>
        <v>0.9090632465283558</v>
      </c>
      <c r="H22" s="1">
        <f t="shared" ca="1" si="1"/>
        <v>0.25957312304494107</v>
      </c>
      <c r="I22" s="1">
        <f t="shared" ca="1" si="1"/>
        <v>5.863266230325237E-2</v>
      </c>
      <c r="J22" s="1">
        <f t="shared" ca="1" si="1"/>
        <v>0.42334806372685974</v>
      </c>
      <c r="K22" s="1">
        <f t="shared" ca="1" si="1"/>
        <v>0.53755037680366546</v>
      </c>
      <c r="L22" s="1">
        <f t="shared" ca="1" si="1"/>
        <v>0.87873614603444616</v>
      </c>
      <c r="M22" s="1">
        <f t="shared" ca="1" si="1"/>
        <v>0.66718498488230737</v>
      </c>
    </row>
    <row r="23" spans="1:13" x14ac:dyDescent="0.3">
      <c r="A23" s="1">
        <f t="shared" ca="1" si="1"/>
        <v>0.81204240490480861</v>
      </c>
      <c r="B23" s="1">
        <f t="shared" ca="1" si="1"/>
        <v>0.27126990188294731</v>
      </c>
      <c r="C23" s="1">
        <f t="shared" ca="1" si="1"/>
        <v>0.98414121991974746</v>
      </c>
      <c r="D23" s="1">
        <f t="shared" ca="1" si="1"/>
        <v>0.89091068065615742</v>
      </c>
      <c r="E23" s="1">
        <f t="shared" ca="1" si="1"/>
        <v>0.27250156854468244</v>
      </c>
      <c r="F23" s="1">
        <f t="shared" ca="1" si="1"/>
        <v>0.76790664315699875</v>
      </c>
      <c r="G23" s="1">
        <f t="shared" ca="1" si="1"/>
        <v>0.61606439021942005</v>
      </c>
      <c r="H23" s="1">
        <f t="shared" ca="1" si="1"/>
        <v>0.43151623672615114</v>
      </c>
      <c r="I23" s="1">
        <f t="shared" ca="1" si="1"/>
        <v>0.23984173750284132</v>
      </c>
      <c r="J23" s="1">
        <f t="shared" ca="1" si="1"/>
        <v>0.5696092821276274</v>
      </c>
      <c r="K23" s="1">
        <f t="shared" ca="1" si="1"/>
        <v>0.43105211669262467</v>
      </c>
      <c r="L23" s="1">
        <f t="shared" ca="1" si="1"/>
        <v>0.42229826925025793</v>
      </c>
      <c r="M23" s="1">
        <f t="shared" ca="1" si="1"/>
        <v>0.76009398347821022</v>
      </c>
    </row>
    <row r="24" spans="1:13" x14ac:dyDescent="0.3">
      <c r="A24" s="1">
        <f t="shared" ca="1" si="1"/>
        <v>0.54413644376822801</v>
      </c>
      <c r="B24" s="1">
        <f t="shared" ca="1" si="1"/>
        <v>0.36482409908623925</v>
      </c>
      <c r="C24" s="1">
        <f t="shared" ca="1" si="1"/>
        <v>0.3526541295893697</v>
      </c>
      <c r="D24" s="1">
        <f t="shared" ca="1" si="1"/>
        <v>0.98800675490479029</v>
      </c>
      <c r="E24" s="1">
        <f t="shared" ca="1" si="1"/>
        <v>0.73369682160200589</v>
      </c>
      <c r="F24" s="1">
        <f t="shared" ca="1" si="1"/>
        <v>2.7174139882700232E-2</v>
      </c>
      <c r="G24" s="1">
        <f t="shared" ca="1" si="1"/>
        <v>0.47558248144727999</v>
      </c>
      <c r="H24" s="1">
        <f t="shared" ca="1" si="1"/>
        <v>2.3093294348547566E-2</v>
      </c>
      <c r="I24" s="1">
        <f t="shared" ca="1" si="1"/>
        <v>0.29380967271375724</v>
      </c>
      <c r="J24" s="1">
        <f t="shared" ca="1" si="1"/>
        <v>0.63105258458058311</v>
      </c>
      <c r="K24" s="1">
        <f t="shared" ca="1" si="1"/>
        <v>0.64618568125985043</v>
      </c>
      <c r="L24" s="1">
        <f t="shared" ca="1" si="1"/>
        <v>0.94798332512457983</v>
      </c>
      <c r="M24" s="1">
        <f t="shared" ca="1" si="1"/>
        <v>0.98458406875137783</v>
      </c>
    </row>
    <row r="25" spans="1:13" x14ac:dyDescent="0.3">
      <c r="A25" s="1">
        <f t="shared" ca="1" si="1"/>
        <v>0.39649680606614457</v>
      </c>
      <c r="B25" s="1">
        <f t="shared" ca="1" si="1"/>
        <v>7.7896976366409909E-2</v>
      </c>
      <c r="C25" s="1">
        <f t="shared" ca="1" si="1"/>
        <v>0.44008021272517184</v>
      </c>
      <c r="D25" s="1">
        <f t="shared" ca="1" si="1"/>
        <v>0.32143429855782391</v>
      </c>
      <c r="E25" s="1">
        <f t="shared" ca="1" si="1"/>
        <v>8.2307394191472039E-4</v>
      </c>
      <c r="F25" s="1">
        <f t="shared" ca="1" si="1"/>
        <v>0.97428984311180367</v>
      </c>
      <c r="G25" s="1">
        <f t="shared" ca="1" si="1"/>
        <v>0.50243054854745184</v>
      </c>
      <c r="H25" s="1">
        <f t="shared" ca="1" si="1"/>
        <v>0.36057642272753077</v>
      </c>
      <c r="I25" s="1">
        <f t="shared" ca="1" si="1"/>
        <v>0.31040367327200657</v>
      </c>
      <c r="J25" s="1">
        <f t="shared" ca="1" si="1"/>
        <v>0.95012506633665739</v>
      </c>
      <c r="K25" s="1">
        <f t="shared" ca="1" si="1"/>
        <v>0.69343683600043327</v>
      </c>
      <c r="L25" s="1">
        <f t="shared" ca="1" si="1"/>
        <v>0.26930652373653718</v>
      </c>
      <c r="M25" s="1">
        <f t="shared" ca="1" si="1"/>
        <v>8.1711558225273762E-2</v>
      </c>
    </row>
    <row r="26" spans="1:13" x14ac:dyDescent="0.3">
      <c r="A26" s="1">
        <f t="shared" ca="1" si="1"/>
        <v>0.26062040027280664</v>
      </c>
      <c r="B26" s="1">
        <f t="shared" ca="1" si="1"/>
        <v>0.88379379031843885</v>
      </c>
      <c r="C26" s="1">
        <f t="shared" ca="1" si="1"/>
        <v>3.32949876873323E-3</v>
      </c>
      <c r="D26" s="1">
        <f t="shared" ca="1" si="1"/>
        <v>0.64169480083171349</v>
      </c>
      <c r="E26" s="1">
        <f t="shared" ca="1" si="1"/>
        <v>0.80199522435142279</v>
      </c>
      <c r="F26" s="1">
        <f t="shared" ca="1" si="1"/>
        <v>0.20313277271655839</v>
      </c>
      <c r="G26" s="1">
        <f t="shared" ca="1" si="1"/>
        <v>0.45153736547871193</v>
      </c>
      <c r="H26" s="1">
        <f t="shared" ca="1" si="1"/>
        <v>0.45972901459809523</v>
      </c>
      <c r="I26" s="1">
        <f t="shared" ca="1" si="1"/>
        <v>0.15712800710928987</v>
      </c>
      <c r="J26" s="1">
        <f t="shared" ca="1" si="1"/>
        <v>0.81861794702512425</v>
      </c>
      <c r="K26" s="1">
        <f t="shared" ca="1" si="1"/>
        <v>0.39230179642664342</v>
      </c>
      <c r="L26" s="1">
        <f t="shared" ca="1" si="1"/>
        <v>0.71509398551045389</v>
      </c>
      <c r="M26" s="1">
        <f t="shared" ca="1" si="1"/>
        <v>6.1596442409408758E-2</v>
      </c>
    </row>
    <row r="27" spans="1:13" x14ac:dyDescent="0.3">
      <c r="A27" s="1">
        <f t="shared" ca="1" si="1"/>
        <v>0.27704892129870773</v>
      </c>
      <c r="B27" s="1">
        <f t="shared" ca="1" si="1"/>
        <v>0.92221821640828761</v>
      </c>
      <c r="C27" s="1">
        <f t="shared" ca="1" si="1"/>
        <v>0.74453462700515072</v>
      </c>
      <c r="D27" s="1">
        <f t="shared" ca="1" si="1"/>
        <v>0.54921324961427642</v>
      </c>
      <c r="E27" s="1">
        <f t="shared" ca="1" si="1"/>
        <v>0.7768244270793202</v>
      </c>
      <c r="F27" s="1">
        <f t="shared" ca="1" si="1"/>
        <v>0.31321025633919708</v>
      </c>
      <c r="G27" s="1">
        <f t="shared" ca="1" si="1"/>
        <v>0.29934269034863159</v>
      </c>
      <c r="H27" s="1">
        <f t="shared" ca="1" si="1"/>
        <v>0.99143744861849814</v>
      </c>
      <c r="I27" s="1">
        <f t="shared" ca="1" si="1"/>
        <v>0.37515635516946333</v>
      </c>
      <c r="J27" s="1">
        <f t="shared" ca="1" si="1"/>
        <v>0.52987618565666406</v>
      </c>
      <c r="K27" s="1">
        <f t="shared" ca="1" si="1"/>
        <v>0.12922389125796552</v>
      </c>
      <c r="L27" s="1">
        <f t="shared" ca="1" si="1"/>
        <v>0.64403816033229844</v>
      </c>
      <c r="M27" s="1">
        <f t="shared" ca="1" si="1"/>
        <v>0.77630232964492196</v>
      </c>
    </row>
    <row r="28" spans="1:13" x14ac:dyDescent="0.3">
      <c r="A28" s="1">
        <f t="shared" ca="1" si="1"/>
        <v>5.248428828662699E-2</v>
      </c>
      <c r="B28" s="1">
        <f t="shared" ca="1" si="1"/>
        <v>0.94250935034489203</v>
      </c>
      <c r="C28" s="1">
        <f t="shared" ca="1" si="1"/>
        <v>0.2416272493635121</v>
      </c>
      <c r="D28" s="1">
        <f t="shared" ca="1" si="1"/>
        <v>0.15975827280454802</v>
      </c>
      <c r="E28" s="1">
        <f t="shared" ca="1" si="1"/>
        <v>0.82759847637496842</v>
      </c>
      <c r="F28" s="1">
        <f t="shared" ca="1" si="1"/>
        <v>0.38916257997053461</v>
      </c>
      <c r="G28" s="1">
        <f t="shared" ca="1" si="1"/>
        <v>0.56072258571345324</v>
      </c>
      <c r="H28" s="1">
        <f t="shared" ca="1" si="1"/>
        <v>0.16790074438722402</v>
      </c>
      <c r="I28" s="1">
        <f t="shared" ca="1" si="1"/>
        <v>0.9455001955867558</v>
      </c>
      <c r="J28" s="1">
        <f t="shared" ca="1" si="1"/>
        <v>0.18844421117797239</v>
      </c>
      <c r="K28" s="1">
        <f t="shared" ca="1" si="1"/>
        <v>0.51086712252367183</v>
      </c>
      <c r="L28" s="1">
        <f t="shared" ca="1" si="1"/>
        <v>0.95775000450439318</v>
      </c>
      <c r="M28" s="1">
        <f t="shared" ca="1" si="1"/>
        <v>0.28387281727488967</v>
      </c>
    </row>
    <row r="29" spans="1:13" x14ac:dyDescent="0.3">
      <c r="A29" s="1">
        <f t="shared" ca="1" si="1"/>
        <v>0.2523068347777303</v>
      </c>
      <c r="B29" s="1">
        <f t="shared" ca="1" si="1"/>
        <v>0.57851957503760654</v>
      </c>
      <c r="C29" s="1">
        <f t="shared" ca="1" si="1"/>
        <v>0.42189488198447145</v>
      </c>
      <c r="D29" s="1">
        <f t="shared" ca="1" si="1"/>
        <v>0.76460327453281696</v>
      </c>
      <c r="E29" s="1">
        <f t="shared" ca="1" si="1"/>
        <v>0.93000832714775838</v>
      </c>
      <c r="F29" s="1">
        <f t="shared" ca="1" si="1"/>
        <v>0.48238014750484992</v>
      </c>
      <c r="G29" s="1">
        <f t="shared" ca="1" si="1"/>
        <v>0.39016326104722332</v>
      </c>
      <c r="H29" s="1">
        <f t="shared" ca="1" si="1"/>
        <v>0.30329577626369331</v>
      </c>
      <c r="I29" s="1">
        <f t="shared" ca="1" si="1"/>
        <v>0.34844477248890759</v>
      </c>
      <c r="J29" s="1">
        <f t="shared" ca="1" si="1"/>
        <v>0.80975232462052926</v>
      </c>
      <c r="K29" s="1">
        <f t="shared" ca="1" si="1"/>
        <v>5.9745822650066782E-2</v>
      </c>
      <c r="L29" s="1">
        <f t="shared" ca="1" si="1"/>
        <v>0.59091582928315023</v>
      </c>
      <c r="M29" s="1">
        <f t="shared" ca="1" si="1"/>
        <v>0.22730728588835791</v>
      </c>
    </row>
    <row r="30" spans="1:13" x14ac:dyDescent="0.3">
      <c r="A30" s="1">
        <f t="shared" ca="1" si="1"/>
        <v>0.41929415395420844</v>
      </c>
      <c r="B30" s="1">
        <f t="shared" ca="1" si="1"/>
        <v>6.9543822933873511E-2</v>
      </c>
      <c r="C30" s="1">
        <f t="shared" ca="1" si="1"/>
        <v>0.18575136718971208</v>
      </c>
      <c r="D30" s="1">
        <f t="shared" ca="1" si="1"/>
        <v>0.21622489886212726</v>
      </c>
      <c r="E30" s="1">
        <f t="shared" ca="1" si="1"/>
        <v>0.91031406589561681</v>
      </c>
      <c r="F30" s="1">
        <f t="shared" ca="1" si="1"/>
        <v>0.42820180949347908</v>
      </c>
      <c r="G30" s="1">
        <f t="shared" ca="1" si="1"/>
        <v>0.32162437779193243</v>
      </c>
      <c r="H30" s="1">
        <f t="shared" ca="1" si="1"/>
        <v>0.82638703403849867</v>
      </c>
      <c r="I30" s="1">
        <f t="shared" ca="1" si="1"/>
        <v>0.70392068582061984</v>
      </c>
      <c r="J30" s="1">
        <f t="shared" ca="1" si="1"/>
        <v>0.8634506922916112</v>
      </c>
      <c r="K30" s="1">
        <f t="shared" ca="1" si="1"/>
        <v>0.65419975705068711</v>
      </c>
      <c r="L30" s="1">
        <f t="shared" ca="1" si="1"/>
        <v>0.1421990015083795</v>
      </c>
      <c r="M30" s="1">
        <f t="shared" ca="1" si="1"/>
        <v>0.10349796574036485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1</vt:i4>
      </vt:variant>
    </vt:vector>
  </HeadingPairs>
  <TitlesOfParts>
    <vt:vector size="7" baseType="lpstr">
      <vt:lpstr>test Euclid 4 Centroids RR</vt:lpstr>
      <vt:lpstr>test k-means on 3-D grid</vt:lpstr>
      <vt:lpstr>test k-means on 2-D 3 centroids</vt:lpstr>
      <vt:lpstr>test gauss 5D 4 centroids</vt:lpstr>
      <vt:lpstr>test mouse tempered</vt:lpstr>
      <vt:lpstr>rand</vt:lpstr>
      <vt:lpstr>'test mouse tempered'!mouse.tempered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Chan</dc:creator>
  <cp:lastModifiedBy>Edwin Chan</cp:lastModifiedBy>
  <dcterms:created xsi:type="dcterms:W3CDTF">2020-12-03T01:20:17Z</dcterms:created>
  <dcterms:modified xsi:type="dcterms:W3CDTF">2021-01-22T01:44:56Z</dcterms:modified>
</cp:coreProperties>
</file>