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15" yWindow="-15" windowWidth="27795" windowHeight="12585"/>
  </bookViews>
  <sheets>
    <sheet name="6x6" sheetId="1" r:id="rId1"/>
    <sheet name="Sheet2" sheetId="2" r:id="rId2"/>
    <sheet name="rand" sheetId="3" r:id="rId3"/>
  </sheets>
  <calcPr calcId="144525"/>
</workbook>
</file>

<file path=xl/calcChain.xml><?xml version="1.0" encoding="utf-8"?>
<calcChain xmlns="http://schemas.openxmlformats.org/spreadsheetml/2006/main">
  <c r="F69" i="1" l="1"/>
  <c r="E69" i="1"/>
  <c r="D69" i="1"/>
  <c r="C69" i="1"/>
  <c r="B69" i="1"/>
  <c r="A69" i="1"/>
  <c r="F68" i="1"/>
  <c r="E68" i="1"/>
  <c r="D68" i="1"/>
  <c r="C68" i="1"/>
  <c r="B68" i="1"/>
  <c r="A68" i="1"/>
  <c r="F67" i="1"/>
  <c r="E67" i="1"/>
  <c r="D67" i="1"/>
  <c r="C67" i="1"/>
  <c r="B67" i="1"/>
  <c r="A67" i="1"/>
  <c r="F66" i="1"/>
  <c r="E66" i="1"/>
  <c r="D66" i="1"/>
  <c r="C66" i="1"/>
  <c r="B66" i="1"/>
  <c r="A66" i="1"/>
  <c r="F65" i="1"/>
  <c r="E65" i="1"/>
  <c r="D65" i="1"/>
  <c r="C65" i="1"/>
  <c r="B65" i="1"/>
  <c r="A65" i="1"/>
  <c r="F64" i="1"/>
  <c r="E64" i="1"/>
  <c r="D64" i="1"/>
  <c r="C64" i="1"/>
  <c r="B64" i="1"/>
  <c r="A64" i="1"/>
  <c r="F60" i="1"/>
  <c r="E60" i="1"/>
  <c r="D60" i="1"/>
  <c r="C60" i="1"/>
  <c r="B60" i="1"/>
  <c r="A60" i="1"/>
  <c r="F59" i="1"/>
  <c r="E59" i="1"/>
  <c r="D59" i="1"/>
  <c r="C59" i="1"/>
  <c r="B59" i="1"/>
  <c r="A59" i="1"/>
  <c r="F58" i="1"/>
  <c r="E58" i="1"/>
  <c r="D58" i="1"/>
  <c r="C58" i="1"/>
  <c r="B58" i="1"/>
  <c r="A58" i="1"/>
  <c r="F57" i="1"/>
  <c r="E57" i="1"/>
  <c r="D57" i="1"/>
  <c r="C57" i="1"/>
  <c r="B57" i="1"/>
  <c r="A57" i="1"/>
  <c r="F56" i="1"/>
  <c r="E56" i="1"/>
  <c r="D56" i="1"/>
  <c r="C56" i="1"/>
  <c r="B56" i="1"/>
  <c r="A56" i="1"/>
  <c r="F55" i="1"/>
  <c r="E55" i="1"/>
  <c r="D55" i="1"/>
  <c r="C55" i="1"/>
  <c r="B55" i="1"/>
  <c r="A55" i="1"/>
  <c r="F51" i="1"/>
  <c r="E51" i="1"/>
  <c r="D51" i="1"/>
  <c r="C51" i="1"/>
  <c r="B51" i="1"/>
  <c r="A51" i="1"/>
  <c r="F50" i="1"/>
  <c r="E50" i="1"/>
  <c r="D50" i="1"/>
  <c r="C50" i="1"/>
  <c r="B50" i="1"/>
  <c r="A50" i="1"/>
  <c r="F49" i="1"/>
  <c r="E49" i="1"/>
  <c r="D49" i="1"/>
  <c r="C49" i="1"/>
  <c r="B49" i="1"/>
  <c r="A49" i="1"/>
  <c r="F48" i="1"/>
  <c r="E48" i="1"/>
  <c r="D48" i="1"/>
  <c r="C48" i="1"/>
  <c r="B48" i="1"/>
  <c r="A48" i="1"/>
  <c r="F47" i="1"/>
  <c r="E47" i="1"/>
  <c r="D47" i="1"/>
  <c r="C47" i="1"/>
  <c r="B47" i="1"/>
  <c r="A47" i="1"/>
  <c r="F46" i="1"/>
  <c r="E46" i="1"/>
  <c r="D46" i="1"/>
  <c r="C46" i="1"/>
  <c r="B46" i="1"/>
  <c r="A46" i="1"/>
  <c r="A38" i="1"/>
  <c r="B38" i="1"/>
  <c r="C38" i="1"/>
  <c r="D38" i="1"/>
  <c r="E38" i="1"/>
  <c r="F38" i="1"/>
  <c r="A39" i="1"/>
  <c r="B39" i="1"/>
  <c r="C39" i="1"/>
  <c r="D39" i="1"/>
  <c r="E39" i="1"/>
  <c r="F39" i="1"/>
  <c r="A40" i="1"/>
  <c r="B40" i="1"/>
  <c r="C40" i="1"/>
  <c r="D40" i="1"/>
  <c r="E40" i="1"/>
  <c r="F40" i="1"/>
  <c r="A41" i="1"/>
  <c r="B41" i="1"/>
  <c r="C41" i="1"/>
  <c r="D41" i="1"/>
  <c r="E41" i="1"/>
  <c r="F41" i="1"/>
  <c r="A42" i="1"/>
  <c r="B42" i="1"/>
  <c r="C42" i="1"/>
  <c r="D42" i="1"/>
  <c r="E42" i="1"/>
  <c r="F42" i="1"/>
  <c r="B37" i="1"/>
  <c r="C37" i="1"/>
  <c r="D37" i="1"/>
  <c r="E37" i="1"/>
  <c r="F37" i="1"/>
  <c r="A37" i="1"/>
  <c r="AO28" i="1" a="1"/>
  <c r="AQ28" i="1" s="1"/>
  <c r="AJ18" i="1" a="1"/>
  <c r="AK18" i="1" s="1"/>
  <c r="AJ18" i="1"/>
  <c r="AM18" i="1"/>
  <c r="AN18" i="1"/>
  <c r="AK19" i="1"/>
  <c r="AL19" i="1"/>
  <c r="AO19" i="1"/>
  <c r="AJ20" i="1"/>
  <c r="AM20" i="1"/>
  <c r="AN20" i="1"/>
  <c r="AK21" i="1"/>
  <c r="AL21" i="1"/>
  <c r="AO21" i="1"/>
  <c r="AJ22" i="1"/>
  <c r="AM22" i="1"/>
  <c r="AN22" i="1"/>
  <c r="AK23" i="1"/>
  <c r="AL23" i="1"/>
  <c r="AO23" i="1"/>
  <c r="A28" i="1" a="1"/>
  <c r="D28" i="1" s="1"/>
  <c r="AC18" i="1" a="1"/>
  <c r="AC18" i="1" s="1"/>
  <c r="AR33" i="1" l="1"/>
  <c r="AT32" i="1"/>
  <c r="AP32" i="1"/>
  <c r="AR31" i="1"/>
  <c r="AT30" i="1"/>
  <c r="AP30" i="1"/>
  <c r="AR29" i="1"/>
  <c r="AT28" i="1"/>
  <c r="AP28" i="1"/>
  <c r="AQ33" i="1"/>
  <c r="AS32" i="1"/>
  <c r="AO32" i="1"/>
  <c r="AQ31" i="1"/>
  <c r="AS30" i="1"/>
  <c r="AO30" i="1"/>
  <c r="AQ29" i="1"/>
  <c r="AS28" i="1"/>
  <c r="AO28" i="1"/>
  <c r="AT33" i="1"/>
  <c r="AP33" i="1"/>
  <c r="AR32" i="1"/>
  <c r="AT31" i="1"/>
  <c r="AP31" i="1"/>
  <c r="AR30" i="1"/>
  <c r="AT29" i="1"/>
  <c r="AP29" i="1"/>
  <c r="AR28" i="1"/>
  <c r="AS33" i="1"/>
  <c r="AO33" i="1"/>
  <c r="AQ32" i="1"/>
  <c r="AS31" i="1"/>
  <c r="AO31" i="1"/>
  <c r="AQ30" i="1"/>
  <c r="AS29" i="1"/>
  <c r="AO29" i="1"/>
  <c r="AN23" i="1"/>
  <c r="AJ23" i="1"/>
  <c r="AL22" i="1"/>
  <c r="AN21" i="1"/>
  <c r="AJ21" i="1"/>
  <c r="AL20" i="1"/>
  <c r="AN19" i="1"/>
  <c r="AJ19" i="1"/>
  <c r="AL18" i="1"/>
  <c r="AM23" i="1"/>
  <c r="AO22" i="1"/>
  <c r="AK22" i="1"/>
  <c r="AM21" i="1"/>
  <c r="AO20" i="1"/>
  <c r="AK20" i="1"/>
  <c r="AM19" i="1"/>
  <c r="AO18" i="1"/>
  <c r="E33" i="1"/>
  <c r="A33" i="1"/>
  <c r="C32" i="1"/>
  <c r="E31" i="1"/>
  <c r="A31" i="1"/>
  <c r="C30" i="1"/>
  <c r="E29" i="1"/>
  <c r="A29" i="1"/>
  <c r="C28" i="1"/>
  <c r="D33" i="1"/>
  <c r="F32" i="1"/>
  <c r="B32" i="1"/>
  <c r="D31" i="1"/>
  <c r="F30" i="1"/>
  <c r="B30" i="1"/>
  <c r="D29" i="1"/>
  <c r="F28" i="1"/>
  <c r="B28" i="1"/>
  <c r="C33" i="1"/>
  <c r="E32" i="1"/>
  <c r="A32" i="1"/>
  <c r="C31" i="1"/>
  <c r="E30" i="1"/>
  <c r="A30" i="1"/>
  <c r="C29" i="1"/>
  <c r="E28" i="1"/>
  <c r="A28" i="1"/>
  <c r="F33" i="1"/>
  <c r="B33" i="1"/>
  <c r="D32" i="1"/>
  <c r="F31" i="1"/>
  <c r="B31" i="1"/>
  <c r="D30" i="1"/>
  <c r="F29" i="1"/>
  <c r="B29" i="1"/>
  <c r="AF22" i="1"/>
  <c r="AD21" i="1"/>
  <c r="AD19" i="1"/>
  <c r="AC23" i="1"/>
  <c r="AE22" i="1"/>
  <c r="AG21" i="1"/>
  <c r="AC21" i="1"/>
  <c r="AE20" i="1"/>
  <c r="AG19" i="1"/>
  <c r="AC19" i="1"/>
  <c r="AE18" i="1"/>
  <c r="AH23" i="1"/>
  <c r="AD23" i="1"/>
  <c r="AH21" i="1"/>
  <c r="AF20" i="1"/>
  <c r="AH19" i="1"/>
  <c r="AF18" i="1"/>
  <c r="AG23" i="1"/>
  <c r="AF23" i="1"/>
  <c r="AH22" i="1"/>
  <c r="AD22" i="1"/>
  <c r="AF21" i="1"/>
  <c r="AH20" i="1"/>
  <c r="AD20" i="1"/>
  <c r="AF19" i="1"/>
  <c r="AH18" i="1"/>
  <c r="AD18" i="1"/>
  <c r="AE23" i="1"/>
  <c r="AG22" i="1"/>
  <c r="AC22" i="1"/>
  <c r="AE21" i="1"/>
  <c r="AG20" i="1"/>
  <c r="AC20" i="1"/>
  <c r="AE19" i="1"/>
  <c r="AG18" i="1"/>
  <c r="V20" i="1" l="1"/>
  <c r="X18" i="1"/>
  <c r="V18" i="1"/>
  <c r="X20" i="1" s="1"/>
  <c r="P19" i="1"/>
  <c r="P18" i="1"/>
  <c r="O19" i="1" s="1"/>
  <c r="O18" i="1"/>
  <c r="M21" i="1"/>
  <c r="M22" i="1"/>
  <c r="M19" i="1"/>
  <c r="M18" i="1"/>
  <c r="K21" i="1"/>
  <c r="K18" i="1"/>
  <c r="H20" i="1" l="1"/>
  <c r="H21" i="1"/>
  <c r="H19" i="1"/>
  <c r="V31" i="1"/>
  <c r="A11" i="1" a="1"/>
  <c r="A11" i="1" s="1"/>
  <c r="H4" i="1"/>
  <c r="I4" i="1"/>
  <c r="L3" i="1" s="1"/>
  <c r="I3" i="1"/>
  <c r="H3" i="1"/>
  <c r="A2" i="3"/>
  <c r="B2" i="3"/>
  <c r="C2" i="3"/>
  <c r="D2" i="3"/>
  <c r="E2" i="3"/>
  <c r="F2" i="3"/>
  <c r="G2" i="3"/>
  <c r="H2" i="3"/>
  <c r="I2" i="3"/>
  <c r="A3" i="3"/>
  <c r="B3" i="3"/>
  <c r="C3" i="3"/>
  <c r="D3" i="3"/>
  <c r="E3" i="3"/>
  <c r="F3" i="3"/>
  <c r="G3" i="3"/>
  <c r="H3" i="3"/>
  <c r="I3" i="3"/>
  <c r="A4" i="3"/>
  <c r="B4" i="3"/>
  <c r="C4" i="3"/>
  <c r="D4" i="3"/>
  <c r="E4" i="3"/>
  <c r="F4" i="3"/>
  <c r="G4" i="3"/>
  <c r="H4" i="3"/>
  <c r="I4" i="3"/>
  <c r="A5" i="3"/>
  <c r="B5" i="3"/>
  <c r="C5" i="3"/>
  <c r="D5" i="3"/>
  <c r="E5" i="3"/>
  <c r="F5" i="3"/>
  <c r="G5" i="3"/>
  <c r="H5" i="3"/>
  <c r="I5" i="3"/>
  <c r="A6" i="3"/>
  <c r="B6" i="3"/>
  <c r="C6" i="3"/>
  <c r="D6" i="3"/>
  <c r="E6" i="3"/>
  <c r="F6" i="3"/>
  <c r="G6" i="3"/>
  <c r="H6" i="3"/>
  <c r="I6" i="3"/>
  <c r="A7" i="3"/>
  <c r="B7" i="3"/>
  <c r="C7" i="3"/>
  <c r="D7" i="3"/>
  <c r="E7" i="3"/>
  <c r="F7" i="3"/>
  <c r="G7" i="3"/>
  <c r="H7" i="3"/>
  <c r="I7" i="3"/>
  <c r="A8" i="3"/>
  <c r="B8" i="3"/>
  <c r="C8" i="3"/>
  <c r="D8" i="3"/>
  <c r="E8" i="3"/>
  <c r="F8" i="3"/>
  <c r="G8" i="3"/>
  <c r="H8" i="3"/>
  <c r="I8" i="3"/>
  <c r="A9" i="3"/>
  <c r="B9" i="3"/>
  <c r="C9" i="3"/>
  <c r="D9" i="3"/>
  <c r="E9" i="3"/>
  <c r="F9" i="3"/>
  <c r="G9" i="3"/>
  <c r="H9" i="3"/>
  <c r="I9" i="3"/>
  <c r="A10" i="3"/>
  <c r="B10" i="3"/>
  <c r="C10" i="3"/>
  <c r="D10" i="3"/>
  <c r="E10" i="3"/>
  <c r="F10" i="3"/>
  <c r="G10" i="3"/>
  <c r="H10" i="3"/>
  <c r="I10" i="3"/>
  <c r="A11" i="3"/>
  <c r="B11" i="3"/>
  <c r="C11" i="3"/>
  <c r="D11" i="3"/>
  <c r="E11" i="3"/>
  <c r="F11" i="3"/>
  <c r="G11" i="3"/>
  <c r="H11" i="3"/>
  <c r="I11" i="3"/>
  <c r="A12" i="3"/>
  <c r="B12" i="3"/>
  <c r="C12" i="3"/>
  <c r="D12" i="3"/>
  <c r="E12" i="3"/>
  <c r="F12" i="3"/>
  <c r="G12" i="3"/>
  <c r="H12" i="3"/>
  <c r="I12" i="3"/>
  <c r="A13" i="3"/>
  <c r="B13" i="3"/>
  <c r="C13" i="3"/>
  <c r="D13" i="3"/>
  <c r="E13" i="3"/>
  <c r="F13" i="3"/>
  <c r="G13" i="3"/>
  <c r="H13" i="3"/>
  <c r="I13" i="3"/>
  <c r="A14" i="3"/>
  <c r="B14" i="3"/>
  <c r="C14" i="3"/>
  <c r="D14" i="3"/>
  <c r="E14" i="3"/>
  <c r="F14" i="3"/>
  <c r="G14" i="3"/>
  <c r="H14" i="3"/>
  <c r="I14" i="3"/>
  <c r="A15" i="3"/>
  <c r="B15" i="3"/>
  <c r="C15" i="3"/>
  <c r="D15" i="3"/>
  <c r="E15" i="3"/>
  <c r="F15" i="3"/>
  <c r="G15" i="3"/>
  <c r="H15" i="3"/>
  <c r="I15" i="3"/>
  <c r="A16" i="3"/>
  <c r="B16" i="3"/>
  <c r="C16" i="3"/>
  <c r="D16" i="3"/>
  <c r="E16" i="3"/>
  <c r="F16" i="3"/>
  <c r="G16" i="3"/>
  <c r="H16" i="3"/>
  <c r="I16" i="3"/>
  <c r="A17" i="3"/>
  <c r="B17" i="3"/>
  <c r="C17" i="3"/>
  <c r="D17" i="3"/>
  <c r="E17" i="3"/>
  <c r="F17" i="3"/>
  <c r="G17" i="3"/>
  <c r="H17" i="3"/>
  <c r="I17" i="3"/>
  <c r="A18" i="3"/>
  <c r="B18" i="3"/>
  <c r="C18" i="3"/>
  <c r="D18" i="3"/>
  <c r="E18" i="3"/>
  <c r="F18" i="3"/>
  <c r="G18" i="3"/>
  <c r="H18" i="3"/>
  <c r="I18" i="3"/>
  <c r="A19" i="3"/>
  <c r="B19" i="3"/>
  <c r="C19" i="3"/>
  <c r="D19" i="3"/>
  <c r="E19" i="3"/>
  <c r="F19" i="3"/>
  <c r="G19" i="3"/>
  <c r="H19" i="3"/>
  <c r="I19" i="3"/>
  <c r="B1" i="3"/>
  <c r="C1" i="3"/>
  <c r="D1" i="3"/>
  <c r="E1" i="3"/>
  <c r="F1" i="3"/>
  <c r="G1" i="3"/>
  <c r="H1" i="3"/>
  <c r="I1" i="3"/>
  <c r="A1" i="3"/>
  <c r="B16" i="1" l="1"/>
  <c r="B24" i="1" s="1"/>
  <c r="D13" i="1"/>
  <c r="J12" i="1"/>
  <c r="H13" i="1"/>
  <c r="L13" i="1"/>
  <c r="J14" i="1"/>
  <c r="H15" i="1"/>
  <c r="L15" i="1"/>
  <c r="J16" i="1"/>
  <c r="I11" i="1"/>
  <c r="M11" i="1"/>
  <c r="K12" i="1"/>
  <c r="I13" i="1"/>
  <c r="M13" i="1"/>
  <c r="K14" i="1"/>
  <c r="I15" i="1"/>
  <c r="M15" i="1"/>
  <c r="K16" i="1"/>
  <c r="J11" i="1"/>
  <c r="H11" i="1"/>
  <c r="A19" i="1" s="1"/>
  <c r="H12" i="1"/>
  <c r="L12" i="1"/>
  <c r="J13" i="1"/>
  <c r="H14" i="1"/>
  <c r="L14" i="1"/>
  <c r="J15" i="1"/>
  <c r="H16" i="1"/>
  <c r="L16" i="1"/>
  <c r="K11" i="1"/>
  <c r="I12" i="1"/>
  <c r="M12" i="1"/>
  <c r="K13" i="1"/>
  <c r="I14" i="1"/>
  <c r="M14" i="1"/>
  <c r="K15" i="1"/>
  <c r="I16" i="1"/>
  <c r="M16" i="1"/>
  <c r="L11" i="1"/>
  <c r="F16" i="1"/>
  <c r="B14" i="1"/>
  <c r="B22" i="1" s="1"/>
  <c r="D11" i="1"/>
  <c r="D15" i="1"/>
  <c r="D23" i="1" s="1"/>
  <c r="F12" i="1"/>
  <c r="F14" i="1"/>
  <c r="F22" i="1" s="1"/>
  <c r="B12" i="1"/>
  <c r="E16" i="1"/>
  <c r="E24" i="1" s="1"/>
  <c r="A16" i="1"/>
  <c r="C15" i="1"/>
  <c r="C23" i="1" s="1"/>
  <c r="E14" i="1"/>
  <c r="A14" i="1"/>
  <c r="A22" i="1" s="1"/>
  <c r="C13" i="1"/>
  <c r="E12" i="1"/>
  <c r="E20" i="1" s="1"/>
  <c r="A12" i="1"/>
  <c r="C11" i="1"/>
  <c r="C19" i="1" s="1"/>
  <c r="D16" i="1"/>
  <c r="F15" i="1"/>
  <c r="F23" i="1" s="1"/>
  <c r="B15" i="1"/>
  <c r="B23" i="1" s="1"/>
  <c r="D14" i="1"/>
  <c r="F13" i="1"/>
  <c r="B13" i="1"/>
  <c r="B21" i="1" s="1"/>
  <c r="D12" i="1"/>
  <c r="D20" i="1" s="1"/>
  <c r="F11" i="1"/>
  <c r="F19" i="1" s="1"/>
  <c r="B11" i="1"/>
  <c r="C16" i="1"/>
  <c r="C24" i="1" s="1"/>
  <c r="E15" i="1"/>
  <c r="A15" i="1"/>
  <c r="A23" i="1" s="1"/>
  <c r="C14" i="1"/>
  <c r="E13" i="1"/>
  <c r="E21" i="1" s="1"/>
  <c r="A13" i="1"/>
  <c r="A21" i="1" s="1"/>
  <c r="C12" i="1"/>
  <c r="C20" i="1" s="1"/>
  <c r="E11" i="1"/>
  <c r="L4" i="1"/>
  <c r="O11" i="1" s="1"/>
  <c r="P12" i="1" s="1"/>
  <c r="Q13" i="1" s="1"/>
  <c r="R14" i="1" s="1"/>
  <c r="S15" i="1" s="1"/>
  <c r="T16" i="1" s="1"/>
  <c r="D22" i="1" l="1"/>
  <c r="D21" i="1"/>
  <c r="E23" i="1"/>
  <c r="A20" i="1"/>
  <c r="E22" i="1"/>
  <c r="B20" i="1"/>
  <c r="D19" i="1"/>
  <c r="E19" i="1"/>
  <c r="C22" i="1"/>
  <c r="B19" i="1"/>
  <c r="F21" i="1"/>
  <c r="D24" i="1"/>
  <c r="C21" i="1"/>
  <c r="A24" i="1"/>
  <c r="F20" i="1"/>
  <c r="F24" i="1"/>
  <c r="I28" i="1" l="1"/>
  <c r="K28" i="1" l="1"/>
  <c r="N29" i="1" s="1"/>
  <c r="O30" i="1" s="1"/>
  <c r="I31" i="1"/>
  <c r="K32" i="1" s="1"/>
  <c r="W29" i="1" s="1"/>
  <c r="U31" i="1" s="1"/>
  <c r="K29" i="1"/>
  <c r="O29" i="1" s="1"/>
  <c r="N30" i="1" s="1"/>
  <c r="K31" i="1" l="1"/>
  <c r="U29" i="1" s="1"/>
  <c r="W31" i="1" s="1"/>
  <c r="AA28" i="1" l="1" a="1"/>
  <c r="AE33" i="1" s="1"/>
  <c r="AD33" i="1" l="1"/>
  <c r="AC31" i="1"/>
  <c r="AA31" i="1"/>
  <c r="AD30" i="1"/>
  <c r="AA33" i="1"/>
  <c r="AA29" i="1"/>
  <c r="AA28" i="1"/>
  <c r="AE32" i="1"/>
  <c r="AF32" i="1"/>
  <c r="AF29" i="1"/>
  <c r="AA30" i="1"/>
  <c r="AB33" i="1"/>
  <c r="AB32" i="1"/>
  <c r="AE28" i="1"/>
  <c r="AF30" i="1"/>
  <c r="AB28" i="1"/>
  <c r="AB31" i="1"/>
  <c r="AF28" i="1"/>
  <c r="AE30" i="1"/>
  <c r="AD32" i="1"/>
  <c r="AC33" i="1"/>
  <c r="AD28" i="1"/>
  <c r="AB29" i="1"/>
  <c r="AF33" i="1"/>
  <c r="AE29" i="1"/>
  <c r="AC32" i="1"/>
  <c r="AA32" i="1"/>
  <c r="AD29" i="1"/>
  <c r="AE31" i="1"/>
  <c r="AC29" i="1"/>
  <c r="AD31" i="1"/>
  <c r="AC30" i="1"/>
  <c r="AB30" i="1"/>
  <c r="AF31" i="1"/>
  <c r="AC28" i="1"/>
  <c r="AH28" i="1" l="1" a="1"/>
  <c r="AI28" i="1" s="1"/>
  <c r="AL33" i="1" l="1"/>
  <c r="AH31" i="1"/>
  <c r="AJ29" i="1"/>
  <c r="AL28" i="1"/>
  <c r="AK29" i="1"/>
  <c r="AI31" i="1"/>
  <c r="AJ32" i="1"/>
  <c r="AL32" i="1"/>
  <c r="AJ31" i="1"/>
  <c r="AK32" i="1"/>
  <c r="AH32" i="1"/>
  <c r="AL31" i="1"/>
  <c r="AH29" i="1"/>
  <c r="AM33" i="1"/>
  <c r="AK33" i="1"/>
  <c r="AL30" i="1"/>
  <c r="AI29" i="1"/>
  <c r="AJ28" i="1"/>
  <c r="AJ33" i="1"/>
  <c r="AK30" i="1"/>
  <c r="AM30" i="1"/>
  <c r="AM31" i="1"/>
  <c r="AL29" i="1"/>
  <c r="AI32" i="1"/>
  <c r="AH28" i="1"/>
  <c r="AH30" i="1"/>
  <c r="AM29" i="1"/>
  <c r="AJ30" i="1"/>
  <c r="AK31" i="1"/>
  <c r="AI33" i="1"/>
  <c r="AK28" i="1"/>
  <c r="AM28" i="1"/>
  <c r="AH33" i="1"/>
  <c r="AM32" i="1"/>
  <c r="AI30" i="1"/>
  <c r="I37" i="1" l="1"/>
  <c r="K38" i="1" l="1"/>
  <c r="P39" i="1" s="1"/>
  <c r="O40" i="1" s="1"/>
  <c r="I40" i="1"/>
  <c r="K41" i="1" s="1"/>
  <c r="X39" i="1" s="1"/>
  <c r="V41" i="1" s="1"/>
  <c r="K37" i="1"/>
  <c r="O39" i="1" s="1"/>
  <c r="K40" i="1" l="1"/>
  <c r="V39" i="1" s="1"/>
  <c r="X41" i="1" s="1"/>
  <c r="P40" i="1"/>
  <c r="AA37" i="1" s="1" a="1"/>
  <c r="AO37" i="1" l="1" a="1"/>
  <c r="AO40" i="1" s="1"/>
  <c r="AA38" i="1"/>
  <c r="AA39" i="1"/>
  <c r="AB39" i="1"/>
  <c r="AE42" i="1"/>
  <c r="AB40" i="1"/>
  <c r="AD42" i="1"/>
  <c r="AB38" i="1"/>
  <c r="AA40" i="1"/>
  <c r="AB41" i="1"/>
  <c r="AC41" i="1"/>
  <c r="AF40" i="1"/>
  <c r="AC39" i="1"/>
  <c r="AA42" i="1"/>
  <c r="AB37" i="1"/>
  <c r="AB42" i="1"/>
  <c r="AA41" i="1"/>
  <c r="AD37" i="1"/>
  <c r="AE37" i="1"/>
  <c r="AF37" i="1"/>
  <c r="AE40" i="1"/>
  <c r="AD41" i="1"/>
  <c r="AF38" i="1"/>
  <c r="AC42" i="1"/>
  <c r="AD39" i="1"/>
  <c r="AF39" i="1"/>
  <c r="AE39" i="1"/>
  <c r="AC37" i="1"/>
  <c r="AF42" i="1"/>
  <c r="AA37" i="1"/>
  <c r="AD38" i="1"/>
  <c r="AE41" i="1"/>
  <c r="AE38" i="1"/>
  <c r="AF41" i="1"/>
  <c r="AC38" i="1"/>
  <c r="AC40" i="1"/>
  <c r="AD40" i="1"/>
  <c r="AT38" i="1" l="1"/>
  <c r="AO39" i="1"/>
  <c r="AR41" i="1"/>
  <c r="AP38" i="1"/>
  <c r="AT42" i="1"/>
  <c r="AS39" i="1"/>
  <c r="AO38" i="1"/>
  <c r="AP40" i="1"/>
  <c r="AO41" i="1"/>
  <c r="AO37" i="1"/>
  <c r="AQ38" i="1"/>
  <c r="AQ40" i="1"/>
  <c r="AP37" i="1"/>
  <c r="AQ37" i="1"/>
  <c r="AT41" i="1"/>
  <c r="AS42" i="1"/>
  <c r="AS40" i="1"/>
  <c r="AQ42" i="1"/>
  <c r="AP42" i="1"/>
  <c r="AS38" i="1"/>
  <c r="AQ41" i="1"/>
  <c r="AR39" i="1"/>
  <c r="AT37" i="1"/>
  <c r="AR38" i="1"/>
  <c r="AQ39" i="1"/>
  <c r="AR37" i="1"/>
  <c r="AS37" i="1"/>
  <c r="AS41" i="1"/>
  <c r="AP41" i="1"/>
  <c r="AO42" i="1"/>
  <c r="AR40" i="1"/>
  <c r="AR42" i="1"/>
  <c r="AT40" i="1"/>
  <c r="AT39" i="1"/>
  <c r="AP39" i="1"/>
  <c r="AH37" i="1" a="1"/>
  <c r="AJ41" i="1" l="1"/>
  <c r="AL38" i="1"/>
  <c r="AL39" i="1"/>
  <c r="AI39" i="1"/>
  <c r="AI40" i="1"/>
  <c r="AH37" i="1"/>
  <c r="AK38" i="1"/>
  <c r="AH39" i="1"/>
  <c r="AK41" i="1"/>
  <c r="AL37" i="1"/>
  <c r="AK37" i="1"/>
  <c r="AJ39" i="1"/>
  <c r="AK42" i="1"/>
  <c r="AM37" i="1"/>
  <c r="AL42" i="1"/>
  <c r="AJ38" i="1"/>
  <c r="AJ37" i="1"/>
  <c r="AH38" i="1"/>
  <c r="AM40" i="1"/>
  <c r="AJ42" i="1"/>
  <c r="AM38" i="1"/>
  <c r="AI37" i="1"/>
  <c r="AM42" i="1"/>
  <c r="AK40" i="1"/>
  <c r="AL41" i="1"/>
  <c r="AI41" i="1"/>
  <c r="AH42" i="1"/>
  <c r="AM39" i="1"/>
  <c r="AL40" i="1"/>
  <c r="AM41" i="1"/>
  <c r="AI38" i="1"/>
  <c r="AH40" i="1"/>
  <c r="AI42" i="1"/>
  <c r="AK39" i="1"/>
  <c r="AH41" i="1"/>
  <c r="AJ40" i="1"/>
  <c r="I46" i="1" l="1"/>
  <c r="K46" i="1" s="1"/>
  <c r="P49" i="1" s="1"/>
  <c r="Q50" i="1" l="1"/>
  <c r="K47" i="1"/>
  <c r="Q49" i="1" s="1"/>
  <c r="P50" i="1" s="1"/>
  <c r="I49" i="1"/>
  <c r="K50" i="1" s="1"/>
  <c r="Y49" i="1" s="1"/>
  <c r="W51" i="1" s="1"/>
  <c r="AO46" i="1" l="1" a="1"/>
  <c r="AR50" i="1" s="1"/>
  <c r="K49" i="1"/>
  <c r="W49" i="1" s="1"/>
  <c r="Y51" i="1" s="1"/>
  <c r="AA46" i="1" l="1" a="1"/>
  <c r="AB51" i="1" s="1"/>
  <c r="AQ46" i="1"/>
  <c r="AO48" i="1"/>
  <c r="AS49" i="1"/>
  <c r="AP49" i="1"/>
  <c r="AO47" i="1"/>
  <c r="AR47" i="1"/>
  <c r="AT47" i="1"/>
  <c r="AP48" i="1"/>
  <c r="AT50" i="1"/>
  <c r="AS48" i="1"/>
  <c r="AR49" i="1"/>
  <c r="AO46" i="1"/>
  <c r="AP46" i="1"/>
  <c r="AR48" i="1"/>
  <c r="AP47" i="1"/>
  <c r="AT46" i="1"/>
  <c r="AS50" i="1"/>
  <c r="AS46" i="1"/>
  <c r="AT51" i="1"/>
  <c r="AQ47" i="1"/>
  <c r="AQ49" i="1"/>
  <c r="AO49" i="1"/>
  <c r="AO50" i="1"/>
  <c r="AP51" i="1"/>
  <c r="AT49" i="1"/>
  <c r="AQ50" i="1"/>
  <c r="AP50" i="1"/>
  <c r="AT48" i="1"/>
  <c r="AR46" i="1"/>
  <c r="AR51" i="1"/>
  <c r="AQ48" i="1"/>
  <c r="AQ51" i="1"/>
  <c r="AO51" i="1"/>
  <c r="AS47" i="1"/>
  <c r="AS51" i="1"/>
  <c r="AE49" i="1" l="1"/>
  <c r="AA50" i="1"/>
  <c r="AC46" i="1"/>
  <c r="AB46" i="1"/>
  <c r="AF46" i="1"/>
  <c r="AE48" i="1"/>
  <c r="AF51" i="1"/>
  <c r="AE51" i="1"/>
  <c r="AC50" i="1"/>
  <c r="AD49" i="1"/>
  <c r="AD51" i="1"/>
  <c r="AA47" i="1"/>
  <c r="AD50" i="1"/>
  <c r="AF48" i="1"/>
  <c r="AB48" i="1"/>
  <c r="AA48" i="1"/>
  <c r="AE46" i="1"/>
  <c r="AC47" i="1"/>
  <c r="AB47" i="1"/>
  <c r="AE47" i="1"/>
  <c r="AC49" i="1"/>
  <c r="AB49" i="1"/>
  <c r="AE50" i="1"/>
  <c r="AC51" i="1"/>
  <c r="AA46" i="1"/>
  <c r="AB50" i="1"/>
  <c r="AD48" i="1"/>
  <c r="AA51" i="1"/>
  <c r="AF47" i="1"/>
  <c r="AD46" i="1"/>
  <c r="AC48" i="1"/>
  <c r="AA49" i="1"/>
  <c r="AF49" i="1"/>
  <c r="AD47" i="1"/>
  <c r="AF50" i="1"/>
  <c r="AH46" i="1" l="1" a="1"/>
  <c r="AJ46" i="1" s="1"/>
  <c r="AI47" i="1" l="1"/>
  <c r="AL48" i="1"/>
  <c r="AH51" i="1"/>
  <c r="AK50" i="1"/>
  <c r="AL46" i="1"/>
  <c r="AK51" i="1"/>
  <c r="AH48" i="1"/>
  <c r="AM51" i="1"/>
  <c r="AK48" i="1"/>
  <c r="AM49" i="1"/>
  <c r="AK46" i="1"/>
  <c r="AH49" i="1"/>
  <c r="AL49" i="1"/>
  <c r="AI48" i="1"/>
  <c r="AJ47" i="1"/>
  <c r="AK47" i="1"/>
  <c r="AJ49" i="1"/>
  <c r="AH50" i="1"/>
  <c r="AL47" i="1"/>
  <c r="AI51" i="1"/>
  <c r="AK49" i="1"/>
  <c r="AI49" i="1"/>
  <c r="AI46" i="1"/>
  <c r="AM47" i="1"/>
  <c r="AH46" i="1"/>
  <c r="AM50" i="1"/>
  <c r="AL51" i="1"/>
  <c r="AH47" i="1"/>
  <c r="AI50" i="1"/>
  <c r="AM48" i="1"/>
  <c r="AM46" i="1"/>
  <c r="AJ51" i="1"/>
  <c r="AJ48" i="1"/>
  <c r="AL50" i="1"/>
  <c r="AJ50" i="1"/>
  <c r="I55" i="1" l="1"/>
  <c r="K55" i="1" s="1"/>
  <c r="Q59" i="1" s="1"/>
  <c r="K56" i="1"/>
  <c r="R59" i="1" s="1"/>
  <c r="Q60" i="1" s="1"/>
  <c r="R60" i="1" l="1"/>
  <c r="AA55" i="1" s="1" a="1"/>
  <c r="AO55" i="1" l="1" a="1"/>
  <c r="AP55" i="1" s="1"/>
  <c r="B82" i="1" s="1"/>
  <c r="AE55" i="1"/>
  <c r="AD60" i="1"/>
  <c r="AB57" i="1"/>
  <c r="AB58" i="1"/>
  <c r="AB59" i="1"/>
  <c r="AB60" i="1"/>
  <c r="AC55" i="1"/>
  <c r="AF57" i="1"/>
  <c r="AF58" i="1"/>
  <c r="AD59" i="1"/>
  <c r="AE57" i="1"/>
  <c r="AE59" i="1"/>
  <c r="AD55" i="1"/>
  <c r="AD56" i="1"/>
  <c r="AD57" i="1"/>
  <c r="AD58" i="1"/>
  <c r="AB55" i="1"/>
  <c r="AC59" i="1"/>
  <c r="AE56" i="1"/>
  <c r="AC56" i="1"/>
  <c r="AC57" i="1"/>
  <c r="AF56" i="1"/>
  <c r="AB56" i="1"/>
  <c r="AA57" i="1"/>
  <c r="AE58" i="1"/>
  <c r="AA59" i="1"/>
  <c r="AE60" i="1"/>
  <c r="AF55" i="1"/>
  <c r="AC60" i="1"/>
  <c r="AF59" i="1"/>
  <c r="AC58" i="1"/>
  <c r="AA60" i="1"/>
  <c r="AF60" i="1"/>
  <c r="AA56" i="1"/>
  <c r="AA58" i="1"/>
  <c r="AA55" i="1"/>
  <c r="AS60" i="1" l="1"/>
  <c r="E87" i="1" s="1"/>
  <c r="AT57" i="1"/>
  <c r="F84" i="1" s="1"/>
  <c r="AR57" i="1"/>
  <c r="D84" i="1" s="1"/>
  <c r="AS56" i="1"/>
  <c r="E83" i="1" s="1"/>
  <c r="AR56" i="1"/>
  <c r="D83" i="1" s="1"/>
  <c r="AQ60" i="1"/>
  <c r="C87" i="1" s="1"/>
  <c r="AP58" i="1"/>
  <c r="B85" i="1" s="1"/>
  <c r="AT58" i="1"/>
  <c r="F85" i="1" s="1"/>
  <c r="AO60" i="1"/>
  <c r="A87" i="1" s="1"/>
  <c r="AT55" i="1"/>
  <c r="F82" i="1" s="1"/>
  <c r="AO57" i="1"/>
  <c r="A84" i="1" s="1"/>
  <c r="AO55" i="1"/>
  <c r="A82" i="1" s="1"/>
  <c r="AO58" i="1"/>
  <c r="A85" i="1" s="1"/>
  <c r="AS55" i="1"/>
  <c r="E82" i="1" s="1"/>
  <c r="AP60" i="1"/>
  <c r="B87" i="1" s="1"/>
  <c r="AQ59" i="1"/>
  <c r="C86" i="1" s="1"/>
  <c r="AP59" i="1"/>
  <c r="B86" i="1" s="1"/>
  <c r="AP57" i="1"/>
  <c r="B84" i="1" s="1"/>
  <c r="AT59" i="1"/>
  <c r="F86" i="1" s="1"/>
  <c r="AS59" i="1"/>
  <c r="E86" i="1" s="1"/>
  <c r="AT60" i="1"/>
  <c r="F87" i="1" s="1"/>
  <c r="AR60" i="1"/>
  <c r="D87" i="1" s="1"/>
  <c r="AR58" i="1"/>
  <c r="D85" i="1" s="1"/>
  <c r="AQ58" i="1"/>
  <c r="C85" i="1" s="1"/>
  <c r="AQ56" i="1"/>
  <c r="C83" i="1" s="1"/>
  <c r="AT56" i="1"/>
  <c r="F83" i="1" s="1"/>
  <c r="AO56" i="1"/>
  <c r="A83" i="1" s="1"/>
  <c r="AO59" i="1"/>
  <c r="A86" i="1" s="1"/>
  <c r="AR59" i="1"/>
  <c r="D86" i="1" s="1"/>
  <c r="AS58" i="1"/>
  <c r="E85" i="1" s="1"/>
  <c r="AS57" i="1"/>
  <c r="E84" i="1" s="1"/>
  <c r="AR55" i="1"/>
  <c r="D82" i="1" s="1"/>
  <c r="AP56" i="1"/>
  <c r="B83" i="1" s="1"/>
  <c r="AQ57" i="1"/>
  <c r="C84" i="1" s="1"/>
  <c r="AQ55" i="1"/>
  <c r="C82" i="1" s="1"/>
  <c r="AH55" i="1" a="1"/>
  <c r="AI58" i="1" l="1"/>
  <c r="B76" i="1" s="1"/>
  <c r="AL55" i="1"/>
  <c r="E73" i="1" s="1"/>
  <c r="AI60" i="1"/>
  <c r="AH60" i="1"/>
  <c r="AH56" i="1"/>
  <c r="A74" i="1" s="1"/>
  <c r="AL58" i="1"/>
  <c r="E76" i="1" s="1"/>
  <c r="AI57" i="1"/>
  <c r="B75" i="1" s="1"/>
  <c r="AK57" i="1"/>
  <c r="D75" i="1" s="1"/>
  <c r="AM57" i="1"/>
  <c r="F75" i="1" s="1"/>
  <c r="AL60" i="1"/>
  <c r="AJ57" i="1"/>
  <c r="C75" i="1" s="1"/>
  <c r="AK56" i="1"/>
  <c r="D74" i="1" s="1"/>
  <c r="AM58" i="1"/>
  <c r="F76" i="1" s="1"/>
  <c r="AI55" i="1"/>
  <c r="B73" i="1" s="1"/>
  <c r="AH55" i="1"/>
  <c r="A73" i="1" s="1"/>
  <c r="AK60" i="1"/>
  <c r="AL59" i="1"/>
  <c r="E77" i="1" s="1"/>
  <c r="AM56" i="1"/>
  <c r="F74" i="1" s="1"/>
  <c r="AI56" i="1"/>
  <c r="B74" i="1" s="1"/>
  <c r="AK58" i="1"/>
  <c r="D76" i="1" s="1"/>
  <c r="AJ58" i="1"/>
  <c r="C76" i="1" s="1"/>
  <c r="AJ60" i="1"/>
  <c r="AH58" i="1"/>
  <c r="A76" i="1" s="1"/>
  <c r="AJ59" i="1"/>
  <c r="C77" i="1" s="1"/>
  <c r="AM59" i="1"/>
  <c r="F77" i="1" s="1"/>
  <c r="AM60" i="1"/>
  <c r="AJ55" i="1"/>
  <c r="C73" i="1" s="1"/>
  <c r="AJ56" i="1"/>
  <c r="C74" i="1" s="1"/>
  <c r="AK59" i="1"/>
  <c r="D77" i="1" s="1"/>
  <c r="AL57" i="1"/>
  <c r="E75" i="1" s="1"/>
  <c r="AK55" i="1"/>
  <c r="D73" i="1" s="1"/>
  <c r="AL56" i="1"/>
  <c r="E74" i="1" s="1"/>
  <c r="AI59" i="1"/>
  <c r="B77" i="1" s="1"/>
  <c r="AH57" i="1"/>
  <c r="A75" i="1" s="1"/>
  <c r="AH59" i="1"/>
  <c r="A77" i="1" s="1"/>
  <c r="AM55" i="1"/>
  <c r="F73" i="1" s="1"/>
  <c r="D78" i="1" l="1"/>
  <c r="A78" i="1"/>
  <c r="F78" i="1"/>
  <c r="C78" i="1"/>
  <c r="E78" i="1"/>
  <c r="B78" i="1"/>
  <c r="A90" i="1" l="1" a="1"/>
  <c r="E94" i="1" s="1"/>
  <c r="E102" i="1" s="1"/>
  <c r="E90" i="1" l="1"/>
  <c r="E98" i="1" s="1"/>
  <c r="A95" i="1"/>
  <c r="A103" i="1" s="1"/>
  <c r="E95" i="1"/>
  <c r="E103" i="1" s="1"/>
  <c r="B93" i="1"/>
  <c r="B101" i="1" s="1"/>
  <c r="F94" i="1"/>
  <c r="F102" i="1" s="1"/>
  <c r="C91" i="1"/>
  <c r="C99" i="1" s="1"/>
  <c r="A93" i="1"/>
  <c r="A101" i="1" s="1"/>
  <c r="F93" i="1"/>
  <c r="F101" i="1" s="1"/>
  <c r="C94" i="1"/>
  <c r="C102" i="1" s="1"/>
  <c r="E93" i="1"/>
  <c r="E101" i="1" s="1"/>
  <c r="B90" i="1"/>
  <c r="B98" i="1" s="1"/>
  <c r="C95" i="1"/>
  <c r="C103" i="1" s="1"/>
  <c r="C92" i="1"/>
  <c r="C100" i="1" s="1"/>
  <c r="B92" i="1"/>
  <c r="B100" i="1" s="1"/>
  <c r="A91" i="1"/>
  <c r="A99" i="1" s="1"/>
  <c r="F90" i="1"/>
  <c r="F98" i="1" s="1"/>
  <c r="B94" i="1"/>
  <c r="B102" i="1" s="1"/>
  <c r="D92" i="1"/>
  <c r="D100" i="1" s="1"/>
  <c r="A90" i="1"/>
  <c r="A98" i="1" s="1"/>
  <c r="D94" i="1"/>
  <c r="D102" i="1" s="1"/>
  <c r="A94" i="1"/>
  <c r="A102" i="1" s="1"/>
  <c r="C93" i="1"/>
  <c r="C101" i="1" s="1"/>
  <c r="B91" i="1"/>
  <c r="B99" i="1" s="1"/>
  <c r="B95" i="1"/>
  <c r="B103" i="1" s="1"/>
  <c r="F95" i="1"/>
  <c r="F103" i="1" s="1"/>
  <c r="E92" i="1"/>
  <c r="E100" i="1" s="1"/>
  <c r="C90" i="1"/>
  <c r="C98" i="1" s="1"/>
  <c r="D93" i="1"/>
  <c r="D101" i="1" s="1"/>
  <c r="F92" i="1"/>
  <c r="F100" i="1" s="1"/>
  <c r="D90" i="1"/>
  <c r="D98" i="1" s="1"/>
  <c r="F91" i="1"/>
  <c r="F99" i="1" s="1"/>
  <c r="D95" i="1"/>
  <c r="D103" i="1" s="1"/>
  <c r="E91" i="1"/>
  <c r="E99" i="1" s="1"/>
  <c r="D91" i="1"/>
  <c r="D99" i="1" s="1"/>
  <c r="A92" i="1"/>
  <c r="A100" i="1" s="1"/>
</calcChain>
</file>

<file path=xl/sharedStrings.xml><?xml version="1.0" encoding="utf-8"?>
<sst xmlns="http://schemas.openxmlformats.org/spreadsheetml/2006/main" count="60" uniqueCount="33">
  <si>
    <t>#0</t>
  </si>
  <si>
    <t>Lower-Right</t>
  </si>
  <si>
    <t>tr=</t>
  </si>
  <si>
    <t>det=</t>
  </si>
  <si>
    <t>A^2=</t>
  </si>
  <si>
    <t>tr(A)*A=</t>
  </si>
  <si>
    <t>det*I=</t>
  </si>
  <si>
    <t>1st column=</t>
  </si>
  <si>
    <t>#1</t>
  </si>
  <si>
    <t>G1=</t>
  </si>
  <si>
    <t>G2=</t>
  </si>
  <si>
    <t>A2=G2*G1*A=</t>
  </si>
  <si>
    <t>B=G2*G1*A*G1^t*G2^t=</t>
  </si>
  <si>
    <t>Q=</t>
  </si>
  <si>
    <t>r=</t>
  </si>
  <si>
    <t>c=</t>
  </si>
  <si>
    <t>s=</t>
  </si>
  <si>
    <t>G3=</t>
  </si>
  <si>
    <t>G4=</t>
  </si>
  <si>
    <t>G4*G3*B=</t>
  </si>
  <si>
    <t>C=G4*G3*B*G3^t*G4^t=</t>
  </si>
  <si>
    <t>G5=</t>
  </si>
  <si>
    <t>G6=</t>
  </si>
  <si>
    <t>G6*G5*C=</t>
  </si>
  <si>
    <t>D=G6*G5*C*G5^t*G6^=</t>
  </si>
  <si>
    <t>G7=</t>
  </si>
  <si>
    <t>G7*D=</t>
  </si>
  <si>
    <t>E=G7*D*G7^t=</t>
  </si>
  <si>
    <t>#10</t>
  </si>
  <si>
    <t>#11</t>
  </si>
  <si>
    <t>Verification=</t>
  </si>
  <si>
    <t>Delta=</t>
  </si>
  <si>
    <t>G2*G1*A=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</si>
</sst>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03"/>
  <sheetViews>
    <sheetView tabSelected="1" workbookViewId="0">
      <selection activeCell="T27" sqref="T27:W31"/>
    </sheetView>
  </sheetViews>
  <sheetFormatPr defaultRowHeight="15" x14ac:dyDescent="0.25"/>
  <cols>
    <col min="1" max="1" width="12.7109375" bestFit="1" customWidth="1"/>
    <col min="2" max="6" width="9.28515625" bestFit="1" customWidth="1"/>
  </cols>
  <sheetData>
    <row r="1" spans="1:20" x14ac:dyDescent="0.25">
      <c r="A1" t="s">
        <v>0</v>
      </c>
    </row>
    <row r="2" spans="1:20" x14ac:dyDescent="0.25">
      <c r="A2">
        <v>6</v>
      </c>
      <c r="B2">
        <v>6</v>
      </c>
      <c r="H2" t="s">
        <v>1</v>
      </c>
    </row>
    <row r="3" spans="1:20" x14ac:dyDescent="0.25">
      <c r="A3">
        <v>0.51096765422280721</v>
      </c>
      <c r="B3">
        <v>0.53703486030029546</v>
      </c>
      <c r="C3">
        <v>-0.49543738747236965</v>
      </c>
      <c r="D3">
        <v>0.60214676327980321</v>
      </c>
      <c r="E3">
        <v>1.080937664479201</v>
      </c>
      <c r="F3">
        <v>-0.13888259682395176</v>
      </c>
      <c r="H3">
        <f>E7</f>
        <v>3.7380917944841663E-2</v>
      </c>
      <c r="I3">
        <f>F7</f>
        <v>0.9616625467102935</v>
      </c>
      <c r="K3" t="s">
        <v>2</v>
      </c>
      <c r="L3">
        <f>H3+I4</f>
        <v>0.91087082899182903</v>
      </c>
    </row>
    <row r="4" spans="1:20" x14ac:dyDescent="0.25">
      <c r="A4">
        <v>-1.9541805325634432E-2</v>
      </c>
      <c r="B4">
        <v>0.98892965149858281</v>
      </c>
      <c r="C4">
        <v>0.44956334078714488</v>
      </c>
      <c r="D4">
        <v>-9.2430712236812873E-4</v>
      </c>
      <c r="E4">
        <v>0.3828923447078374</v>
      </c>
      <c r="F4">
        <v>1.0347589082331865</v>
      </c>
      <c r="H4">
        <f>E8</f>
        <v>0.4224748675853458</v>
      </c>
      <c r="I4">
        <f>F8</f>
        <v>0.87348991104698737</v>
      </c>
      <c r="K4" t="s">
        <v>3</v>
      </c>
      <c r="L4">
        <f>H3*I4-H4*I3</f>
        <v>-0.37362640239272321</v>
      </c>
    </row>
    <row r="5" spans="1:20" x14ac:dyDescent="0.25">
      <c r="A5">
        <v>0</v>
      </c>
      <c r="B5">
        <v>0.7044353212344594</v>
      </c>
      <c r="C5">
        <v>0.39531991410182044</v>
      </c>
      <c r="D5">
        <v>0.58964624072769012</v>
      </c>
      <c r="E5">
        <v>0.29059670028963946</v>
      </c>
      <c r="F5">
        <v>0.94523438160251838</v>
      </c>
    </row>
    <row r="6" spans="1:20" x14ac:dyDescent="0.25">
      <c r="A6">
        <v>0</v>
      </c>
      <c r="B6">
        <v>0</v>
      </c>
      <c r="C6">
        <v>-7.7338123170088702E-2</v>
      </c>
      <c r="D6">
        <v>0.24747879495404601</v>
      </c>
      <c r="E6">
        <v>-0.49643848147861558</v>
      </c>
      <c r="F6">
        <v>0.5675150086398324</v>
      </c>
    </row>
    <row r="7" spans="1:20" x14ac:dyDescent="0.25">
      <c r="A7">
        <v>0</v>
      </c>
      <c r="B7">
        <v>0</v>
      </c>
      <c r="C7">
        <v>0</v>
      </c>
      <c r="D7">
        <v>1.0469326002216011</v>
      </c>
      <c r="E7">
        <v>3.7380917944841663E-2</v>
      </c>
      <c r="F7">
        <v>0.9616625467102935</v>
      </c>
    </row>
    <row r="8" spans="1:20" x14ac:dyDescent="0.25">
      <c r="A8">
        <v>0</v>
      </c>
      <c r="B8">
        <v>0</v>
      </c>
      <c r="C8">
        <v>0</v>
      </c>
      <c r="D8">
        <v>0</v>
      </c>
      <c r="E8">
        <v>0.4224748675853458</v>
      </c>
      <c r="F8">
        <v>0.87348991104698737</v>
      </c>
    </row>
    <row r="10" spans="1:20" x14ac:dyDescent="0.25">
      <c r="A10" t="s">
        <v>4</v>
      </c>
      <c r="H10" t="s">
        <v>5</v>
      </c>
      <c r="O10" t="s">
        <v>6</v>
      </c>
    </row>
    <row r="11" spans="1:20" x14ac:dyDescent="0.25">
      <c r="A11">
        <f t="array" ref="A11:F16">MMULT(A3:F8,A3:F8)</f>
        <v>0.25059331296889059</v>
      </c>
      <c r="B11">
        <v>0.45649354484721616</v>
      </c>
      <c r="C11">
        <v>-0.25414645977868544</v>
      </c>
      <c r="D11">
        <v>1.29573577605821</v>
      </c>
      <c r="E11">
        <v>0.29678146027704189</v>
      </c>
      <c r="F11">
        <v>1.2763446841233781</v>
      </c>
      <c r="H11">
        <f>$L$3*A3</f>
        <v>0.46542553078993865</v>
      </c>
      <c r="I11">
        <f t="shared" ref="I11:M11" si="0">$L$3*B3</f>
        <v>0.48916938839924123</v>
      </c>
      <c r="J11">
        <f t="shared" si="0"/>
        <v>-0.45127946384050338</v>
      </c>
      <c r="K11">
        <f t="shared" si="0"/>
        <v>0.548477921443421</v>
      </c>
      <c r="L11">
        <f t="shared" si="0"/>
        <v>0.98459458653266141</v>
      </c>
      <c r="M11">
        <f t="shared" si="0"/>
        <v>-0.1265041061015709</v>
      </c>
      <c r="O11">
        <f>L4</f>
        <v>-0.37362640239272321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25">
      <c r="A12">
        <v>-2.9310701156850996E-2</v>
      </c>
      <c r="B12">
        <v>1.28417552130267</v>
      </c>
      <c r="C12">
        <v>0.63206108434957398</v>
      </c>
      <c r="D12">
        <v>0.65303595595535613</v>
      </c>
      <c r="E12">
        <v>0.94010310469098179</v>
      </c>
      <c r="F12">
        <v>2.7225006454652121</v>
      </c>
      <c r="H12">
        <f t="shared" ref="H12:H16" si="1">$L$3*A4</f>
        <v>-1.7800060416957576E-2</v>
      </c>
      <c r="I12">
        <f t="shared" ref="I12:I16" si="2">$L$3*B4</f>
        <v>0.90078717147511467</v>
      </c>
      <c r="J12">
        <f t="shared" ref="J12:J16" si="3">$L$3*C4</f>
        <v>0.40949413290712278</v>
      </c>
      <c r="K12">
        <f t="shared" ref="K12:K16" si="4">$L$3*D4</f>
        <v>-8.4192439479450934E-4</v>
      </c>
      <c r="L12">
        <f t="shared" ref="L12:L16" si="5">$L$3*E4</f>
        <v>0.348765467438653</v>
      </c>
      <c r="M12">
        <f t="shared" ref="M12:M16" si="6">$L$3*F4</f>
        <v>0.94253170454904256</v>
      </c>
      <c r="O12">
        <v>0</v>
      </c>
      <c r="P12">
        <f>O11</f>
        <v>-0.37362640239272321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-1.376593791206456E-2</v>
      </c>
      <c r="B13">
        <v>0.97511428741238082</v>
      </c>
      <c r="C13">
        <v>0.42736399727592195</v>
      </c>
      <c r="D13">
        <v>0.68260788680478868</v>
      </c>
      <c r="E13">
        <v>0.50207901169603375</v>
      </c>
      <c r="F13">
        <v>2.5423324486343586</v>
      </c>
      <c r="H13">
        <f t="shared" si="1"/>
        <v>0</v>
      </c>
      <c r="I13">
        <f t="shared" si="2"/>
        <v>0.64164958502395741</v>
      </c>
      <c r="J13">
        <f t="shared" si="3"/>
        <v>0.3600853778749038</v>
      </c>
      <c r="K13">
        <f t="shared" si="4"/>
        <v>0.53709156010354664</v>
      </c>
      <c r="L13">
        <f t="shared" si="5"/>
        <v>0.26469605729511397</v>
      </c>
      <c r="M13">
        <f t="shared" si="6"/>
        <v>0.86098642476186482</v>
      </c>
      <c r="O13">
        <v>0</v>
      </c>
      <c r="P13">
        <v>0</v>
      </c>
      <c r="Q13">
        <f>P12</f>
        <v>-0.37362640239272321</v>
      </c>
      <c r="R13">
        <v>0</v>
      </c>
      <c r="S13">
        <v>0</v>
      </c>
      <c r="T13">
        <v>0</v>
      </c>
    </row>
    <row r="14" spans="1:20" x14ac:dyDescent="0.25">
      <c r="A14">
        <v>0</v>
      </c>
      <c r="B14">
        <v>-5.447970563899162E-2</v>
      </c>
      <c r="C14">
        <v>-4.9712845734536611E-2</v>
      </c>
      <c r="D14">
        <v>-0.50409400990474129</v>
      </c>
      <c r="E14">
        <v>7.5871301422029885E-2</v>
      </c>
      <c r="F14">
        <v>8.5657617458463675E-2</v>
      </c>
      <c r="H14">
        <f t="shared" si="1"/>
        <v>0</v>
      </c>
      <c r="I14">
        <f t="shared" si="2"/>
        <v>0</v>
      </c>
      <c r="J14">
        <f t="shared" si="3"/>
        <v>-7.044504036461087E-2</v>
      </c>
      <c r="K14">
        <f t="shared" si="4"/>
        <v>0.22542121511769075</v>
      </c>
      <c r="L14">
        <f t="shared" si="5"/>
        <v>-0.45219133116787136</v>
      </c>
      <c r="M14">
        <f t="shared" si="6"/>
        <v>0.51693286638506919</v>
      </c>
      <c r="O14">
        <v>0</v>
      </c>
      <c r="P14">
        <v>0</v>
      </c>
      <c r="Q14">
        <v>0</v>
      </c>
      <c r="R14">
        <f>Q13</f>
        <v>-0.37362640239272321</v>
      </c>
      <c r="S14">
        <v>0</v>
      </c>
      <c r="T14">
        <v>0</v>
      </c>
    </row>
    <row r="15" spans="1:20" x14ac:dyDescent="0.25">
      <c r="A15">
        <v>0</v>
      </c>
      <c r="B15">
        <v>0</v>
      </c>
      <c r="C15">
        <v>-8.0967802386719412E-2</v>
      </c>
      <c r="D15">
        <v>0.29822891992361122</v>
      </c>
      <c r="E15">
        <v>-0.11206204015485349</v>
      </c>
      <c r="F15">
        <v>1.4701003247924826</v>
      </c>
      <c r="H15">
        <f t="shared" si="1"/>
        <v>0</v>
      </c>
      <c r="I15">
        <f t="shared" si="2"/>
        <v>0</v>
      </c>
      <c r="J15">
        <f t="shared" si="3"/>
        <v>0</v>
      </c>
      <c r="K15">
        <f t="shared" si="4"/>
        <v>0.9536203654624209</v>
      </c>
      <c r="L15">
        <f t="shared" si="5"/>
        <v>3.4049187716893463E-2</v>
      </c>
      <c r="M15">
        <f t="shared" si="6"/>
        <v>0.87595036113239855</v>
      </c>
      <c r="O15">
        <v>0</v>
      </c>
      <c r="P15">
        <v>0</v>
      </c>
      <c r="Q15">
        <v>0</v>
      </c>
      <c r="R15">
        <v>0</v>
      </c>
      <c r="S15">
        <f>R14</f>
        <v>-0.37362640239272321</v>
      </c>
      <c r="T15">
        <v>0</v>
      </c>
    </row>
    <row r="16" spans="1:20" x14ac:dyDescent="0.25">
      <c r="A16">
        <v>0</v>
      </c>
      <c r="B16">
        <v>0</v>
      </c>
      <c r="C16">
        <v>0</v>
      </c>
      <c r="D16">
        <v>0.44230271164940266</v>
      </c>
      <c r="E16">
        <v>0.38482003286567718</v>
      </c>
      <c r="F16">
        <v>1.1692628817840915</v>
      </c>
      <c r="H16">
        <f t="shared" si="1"/>
        <v>0</v>
      </c>
      <c r="I16">
        <f t="shared" si="2"/>
        <v>0</v>
      </c>
      <c r="J16">
        <f t="shared" si="3"/>
        <v>0</v>
      </c>
      <c r="K16">
        <f t="shared" si="4"/>
        <v>0</v>
      </c>
      <c r="L16">
        <f t="shared" si="5"/>
        <v>0.38482003286567712</v>
      </c>
      <c r="M16">
        <f t="shared" si="6"/>
        <v>0.79563647939136839</v>
      </c>
      <c r="O16">
        <v>0</v>
      </c>
      <c r="P16">
        <v>0</v>
      </c>
      <c r="Q16">
        <v>0</v>
      </c>
      <c r="R16">
        <v>0</v>
      </c>
      <c r="S16">
        <v>0</v>
      </c>
      <c r="T16">
        <f>S15</f>
        <v>-0.37362640239272321</v>
      </c>
    </row>
    <row r="17" spans="1:46" x14ac:dyDescent="0.25">
      <c r="O17" t="s">
        <v>9</v>
      </c>
      <c r="V17" t="s">
        <v>10</v>
      </c>
      <c r="AC17" t="s">
        <v>32</v>
      </c>
      <c r="AJ17" t="s">
        <v>13</v>
      </c>
    </row>
    <row r="18" spans="1:46" x14ac:dyDescent="0.25">
      <c r="H18" t="s">
        <v>7</v>
      </c>
      <c r="J18" t="s">
        <v>14</v>
      </c>
      <c r="K18">
        <f>SQRT(H19*H19+H20*H20)</f>
        <v>0.58857118732922897</v>
      </c>
      <c r="L18" t="s">
        <v>15</v>
      </c>
      <c r="M18">
        <f>H19/K18</f>
        <v>-0.99980874511379247</v>
      </c>
      <c r="O18">
        <f>M18</f>
        <v>-0.99980874511379247</v>
      </c>
      <c r="P18">
        <f>M19</f>
        <v>-1.9556921894402408E-2</v>
      </c>
      <c r="Q18">
        <v>0</v>
      </c>
      <c r="R18">
        <v>0</v>
      </c>
      <c r="S18">
        <v>0</v>
      </c>
      <c r="T18">
        <v>0</v>
      </c>
      <c r="V18">
        <f>M21</f>
        <v>0.99972659560868415</v>
      </c>
      <c r="W18">
        <v>0</v>
      </c>
      <c r="X18">
        <f>M22</f>
        <v>-2.3382344464800781E-2</v>
      </c>
      <c r="Y18">
        <v>0</v>
      </c>
      <c r="Z18">
        <v>0</v>
      </c>
      <c r="AA18">
        <v>0</v>
      </c>
      <c r="AC18">
        <f t="array" ref="AC18:AH23">MMULT(V18:AA23,MMULT(O18:T23,A3:F8))</f>
        <v>-0.51034818200881316</v>
      </c>
      <c r="AD18">
        <v>-0.57259183168356442</v>
      </c>
      <c r="AE18">
        <v>0.47717402604450054</v>
      </c>
      <c r="AF18">
        <v>-0.61563624153911767</v>
      </c>
      <c r="AG18">
        <v>-1.0947164338074673</v>
      </c>
      <c r="AH18">
        <v>9.648510874296784E-2</v>
      </c>
      <c r="AJ18">
        <f t="array" ref="AJ18:AO23">MMULT(TRANSPOSE(O18:T23),TRANSPOSE(V18:AA23))</f>
        <v>-0.99953539301240235</v>
      </c>
      <c r="AK18">
        <v>1.9556921894402408E-2</v>
      </c>
      <c r="AL18">
        <v>-2.3377872477170901E-2</v>
      </c>
      <c r="AM18">
        <v>0</v>
      </c>
      <c r="AN18">
        <v>0</v>
      </c>
      <c r="AO18">
        <v>0</v>
      </c>
    </row>
    <row r="19" spans="1:46" x14ac:dyDescent="0.25">
      <c r="A19">
        <f>A11-H11+O11</f>
        <v>-0.58845862021377127</v>
      </c>
      <c r="B19">
        <f t="shared" ref="B19:F19" si="7">B11-I11+P11</f>
        <v>-3.2675843552025075E-2</v>
      </c>
      <c r="C19">
        <f t="shared" si="7"/>
        <v>0.19713300406181794</v>
      </c>
      <c r="D19">
        <f t="shared" si="7"/>
        <v>0.747257854614789</v>
      </c>
      <c r="E19">
        <f t="shared" si="7"/>
        <v>-0.68781312625561952</v>
      </c>
      <c r="F19">
        <f t="shared" si="7"/>
        <v>1.4028487902249489</v>
      </c>
      <c r="H19">
        <f>A19</f>
        <v>-0.58845862021377127</v>
      </c>
      <c r="L19" t="s">
        <v>16</v>
      </c>
      <c r="M19">
        <f>H20/K18</f>
        <v>-1.9556921894402408E-2</v>
      </c>
      <c r="O19">
        <f>-P18</f>
        <v>1.9556921894402408E-2</v>
      </c>
      <c r="P19">
        <f>O18</f>
        <v>-0.99980874511379247</v>
      </c>
      <c r="Q19">
        <v>0</v>
      </c>
      <c r="R19">
        <v>0</v>
      </c>
      <c r="S19">
        <v>0</v>
      </c>
      <c r="T19">
        <v>0</v>
      </c>
      <c r="V19">
        <v>0</v>
      </c>
      <c r="W19">
        <v>1</v>
      </c>
      <c r="X19">
        <v>0</v>
      </c>
      <c r="Y19">
        <v>0</v>
      </c>
      <c r="Z19">
        <v>0</v>
      </c>
      <c r="AA19">
        <v>0</v>
      </c>
      <c r="AC19">
        <v>2.9531022364082043E-2</v>
      </c>
      <c r="AD19">
        <v>-0.97823776505315407</v>
      </c>
      <c r="AE19">
        <v>-0.45916658989192344</v>
      </c>
      <c r="AF19">
        <v>1.2700267562544946E-2</v>
      </c>
      <c r="AG19">
        <v>-0.36167930119908309</v>
      </c>
      <c r="AH19">
        <v>-1.037277121634518</v>
      </c>
      <c r="AJ19">
        <v>-1.9551574946075859E-2</v>
      </c>
      <c r="AK19">
        <v>-0.99980874511379247</v>
      </c>
      <c r="AL19">
        <v>-4.5728668440612135E-4</v>
      </c>
      <c r="AM19">
        <v>0</v>
      </c>
      <c r="AN19">
        <v>0</v>
      </c>
      <c r="AO19">
        <v>0</v>
      </c>
    </row>
    <row r="20" spans="1:46" x14ac:dyDescent="0.25">
      <c r="A20">
        <f t="shared" ref="A20:A24" si="8">A12-H12+O12</f>
        <v>-1.151064073989342E-2</v>
      </c>
      <c r="B20">
        <f t="shared" ref="B20:B24" si="9">B12-I12+P12</f>
        <v>9.7619474348321078E-3</v>
      </c>
      <c r="C20">
        <f t="shared" ref="C20:C24" si="10">C12-J12+Q12</f>
        <v>0.2225669514424512</v>
      </c>
      <c r="D20">
        <f t="shared" ref="D20:D24" si="11">D12-K12+R12</f>
        <v>0.6538778803501506</v>
      </c>
      <c r="E20">
        <f t="shared" ref="E20:E24" si="12">E12-L12+S12</f>
        <v>0.5913376372523288</v>
      </c>
      <c r="F20">
        <f t="shared" ref="F20:F24" si="13">F12-M12+T12</f>
        <v>1.7799689409161696</v>
      </c>
      <c r="H20">
        <f t="shared" ref="H20:H21" si="14">A20</f>
        <v>-1.151064073989342E-2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V20">
        <f>-X18</f>
        <v>2.3382344464800781E-2</v>
      </c>
      <c r="W20">
        <v>0</v>
      </c>
      <c r="X20">
        <f>V18</f>
        <v>0.99972659560868415</v>
      </c>
      <c r="Y20">
        <v>0</v>
      </c>
      <c r="Z20">
        <v>0</v>
      </c>
      <c r="AA20">
        <v>0</v>
      </c>
      <c r="AC20">
        <v>-1.1936400453015273E-2</v>
      </c>
      <c r="AD20">
        <v>0.69123576868289571</v>
      </c>
      <c r="AE20">
        <v>0.4065885246365431</v>
      </c>
      <c r="AF20">
        <v>0.57540854128499519</v>
      </c>
      <c r="AG20">
        <v>0.26507213542891678</v>
      </c>
      <c r="AH20">
        <v>0.94774954853930859</v>
      </c>
      <c r="AJ20">
        <v>-2.3382344464800781E-2</v>
      </c>
      <c r="AK20">
        <v>0</v>
      </c>
      <c r="AL20">
        <v>0.99972659560868415</v>
      </c>
      <c r="AM20">
        <v>0</v>
      </c>
      <c r="AN20">
        <v>0</v>
      </c>
      <c r="AO20">
        <v>0</v>
      </c>
    </row>
    <row r="21" spans="1:46" x14ac:dyDescent="0.25">
      <c r="A21">
        <f t="shared" si="8"/>
        <v>-1.376593791206456E-2</v>
      </c>
      <c r="B21">
        <f t="shared" si="9"/>
        <v>0.33346470238842341</v>
      </c>
      <c r="C21">
        <f t="shared" si="10"/>
        <v>-0.30634778299170506</v>
      </c>
      <c r="D21">
        <f t="shared" si="11"/>
        <v>0.14551632670124204</v>
      </c>
      <c r="E21">
        <f t="shared" si="12"/>
        <v>0.23738295440091978</v>
      </c>
      <c r="F21">
        <f t="shared" si="13"/>
        <v>1.6813460238724938</v>
      </c>
      <c r="H21">
        <f t="shared" si="14"/>
        <v>-1.376593791206456E-2</v>
      </c>
      <c r="J21" t="s">
        <v>14</v>
      </c>
      <c r="K21">
        <f>SQRT(K18*K18+H21*H21)</f>
        <v>0.58873214928415207</v>
      </c>
      <c r="L21" t="s">
        <v>15</v>
      </c>
      <c r="M21">
        <f>K18/K21</f>
        <v>0.99972659560868415</v>
      </c>
      <c r="O21">
        <v>0</v>
      </c>
      <c r="P21">
        <v>0</v>
      </c>
      <c r="Q21">
        <v>0</v>
      </c>
      <c r="R21">
        <v>1</v>
      </c>
      <c r="S21">
        <v>0</v>
      </c>
      <c r="T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C21">
        <v>0</v>
      </c>
      <c r="AD21">
        <v>0</v>
      </c>
      <c r="AE21">
        <v>-7.7338123170088702E-2</v>
      </c>
      <c r="AF21">
        <v>0.24747879495404601</v>
      </c>
      <c r="AG21">
        <v>-0.49643848147861558</v>
      </c>
      <c r="AH21">
        <v>0.5675150086398324</v>
      </c>
      <c r="AJ21">
        <v>0</v>
      </c>
      <c r="AK21">
        <v>0</v>
      </c>
      <c r="AL21">
        <v>0</v>
      </c>
      <c r="AM21">
        <v>1</v>
      </c>
      <c r="AN21">
        <v>0</v>
      </c>
      <c r="AO21">
        <v>0</v>
      </c>
    </row>
    <row r="22" spans="1:46" x14ac:dyDescent="0.25">
      <c r="A22">
        <f t="shared" si="8"/>
        <v>0</v>
      </c>
      <c r="B22">
        <f t="shared" si="9"/>
        <v>-5.447970563899162E-2</v>
      </c>
      <c r="C22">
        <f t="shared" si="10"/>
        <v>2.0732194630074259E-2</v>
      </c>
      <c r="D22">
        <f t="shared" si="11"/>
        <v>-1.1031416274151553</v>
      </c>
      <c r="E22">
        <f t="shared" si="12"/>
        <v>0.52806263258990127</v>
      </c>
      <c r="F22">
        <f t="shared" si="13"/>
        <v>-0.43127524892660551</v>
      </c>
      <c r="L22" t="s">
        <v>16</v>
      </c>
      <c r="M22">
        <f>H21/K21</f>
        <v>-2.3382344464800781E-2</v>
      </c>
      <c r="O22">
        <v>0</v>
      </c>
      <c r="P22">
        <v>0</v>
      </c>
      <c r="Q22">
        <v>0</v>
      </c>
      <c r="R22">
        <v>0</v>
      </c>
      <c r="S22">
        <v>1</v>
      </c>
      <c r="T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C22">
        <v>0</v>
      </c>
      <c r="AD22">
        <v>0</v>
      </c>
      <c r="AE22">
        <v>0</v>
      </c>
      <c r="AF22">
        <v>1.0469326002216011</v>
      </c>
      <c r="AG22">
        <v>3.7380917944841663E-2</v>
      </c>
      <c r="AH22">
        <v>0.9616625467102935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</row>
    <row r="23" spans="1:46" x14ac:dyDescent="0.25">
      <c r="A23">
        <f t="shared" si="8"/>
        <v>0</v>
      </c>
      <c r="B23">
        <f t="shared" si="9"/>
        <v>0</v>
      </c>
      <c r="C23">
        <f t="shared" si="10"/>
        <v>-8.0967802386719412E-2</v>
      </c>
      <c r="D23">
        <f t="shared" si="11"/>
        <v>-0.65539144553880968</v>
      </c>
      <c r="E23">
        <f t="shared" si="12"/>
        <v>-0.51973763026447017</v>
      </c>
      <c r="F23">
        <f t="shared" si="13"/>
        <v>0.5941499636600841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V23">
        <v>0</v>
      </c>
      <c r="W23">
        <v>0</v>
      </c>
      <c r="X23">
        <v>0</v>
      </c>
      <c r="Y23">
        <v>0</v>
      </c>
      <c r="Z23">
        <v>0</v>
      </c>
      <c r="AA23">
        <v>1</v>
      </c>
      <c r="AC23">
        <v>0</v>
      </c>
      <c r="AD23">
        <v>0</v>
      </c>
      <c r="AE23">
        <v>0</v>
      </c>
      <c r="AF23">
        <v>0</v>
      </c>
      <c r="AG23">
        <v>0.4224748675853458</v>
      </c>
      <c r="AH23">
        <v>0.87348991104698737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</row>
    <row r="24" spans="1:46" x14ac:dyDescent="0.25">
      <c r="A24">
        <f t="shared" si="8"/>
        <v>0</v>
      </c>
      <c r="B24">
        <f t="shared" si="9"/>
        <v>0</v>
      </c>
      <c r="C24">
        <f t="shared" si="10"/>
        <v>0</v>
      </c>
      <c r="D24">
        <f t="shared" si="11"/>
        <v>0.44230271164940266</v>
      </c>
      <c r="E24">
        <f t="shared" si="12"/>
        <v>5.5511151231257827E-17</v>
      </c>
      <c r="F24">
        <f t="shared" si="13"/>
        <v>0</v>
      </c>
    </row>
    <row r="26" spans="1:46" x14ac:dyDescent="0.25">
      <c r="A26" t="s">
        <v>8</v>
      </c>
    </row>
    <row r="27" spans="1:46" x14ac:dyDescent="0.25">
      <c r="A27">
        <v>6</v>
      </c>
      <c r="B27">
        <v>6</v>
      </c>
      <c r="M27" t="s">
        <v>9</v>
      </c>
      <c r="T27" t="s">
        <v>10</v>
      </c>
      <c r="AA27" t="s">
        <v>11</v>
      </c>
      <c r="AH27" t="s">
        <v>12</v>
      </c>
      <c r="AO27" t="s">
        <v>13</v>
      </c>
    </row>
    <row r="28" spans="1:46" x14ac:dyDescent="0.25">
      <c r="A28">
        <f t="array" ref="A28:F33">MMULT(MMULT(AC18:AH23,TRANSPOSE(O18:T23)),TRANSPOSE(V18:AA23))</f>
        <v>0.51014869534138796</v>
      </c>
      <c r="B28">
        <v>0.56250148116345589</v>
      </c>
      <c r="C28">
        <v>0.48923625790854475</v>
      </c>
      <c r="D28">
        <v>-0.61563624153911767</v>
      </c>
      <c r="E28">
        <v>-1.0947164338074673</v>
      </c>
      <c r="F28">
        <v>9.648510874296784E-2</v>
      </c>
      <c r="H28" t="s">
        <v>14</v>
      </c>
      <c r="I28">
        <f>SQRT(A29*A29+A30*A30)</f>
        <v>1.109625629739971E-2</v>
      </c>
      <c r="J28" t="s">
        <v>15</v>
      </c>
      <c r="K28">
        <f>A29/I28</f>
        <v>3.1107636315092464E-2</v>
      </c>
      <c r="M28">
        <v>1</v>
      </c>
      <c r="N28">
        <v>0</v>
      </c>
      <c r="O28">
        <v>0</v>
      </c>
      <c r="P28">
        <v>0</v>
      </c>
      <c r="Q28">
        <v>0</v>
      </c>
      <c r="R28">
        <v>0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AA28">
        <f t="array" ref="AA28:AF33">MMULT(T28:Y33,MMULT(M28:R33,A28:F33))</f>
        <v>0.51014869534138796</v>
      </c>
      <c r="AB28">
        <v>0.56250148116345589</v>
      </c>
      <c r="AC28">
        <v>0.48923625790854475</v>
      </c>
      <c r="AD28">
        <v>-0.61563624153911767</v>
      </c>
      <c r="AE28">
        <v>-1.0947164338074673</v>
      </c>
      <c r="AF28">
        <v>9.648510874296784E-2</v>
      </c>
      <c r="AH28">
        <f t="array" ref="AH28:AM33">MMULT(MMULT(AA28:AF33,TRANSPOSE(M28:R33)),TRANSPOSE(T28:Y33))</f>
        <v>0.51014869534138796</v>
      </c>
      <c r="AI28">
        <v>-0.5643854443573092</v>
      </c>
      <c r="AJ28">
        <v>0.57744823673961154</v>
      </c>
      <c r="AK28">
        <v>-0.531780611101763</v>
      </c>
      <c r="AL28">
        <v>-1.0947164338074673</v>
      </c>
      <c r="AM28">
        <v>9.648510874296784E-2</v>
      </c>
      <c r="AO28">
        <f t="array" ref="AO28:AT33">MMULT(MMULT(AJ18:AO23,TRANSPOSE(M28:R33)),TRANSPOSE(T28:Y33))</f>
        <v>-0.99953539301240235</v>
      </c>
      <c r="AP28">
        <v>2.3662758629527301E-2</v>
      </c>
      <c r="AQ28">
        <v>1.8820226778936362E-2</v>
      </c>
      <c r="AR28">
        <v>-3.8562979102707332E-3</v>
      </c>
      <c r="AS28">
        <v>0</v>
      </c>
      <c r="AT28">
        <v>0</v>
      </c>
    </row>
    <row r="29" spans="1:46" x14ac:dyDescent="0.25">
      <c r="A29">
        <v>3.4517830535856463E-4</v>
      </c>
      <c r="B29">
        <v>0.97862820819855112</v>
      </c>
      <c r="C29">
        <v>-0.45928408910070745</v>
      </c>
      <c r="D29">
        <v>1.2700267562544946E-2</v>
      </c>
      <c r="E29">
        <v>-0.36167930119908309</v>
      </c>
      <c r="F29">
        <v>-1.037277121634518</v>
      </c>
      <c r="J29" t="s">
        <v>16</v>
      </c>
      <c r="K29">
        <f>A30/I28</f>
        <v>-0.99951604037298347</v>
      </c>
      <c r="M29">
        <v>0</v>
      </c>
      <c r="N29">
        <f>K28</f>
        <v>3.1107636315092464E-2</v>
      </c>
      <c r="O29">
        <f>K29</f>
        <v>-0.99951604037298347</v>
      </c>
      <c r="P29">
        <v>0</v>
      </c>
      <c r="Q29">
        <v>0</v>
      </c>
      <c r="R29">
        <v>0</v>
      </c>
      <c r="T29">
        <v>0</v>
      </c>
      <c r="U29">
        <f>K31</f>
        <v>0.98697933470115617</v>
      </c>
      <c r="V29">
        <v>0</v>
      </c>
      <c r="W29">
        <f>K32</f>
        <v>0.1608471102409457</v>
      </c>
      <c r="X29">
        <v>0</v>
      </c>
      <c r="Y29">
        <v>0</v>
      </c>
      <c r="AA29">
        <v>1.1242642988831673E-2</v>
      </c>
      <c r="AB29">
        <v>0.71205153994369208</v>
      </c>
      <c r="AC29">
        <v>-0.4274914790171252</v>
      </c>
      <c r="AD29">
        <v>-0.52744531050370003</v>
      </c>
      <c r="AE29">
        <v>-0.35244929397890379</v>
      </c>
      <c r="AF29">
        <v>-0.87552046795856353</v>
      </c>
      <c r="AH29">
        <v>1.1242642988831673E-2</v>
      </c>
      <c r="AI29">
        <v>0.35874483623315734</v>
      </c>
      <c r="AJ29">
        <v>0.69840868628893871</v>
      </c>
      <c r="AK29">
        <v>-0.5928679154187555</v>
      </c>
      <c r="AL29">
        <v>-0.35244929397890379</v>
      </c>
      <c r="AM29">
        <v>-0.87552046795856353</v>
      </c>
      <c r="AO29">
        <v>-1.9551574946075859E-2</v>
      </c>
      <c r="AP29">
        <v>-3.0245608092405719E-2</v>
      </c>
      <c r="AQ29">
        <v>-0.99933910315428953</v>
      </c>
      <c r="AR29">
        <v>4.92909880490725E-3</v>
      </c>
      <c r="AS29">
        <v>0</v>
      </c>
      <c r="AT29">
        <v>0</v>
      </c>
    </row>
    <row r="30" spans="1:46" x14ac:dyDescent="0.25">
      <c r="A30">
        <v>-1.1090886157340741E-2</v>
      </c>
      <c r="B30">
        <v>-0.69133700571597356</v>
      </c>
      <c r="C30">
        <v>0.40644031628327193</v>
      </c>
      <c r="D30">
        <v>0.57540854128499519</v>
      </c>
      <c r="E30">
        <v>0.26507213542891678</v>
      </c>
      <c r="F30">
        <v>0.94774954853930859</v>
      </c>
      <c r="M30">
        <v>0</v>
      </c>
      <c r="N30">
        <f>-O29</f>
        <v>0.99951604037298347</v>
      </c>
      <c r="O30">
        <f>N29</f>
        <v>3.1107636315092464E-2</v>
      </c>
      <c r="P30">
        <v>0</v>
      </c>
      <c r="Q30">
        <v>0</v>
      </c>
      <c r="R30">
        <v>0</v>
      </c>
      <c r="T30">
        <v>0</v>
      </c>
      <c r="U30">
        <v>0</v>
      </c>
      <c r="V30">
        <v>1</v>
      </c>
      <c r="W30">
        <v>0</v>
      </c>
      <c r="X30">
        <v>0</v>
      </c>
      <c r="Y30">
        <v>0</v>
      </c>
      <c r="AA30">
        <v>-5.4210108624275222E-20</v>
      </c>
      <c r="AB30">
        <v>0.95664873151094598</v>
      </c>
      <c r="AC30">
        <v>-0.44641841660152043</v>
      </c>
      <c r="AD30">
        <v>3.0593720780683866E-2</v>
      </c>
      <c r="AE30">
        <v>-0.35325849543318749</v>
      </c>
      <c r="AF30">
        <v>-1.0072928731118651</v>
      </c>
      <c r="AH30">
        <v>-5.4210108624275222E-20</v>
      </c>
      <c r="AI30">
        <v>0.47468502578965727</v>
      </c>
      <c r="AJ30">
        <v>0.94229873039965861</v>
      </c>
      <c r="AK30">
        <v>-4.6361653464696083E-2</v>
      </c>
      <c r="AL30">
        <v>-0.35325849543318749</v>
      </c>
      <c r="AM30">
        <v>-1.0072928731118651</v>
      </c>
      <c r="AO30">
        <v>-2.3382344464800781E-2</v>
      </c>
      <c r="AP30">
        <v>-0.98623196266005186</v>
      </c>
      <c r="AQ30">
        <v>3.1099131350720462E-2</v>
      </c>
      <c r="AR30">
        <v>0.16072531170995324</v>
      </c>
      <c r="AS30">
        <v>0</v>
      </c>
      <c r="AT30">
        <v>0</v>
      </c>
    </row>
    <row r="31" spans="1:46" x14ac:dyDescent="0.25">
      <c r="A31">
        <v>1.8083466362242046E-3</v>
      </c>
      <c r="B31">
        <v>0</v>
      </c>
      <c r="C31">
        <v>-7.7316978587597868E-2</v>
      </c>
      <c r="D31">
        <v>0.24747879495404601</v>
      </c>
      <c r="E31">
        <v>-0.49643848147861558</v>
      </c>
      <c r="F31">
        <v>0.5675150086398324</v>
      </c>
      <c r="H31" t="s">
        <v>14</v>
      </c>
      <c r="I31">
        <f>SQRT(I28*I28+A31*A31)</f>
        <v>1.124264298883168E-2</v>
      </c>
      <c r="J31" t="s">
        <v>15</v>
      </c>
      <c r="K31">
        <f>I28/I31</f>
        <v>0.98697933470115617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T31">
        <v>0</v>
      </c>
      <c r="U31">
        <f>-W29</f>
        <v>-0.1608471102409457</v>
      </c>
      <c r="V31">
        <f>T29</f>
        <v>0</v>
      </c>
      <c r="W31">
        <f>U29</f>
        <v>0.98697933470115617</v>
      </c>
      <c r="X31">
        <v>0</v>
      </c>
      <c r="Y31">
        <v>0</v>
      </c>
      <c r="AA31">
        <v>8.6736173798840355E-19</v>
      </c>
      <c r="AB31">
        <v>-0.11604238155324371</v>
      </c>
      <c r="AC31">
        <v>-8.6690868129028209E-3</v>
      </c>
      <c r="AD31">
        <v>0.33670091892990389</v>
      </c>
      <c r="AE31">
        <v>-0.44554938039183661</v>
      </c>
      <c r="AF31">
        <v>0.71768467784813694</v>
      </c>
      <c r="AH31">
        <v>8.6736173798840355E-19</v>
      </c>
      <c r="AI31">
        <v>5.9146636350255646E-2</v>
      </c>
      <c r="AJ31">
        <v>-0.11625589652530884</v>
      </c>
      <c r="AK31">
        <v>0.33150375280305233</v>
      </c>
      <c r="AL31">
        <v>-0.44554938039183661</v>
      </c>
      <c r="AM31">
        <v>0.71768467784813694</v>
      </c>
      <c r="AO31">
        <v>0</v>
      </c>
      <c r="AP31">
        <v>0.1608471102409457</v>
      </c>
      <c r="AQ31">
        <v>0</v>
      </c>
      <c r="AR31">
        <v>0.98697933470115617</v>
      </c>
      <c r="AS31">
        <v>0</v>
      </c>
      <c r="AT31">
        <v>0</v>
      </c>
    </row>
    <row r="32" spans="1:46" x14ac:dyDescent="0.25">
      <c r="A32">
        <v>0</v>
      </c>
      <c r="B32">
        <v>0</v>
      </c>
      <c r="C32">
        <v>0</v>
      </c>
      <c r="D32">
        <v>1.0469326002216011</v>
      </c>
      <c r="E32">
        <v>3.7380917944841663E-2</v>
      </c>
      <c r="F32">
        <v>0.9616625467102935</v>
      </c>
      <c r="J32" t="s">
        <v>16</v>
      </c>
      <c r="K32">
        <f>A31/I31</f>
        <v>0.1608471102409457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0</v>
      </c>
      <c r="AA32">
        <v>0</v>
      </c>
      <c r="AB32">
        <v>0</v>
      </c>
      <c r="AC32">
        <v>0</v>
      </c>
      <c r="AD32">
        <v>1.0469326002216011</v>
      </c>
      <c r="AE32">
        <v>3.7380917944841663E-2</v>
      </c>
      <c r="AF32">
        <v>0.9616625467102935</v>
      </c>
      <c r="AH32">
        <v>0</v>
      </c>
      <c r="AI32">
        <v>0.1683960833626838</v>
      </c>
      <c r="AJ32">
        <v>0</v>
      </c>
      <c r="AK32">
        <v>1.0333008412436673</v>
      </c>
      <c r="AL32">
        <v>3.7380917944841663E-2</v>
      </c>
      <c r="AM32">
        <v>0.9616625467102935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</row>
    <row r="33" spans="1:46" x14ac:dyDescent="0.25">
      <c r="A33">
        <v>0</v>
      </c>
      <c r="B33">
        <v>0</v>
      </c>
      <c r="C33">
        <v>0</v>
      </c>
      <c r="D33">
        <v>0</v>
      </c>
      <c r="E33">
        <v>0.4224748675853458</v>
      </c>
      <c r="F33">
        <v>0.87348991104698737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AA33">
        <v>0</v>
      </c>
      <c r="AB33">
        <v>0</v>
      </c>
      <c r="AC33">
        <v>0</v>
      </c>
      <c r="AD33">
        <v>0</v>
      </c>
      <c r="AE33">
        <v>0.4224748675853458</v>
      </c>
      <c r="AF33">
        <v>0.87348991104698737</v>
      </c>
      <c r="AH33">
        <v>0</v>
      </c>
      <c r="AI33">
        <v>0</v>
      </c>
      <c r="AJ33">
        <v>0</v>
      </c>
      <c r="AK33">
        <v>0</v>
      </c>
      <c r="AL33">
        <v>0.4224748675853458</v>
      </c>
      <c r="AM33">
        <v>0.87348991104698737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</row>
    <row r="36" spans="1:46" x14ac:dyDescent="0.25">
      <c r="A36">
        <v>6</v>
      </c>
      <c r="B36">
        <v>6</v>
      </c>
      <c r="M36" t="s">
        <v>17</v>
      </c>
      <c r="T36" t="s">
        <v>18</v>
      </c>
      <c r="AA36" t="s">
        <v>19</v>
      </c>
      <c r="AH36" t="s">
        <v>20</v>
      </c>
    </row>
    <row r="37" spans="1:46" x14ac:dyDescent="0.25">
      <c r="A37">
        <f>AH28</f>
        <v>0.51014869534138796</v>
      </c>
      <c r="B37">
        <f t="shared" ref="B37:F37" si="15">AI28</f>
        <v>-0.5643854443573092</v>
      </c>
      <c r="C37">
        <f t="shared" si="15"/>
        <v>0.57744823673961154</v>
      </c>
      <c r="D37">
        <f t="shared" si="15"/>
        <v>-0.531780611101763</v>
      </c>
      <c r="E37">
        <f t="shared" si="15"/>
        <v>-1.0947164338074673</v>
      </c>
      <c r="F37">
        <f t="shared" si="15"/>
        <v>9.648510874296784E-2</v>
      </c>
      <c r="H37" t="s">
        <v>14</v>
      </c>
      <c r="I37">
        <f>SQRT(B39*B39+B40*B40)</f>
        <v>0.47835572359957917</v>
      </c>
      <c r="J37" t="s">
        <v>15</v>
      </c>
      <c r="K37">
        <f>B39/I37</f>
        <v>0.99232642648801128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AA37" s="1">
        <f t="array" ref="AA37:AF42">MMULT(T37:Y42,MMULT(M37:R42,AH28:AM33))</f>
        <v>0.51014869534138796</v>
      </c>
      <c r="AB37" s="1">
        <v>-0.5643854443573092</v>
      </c>
      <c r="AC37" s="1">
        <v>0.57744823673961154</v>
      </c>
      <c r="AD37" s="1">
        <v>-0.531780611101763</v>
      </c>
      <c r="AE37" s="1">
        <v>-1.0947164338074673</v>
      </c>
      <c r="AF37" s="1">
        <v>9.648510874296784E-2</v>
      </c>
      <c r="AH37">
        <f t="array" ref="AH37:AM42">MMULT(MMULT(AA37:AF42,TRANSPOSE(M37:R42)), TRANSPOSE(T37:Y42))</f>
        <v>0.51014869534138796</v>
      </c>
      <c r="AI37">
        <v>-0.5643854443573092</v>
      </c>
      <c r="AJ37">
        <v>0.114974402235069</v>
      </c>
      <c r="AK37">
        <v>-0.59909895466141827</v>
      </c>
      <c r="AL37">
        <v>-1.2010422491569039</v>
      </c>
      <c r="AM37">
        <v>9.648510874296784E-2</v>
      </c>
      <c r="AO37">
        <f t="array" ref="AO37:AT42">MMULT(MMULT(AO28:AT33,TRANSPOSE(M37:R42)),TRANSPOSE(T37:Y42))</f>
        <v>-0.99953539301240235</v>
      </c>
      <c r="AP37">
        <v>2.3662758629527301E-2</v>
      </c>
      <c r="AQ37">
        <v>1.7166372705152543E-2</v>
      </c>
      <c r="AR37">
        <v>-6.1537467559950113E-3</v>
      </c>
      <c r="AS37">
        <v>-6.0430967718733703E-3</v>
      </c>
      <c r="AT37">
        <v>0</v>
      </c>
    </row>
    <row r="38" spans="1:46" x14ac:dyDescent="0.25">
      <c r="A38">
        <f t="shared" ref="A38:A42" si="16">AH29</f>
        <v>1.1242642988831673E-2</v>
      </c>
      <c r="B38">
        <f t="shared" ref="B38:B42" si="17">AI29</f>
        <v>0.35874483623315734</v>
      </c>
      <c r="C38">
        <f t="shared" ref="C38:C42" si="18">AJ29</f>
        <v>0.69840868628893871</v>
      </c>
      <c r="D38">
        <f t="shared" ref="D38:D42" si="19">AK29</f>
        <v>-0.5928679154187555</v>
      </c>
      <c r="E38">
        <f t="shared" ref="E38:E42" si="20">AL29</f>
        <v>-0.35244929397890379</v>
      </c>
      <c r="F38">
        <f t="shared" ref="F38:F42" si="21">AM29</f>
        <v>-0.87552046795856353</v>
      </c>
      <c r="J38" t="s">
        <v>16</v>
      </c>
      <c r="K38">
        <f>B40/I37</f>
        <v>0.12364571684265237</v>
      </c>
      <c r="M38">
        <v>0</v>
      </c>
      <c r="N38">
        <v>1</v>
      </c>
      <c r="O38">
        <v>0</v>
      </c>
      <c r="P38">
        <v>0</v>
      </c>
      <c r="Q38">
        <v>0</v>
      </c>
      <c r="R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AA38" s="1">
        <v>1.1242642988831673E-2</v>
      </c>
      <c r="AB38" s="1">
        <v>0.35874483623315734</v>
      </c>
      <c r="AC38" s="1">
        <v>0.69840868628893871</v>
      </c>
      <c r="AD38" s="1">
        <v>-0.5928679154187555</v>
      </c>
      <c r="AE38" s="1">
        <v>-0.35244929397890379</v>
      </c>
      <c r="AF38" s="1">
        <v>-0.87552046795856353</v>
      </c>
      <c r="AH38">
        <v>1.1242642988831673E-2</v>
      </c>
      <c r="AI38">
        <v>0.35874483623315734</v>
      </c>
      <c r="AJ38">
        <v>0.46754608075969517</v>
      </c>
      <c r="AK38">
        <v>-0.67467374255222112</v>
      </c>
      <c r="AL38">
        <v>-0.53824117876643118</v>
      </c>
      <c r="AM38">
        <v>-0.87552046795856353</v>
      </c>
      <c r="AO38">
        <v>-1.9551574946075859E-2</v>
      </c>
      <c r="AP38">
        <v>-3.0245608092405719E-2</v>
      </c>
      <c r="AQ38">
        <v>-0.93482778225623853</v>
      </c>
      <c r="AR38">
        <v>0.12845527478128538</v>
      </c>
      <c r="AS38">
        <v>0.32908843645894831</v>
      </c>
      <c r="AT38">
        <v>0</v>
      </c>
    </row>
    <row r="39" spans="1:46" x14ac:dyDescent="0.25">
      <c r="A39">
        <f t="shared" si="16"/>
        <v>-5.4210108624275222E-20</v>
      </c>
      <c r="B39">
        <f t="shared" si="17"/>
        <v>0.47468502578965727</v>
      </c>
      <c r="C39">
        <f t="shared" si="18"/>
        <v>0.94229873039965861</v>
      </c>
      <c r="D39">
        <f t="shared" si="19"/>
        <v>-4.6361653464696083E-2</v>
      </c>
      <c r="E39">
        <f t="shared" si="20"/>
        <v>-0.35325849543318749</v>
      </c>
      <c r="F39">
        <f t="shared" si="21"/>
        <v>-1.0072928731118651</v>
      </c>
      <c r="M39">
        <v>0</v>
      </c>
      <c r="N39">
        <v>0</v>
      </c>
      <c r="O39">
        <f>K37</f>
        <v>0.99232642648801128</v>
      </c>
      <c r="P39">
        <f>K38</f>
        <v>0.12364571684265237</v>
      </c>
      <c r="Q39">
        <v>0</v>
      </c>
      <c r="R39">
        <v>0</v>
      </c>
      <c r="T39">
        <v>0</v>
      </c>
      <c r="U39">
        <v>0</v>
      </c>
      <c r="V39">
        <f>K40</f>
        <v>0.94325944722142474</v>
      </c>
      <c r="W39">
        <v>0</v>
      </c>
      <c r="X39">
        <f>K41</f>
        <v>0.33205664460680828</v>
      </c>
      <c r="Y39">
        <v>0</v>
      </c>
      <c r="AA39">
        <v>5.0418576204891733E-20</v>
      </c>
      <c r="AB39">
        <v>0.50713059382408476</v>
      </c>
      <c r="AC39">
        <v>0.86845273637492637</v>
      </c>
      <c r="AD39">
        <v>0.33838219570238193</v>
      </c>
      <c r="AE39">
        <v>-0.37020930566052185</v>
      </c>
      <c r="AF39">
        <v>-0.53981756523325464</v>
      </c>
      <c r="AH39">
        <v>5.0418576204891733E-20</v>
      </c>
      <c r="AI39">
        <v>0.50713059382408476</v>
      </c>
      <c r="AJ39">
        <v>0.7294252913294097</v>
      </c>
      <c r="AK39">
        <v>0.22840513391547074</v>
      </c>
      <c r="AL39">
        <v>-0.64925914306474708</v>
      </c>
      <c r="AM39">
        <v>-0.53981756523325464</v>
      </c>
      <c r="AO39">
        <v>-2.3382344464800781E-2</v>
      </c>
      <c r="AP39">
        <v>-0.98623196266005186</v>
      </c>
      <c r="AQ39">
        <v>4.7854840206428488E-2</v>
      </c>
      <c r="AR39">
        <v>0.15564669982626597</v>
      </c>
      <c r="AS39">
        <v>-1.6846391217125459E-2</v>
      </c>
      <c r="AT39">
        <v>0</v>
      </c>
    </row>
    <row r="40" spans="1:46" x14ac:dyDescent="0.25">
      <c r="A40">
        <f t="shared" si="16"/>
        <v>8.6736173798840355E-19</v>
      </c>
      <c r="B40">
        <f t="shared" si="17"/>
        <v>5.9146636350255646E-2</v>
      </c>
      <c r="C40">
        <f t="shared" si="18"/>
        <v>-0.11625589652530884</v>
      </c>
      <c r="D40">
        <f t="shared" si="19"/>
        <v>0.33150375280305233</v>
      </c>
      <c r="E40">
        <f t="shared" si="20"/>
        <v>-0.44554938039183661</v>
      </c>
      <c r="F40">
        <f t="shared" si="21"/>
        <v>0.71768467784813694</v>
      </c>
      <c r="H40" t="s">
        <v>14</v>
      </c>
      <c r="I40">
        <f>SQRT(I37*I37+B41*B41)</f>
        <v>0.50713059382408487</v>
      </c>
      <c r="J40" t="s">
        <v>15</v>
      </c>
      <c r="K40">
        <f>I37/I40</f>
        <v>0.94325944722142474</v>
      </c>
      <c r="M40">
        <v>0</v>
      </c>
      <c r="N40">
        <v>0</v>
      </c>
      <c r="O40">
        <f>-P39</f>
        <v>-0.12364571684265237</v>
      </c>
      <c r="P40">
        <f>O39</f>
        <v>0.99232642648801128</v>
      </c>
      <c r="Q40">
        <v>0</v>
      </c>
      <c r="R40">
        <v>0</v>
      </c>
      <c r="T40">
        <v>0</v>
      </c>
      <c r="U40">
        <v>0</v>
      </c>
      <c r="V40">
        <v>0</v>
      </c>
      <c r="W40">
        <v>1</v>
      </c>
      <c r="X40">
        <v>0</v>
      </c>
      <c r="Y40">
        <v>0</v>
      </c>
      <c r="AA40">
        <v>8.6740882167142971E-19</v>
      </c>
      <c r="AB40">
        <v>-6.9388939039072284E-18</v>
      </c>
      <c r="AC40">
        <v>-0.23187500035730674</v>
      </c>
      <c r="AD40">
        <v>0.33469235426307092</v>
      </c>
      <c r="AE40">
        <v>-0.39845152456958555</v>
      </c>
      <c r="AF40">
        <v>0.83672492108065266</v>
      </c>
      <c r="AH40">
        <v>8.6740882167142971E-19</v>
      </c>
      <c r="AI40">
        <v>-6.9388939039072284E-18</v>
      </c>
      <c r="AJ40">
        <v>-0.31031324400786064</v>
      </c>
      <c r="AK40">
        <v>0.36079441851580213</v>
      </c>
      <c r="AL40">
        <v>-0.31317995367814833</v>
      </c>
      <c r="AM40">
        <v>0.83672492108065266</v>
      </c>
      <c r="AO40">
        <v>0</v>
      </c>
      <c r="AP40">
        <v>0.1608471102409457</v>
      </c>
      <c r="AQ40">
        <v>0.11511139044992495</v>
      </c>
      <c r="AR40">
        <v>0.97940567622151309</v>
      </c>
      <c r="AS40">
        <v>-4.0522787427596817E-2</v>
      </c>
      <c r="AT40">
        <v>0</v>
      </c>
    </row>
    <row r="41" spans="1:46" x14ac:dyDescent="0.25">
      <c r="A41">
        <f t="shared" si="16"/>
        <v>0</v>
      </c>
      <c r="B41">
        <f t="shared" si="17"/>
        <v>0.1683960833626838</v>
      </c>
      <c r="C41">
        <f t="shared" si="18"/>
        <v>0</v>
      </c>
      <c r="D41">
        <f t="shared" si="19"/>
        <v>1.0333008412436673</v>
      </c>
      <c r="E41">
        <f t="shared" si="20"/>
        <v>3.7380917944841663E-2</v>
      </c>
      <c r="F41">
        <f t="shared" si="21"/>
        <v>0.9616625467102935</v>
      </c>
      <c r="J41" t="s">
        <v>16</v>
      </c>
      <c r="K41">
        <f>B41/I40</f>
        <v>0.33205664460680828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T41">
        <v>0</v>
      </c>
      <c r="U41">
        <v>0</v>
      </c>
      <c r="V41">
        <f>-X39</f>
        <v>-0.33205664460680828</v>
      </c>
      <c r="W41">
        <v>0</v>
      </c>
      <c r="X41">
        <f>V39</f>
        <v>0.94325944722142474</v>
      </c>
      <c r="Y41">
        <v>0</v>
      </c>
      <c r="AA41">
        <v>-1.774890597678686E-20</v>
      </c>
      <c r="AB41">
        <v>5.5511151231257827E-17</v>
      </c>
      <c r="AC41">
        <v>-0.30572235718362711</v>
      </c>
      <c r="AD41">
        <v>0.97633666692326782</v>
      </c>
      <c r="AE41">
        <v>0.16995470149482494</v>
      </c>
      <c r="AF41">
        <v>1.2095426761770265</v>
      </c>
      <c r="AH41">
        <v>-1.774890597678686E-20</v>
      </c>
      <c r="AI41">
        <v>5.5511151231257827E-17</v>
      </c>
      <c r="AJ41">
        <v>-0.11585790690796352</v>
      </c>
      <c r="AK41">
        <v>1.0066459357459769</v>
      </c>
      <c r="AL41">
        <v>0.2209636913023405</v>
      </c>
      <c r="AM41">
        <v>1.2095426761770265</v>
      </c>
      <c r="AO41">
        <v>0</v>
      </c>
      <c r="AP41">
        <v>0</v>
      </c>
      <c r="AQ41">
        <v>0.33205664460680828</v>
      </c>
      <c r="AR41">
        <v>0</v>
      </c>
      <c r="AS41">
        <v>0.94325944722142474</v>
      </c>
      <c r="AT41">
        <v>0</v>
      </c>
    </row>
    <row r="42" spans="1:46" x14ac:dyDescent="0.25">
      <c r="A42">
        <f t="shared" si="16"/>
        <v>0</v>
      </c>
      <c r="B42">
        <f t="shared" si="17"/>
        <v>0</v>
      </c>
      <c r="C42">
        <f t="shared" si="18"/>
        <v>0</v>
      </c>
      <c r="D42">
        <f t="shared" si="19"/>
        <v>0</v>
      </c>
      <c r="E42">
        <f t="shared" si="20"/>
        <v>0.4224748675853458</v>
      </c>
      <c r="F42">
        <f t="shared" si="21"/>
        <v>0.87348991104698737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AA42">
        <v>0</v>
      </c>
      <c r="AB42">
        <v>0</v>
      </c>
      <c r="AC42">
        <v>0</v>
      </c>
      <c r="AD42">
        <v>0</v>
      </c>
      <c r="AE42">
        <v>0.4224748675853458</v>
      </c>
      <c r="AF42">
        <v>0.87348991104698737</v>
      </c>
      <c r="AH42">
        <v>0</v>
      </c>
      <c r="AI42">
        <v>0</v>
      </c>
      <c r="AJ42">
        <v>0.14028558696109555</v>
      </c>
      <c r="AK42">
        <v>0</v>
      </c>
      <c r="AL42">
        <v>0.39850341006349788</v>
      </c>
      <c r="AM42">
        <v>0.87348991104698737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</row>
    <row r="45" spans="1:46" x14ac:dyDescent="0.25">
      <c r="A45">
        <v>6</v>
      </c>
      <c r="B45">
        <v>6</v>
      </c>
      <c r="M45" t="s">
        <v>21</v>
      </c>
      <c r="T45" t="s">
        <v>22</v>
      </c>
      <c r="AA45" t="s">
        <v>23</v>
      </c>
      <c r="AH45" t="s">
        <v>24</v>
      </c>
    </row>
    <row r="46" spans="1:46" x14ac:dyDescent="0.25">
      <c r="A46">
        <f>AH37</f>
        <v>0.51014869534138796</v>
      </c>
      <c r="B46">
        <f t="shared" ref="B46:B51" si="22">AI37</f>
        <v>-0.5643854443573092</v>
      </c>
      <c r="C46">
        <f t="shared" ref="C46:C51" si="23">AJ37</f>
        <v>0.114974402235069</v>
      </c>
      <c r="D46">
        <f t="shared" ref="D46:D51" si="24">AK37</f>
        <v>-0.59909895466141827</v>
      </c>
      <c r="E46">
        <f t="shared" ref="E46:E51" si="25">AL37</f>
        <v>-1.2010422491569039</v>
      </c>
      <c r="F46">
        <f t="shared" ref="F46:F51" si="26">AM37</f>
        <v>9.648510874296784E-2</v>
      </c>
      <c r="H46" t="s">
        <v>14</v>
      </c>
      <c r="I46">
        <f>SQRT(C49*C49+C50*C50)</f>
        <v>0.3312361151803595</v>
      </c>
      <c r="J46" t="s">
        <v>15</v>
      </c>
      <c r="K46">
        <f>C49/I46</f>
        <v>-0.93683396763331117</v>
      </c>
      <c r="M46">
        <v>1</v>
      </c>
      <c r="N46">
        <v>0</v>
      </c>
      <c r="O46">
        <v>0</v>
      </c>
      <c r="P46">
        <v>0</v>
      </c>
      <c r="Q46">
        <v>0</v>
      </c>
      <c r="R46">
        <v>0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AA46">
        <f t="array" ref="AA46:AF51">MMULT(T46:Y51,MMULT(M46:R51,AH37:AM42))</f>
        <v>0.51014869534138796</v>
      </c>
      <c r="AB46">
        <v>-0.5643854443573092</v>
      </c>
      <c r="AC46">
        <v>0.114974402235069</v>
      </c>
      <c r="AD46">
        <v>-0.59909895466141827</v>
      </c>
      <c r="AE46">
        <v>-1.2010422491569039</v>
      </c>
      <c r="AF46">
        <v>9.648510874296784E-2</v>
      </c>
      <c r="AH46">
        <f t="array" ref="AH46:AM51">MMULT(MMULT(AA46:AF51,TRANSPOSE(M46:R51)), TRANSPOSE(T46:Y51))</f>
        <v>0.51014869534138796</v>
      </c>
      <c r="AI46">
        <v>-0.5643854443573092</v>
      </c>
      <c r="AJ46">
        <v>0.114974402235069</v>
      </c>
      <c r="AK46">
        <v>0.94127501742473119</v>
      </c>
      <c r="AL46">
        <v>0.91562770998993592</v>
      </c>
      <c r="AM46">
        <v>-0.29386843351418146</v>
      </c>
      <c r="AO46">
        <f t="array" ref="AO46:AT51">MMULT(MMULT(AO37:AT42,TRANSPOSE(M46:R51)),TRANSPOSE(T46:Y51))</f>
        <v>-0.99953539301240235</v>
      </c>
      <c r="AP46">
        <v>2.3662758629527301E-2</v>
      </c>
      <c r="AQ46">
        <v>1.7166372705152543E-2</v>
      </c>
      <c r="AR46">
        <v>7.254921707735282E-3</v>
      </c>
      <c r="AS46">
        <v>3.5089553677120334E-3</v>
      </c>
      <c r="AT46">
        <v>-3.0726146802327473E-3</v>
      </c>
    </row>
    <row r="47" spans="1:46" x14ac:dyDescent="0.25">
      <c r="A47">
        <f t="shared" ref="A47:A51" si="27">AH38</f>
        <v>1.1242642988831673E-2</v>
      </c>
      <c r="B47">
        <f t="shared" si="22"/>
        <v>0.35874483623315734</v>
      </c>
      <c r="C47">
        <f t="shared" si="23"/>
        <v>0.46754608075969517</v>
      </c>
      <c r="D47">
        <f t="shared" si="24"/>
        <v>-0.67467374255222112</v>
      </c>
      <c r="E47">
        <f t="shared" si="25"/>
        <v>-0.53824117876643118</v>
      </c>
      <c r="F47">
        <f t="shared" si="26"/>
        <v>-0.87552046795856353</v>
      </c>
      <c r="J47" t="s">
        <v>16</v>
      </c>
      <c r="K47">
        <f>C50/I46</f>
        <v>-0.34977438026308932</v>
      </c>
      <c r="M47">
        <v>0</v>
      </c>
      <c r="N47">
        <v>1</v>
      </c>
      <c r="O47">
        <v>0</v>
      </c>
      <c r="P47">
        <v>0</v>
      </c>
      <c r="Q47">
        <v>0</v>
      </c>
      <c r="R47">
        <v>0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AA47">
        <v>1.1242642988831673E-2</v>
      </c>
      <c r="AB47">
        <v>0.35874483623315734</v>
      </c>
      <c r="AC47">
        <v>0.46754608075969517</v>
      </c>
      <c r="AD47">
        <v>-0.67467374255222112</v>
      </c>
      <c r="AE47">
        <v>-0.53824117876643118</v>
      </c>
      <c r="AF47">
        <v>-0.87552046795856353</v>
      </c>
      <c r="AH47">
        <v>1.1242642988831673E-2</v>
      </c>
      <c r="AI47">
        <v>0.35874483623315734</v>
      </c>
      <c r="AJ47">
        <v>0.46754608075969517</v>
      </c>
      <c r="AK47">
        <v>0.41392584813089617</v>
      </c>
      <c r="AL47">
        <v>0.26825902886640385</v>
      </c>
      <c r="AM47">
        <v>-1.1261113625678645</v>
      </c>
      <c r="AO47">
        <v>-1.9551574946075859E-2</v>
      </c>
      <c r="AP47">
        <v>-3.0245608092405719E-2</v>
      </c>
      <c r="AQ47">
        <v>-0.93482778225623853</v>
      </c>
      <c r="AR47">
        <v>-0.21680527203533598</v>
      </c>
      <c r="AS47">
        <v>-0.2633708615019304</v>
      </c>
      <c r="AT47">
        <v>9.1821674780771384E-2</v>
      </c>
    </row>
    <row r="48" spans="1:46" x14ac:dyDescent="0.25">
      <c r="A48">
        <f t="shared" si="27"/>
        <v>5.0418576204891733E-20</v>
      </c>
      <c r="B48">
        <f t="shared" si="22"/>
        <v>0.50713059382408476</v>
      </c>
      <c r="C48">
        <f t="shared" si="23"/>
        <v>0.7294252913294097</v>
      </c>
      <c r="D48">
        <f t="shared" si="24"/>
        <v>0.22840513391547074</v>
      </c>
      <c r="E48">
        <f t="shared" si="25"/>
        <v>-0.64925914306474708</v>
      </c>
      <c r="F48">
        <f t="shared" si="26"/>
        <v>-0.53981756523325464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T48">
        <v>0</v>
      </c>
      <c r="U48">
        <v>0</v>
      </c>
      <c r="V48">
        <v>1</v>
      </c>
      <c r="W48">
        <v>0</v>
      </c>
      <c r="X48">
        <v>0</v>
      </c>
      <c r="Y48">
        <v>0</v>
      </c>
      <c r="AA48">
        <v>5.0418576204891733E-20</v>
      </c>
      <c r="AB48">
        <v>0.50713059382408476</v>
      </c>
      <c r="AC48">
        <v>0.7294252913294097</v>
      </c>
      <c r="AD48">
        <v>0.22840513391547074</v>
      </c>
      <c r="AE48">
        <v>-0.64925914306474708</v>
      </c>
      <c r="AF48">
        <v>-0.53981756523325464</v>
      </c>
      <c r="AH48">
        <v>5.0418576204891733E-20</v>
      </c>
      <c r="AI48">
        <v>0.50713059382408476</v>
      </c>
      <c r="AJ48">
        <v>0.7294252913294097</v>
      </c>
      <c r="AK48">
        <v>-0.19844393253474388</v>
      </c>
      <c r="AL48">
        <v>0.68813828318374237</v>
      </c>
      <c r="AM48">
        <v>-0.50219025542472517</v>
      </c>
      <c r="AO48">
        <v>-2.3382344464800781E-2</v>
      </c>
      <c r="AP48">
        <v>-0.98623196266005186</v>
      </c>
      <c r="AQ48">
        <v>4.7854840206428488E-2</v>
      </c>
      <c r="AR48">
        <v>-0.12884364525752975</v>
      </c>
      <c r="AS48">
        <v>7.0223499495969871E-2</v>
      </c>
      <c r="AT48">
        <v>5.4568042471207799E-2</v>
      </c>
    </row>
    <row r="49" spans="1:46" x14ac:dyDescent="0.25">
      <c r="A49">
        <f t="shared" si="27"/>
        <v>8.6740882167142971E-19</v>
      </c>
      <c r="B49">
        <f t="shared" si="22"/>
        <v>-6.9388939039072284E-18</v>
      </c>
      <c r="C49">
        <f t="shared" si="23"/>
        <v>-0.31031324400786064</v>
      </c>
      <c r="D49">
        <f t="shared" si="24"/>
        <v>0.36079441851580213</v>
      </c>
      <c r="E49">
        <f t="shared" si="25"/>
        <v>-0.31317995367814833</v>
      </c>
      <c r="F49">
        <f t="shared" si="26"/>
        <v>0.83672492108065266</v>
      </c>
      <c r="H49" t="s">
        <v>14</v>
      </c>
      <c r="I49">
        <f>SQRT(I46*I46+C51*C51)</f>
        <v>0.35971851482623951</v>
      </c>
      <c r="J49" t="s">
        <v>15</v>
      </c>
      <c r="K49">
        <f>I46/I49</f>
        <v>0.92082031234995421</v>
      </c>
      <c r="M49">
        <v>0</v>
      </c>
      <c r="N49">
        <v>0</v>
      </c>
      <c r="O49">
        <v>0</v>
      </c>
      <c r="P49">
        <f>K46</f>
        <v>-0.93683396763331117</v>
      </c>
      <c r="Q49">
        <f>K47</f>
        <v>-0.34977438026308932</v>
      </c>
      <c r="R49">
        <v>0</v>
      </c>
      <c r="T49">
        <v>0</v>
      </c>
      <c r="U49">
        <v>0</v>
      </c>
      <c r="V49">
        <v>0</v>
      </c>
      <c r="W49">
        <f>K49</f>
        <v>0.92082031234995421</v>
      </c>
      <c r="X49">
        <v>0</v>
      </c>
      <c r="Y49">
        <f>K50</f>
        <v>0.38998711820229742</v>
      </c>
      <c r="AA49">
        <v>-7.4255864857706256E-19</v>
      </c>
      <c r="AB49">
        <v>-1.1893119031206073E-17</v>
      </c>
      <c r="AC49">
        <v>0.35971851482623951</v>
      </c>
      <c r="AD49">
        <v>-0.63546125128678344</v>
      </c>
      <c r="AE49">
        <v>0.35440984030385414</v>
      </c>
      <c r="AF49">
        <v>-0.7707244722685046</v>
      </c>
      <c r="AH49">
        <v>-7.4255864857706256E-19</v>
      </c>
      <c r="AI49">
        <v>-1.1893119031206073E-17</v>
      </c>
      <c r="AJ49">
        <v>0.35971851482623951</v>
      </c>
      <c r="AK49">
        <v>0.13346359191054941</v>
      </c>
      <c r="AL49">
        <v>-0.55429124221018977</v>
      </c>
      <c r="AM49">
        <v>-0.89352237654585454</v>
      </c>
      <c r="AO49">
        <v>0</v>
      </c>
      <c r="AP49">
        <v>0.1608471102409457</v>
      </c>
      <c r="AQ49">
        <v>0.11511139044992495</v>
      </c>
      <c r="AR49">
        <v>-0.83183838173888014</v>
      </c>
      <c r="AS49">
        <v>0.38053413715188844</v>
      </c>
      <c r="AT49">
        <v>0.35230136537335538</v>
      </c>
    </row>
    <row r="50" spans="1:46" x14ac:dyDescent="0.25">
      <c r="A50">
        <f t="shared" si="27"/>
        <v>-1.774890597678686E-20</v>
      </c>
      <c r="B50">
        <f t="shared" si="22"/>
        <v>5.5511151231257827E-17</v>
      </c>
      <c r="C50">
        <f t="shared" si="23"/>
        <v>-0.11585790690796352</v>
      </c>
      <c r="D50">
        <f t="shared" si="24"/>
        <v>1.0066459357459769</v>
      </c>
      <c r="E50">
        <f t="shared" si="25"/>
        <v>0.2209636913023405</v>
      </c>
      <c r="F50">
        <f t="shared" si="26"/>
        <v>1.2095426761770265</v>
      </c>
      <c r="J50" t="s">
        <v>16</v>
      </c>
      <c r="K50">
        <f>C51/I49</f>
        <v>0.38998711820229742</v>
      </c>
      <c r="M50">
        <v>0</v>
      </c>
      <c r="N50">
        <v>0</v>
      </c>
      <c r="O50">
        <v>0</v>
      </c>
      <c r="P50">
        <f>-Q49</f>
        <v>0.34977438026308932</v>
      </c>
      <c r="Q50">
        <f>P49</f>
        <v>-0.93683396763331117</v>
      </c>
      <c r="R50">
        <v>0</v>
      </c>
      <c r="T50">
        <v>0</v>
      </c>
      <c r="U50">
        <v>0</v>
      </c>
      <c r="V50">
        <v>0</v>
      </c>
      <c r="W50">
        <v>0</v>
      </c>
      <c r="X50">
        <v>1</v>
      </c>
      <c r="Y50">
        <v>0</v>
      </c>
      <c r="AA50">
        <v>3.2002516104224471E-19</v>
      </c>
      <c r="AB50">
        <v>-5.4431779370822517E-17</v>
      </c>
      <c r="AC50">
        <v>0</v>
      </c>
      <c r="AD50">
        <v>-0.81686346184810432</v>
      </c>
      <c r="AE50">
        <v>-0.31654861583427119</v>
      </c>
      <c r="AF50">
        <v>-0.84047572362306944</v>
      </c>
      <c r="AH50">
        <v>3.2002516104224471E-19</v>
      </c>
      <c r="AI50">
        <v>-5.4431779370822517E-17</v>
      </c>
      <c r="AJ50">
        <v>0</v>
      </c>
      <c r="AK50">
        <v>0.47885102797930718</v>
      </c>
      <c r="AL50">
        <v>1.083558459337064E-2</v>
      </c>
      <c r="AM50">
        <v>-1.1155503872969903</v>
      </c>
      <c r="AO50">
        <v>0</v>
      </c>
      <c r="AP50">
        <v>0</v>
      </c>
      <c r="AQ50">
        <v>0.33205664460680828</v>
      </c>
      <c r="AR50">
        <v>-0.30380439349647087</v>
      </c>
      <c r="AS50">
        <v>-0.88367749044805122</v>
      </c>
      <c r="AT50">
        <v>0.12866766548027414</v>
      </c>
    </row>
    <row r="51" spans="1:46" x14ac:dyDescent="0.25">
      <c r="A51">
        <f t="shared" si="27"/>
        <v>0</v>
      </c>
      <c r="B51">
        <f t="shared" si="22"/>
        <v>0</v>
      </c>
      <c r="C51">
        <f t="shared" si="23"/>
        <v>0.14028558696109555</v>
      </c>
      <c r="D51">
        <f t="shared" si="24"/>
        <v>0</v>
      </c>
      <c r="E51">
        <f t="shared" si="25"/>
        <v>0.39850341006349788</v>
      </c>
      <c r="F51">
        <f t="shared" si="26"/>
        <v>0.87348991104698737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  <c r="T51">
        <v>0</v>
      </c>
      <c r="U51">
        <v>0</v>
      </c>
      <c r="V51">
        <v>0</v>
      </c>
      <c r="W51">
        <f>-Y49</f>
        <v>-0.38998711820229742</v>
      </c>
      <c r="X51">
        <v>0</v>
      </c>
      <c r="Y51">
        <f>W49</f>
        <v>0.92082031234995421</v>
      </c>
      <c r="AA51">
        <v>3.1448948678784601E-19</v>
      </c>
      <c r="AB51">
        <v>5.0369905563662674E-18</v>
      </c>
      <c r="AC51">
        <v>-2.7755575615628914E-17</v>
      </c>
      <c r="AD51">
        <v>0.26913144594531374</v>
      </c>
      <c r="AE51">
        <v>0.28266984805819512</v>
      </c>
      <c r="AF51">
        <v>1.2750180585381896</v>
      </c>
      <c r="AH51">
        <v>3.1448948678784601E-19</v>
      </c>
      <c r="AI51">
        <v>5.0369905563662674E-18</v>
      </c>
      <c r="AJ51">
        <v>-2.7755575615628914E-17</v>
      </c>
      <c r="AK51">
        <v>0.17403070776169249</v>
      </c>
      <c r="AL51">
        <v>-0.17067943057183294</v>
      </c>
      <c r="AM51">
        <v>1.3109488443612101</v>
      </c>
      <c r="AO51">
        <v>0</v>
      </c>
      <c r="AP51">
        <v>0</v>
      </c>
      <c r="AQ51">
        <v>0</v>
      </c>
      <c r="AR51">
        <v>0.38998711820229742</v>
      </c>
      <c r="AS51">
        <v>0</v>
      </c>
      <c r="AT51">
        <v>0.92082031234995421</v>
      </c>
    </row>
    <row r="54" spans="1:46" x14ac:dyDescent="0.25">
      <c r="A54">
        <v>6</v>
      </c>
      <c r="B54">
        <v>6</v>
      </c>
      <c r="M54" t="s">
        <v>25</v>
      </c>
      <c r="AA54" t="s">
        <v>26</v>
      </c>
      <c r="AH54" t="s">
        <v>27</v>
      </c>
    </row>
    <row r="55" spans="1:46" x14ac:dyDescent="0.25">
      <c r="A55">
        <f>AH46</f>
        <v>0.51014869534138796</v>
      </c>
      <c r="B55">
        <f t="shared" ref="B55:B60" si="28">AI46</f>
        <v>-0.5643854443573092</v>
      </c>
      <c r="C55">
        <f t="shared" ref="C55:C60" si="29">AJ46</f>
        <v>0.114974402235069</v>
      </c>
      <c r="D55">
        <f t="shared" ref="D55:D60" si="30">AK46</f>
        <v>0.94127501742473119</v>
      </c>
      <c r="E55">
        <f t="shared" ref="E55:E60" si="31">AL46</f>
        <v>0.91562770998993592</v>
      </c>
      <c r="F55">
        <f t="shared" ref="F55:F60" si="32">AM46</f>
        <v>-0.29386843351418146</v>
      </c>
      <c r="H55" t="s">
        <v>14</v>
      </c>
      <c r="I55">
        <f>SQRT(D59*D59+D60*D60)</f>
        <v>0.50949484221223951</v>
      </c>
      <c r="J55" t="s">
        <v>15</v>
      </c>
      <c r="K55">
        <f>D59/I55</f>
        <v>0.93985451530799391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AA55">
        <f t="array" ref="AA55:AF60">MMULT(M55:R60,AH46:AM51)</f>
        <v>0.51014869534138796</v>
      </c>
      <c r="AB55">
        <v>-0.5643854443573092</v>
      </c>
      <c r="AC55">
        <v>0.114974402235069</v>
      </c>
      <c r="AD55">
        <v>0.94127501742473119</v>
      </c>
      <c r="AE55">
        <v>0.91562770998993592</v>
      </c>
      <c r="AF55">
        <v>-0.29386843351418146</v>
      </c>
      <c r="AH55">
        <f t="array" ref="AH55:AM60">MMULT(AA55:AF60,TRANSPOSE(M55:R60))</f>
        <v>0.51014869534138796</v>
      </c>
      <c r="AI55">
        <v>-0.5643854443573092</v>
      </c>
      <c r="AJ55">
        <v>0.114974402235069</v>
      </c>
      <c r="AK55">
        <v>0.94127501742473119</v>
      </c>
      <c r="AL55">
        <v>0.76017872334100478</v>
      </c>
      <c r="AM55">
        <v>-0.58894912182389181</v>
      </c>
      <c r="AO55">
        <f t="array" ref="AO55:AT60">MMULT(MMULT(AO46:AT51,TRANSPOSE(M55:R60)),TRANSPOSE(T55:Y60))</f>
        <v>-0.99953539301240235</v>
      </c>
      <c r="AP55">
        <v>2.3662758629527301E-2</v>
      </c>
      <c r="AQ55">
        <v>1.7166372705152543E-2</v>
      </c>
      <c r="AR55">
        <v>7.254921707735282E-3</v>
      </c>
      <c r="AS55">
        <v>2.2483791445436236E-3</v>
      </c>
      <c r="AT55">
        <v>-4.0863822591820954E-3</v>
      </c>
    </row>
    <row r="56" spans="1:46" x14ac:dyDescent="0.25">
      <c r="A56">
        <f t="shared" ref="A56:A60" si="33">AH47</f>
        <v>1.1242642988831673E-2</v>
      </c>
      <c r="B56">
        <f t="shared" si="28"/>
        <v>0.35874483623315734</v>
      </c>
      <c r="C56">
        <f t="shared" si="29"/>
        <v>0.46754608075969517</v>
      </c>
      <c r="D56">
        <f t="shared" si="30"/>
        <v>0.41392584813089617</v>
      </c>
      <c r="E56">
        <f t="shared" si="31"/>
        <v>0.26825902886640385</v>
      </c>
      <c r="F56">
        <f t="shared" si="32"/>
        <v>-1.1261113625678645</v>
      </c>
      <c r="J56" t="s">
        <v>16</v>
      </c>
      <c r="K56">
        <f>-D60/I55</f>
        <v>-0.34157501380396071</v>
      </c>
      <c r="M56">
        <v>0</v>
      </c>
      <c r="N56">
        <v>1</v>
      </c>
      <c r="O56">
        <v>0</v>
      </c>
      <c r="P56">
        <v>0</v>
      </c>
      <c r="Q56">
        <v>0</v>
      </c>
      <c r="R56">
        <v>0</v>
      </c>
      <c r="T56">
        <v>0</v>
      </c>
      <c r="U56">
        <v>1</v>
      </c>
      <c r="V56">
        <v>0</v>
      </c>
      <c r="W56">
        <v>0</v>
      </c>
      <c r="X56">
        <v>0</v>
      </c>
      <c r="Y56">
        <v>0</v>
      </c>
      <c r="AA56">
        <v>1.1242642988831673E-2</v>
      </c>
      <c r="AB56">
        <v>0.35874483623315734</v>
      </c>
      <c r="AC56">
        <v>0.46754608075969517</v>
      </c>
      <c r="AD56">
        <v>0.41392584813089617</v>
      </c>
      <c r="AE56">
        <v>0.26825902886640385</v>
      </c>
      <c r="AF56">
        <v>-1.1261113625678645</v>
      </c>
      <c r="AH56">
        <v>1.1242642988831673E-2</v>
      </c>
      <c r="AI56">
        <v>0.35874483623315734</v>
      </c>
      <c r="AJ56">
        <v>0.46754608075969517</v>
      </c>
      <c r="AK56">
        <v>0.41392584813089617</v>
      </c>
      <c r="AL56">
        <v>-0.13252704466168819</v>
      </c>
      <c r="AM56">
        <v>-1.1500114303371238</v>
      </c>
      <c r="AO56">
        <v>-1.9551574946075859E-2</v>
      </c>
      <c r="AP56">
        <v>-3.0245608092405719E-2</v>
      </c>
      <c r="AQ56">
        <v>-0.93482778225623853</v>
      </c>
      <c r="AR56">
        <v>-0.21680527203533598</v>
      </c>
      <c r="AS56">
        <v>-0.2161663035524008</v>
      </c>
      <c r="AT56">
        <v>0.17625992129893303</v>
      </c>
    </row>
    <row r="57" spans="1:46" x14ac:dyDescent="0.25">
      <c r="A57">
        <f t="shared" si="33"/>
        <v>5.0418576204891733E-20</v>
      </c>
      <c r="B57">
        <f t="shared" si="28"/>
        <v>0.50713059382408476</v>
      </c>
      <c r="C57">
        <f t="shared" si="29"/>
        <v>0.7294252913294097</v>
      </c>
      <c r="D57">
        <f t="shared" si="30"/>
        <v>-0.19844393253474388</v>
      </c>
      <c r="E57">
        <f t="shared" si="31"/>
        <v>0.68813828318374237</v>
      </c>
      <c r="F57">
        <f t="shared" si="32"/>
        <v>-0.50219025542472517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T57">
        <v>0</v>
      </c>
      <c r="U57">
        <v>0</v>
      </c>
      <c r="V57">
        <v>1</v>
      </c>
      <c r="W57">
        <v>0</v>
      </c>
      <c r="X57">
        <v>0</v>
      </c>
      <c r="Y57">
        <v>0</v>
      </c>
      <c r="AA57">
        <v>5.0418576204891733E-20</v>
      </c>
      <c r="AB57">
        <v>0.50713059382408476</v>
      </c>
      <c r="AC57">
        <v>0.7294252913294097</v>
      </c>
      <c r="AD57">
        <v>-0.19844393253474388</v>
      </c>
      <c r="AE57">
        <v>0.68813828318374237</v>
      </c>
      <c r="AF57">
        <v>-0.50219025542472517</v>
      </c>
      <c r="AH57">
        <v>5.0418576204891733E-20</v>
      </c>
      <c r="AI57">
        <v>0.50713059382408476</v>
      </c>
      <c r="AJ57">
        <v>0.7294252913294097</v>
      </c>
      <c r="AK57">
        <v>-0.19844393253474388</v>
      </c>
      <c r="AL57">
        <v>0.47521422917761624</v>
      </c>
      <c r="AM57">
        <v>-0.70703662268212342</v>
      </c>
      <c r="AO57">
        <v>-2.3382344464800781E-2</v>
      </c>
      <c r="AP57">
        <v>-0.98623196266005186</v>
      </c>
      <c r="AQ57">
        <v>4.7854840206428488E-2</v>
      </c>
      <c r="AR57">
        <v>-0.12884364525752975</v>
      </c>
      <c r="AS57">
        <v>8.4638952942373835E-2</v>
      </c>
      <c r="AT57">
        <v>2.7299428298384693E-2</v>
      </c>
    </row>
    <row r="58" spans="1:46" x14ac:dyDescent="0.25">
      <c r="A58">
        <f t="shared" si="33"/>
        <v>-7.4255864857706256E-19</v>
      </c>
      <c r="B58">
        <f t="shared" si="28"/>
        <v>-1.1893119031206073E-17</v>
      </c>
      <c r="C58">
        <f t="shared" si="29"/>
        <v>0.35971851482623951</v>
      </c>
      <c r="D58">
        <f t="shared" si="30"/>
        <v>0.13346359191054941</v>
      </c>
      <c r="E58">
        <f t="shared" si="31"/>
        <v>-0.55429124221018977</v>
      </c>
      <c r="F58">
        <f t="shared" si="32"/>
        <v>-0.89352237654585454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T58">
        <v>0</v>
      </c>
      <c r="U58">
        <v>0</v>
      </c>
      <c r="V58">
        <v>0</v>
      </c>
      <c r="W58">
        <v>1</v>
      </c>
      <c r="X58">
        <v>0</v>
      </c>
      <c r="Y58">
        <v>0</v>
      </c>
      <c r="AA58">
        <v>-7.4255864857706256E-19</v>
      </c>
      <c r="AB58">
        <v>-1.1893119031206073E-17</v>
      </c>
      <c r="AC58">
        <v>0.35971851482623951</v>
      </c>
      <c r="AD58">
        <v>0.13346359191054941</v>
      </c>
      <c r="AE58">
        <v>-0.55429124221018977</v>
      </c>
      <c r="AF58">
        <v>-0.89352237654585454</v>
      </c>
      <c r="AH58">
        <v>-7.4255864857706256E-19</v>
      </c>
      <c r="AI58">
        <v>-1.1893119031206073E-17</v>
      </c>
      <c r="AJ58">
        <v>0.35971851482623951</v>
      </c>
      <c r="AK58">
        <v>0.13346359191054941</v>
      </c>
      <c r="AL58">
        <v>-0.82615804488972178</v>
      </c>
      <c r="AM58">
        <v>-0.65044900141599082</v>
      </c>
      <c r="AO58">
        <v>0</v>
      </c>
      <c r="AP58">
        <v>0.1608471102409457</v>
      </c>
      <c r="AQ58">
        <v>0.11511139044992495</v>
      </c>
      <c r="AR58">
        <v>-0.83183838173888014</v>
      </c>
      <c r="AS58">
        <v>0.47798407077159188</v>
      </c>
      <c r="AT58">
        <v>0.20113107584478482</v>
      </c>
    </row>
    <row r="59" spans="1:46" x14ac:dyDescent="0.25">
      <c r="A59">
        <f t="shared" si="33"/>
        <v>3.2002516104224471E-19</v>
      </c>
      <c r="B59">
        <f t="shared" si="28"/>
        <v>-5.4431779370822517E-17</v>
      </c>
      <c r="C59">
        <f t="shared" si="29"/>
        <v>0</v>
      </c>
      <c r="D59">
        <f t="shared" si="30"/>
        <v>0.47885102797930718</v>
      </c>
      <c r="E59">
        <f t="shared" si="31"/>
        <v>1.083558459337064E-2</v>
      </c>
      <c r="F59">
        <f t="shared" si="32"/>
        <v>-1.1155503872969903</v>
      </c>
      <c r="M59">
        <v>0</v>
      </c>
      <c r="N59">
        <v>0</v>
      </c>
      <c r="O59">
        <v>0</v>
      </c>
      <c r="P59">
        <v>0</v>
      </c>
      <c r="Q59">
        <f>K55</f>
        <v>0.93985451530799391</v>
      </c>
      <c r="R59">
        <f>-K56</f>
        <v>0.34157501380396071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AA59">
        <v>4.0819884340848063E-19</v>
      </c>
      <c r="AB59">
        <v>-4.9437443499094833E-17</v>
      </c>
      <c r="AC59">
        <v>-9.4806111240453215E-18</v>
      </c>
      <c r="AD59">
        <v>0.50949484221223951</v>
      </c>
      <c r="AE59">
        <v>-4.8115955747544861E-2</v>
      </c>
      <c r="AF59">
        <v>-0.60066769894569094</v>
      </c>
      <c r="AH59">
        <v>4.0819884340848063E-19</v>
      </c>
      <c r="AI59">
        <v>-4.9437443499094833E-17</v>
      </c>
      <c r="AJ59">
        <v>-9.4806111240453215E-18</v>
      </c>
      <c r="AK59">
        <v>0.50949484221223951</v>
      </c>
      <c r="AL59">
        <v>-0.25039507582665738</v>
      </c>
      <c r="AM59">
        <v>-0.54810504080511191</v>
      </c>
      <c r="AO59">
        <v>0</v>
      </c>
      <c r="AP59">
        <v>0</v>
      </c>
      <c r="AQ59">
        <v>0.33205664460680828</v>
      </c>
      <c r="AR59">
        <v>-0.30380439349647087</v>
      </c>
      <c r="AS59">
        <v>-0.78657861986108957</v>
      </c>
      <c r="AT59">
        <v>0.4227710373738166</v>
      </c>
    </row>
    <row r="60" spans="1:46" x14ac:dyDescent="0.25">
      <c r="A60">
        <f t="shared" si="33"/>
        <v>3.1448948678784601E-19</v>
      </c>
      <c r="B60">
        <f t="shared" si="28"/>
        <v>5.0369905563662674E-18</v>
      </c>
      <c r="C60">
        <f t="shared" si="29"/>
        <v>-2.7755575615628914E-17</v>
      </c>
      <c r="D60">
        <f t="shared" si="30"/>
        <v>0.17403070776169249</v>
      </c>
      <c r="E60">
        <f t="shared" si="31"/>
        <v>-0.17067943057183294</v>
      </c>
      <c r="F60">
        <f t="shared" si="32"/>
        <v>1.3109488443612101</v>
      </c>
      <c r="M60">
        <v>0</v>
      </c>
      <c r="N60">
        <v>0</v>
      </c>
      <c r="O60">
        <v>0</v>
      </c>
      <c r="P60">
        <v>0</v>
      </c>
      <c r="Q60">
        <f>-R59</f>
        <v>-0.34157501380396071</v>
      </c>
      <c r="R60">
        <f>Q59</f>
        <v>0.93985451530799391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AA60">
        <v>1.8626176537383127E-19</v>
      </c>
      <c r="AB60">
        <v>2.3326574107927408E-17</v>
      </c>
      <c r="AC60">
        <v>-2.6086203067321287E-17</v>
      </c>
      <c r="AD60">
        <v>0</v>
      </c>
      <c r="AE60">
        <v>-0.16411499845018898</v>
      </c>
      <c r="AF60">
        <v>1.613145329650663</v>
      </c>
      <c r="AH60">
        <v>1.8626176537383127E-19</v>
      </c>
      <c r="AI60">
        <v>2.3326574107927408E-17</v>
      </c>
      <c r="AJ60">
        <v>-2.6086203067321287E-17</v>
      </c>
      <c r="AK60">
        <v>0</v>
      </c>
      <c r="AL60">
        <v>0.39676591592004545</v>
      </c>
      <c r="AM60">
        <v>1.5721795047812384</v>
      </c>
      <c r="AO60">
        <v>0</v>
      </c>
      <c r="AP60">
        <v>0</v>
      </c>
      <c r="AQ60">
        <v>0</v>
      </c>
      <c r="AR60">
        <v>0.38998711820229742</v>
      </c>
      <c r="AS60">
        <v>0.314529210901903</v>
      </c>
      <c r="AT60">
        <v>0.86543712834942177</v>
      </c>
    </row>
    <row r="63" spans="1:46" x14ac:dyDescent="0.25">
      <c r="A63">
        <v>6</v>
      </c>
      <c r="B63">
        <v>6</v>
      </c>
    </row>
    <row r="64" spans="1:46" x14ac:dyDescent="0.25">
      <c r="A64">
        <f>AH55</f>
        <v>0.51014869534138796</v>
      </c>
      <c r="B64">
        <f t="shared" ref="B64:B69" si="34">AI55</f>
        <v>-0.5643854443573092</v>
      </c>
      <c r="C64">
        <f t="shared" ref="C64:C69" si="35">AJ55</f>
        <v>0.114974402235069</v>
      </c>
      <c r="D64">
        <f t="shared" ref="D64:D69" si="36">AK55</f>
        <v>0.94127501742473119</v>
      </c>
      <c r="E64">
        <f t="shared" ref="E64:E69" si="37">AL55</f>
        <v>0.76017872334100478</v>
      </c>
      <c r="F64">
        <f t="shared" ref="F64:F69" si="38">AM55</f>
        <v>-0.58894912182389181</v>
      </c>
    </row>
    <row r="65" spans="1:6" x14ac:dyDescent="0.25">
      <c r="A65">
        <f t="shared" ref="A65:A69" si="39">AH56</f>
        <v>1.1242642988831673E-2</v>
      </c>
      <c r="B65">
        <f t="shared" si="34"/>
        <v>0.35874483623315734</v>
      </c>
      <c r="C65">
        <f t="shared" si="35"/>
        <v>0.46754608075969517</v>
      </c>
      <c r="D65">
        <f t="shared" si="36"/>
        <v>0.41392584813089617</v>
      </c>
      <c r="E65">
        <f t="shared" si="37"/>
        <v>-0.13252704466168819</v>
      </c>
      <c r="F65">
        <f t="shared" si="38"/>
        <v>-1.1500114303371238</v>
      </c>
    </row>
    <row r="66" spans="1:6" x14ac:dyDescent="0.25">
      <c r="A66">
        <f t="shared" si="39"/>
        <v>5.0418576204891733E-20</v>
      </c>
      <c r="B66">
        <f t="shared" si="34"/>
        <v>0.50713059382408476</v>
      </c>
      <c r="C66">
        <f t="shared" si="35"/>
        <v>0.7294252913294097</v>
      </c>
      <c r="D66">
        <f t="shared" si="36"/>
        <v>-0.19844393253474388</v>
      </c>
      <c r="E66">
        <f t="shared" si="37"/>
        <v>0.47521422917761624</v>
      </c>
      <c r="F66">
        <f t="shared" si="38"/>
        <v>-0.70703662268212342</v>
      </c>
    </row>
    <row r="67" spans="1:6" x14ac:dyDescent="0.25">
      <c r="A67">
        <f t="shared" si="39"/>
        <v>-7.4255864857706256E-19</v>
      </c>
      <c r="B67">
        <f t="shared" si="34"/>
        <v>-1.1893119031206073E-17</v>
      </c>
      <c r="C67">
        <f t="shared" si="35"/>
        <v>0.35971851482623951</v>
      </c>
      <c r="D67">
        <f t="shared" si="36"/>
        <v>0.13346359191054941</v>
      </c>
      <c r="E67">
        <f t="shared" si="37"/>
        <v>-0.82615804488972178</v>
      </c>
      <c r="F67">
        <f t="shared" si="38"/>
        <v>-0.65044900141599082</v>
      </c>
    </row>
    <row r="68" spans="1:6" x14ac:dyDescent="0.25">
      <c r="A68">
        <f t="shared" si="39"/>
        <v>4.0819884340848063E-19</v>
      </c>
      <c r="B68">
        <f t="shared" si="34"/>
        <v>-4.9437443499094833E-17</v>
      </c>
      <c r="C68">
        <f t="shared" si="35"/>
        <v>-9.4806111240453215E-18</v>
      </c>
      <c r="D68">
        <f t="shared" si="36"/>
        <v>0.50949484221223951</v>
      </c>
      <c r="E68">
        <f t="shared" si="37"/>
        <v>-0.25039507582665738</v>
      </c>
      <c r="F68">
        <f t="shared" si="38"/>
        <v>-0.54810504080511191</v>
      </c>
    </row>
    <row r="69" spans="1:6" x14ac:dyDescent="0.25">
      <c r="A69">
        <f t="shared" si="39"/>
        <v>1.8626176537383127E-19</v>
      </c>
      <c r="B69">
        <f t="shared" si="34"/>
        <v>2.3326574107927408E-17</v>
      </c>
      <c r="C69">
        <f t="shared" si="35"/>
        <v>-2.6086203067321287E-17</v>
      </c>
      <c r="D69">
        <f t="shared" si="36"/>
        <v>0</v>
      </c>
      <c r="E69">
        <f t="shared" si="37"/>
        <v>0.39676591592004545</v>
      </c>
      <c r="F69">
        <f t="shared" si="38"/>
        <v>1.5721795047812384</v>
      </c>
    </row>
    <row r="71" spans="1:6" x14ac:dyDescent="0.25">
      <c r="A71" t="s">
        <v>28</v>
      </c>
    </row>
    <row r="72" spans="1:6" x14ac:dyDescent="0.25">
      <c r="A72">
        <v>6</v>
      </c>
      <c r="B72">
        <v>6</v>
      </c>
    </row>
    <row r="73" spans="1:6" x14ac:dyDescent="0.25">
      <c r="A73">
        <f>AH55</f>
        <v>0.51014869534138796</v>
      </c>
      <c r="B73">
        <f t="shared" ref="B73:F78" si="40">AI55</f>
        <v>-0.5643854443573092</v>
      </c>
      <c r="C73">
        <f t="shared" si="40"/>
        <v>0.114974402235069</v>
      </c>
      <c r="D73">
        <f t="shared" si="40"/>
        <v>0.94127501742473119</v>
      </c>
      <c r="E73">
        <f t="shared" si="40"/>
        <v>0.76017872334100478</v>
      </c>
      <c r="F73">
        <f t="shared" si="40"/>
        <v>-0.58894912182389181</v>
      </c>
    </row>
    <row r="74" spans="1:6" x14ac:dyDescent="0.25">
      <c r="A74">
        <f t="shared" ref="A74:A78" si="41">AH56</f>
        <v>1.1242642988831673E-2</v>
      </c>
      <c r="B74">
        <f t="shared" si="40"/>
        <v>0.35874483623315734</v>
      </c>
      <c r="C74">
        <f t="shared" si="40"/>
        <v>0.46754608075969517</v>
      </c>
      <c r="D74">
        <f t="shared" si="40"/>
        <v>0.41392584813089617</v>
      </c>
      <c r="E74">
        <f t="shared" si="40"/>
        <v>-0.13252704466168819</v>
      </c>
      <c r="F74">
        <f t="shared" si="40"/>
        <v>-1.1500114303371238</v>
      </c>
    </row>
    <row r="75" spans="1:6" x14ac:dyDescent="0.25">
      <c r="A75">
        <f t="shared" si="41"/>
        <v>5.0418576204891733E-20</v>
      </c>
      <c r="B75">
        <f t="shared" si="40"/>
        <v>0.50713059382408476</v>
      </c>
      <c r="C75">
        <f t="shared" si="40"/>
        <v>0.7294252913294097</v>
      </c>
      <c r="D75">
        <f t="shared" si="40"/>
        <v>-0.19844393253474388</v>
      </c>
      <c r="E75">
        <f t="shared" si="40"/>
        <v>0.47521422917761624</v>
      </c>
      <c r="F75">
        <f t="shared" si="40"/>
        <v>-0.70703662268212342</v>
      </c>
    </row>
    <row r="76" spans="1:6" x14ac:dyDescent="0.25">
      <c r="A76">
        <f t="shared" si="41"/>
        <v>-7.4255864857706256E-19</v>
      </c>
      <c r="B76">
        <f t="shared" si="40"/>
        <v>-1.1893119031206073E-17</v>
      </c>
      <c r="C76">
        <f t="shared" si="40"/>
        <v>0.35971851482623951</v>
      </c>
      <c r="D76">
        <f t="shared" si="40"/>
        <v>0.13346359191054941</v>
      </c>
      <c r="E76">
        <f t="shared" si="40"/>
        <v>-0.82615804488972178</v>
      </c>
      <c r="F76">
        <f t="shared" si="40"/>
        <v>-0.65044900141599082</v>
      </c>
    </row>
    <row r="77" spans="1:6" x14ac:dyDescent="0.25">
      <c r="A77">
        <f t="shared" si="41"/>
        <v>4.0819884340848063E-19</v>
      </c>
      <c r="B77">
        <f t="shared" si="40"/>
        <v>-4.9437443499094833E-17</v>
      </c>
      <c r="C77">
        <f t="shared" si="40"/>
        <v>-9.4806111240453215E-18</v>
      </c>
      <c r="D77">
        <f t="shared" si="40"/>
        <v>0.50949484221223951</v>
      </c>
      <c r="E77">
        <f t="shared" si="40"/>
        <v>-0.25039507582665738</v>
      </c>
      <c r="F77">
        <f t="shared" si="40"/>
        <v>-0.54810504080511191</v>
      </c>
    </row>
    <row r="78" spans="1:6" x14ac:dyDescent="0.25">
      <c r="A78">
        <f t="shared" si="41"/>
        <v>1.8626176537383127E-19</v>
      </c>
      <c r="B78">
        <f t="shared" si="40"/>
        <v>2.3326574107927408E-17</v>
      </c>
      <c r="C78">
        <f t="shared" si="40"/>
        <v>-2.6086203067321287E-17</v>
      </c>
      <c r="D78">
        <f t="shared" si="40"/>
        <v>0</v>
      </c>
      <c r="E78">
        <f t="shared" si="40"/>
        <v>0.39676591592004545</v>
      </c>
      <c r="F78">
        <f t="shared" si="40"/>
        <v>1.5721795047812384</v>
      </c>
    </row>
    <row r="80" spans="1:6" x14ac:dyDescent="0.25">
      <c r="A80" t="s">
        <v>29</v>
      </c>
    </row>
    <row r="81" spans="1:6" x14ac:dyDescent="0.25">
      <c r="A81">
        <v>6</v>
      </c>
      <c r="B81">
        <v>6</v>
      </c>
    </row>
    <row r="82" spans="1:6" x14ac:dyDescent="0.25">
      <c r="A82">
        <f>AO55</f>
        <v>-0.99953539301240235</v>
      </c>
      <c r="B82">
        <f t="shared" ref="B82:F87" si="42">AP55</f>
        <v>2.3662758629527301E-2</v>
      </c>
      <c r="C82">
        <f t="shared" si="42"/>
        <v>1.7166372705152543E-2</v>
      </c>
      <c r="D82">
        <f t="shared" si="42"/>
        <v>7.254921707735282E-3</v>
      </c>
      <c r="E82">
        <f t="shared" si="42"/>
        <v>2.2483791445436236E-3</v>
      </c>
      <c r="F82">
        <f t="shared" si="42"/>
        <v>-4.0863822591820954E-3</v>
      </c>
    </row>
    <row r="83" spans="1:6" x14ac:dyDescent="0.25">
      <c r="A83">
        <f t="shared" ref="A83:A87" si="43">AO56</f>
        <v>-1.9551574946075859E-2</v>
      </c>
      <c r="B83">
        <f t="shared" si="42"/>
        <v>-3.0245608092405719E-2</v>
      </c>
      <c r="C83">
        <f t="shared" si="42"/>
        <v>-0.93482778225623853</v>
      </c>
      <c r="D83">
        <f t="shared" si="42"/>
        <v>-0.21680527203533598</v>
      </c>
      <c r="E83">
        <f t="shared" si="42"/>
        <v>-0.2161663035524008</v>
      </c>
      <c r="F83">
        <f t="shared" si="42"/>
        <v>0.17625992129893303</v>
      </c>
    </row>
    <row r="84" spans="1:6" x14ac:dyDescent="0.25">
      <c r="A84">
        <f t="shared" si="43"/>
        <v>-2.3382344464800781E-2</v>
      </c>
      <c r="B84">
        <f t="shared" si="42"/>
        <v>-0.98623196266005186</v>
      </c>
      <c r="C84">
        <f t="shared" si="42"/>
        <v>4.7854840206428488E-2</v>
      </c>
      <c r="D84">
        <f t="shared" si="42"/>
        <v>-0.12884364525752975</v>
      </c>
      <c r="E84">
        <f t="shared" si="42"/>
        <v>8.4638952942373835E-2</v>
      </c>
      <c r="F84">
        <f t="shared" si="42"/>
        <v>2.7299428298384693E-2</v>
      </c>
    </row>
    <row r="85" spans="1:6" x14ac:dyDescent="0.25">
      <c r="A85">
        <f t="shared" si="43"/>
        <v>0</v>
      </c>
      <c r="B85">
        <f t="shared" si="42"/>
        <v>0.1608471102409457</v>
      </c>
      <c r="C85">
        <f t="shared" si="42"/>
        <v>0.11511139044992495</v>
      </c>
      <c r="D85">
        <f t="shared" si="42"/>
        <v>-0.83183838173888014</v>
      </c>
      <c r="E85">
        <f t="shared" si="42"/>
        <v>0.47798407077159188</v>
      </c>
      <c r="F85">
        <f t="shared" si="42"/>
        <v>0.20113107584478482</v>
      </c>
    </row>
    <row r="86" spans="1:6" x14ac:dyDescent="0.25">
      <c r="A86">
        <f t="shared" si="43"/>
        <v>0</v>
      </c>
      <c r="B86">
        <f t="shared" si="42"/>
        <v>0</v>
      </c>
      <c r="C86">
        <f t="shared" si="42"/>
        <v>0.33205664460680828</v>
      </c>
      <c r="D86">
        <f t="shared" si="42"/>
        <v>-0.30380439349647087</v>
      </c>
      <c r="E86">
        <f t="shared" si="42"/>
        <v>-0.78657861986108957</v>
      </c>
      <c r="F86">
        <f t="shared" si="42"/>
        <v>0.4227710373738166</v>
      </c>
    </row>
    <row r="87" spans="1:6" x14ac:dyDescent="0.25">
      <c r="A87">
        <f t="shared" si="43"/>
        <v>0</v>
      </c>
      <c r="B87">
        <f t="shared" si="42"/>
        <v>0</v>
      </c>
      <c r="C87">
        <f t="shared" si="42"/>
        <v>0</v>
      </c>
      <c r="D87">
        <f t="shared" si="42"/>
        <v>0.38998711820229742</v>
      </c>
      <c r="E87">
        <f t="shared" si="42"/>
        <v>0.314529210901903</v>
      </c>
      <c r="F87">
        <f t="shared" si="42"/>
        <v>0.86543712834942177</v>
      </c>
    </row>
    <row r="89" spans="1:6" x14ac:dyDescent="0.25">
      <c r="A89" t="s">
        <v>30</v>
      </c>
    </row>
    <row r="90" spans="1:6" x14ac:dyDescent="0.25">
      <c r="A90">
        <f t="array" ref="A90:F95">MMULT(MMULT(A82:F87,A73:F78),TRANSPOSE(A82:F87))</f>
        <v>0.51096765422280754</v>
      </c>
      <c r="B90">
        <v>0.53703486030029557</v>
      </c>
      <c r="C90">
        <v>-0.49543738747236932</v>
      </c>
      <c r="D90">
        <v>0.60214676327980343</v>
      </c>
      <c r="E90">
        <v>1.0809376644792015</v>
      </c>
      <c r="F90">
        <v>-0.13888259682395188</v>
      </c>
    </row>
    <row r="91" spans="1:6" x14ac:dyDescent="0.25">
      <c r="A91">
        <v>-1.9541805325634404E-2</v>
      </c>
      <c r="B91">
        <v>0.98892965149858214</v>
      </c>
      <c r="C91">
        <v>0.44956334078714422</v>
      </c>
      <c r="D91">
        <v>-9.2430712236823975E-4</v>
      </c>
      <c r="E91">
        <v>0.38289234470783751</v>
      </c>
      <c r="F91">
        <v>1.0347589082331863</v>
      </c>
    </row>
    <row r="92" spans="1:6" x14ac:dyDescent="0.25">
      <c r="A92">
        <v>2.4286128663675299E-17</v>
      </c>
      <c r="B92">
        <v>0.70443532123445873</v>
      </c>
      <c r="C92">
        <v>0.39531991410181988</v>
      </c>
      <c r="D92">
        <v>0.58964624072768967</v>
      </c>
      <c r="E92">
        <v>0.29059670028963935</v>
      </c>
      <c r="F92">
        <v>0.94523438160251805</v>
      </c>
    </row>
    <row r="93" spans="1:6" x14ac:dyDescent="0.25">
      <c r="A93">
        <v>-8.6736173798840355E-19</v>
      </c>
      <c r="B93">
        <v>-3.4694469519536142E-17</v>
      </c>
      <c r="C93">
        <v>-7.7338123170088591E-2</v>
      </c>
      <c r="D93">
        <v>0.2474787949540459</v>
      </c>
      <c r="E93">
        <v>-0.49643848147861547</v>
      </c>
      <c r="F93">
        <v>0.56751500863983217</v>
      </c>
    </row>
    <row r="94" spans="1:6" x14ac:dyDescent="0.25">
      <c r="A94">
        <v>0</v>
      </c>
      <c r="B94">
        <v>0</v>
      </c>
      <c r="C94">
        <v>-4.5102810375396984E-17</v>
      </c>
      <c r="D94">
        <v>1.0469326002216004</v>
      </c>
      <c r="E94">
        <v>3.7380917944841607E-2</v>
      </c>
      <c r="F94">
        <v>0.9616625467102935</v>
      </c>
    </row>
    <row r="95" spans="1:6" x14ac:dyDescent="0.25">
      <c r="A95">
        <v>-3.0357660829594124E-18</v>
      </c>
      <c r="B95">
        <v>1.1102230246251565E-16</v>
      </c>
      <c r="C95">
        <v>2.7755575615628914E-17</v>
      </c>
      <c r="D95">
        <v>1.9428902930940239E-16</v>
      </c>
      <c r="E95">
        <v>0.42247486758534591</v>
      </c>
      <c r="F95">
        <v>0.87348991104698781</v>
      </c>
    </row>
    <row r="97" spans="1:6" x14ac:dyDescent="0.25">
      <c r="A97" t="s">
        <v>31</v>
      </c>
    </row>
    <row r="98" spans="1:6" x14ac:dyDescent="0.25">
      <c r="A98">
        <f>A90-A3</f>
        <v>0</v>
      </c>
      <c r="B98">
        <f t="shared" ref="B98:F98" si="44">B90-B3</f>
        <v>0</v>
      </c>
      <c r="C98">
        <f t="shared" si="44"/>
        <v>0</v>
      </c>
      <c r="D98">
        <f t="shared" si="44"/>
        <v>0</v>
      </c>
      <c r="E98">
        <f t="shared" si="44"/>
        <v>0</v>
      </c>
      <c r="F98">
        <f t="shared" si="44"/>
        <v>0</v>
      </c>
    </row>
    <row r="99" spans="1:6" x14ac:dyDescent="0.25">
      <c r="A99">
        <f t="shared" ref="A99:F99" si="45">A91-A4</f>
        <v>2.7755575615628914E-17</v>
      </c>
      <c r="B99">
        <f t="shared" si="45"/>
        <v>0</v>
      </c>
      <c r="C99">
        <f t="shared" si="45"/>
        <v>-6.6613381477509392E-16</v>
      </c>
      <c r="D99">
        <f t="shared" si="45"/>
        <v>-1.1102230246251565E-16</v>
      </c>
      <c r="E99">
        <f t="shared" si="45"/>
        <v>0</v>
      </c>
      <c r="F99">
        <f t="shared" si="45"/>
        <v>0</v>
      </c>
    </row>
    <row r="100" spans="1:6" x14ac:dyDescent="0.25">
      <c r="A100">
        <f t="shared" ref="A100:F100" si="46">A92-A5</f>
        <v>2.4286128663675299E-17</v>
      </c>
      <c r="B100">
        <f t="shared" si="46"/>
        <v>0</v>
      </c>
      <c r="C100">
        <f t="shared" si="46"/>
        <v>-5.5511151231257827E-16</v>
      </c>
      <c r="D100">
        <f t="shared" si="46"/>
        <v>0</v>
      </c>
      <c r="E100">
        <f t="shared" si="46"/>
        <v>0</v>
      </c>
      <c r="F100">
        <f t="shared" si="46"/>
        <v>0</v>
      </c>
    </row>
    <row r="101" spans="1:6" x14ac:dyDescent="0.25">
      <c r="A101">
        <f t="shared" ref="A101:F101" si="47">A93-A6</f>
        <v>-8.6736173798840355E-19</v>
      </c>
      <c r="B101">
        <f t="shared" si="47"/>
        <v>-3.4694469519536142E-17</v>
      </c>
      <c r="C101">
        <f t="shared" si="47"/>
        <v>1.1102230246251565E-16</v>
      </c>
      <c r="D101">
        <f t="shared" si="47"/>
        <v>0</v>
      </c>
      <c r="E101">
        <f t="shared" si="47"/>
        <v>0</v>
      </c>
      <c r="F101">
        <f t="shared" si="47"/>
        <v>0</v>
      </c>
    </row>
    <row r="102" spans="1:6" x14ac:dyDescent="0.25">
      <c r="A102">
        <f t="shared" ref="A102:F102" si="48">A94-A7</f>
        <v>0</v>
      </c>
      <c r="B102">
        <f t="shared" si="48"/>
        <v>0</v>
      </c>
      <c r="C102">
        <f t="shared" si="48"/>
        <v>-4.5102810375396984E-17</v>
      </c>
      <c r="D102">
        <f t="shared" si="48"/>
        <v>0</v>
      </c>
      <c r="E102">
        <f t="shared" si="48"/>
        <v>-5.5511151231257827E-17</v>
      </c>
      <c r="F102">
        <f t="shared" si="48"/>
        <v>0</v>
      </c>
    </row>
    <row r="103" spans="1:6" x14ac:dyDescent="0.25">
      <c r="A103">
        <f t="shared" ref="A103:F103" si="49">A95-A8</f>
        <v>-3.0357660829594124E-18</v>
      </c>
      <c r="B103">
        <f t="shared" si="49"/>
        <v>1.1102230246251565E-16</v>
      </c>
      <c r="C103">
        <f t="shared" si="49"/>
        <v>2.7755575615628914E-17</v>
      </c>
      <c r="D103">
        <f t="shared" si="49"/>
        <v>1.9428902930940239E-16</v>
      </c>
      <c r="E103">
        <f t="shared" si="49"/>
        <v>0</v>
      </c>
      <c r="F103">
        <f t="shared" si="49"/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B6" sqref="B6:G11"/>
    </sheetView>
  </sheetViews>
  <sheetFormatPr defaultRowHeight="15" x14ac:dyDescent="0.25"/>
  <sheetData>
    <row r="1" spans="1:9" x14ac:dyDescent="0.25">
      <c r="A1">
        <f ca="1">RAND()*2-0.7</f>
        <v>0.53173262986914116</v>
      </c>
      <c r="B1">
        <f t="shared" ref="B1:I16" ca="1" si="0">RAND()*2-0.7</f>
        <v>0.52713967737936018</v>
      </c>
      <c r="C1">
        <f t="shared" ca="1" si="0"/>
        <v>1.2815262107669363</v>
      </c>
      <c r="D1">
        <f t="shared" ca="1" si="0"/>
        <v>8.5421740343009978E-2</v>
      </c>
      <c r="E1">
        <f t="shared" ca="1" si="0"/>
        <v>0.28414257841892909</v>
      </c>
      <c r="F1">
        <f t="shared" ca="1" si="0"/>
        <v>0.35506907750559114</v>
      </c>
      <c r="G1">
        <f t="shared" ca="1" si="0"/>
        <v>0.2842867401368887</v>
      </c>
      <c r="H1">
        <f t="shared" ca="1" si="0"/>
        <v>-4.0317403277452257E-3</v>
      </c>
      <c r="I1">
        <f t="shared" ca="1" si="0"/>
        <v>-0.62957678814169782</v>
      </c>
    </row>
    <row r="2" spans="1:9" x14ac:dyDescent="0.25">
      <c r="A2">
        <f t="shared" ref="A2:I19" ca="1" si="1">RAND()*2-0.7</f>
        <v>-0.16484108846613887</v>
      </c>
      <c r="B2">
        <f t="shared" ca="1" si="0"/>
        <v>0.63656257816085682</v>
      </c>
      <c r="C2">
        <f t="shared" ca="1" si="0"/>
        <v>0.71818448159165094</v>
      </c>
      <c r="D2">
        <f t="shared" ca="1" si="0"/>
        <v>0.64897847446035017</v>
      </c>
      <c r="E2">
        <f t="shared" ca="1" si="0"/>
        <v>-0.49818996707679619</v>
      </c>
      <c r="F2">
        <f t="shared" ca="1" si="0"/>
        <v>1.137663950322731</v>
      </c>
      <c r="G2">
        <f t="shared" ca="1" si="0"/>
        <v>1.2360479644033069</v>
      </c>
      <c r="H2">
        <f t="shared" ca="1" si="0"/>
        <v>-2.1322541294110042E-2</v>
      </c>
      <c r="I2">
        <f t="shared" ca="1" si="0"/>
        <v>0.93448543260781491</v>
      </c>
    </row>
    <row r="3" spans="1:9" x14ac:dyDescent="0.25">
      <c r="A3">
        <f t="shared" ca="1" si="1"/>
        <v>0.84437746593352059</v>
      </c>
      <c r="B3">
        <f t="shared" ca="1" si="0"/>
        <v>1.0411496925089103</v>
      </c>
      <c r="C3">
        <f t="shared" ca="1" si="0"/>
        <v>0.40941254206924449</v>
      </c>
      <c r="D3">
        <f t="shared" ca="1" si="0"/>
        <v>-0.33367757803879705</v>
      </c>
      <c r="E3">
        <f t="shared" ca="1" si="0"/>
        <v>0.96142956096985066</v>
      </c>
      <c r="F3">
        <f t="shared" ca="1" si="0"/>
        <v>1.0783561874859449</v>
      </c>
      <c r="G3">
        <f t="shared" ca="1" si="0"/>
        <v>0.28818260492749737</v>
      </c>
      <c r="H3">
        <f t="shared" ca="1" si="0"/>
        <v>0.13615210616965467</v>
      </c>
      <c r="I3">
        <f t="shared" ca="1" si="0"/>
        <v>-0.65258974852054408</v>
      </c>
    </row>
    <row r="4" spans="1:9" x14ac:dyDescent="0.25">
      <c r="A4">
        <f t="shared" ca="1" si="1"/>
        <v>0.7042807182308839</v>
      </c>
      <c r="B4">
        <f t="shared" ca="1" si="0"/>
        <v>0.56081637770016735</v>
      </c>
      <c r="C4">
        <f t="shared" ca="1" si="0"/>
        <v>0.68840215152133033</v>
      </c>
      <c r="D4">
        <f t="shared" ca="1" si="0"/>
        <v>0.34238174523710319</v>
      </c>
      <c r="E4">
        <f t="shared" ca="1" si="0"/>
        <v>1.1720253978006898</v>
      </c>
      <c r="F4">
        <f t="shared" ca="1" si="0"/>
        <v>0.62890041057198998</v>
      </c>
      <c r="G4">
        <f t="shared" ca="1" si="0"/>
        <v>0.39558582552919086</v>
      </c>
      <c r="H4">
        <f t="shared" ca="1" si="0"/>
        <v>1.1740073361884584</v>
      </c>
      <c r="I4">
        <f t="shared" ca="1" si="0"/>
        <v>0.808644027124793</v>
      </c>
    </row>
    <row r="5" spans="1:9" x14ac:dyDescent="0.25">
      <c r="A5">
        <f t="shared" ca="1" si="1"/>
        <v>0.99565700091201936</v>
      </c>
      <c r="B5">
        <f t="shared" ca="1" si="0"/>
        <v>0.38982365765561222</v>
      </c>
      <c r="C5">
        <f t="shared" ca="1" si="0"/>
        <v>7.9825795779816078E-2</v>
      </c>
      <c r="D5">
        <f t="shared" ca="1" si="0"/>
        <v>0.5903503453312724</v>
      </c>
      <c r="E5">
        <f t="shared" ca="1" si="0"/>
        <v>8.1819035020719522E-2</v>
      </c>
      <c r="F5">
        <f t="shared" ca="1" si="0"/>
        <v>0.8650874034618965</v>
      </c>
      <c r="G5">
        <f t="shared" ca="1" si="0"/>
        <v>0.19971837851580299</v>
      </c>
      <c r="H5">
        <f t="shared" ca="1" si="0"/>
        <v>-0.13525079734620959</v>
      </c>
      <c r="I5">
        <f t="shared" ca="1" si="0"/>
        <v>0.40287287270207162</v>
      </c>
    </row>
    <row r="6" spans="1:9" x14ac:dyDescent="0.25">
      <c r="A6">
        <f t="shared" ca="1" si="1"/>
        <v>0.19677937318000627</v>
      </c>
      <c r="B6">
        <f t="shared" ca="1" si="0"/>
        <v>0.75853033685767079</v>
      </c>
      <c r="C6">
        <f t="shared" ca="1" si="0"/>
        <v>0.55901579517651157</v>
      </c>
      <c r="D6">
        <f t="shared" ca="1" si="0"/>
        <v>6.537048926124811E-2</v>
      </c>
      <c r="E6">
        <f t="shared" ca="1" si="0"/>
        <v>1.2613008294686598</v>
      </c>
      <c r="F6">
        <f t="shared" ca="1" si="0"/>
        <v>0.91402005126736841</v>
      </c>
      <c r="G6">
        <f t="shared" ca="1" si="0"/>
        <v>0.2483726174615033</v>
      </c>
      <c r="H6">
        <f t="shared" ca="1" si="0"/>
        <v>0.92847989640701378</v>
      </c>
      <c r="I6">
        <f t="shared" ca="1" si="0"/>
        <v>1.2957677259393734</v>
      </c>
    </row>
    <row r="7" spans="1:9" x14ac:dyDescent="0.25">
      <c r="A7">
        <f t="shared" ca="1" si="1"/>
        <v>0.49380246781187598</v>
      </c>
      <c r="B7">
        <f t="shared" ca="1" si="0"/>
        <v>-0.20858083104302194</v>
      </c>
      <c r="C7">
        <f t="shared" ca="1" si="0"/>
        <v>-0.54399830866754706</v>
      </c>
      <c r="D7">
        <f t="shared" ca="1" si="0"/>
        <v>-0.38761439742773929</v>
      </c>
      <c r="E7">
        <f t="shared" ca="1" si="0"/>
        <v>0.6191848944655991</v>
      </c>
      <c r="F7">
        <f t="shared" ca="1" si="0"/>
        <v>-0.19427824621078038</v>
      </c>
      <c r="G7">
        <f t="shared" ca="1" si="0"/>
        <v>-0.39482109167740842</v>
      </c>
      <c r="H7">
        <f t="shared" ca="1" si="0"/>
        <v>0.8673567245250231</v>
      </c>
      <c r="I7">
        <f t="shared" ca="1" si="0"/>
        <v>1.1124440481292095</v>
      </c>
    </row>
    <row r="8" spans="1:9" x14ac:dyDescent="0.25">
      <c r="A8">
        <f t="shared" ca="1" si="1"/>
        <v>-0.61583022997541681</v>
      </c>
      <c r="B8">
        <f t="shared" ca="1" si="0"/>
        <v>1.098959703253765</v>
      </c>
      <c r="C8">
        <f t="shared" ca="1" si="0"/>
        <v>-2.9524163773823942E-2</v>
      </c>
      <c r="D8">
        <f t="shared" ca="1" si="0"/>
        <v>-0.3600799838611155</v>
      </c>
      <c r="E8">
        <f t="shared" ca="1" si="0"/>
        <v>-0.64228560420713809</v>
      </c>
      <c r="F8">
        <f t="shared" ca="1" si="0"/>
        <v>1.240300204177633</v>
      </c>
      <c r="G8">
        <f t="shared" ca="1" si="0"/>
        <v>-1.3988771557791546E-2</v>
      </c>
      <c r="H8">
        <f t="shared" ca="1" si="0"/>
        <v>0.23333923902120968</v>
      </c>
      <c r="I8">
        <f t="shared" ca="1" si="0"/>
        <v>0.77605508585480165</v>
      </c>
    </row>
    <row r="9" spans="1:9" x14ac:dyDescent="0.25">
      <c r="A9">
        <f t="shared" ca="1" si="1"/>
        <v>0.58619826890358517</v>
      </c>
      <c r="B9">
        <f t="shared" ca="1" si="0"/>
        <v>0.11487906878679466</v>
      </c>
      <c r="C9">
        <f t="shared" ca="1" si="0"/>
        <v>2.4017922320512142E-2</v>
      </c>
      <c r="D9">
        <f t="shared" ca="1" si="0"/>
        <v>0.15259204176740715</v>
      </c>
      <c r="E9">
        <f t="shared" ca="1" si="0"/>
        <v>-0.58749038324708946</v>
      </c>
      <c r="F9">
        <f t="shared" ca="1" si="0"/>
        <v>1.0404613241778622</v>
      </c>
      <c r="G9">
        <f t="shared" ca="1" si="0"/>
        <v>0.25886136682117122</v>
      </c>
      <c r="H9">
        <f t="shared" ca="1" si="0"/>
        <v>1.0300066825570873</v>
      </c>
      <c r="I9">
        <f t="shared" ca="1" si="0"/>
        <v>1.1456078114509864</v>
      </c>
    </row>
    <row r="10" spans="1:9" x14ac:dyDescent="0.25">
      <c r="A10">
        <f t="shared" ca="1" si="1"/>
        <v>-1.3196555973761681E-2</v>
      </c>
      <c r="B10">
        <f t="shared" ca="1" si="0"/>
        <v>0.96503390763277386</v>
      </c>
      <c r="C10">
        <f t="shared" ca="1" si="0"/>
        <v>0.54032217484477685</v>
      </c>
      <c r="D10">
        <f t="shared" ca="1" si="0"/>
        <v>0.60850475770395795</v>
      </c>
      <c r="E10">
        <f t="shared" ca="1" si="0"/>
        <v>0.98566531321203366</v>
      </c>
      <c r="F10">
        <f t="shared" ca="1" si="0"/>
        <v>-0.18462949547490393</v>
      </c>
      <c r="G10">
        <f t="shared" ca="1" si="0"/>
        <v>-0.14294439153880334</v>
      </c>
      <c r="H10">
        <f t="shared" ca="1" si="0"/>
        <v>-0.31150737480235002</v>
      </c>
      <c r="I10">
        <f t="shared" ca="1" si="0"/>
        <v>-0.68124330321990634</v>
      </c>
    </row>
    <row r="11" spans="1:9" x14ac:dyDescent="0.25">
      <c r="A11">
        <f t="shared" ca="1" si="1"/>
        <v>0.25771808806834406</v>
      </c>
      <c r="B11">
        <f t="shared" ca="1" si="0"/>
        <v>-0.25119926521753277</v>
      </c>
      <c r="C11">
        <f t="shared" ca="1" si="0"/>
        <v>0.69487974757780946</v>
      </c>
      <c r="D11">
        <f t="shared" ca="1" si="0"/>
        <v>-0.19241093133489895</v>
      </c>
      <c r="E11">
        <f t="shared" ca="1" si="0"/>
        <v>-0.14093165797279772</v>
      </c>
      <c r="F11">
        <f t="shared" ca="1" si="0"/>
        <v>0.73187720569271808</v>
      </c>
      <c r="G11">
        <f t="shared" ca="1" si="0"/>
        <v>-0.42449654800442471</v>
      </c>
      <c r="H11">
        <f t="shared" ca="1" si="0"/>
        <v>0.18672429930792678</v>
      </c>
      <c r="I11">
        <f t="shared" ca="1" si="0"/>
        <v>1.0607135531087484</v>
      </c>
    </row>
    <row r="12" spans="1:9" x14ac:dyDescent="0.25">
      <c r="A12">
        <f t="shared" ca="1" si="1"/>
        <v>-0.53831359986420368</v>
      </c>
      <c r="B12">
        <f t="shared" ca="1" si="0"/>
        <v>0.67189503003287276</v>
      </c>
      <c r="C12">
        <f t="shared" ca="1" si="0"/>
        <v>0.42224734244090967</v>
      </c>
      <c r="D12">
        <f t="shared" ca="1" si="0"/>
        <v>0.14115784783612861</v>
      </c>
      <c r="E12">
        <f t="shared" ca="1" si="0"/>
        <v>0.12451250631284339</v>
      </c>
      <c r="F12">
        <f t="shared" ca="1" si="0"/>
        <v>1.1237580783527503</v>
      </c>
      <c r="G12">
        <f t="shared" ca="1" si="0"/>
        <v>0.50170203923111645</v>
      </c>
      <c r="H12">
        <f t="shared" ca="1" si="0"/>
        <v>0.46935539220470512</v>
      </c>
      <c r="I12">
        <f t="shared" ca="1" si="0"/>
        <v>-0.1795947647437901</v>
      </c>
    </row>
    <row r="13" spans="1:9" x14ac:dyDescent="0.25">
      <c r="A13">
        <f t="shared" ca="1" si="1"/>
        <v>0.42174765335448394</v>
      </c>
      <c r="B13">
        <f t="shared" ca="1" si="0"/>
        <v>-0.13777928502522729</v>
      </c>
      <c r="C13">
        <f t="shared" ca="1" si="0"/>
        <v>1.1319861056487095</v>
      </c>
      <c r="D13">
        <f t="shared" ca="1" si="0"/>
        <v>0.97451303817837176</v>
      </c>
      <c r="E13">
        <f t="shared" ca="1" si="0"/>
        <v>-3.8882765681267362E-2</v>
      </c>
      <c r="F13">
        <f t="shared" ca="1" si="0"/>
        <v>1.1561369981361773</v>
      </c>
      <c r="G13">
        <f t="shared" ca="1" si="0"/>
        <v>0.47731602303027287</v>
      </c>
      <c r="H13">
        <f t="shared" ca="1" si="0"/>
        <v>0.20346844205808967</v>
      </c>
      <c r="I13">
        <f t="shared" ca="1" si="0"/>
        <v>0.46504798869982311</v>
      </c>
    </row>
    <row r="14" spans="1:9" x14ac:dyDescent="0.25">
      <c r="A14">
        <f t="shared" ca="1" si="1"/>
        <v>-0.10625878747168493</v>
      </c>
      <c r="B14">
        <f t="shared" ca="1" si="0"/>
        <v>1.1099203530435169</v>
      </c>
      <c r="C14">
        <f t="shared" ca="1" si="0"/>
        <v>0.92455369296543388</v>
      </c>
      <c r="D14">
        <f t="shared" ca="1" si="0"/>
        <v>0.48065106542311731</v>
      </c>
      <c r="E14">
        <f t="shared" ca="1" si="0"/>
        <v>1.0908921610528881</v>
      </c>
      <c r="F14">
        <f t="shared" ca="1" si="0"/>
        <v>0.84764641297751275</v>
      </c>
      <c r="G14">
        <f t="shared" ca="1" si="0"/>
        <v>0.80835857959668411</v>
      </c>
      <c r="H14">
        <f t="shared" ca="1" si="0"/>
        <v>0.8403995568474949</v>
      </c>
      <c r="I14">
        <f t="shared" ca="1" si="0"/>
        <v>0.30002422688376162</v>
      </c>
    </row>
    <row r="15" spans="1:9" x14ac:dyDescent="0.25">
      <c r="A15">
        <f t="shared" ca="1" si="1"/>
        <v>-0.62799041758680008</v>
      </c>
      <c r="B15">
        <f t="shared" ca="1" si="0"/>
        <v>-0.22615141160530694</v>
      </c>
      <c r="C15">
        <f t="shared" ca="1" si="0"/>
        <v>0.79562428512359484</v>
      </c>
      <c r="D15">
        <f t="shared" ca="1" si="0"/>
        <v>-0.61948711241904131</v>
      </c>
      <c r="E15">
        <f t="shared" ca="1" si="0"/>
        <v>-0.60647804270407213</v>
      </c>
      <c r="F15">
        <f t="shared" ca="1" si="0"/>
        <v>-0.57773794145771995</v>
      </c>
      <c r="G15">
        <f t="shared" ca="1" si="0"/>
        <v>0.86119814570905029</v>
      </c>
      <c r="H15">
        <f t="shared" ca="1" si="0"/>
        <v>-0.13764336155895207</v>
      </c>
      <c r="I15">
        <f t="shared" ca="1" si="0"/>
        <v>0.93324479959088125</v>
      </c>
    </row>
    <row r="16" spans="1:9" x14ac:dyDescent="0.25">
      <c r="A16">
        <f t="shared" ca="1" si="1"/>
        <v>-0.43864330593105572</v>
      </c>
      <c r="B16">
        <f t="shared" ca="1" si="0"/>
        <v>8.8811621994588918E-5</v>
      </c>
      <c r="C16">
        <f t="shared" ca="1" si="0"/>
        <v>0.55650751401960252</v>
      </c>
      <c r="D16">
        <f t="shared" ca="1" si="0"/>
        <v>0.80820445777595573</v>
      </c>
      <c r="E16">
        <f t="shared" ca="1" si="0"/>
        <v>0.70100339165873948</v>
      </c>
      <c r="F16">
        <f t="shared" ca="1" si="0"/>
        <v>-0.64095400810448533</v>
      </c>
      <c r="G16">
        <f t="shared" ca="1" si="0"/>
        <v>-0.30274464293314973</v>
      </c>
      <c r="H16">
        <f t="shared" ca="1" si="0"/>
        <v>-4.6020864992482924E-2</v>
      </c>
      <c r="I16">
        <f t="shared" ca="1" si="0"/>
        <v>-0.16778148268228277</v>
      </c>
    </row>
    <row r="17" spans="1:9" x14ac:dyDescent="0.25">
      <c r="A17">
        <f t="shared" ca="1" si="1"/>
        <v>0.9799960427515042</v>
      </c>
      <c r="B17">
        <f t="shared" ca="1" si="1"/>
        <v>-0.57397847183778361</v>
      </c>
      <c r="C17">
        <f t="shared" ca="1" si="1"/>
        <v>0.35774414203329163</v>
      </c>
      <c r="D17">
        <f t="shared" ca="1" si="1"/>
        <v>-0.47547681529813879</v>
      </c>
      <c r="E17">
        <f t="shared" ca="1" si="1"/>
        <v>-0.55461721173628309</v>
      </c>
      <c r="F17">
        <f t="shared" ca="1" si="1"/>
        <v>0.24926497849639229</v>
      </c>
      <c r="G17">
        <f t="shared" ca="1" si="1"/>
        <v>-0.68884939107887777</v>
      </c>
      <c r="H17">
        <f t="shared" ca="1" si="1"/>
        <v>0.31697873071034</v>
      </c>
      <c r="I17">
        <f t="shared" ca="1" si="1"/>
        <v>0.75011253033297032</v>
      </c>
    </row>
    <row r="18" spans="1:9" x14ac:dyDescent="0.25">
      <c r="A18">
        <f t="shared" ca="1" si="1"/>
        <v>-0.31465495494666329</v>
      </c>
      <c r="B18">
        <f t="shared" ca="1" si="1"/>
        <v>1.2989287766507935</v>
      </c>
      <c r="C18">
        <f t="shared" ca="1" si="1"/>
        <v>-1.5953187253874956E-2</v>
      </c>
      <c r="D18">
        <f t="shared" ca="1" si="1"/>
        <v>0.35084245957437288</v>
      </c>
      <c r="E18">
        <f t="shared" ca="1" si="1"/>
        <v>0.43387233860742502</v>
      </c>
      <c r="F18">
        <f t="shared" ca="1" si="1"/>
        <v>0.62380213509284022</v>
      </c>
      <c r="G18">
        <f t="shared" ca="1" si="1"/>
        <v>0.85616178187605319</v>
      </c>
      <c r="H18">
        <f t="shared" ca="1" si="1"/>
        <v>0.70530348190623493</v>
      </c>
      <c r="I18">
        <f t="shared" ca="1" si="1"/>
        <v>-0.23304074656887708</v>
      </c>
    </row>
    <row r="19" spans="1:9" x14ac:dyDescent="0.25">
      <c r="A19">
        <f t="shared" ca="1" si="1"/>
        <v>0.2441387447522152</v>
      </c>
      <c r="B19">
        <f t="shared" ca="1" si="1"/>
        <v>1.277969406265111</v>
      </c>
      <c r="C19">
        <f t="shared" ca="1" si="1"/>
        <v>0.78944526830408401</v>
      </c>
      <c r="D19">
        <f t="shared" ca="1" si="1"/>
        <v>0.26346295984002532</v>
      </c>
      <c r="E19">
        <f t="shared" ca="1" si="1"/>
        <v>-0.4870393000808344</v>
      </c>
      <c r="F19">
        <f t="shared" ca="1" si="1"/>
        <v>1.1429336340287026</v>
      </c>
      <c r="G19">
        <f t="shared" ca="1" si="1"/>
        <v>0.63851144651014891</v>
      </c>
      <c r="H19">
        <f t="shared" ca="1" si="1"/>
        <v>0.98702467158433604</v>
      </c>
      <c r="I19">
        <f t="shared" ca="1" si="1"/>
        <v>-0.31860014888847576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6x6</vt:lpstr>
      <vt:lpstr>Sheet2</vt:lpstr>
      <vt:lpstr>rand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Edwin</dc:creator>
  <cp:lastModifiedBy>Edwin</cp:lastModifiedBy>
  <dcterms:created xsi:type="dcterms:W3CDTF">2016-11-26T10:47:52Z</dcterms:created>
  <dcterms:modified xsi:type="dcterms:W3CDTF">2017-05-25T14:21:01Z</dcterms:modified>
</cp:coreProperties>
</file>