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900" windowWidth="22755" windowHeight="7455" activeTab="6"/>
  </bookViews>
  <sheets>
    <sheet name="5x5" sheetId="4" r:id="rId1"/>
    <sheet name="5x5 shift 1" sheetId="5" r:id="rId2"/>
    <sheet name="5x5 shift 2" sheetId="6" r:id="rId3"/>
    <sheet name="5x5 shift 3" sheetId="7" r:id="rId4"/>
    <sheet name="5x5 shift 4" sheetId="12" r:id="rId5"/>
    <sheet name="5x5 shift 5" sheetId="13" r:id="rId6"/>
    <sheet name="5x5 shift 6" sheetId="14" r:id="rId7"/>
    <sheet name="6x6" sheetId="1" r:id="rId8"/>
    <sheet name="6x6 with shift" sheetId="2" r:id="rId9"/>
    <sheet name="rand" sheetId="3" r:id="rId10"/>
  </sheets>
  <calcPr calcId="144525"/>
</workbook>
</file>

<file path=xl/calcChain.xml><?xml version="1.0" encoding="utf-8"?>
<calcChain xmlns="http://schemas.openxmlformats.org/spreadsheetml/2006/main">
  <c r="A11" i="6" l="1"/>
  <c r="G15" i="6" s="1"/>
  <c r="A4" i="14"/>
  <c r="D4" i="14"/>
  <c r="E4" i="14"/>
  <c r="A5" i="14"/>
  <c r="B5" i="14"/>
  <c r="E5" i="14"/>
  <c r="A6" i="14"/>
  <c r="B6" i="14"/>
  <c r="C6" i="14"/>
  <c r="A7" i="14"/>
  <c r="B7" i="14"/>
  <c r="C7" i="14"/>
  <c r="D7" i="14"/>
  <c r="C3" i="14"/>
  <c r="D3" i="14"/>
  <c r="E3" i="14"/>
  <c r="A4" i="13"/>
  <c r="D4" i="13"/>
  <c r="E4" i="13"/>
  <c r="A5" i="13"/>
  <c r="B5" i="13"/>
  <c r="E5" i="13"/>
  <c r="A6" i="13"/>
  <c r="B6" i="13"/>
  <c r="C6" i="13"/>
  <c r="A7" i="13"/>
  <c r="B7" i="13"/>
  <c r="C7" i="13"/>
  <c r="D7" i="13"/>
  <c r="C3" i="13"/>
  <c r="D3" i="13"/>
  <c r="E3" i="13"/>
  <c r="A4" i="12"/>
  <c r="D4" i="12"/>
  <c r="E4" i="12"/>
  <c r="A5" i="12"/>
  <c r="B5" i="12"/>
  <c r="E5" i="12"/>
  <c r="A6" i="12"/>
  <c r="B6" i="12"/>
  <c r="C6" i="12"/>
  <c r="A7" i="12"/>
  <c r="B7" i="12"/>
  <c r="C7" i="12"/>
  <c r="D7" i="12"/>
  <c r="C3" i="12"/>
  <c r="D3" i="12"/>
  <c r="E3" i="12"/>
  <c r="A4" i="7"/>
  <c r="D4" i="7"/>
  <c r="E4" i="7"/>
  <c r="A5" i="7"/>
  <c r="B5" i="7"/>
  <c r="E5" i="7"/>
  <c r="A6" i="7"/>
  <c r="B6" i="7"/>
  <c r="C6" i="7"/>
  <c r="A7" i="7"/>
  <c r="B7" i="7"/>
  <c r="C7" i="7"/>
  <c r="D7" i="7"/>
  <c r="C3" i="7"/>
  <c r="D3" i="7"/>
  <c r="E3" i="7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B3" i="6"/>
  <c r="C3" i="6"/>
  <c r="D3" i="6"/>
  <c r="E3" i="6"/>
  <c r="A3" i="6"/>
  <c r="G17" i="5"/>
  <c r="G16" i="5"/>
  <c r="H15" i="5"/>
  <c r="B15" i="5" s="1"/>
  <c r="G15" i="5"/>
  <c r="A15" i="5"/>
  <c r="A11" i="5"/>
  <c r="A4" i="5"/>
  <c r="B4" i="5"/>
  <c r="C4" i="5"/>
  <c r="D4" i="5"/>
  <c r="E4" i="5"/>
  <c r="A5" i="5"/>
  <c r="B5" i="5"/>
  <c r="C5" i="5"/>
  <c r="D5" i="5"/>
  <c r="E5" i="5"/>
  <c r="A6" i="5"/>
  <c r="B6" i="5"/>
  <c r="C6" i="5"/>
  <c r="D6" i="5"/>
  <c r="E6" i="5"/>
  <c r="A7" i="5"/>
  <c r="B7" i="5"/>
  <c r="C7" i="5"/>
  <c r="D7" i="5"/>
  <c r="E7" i="5"/>
  <c r="B3" i="5"/>
  <c r="C3" i="5"/>
  <c r="D3" i="5"/>
  <c r="E3" i="5"/>
  <c r="A3" i="5"/>
  <c r="D25" i="4"/>
  <c r="D33" i="4" s="1"/>
  <c r="A37" i="4" a="1"/>
  <c r="B37" i="4" s="1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A34" i="4"/>
  <c r="B34" i="4"/>
  <c r="C34" i="4"/>
  <c r="D34" i="4"/>
  <c r="B30" i="4"/>
  <c r="C30" i="4"/>
  <c r="D30" i="4"/>
  <c r="E30" i="4"/>
  <c r="A30" i="4"/>
  <c r="G25" i="4"/>
  <c r="D24" i="4"/>
  <c r="H24" i="4"/>
  <c r="C24" i="4"/>
  <c r="G24" i="4"/>
  <c r="C23" i="4"/>
  <c r="H23" i="4"/>
  <c r="C25" i="1"/>
  <c r="B23" i="4"/>
  <c r="B25" i="1"/>
  <c r="G23" i="4"/>
  <c r="H25" i="1"/>
  <c r="B22" i="4"/>
  <c r="H22" i="4"/>
  <c r="A22" i="4"/>
  <c r="G22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B10" i="4"/>
  <c r="C10" i="4"/>
  <c r="D10" i="4"/>
  <c r="E10" i="4"/>
  <c r="A10" i="4"/>
  <c r="A15" i="6" l="1"/>
  <c r="B16" i="5"/>
  <c r="H16" i="5" s="1"/>
  <c r="C16" i="5" s="1"/>
  <c r="H25" i="4"/>
  <c r="C41" i="4"/>
  <c r="D40" i="4"/>
  <c r="E39" i="4"/>
  <c r="A39" i="4"/>
  <c r="B38" i="4"/>
  <c r="C37" i="4"/>
  <c r="E41" i="4"/>
  <c r="A41" i="4"/>
  <c r="B40" i="4"/>
  <c r="C39" i="4"/>
  <c r="D38" i="4"/>
  <c r="E37" i="4"/>
  <c r="A37" i="4"/>
  <c r="D41" i="4"/>
  <c r="E40" i="4"/>
  <c r="A40" i="4"/>
  <c r="B39" i="4"/>
  <c r="C38" i="4"/>
  <c r="D37" i="4"/>
  <c r="B41" i="4"/>
  <c r="C40" i="4"/>
  <c r="D39" i="4"/>
  <c r="E38" i="4"/>
  <c r="A38" i="4"/>
  <c r="H21" i="2"/>
  <c r="H20" i="2"/>
  <c r="H19" i="2"/>
  <c r="H18" i="2"/>
  <c r="H17" i="2"/>
  <c r="H16" i="2"/>
  <c r="A16" i="2" s="1"/>
  <c r="I16" i="2" s="1"/>
  <c r="B16" i="2" s="1"/>
  <c r="A12" i="2"/>
  <c r="A4" i="2"/>
  <c r="B4" i="2"/>
  <c r="C4" i="2"/>
  <c r="D4" i="2"/>
  <c r="E4" i="2"/>
  <c r="F4" i="2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B3" i="2"/>
  <c r="C3" i="2"/>
  <c r="D3" i="2"/>
  <c r="E3" i="2"/>
  <c r="F3" i="2"/>
  <c r="A3" i="2"/>
  <c r="E28" i="1"/>
  <c r="D27" i="1"/>
  <c r="I27" i="1" s="1"/>
  <c r="A41" i="1" a="1"/>
  <c r="A41" i="1" s="1"/>
  <c r="D41" i="1"/>
  <c r="B42" i="1"/>
  <c r="F42" i="1"/>
  <c r="D43" i="1"/>
  <c r="B44" i="1"/>
  <c r="F44" i="1"/>
  <c r="D45" i="1"/>
  <c r="B46" i="1"/>
  <c r="F46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F36" i="1"/>
  <c r="A37" i="1"/>
  <c r="B37" i="1"/>
  <c r="C37" i="1"/>
  <c r="D37" i="1"/>
  <c r="A38" i="1"/>
  <c r="B38" i="1"/>
  <c r="C38" i="1"/>
  <c r="D38" i="1"/>
  <c r="E38" i="1"/>
  <c r="B33" i="1"/>
  <c r="C33" i="1"/>
  <c r="D33" i="1"/>
  <c r="E33" i="1"/>
  <c r="F33" i="1"/>
  <c r="A33" i="1"/>
  <c r="D26" i="1"/>
  <c r="H27" i="1"/>
  <c r="I26" i="1"/>
  <c r="C26" i="1"/>
  <c r="H26" i="1"/>
  <c r="I25" i="1"/>
  <c r="B24" i="1"/>
  <c r="I24" i="1"/>
  <c r="A24" i="1"/>
  <c r="H24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B11" i="1"/>
  <c r="C11" i="1"/>
  <c r="D11" i="1"/>
  <c r="E11" i="1"/>
  <c r="F11" i="1"/>
  <c r="A11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H15" i="6" l="1"/>
  <c r="A3" i="7"/>
  <c r="G26" i="4"/>
  <c r="E26" i="4" s="1"/>
  <c r="E34" i="4" s="1"/>
  <c r="E25" i="4"/>
  <c r="E33" i="4" s="1"/>
  <c r="H28" i="1"/>
  <c r="E27" i="1"/>
  <c r="E36" i="1" s="1"/>
  <c r="E46" i="1"/>
  <c r="A46" i="1"/>
  <c r="C45" i="1"/>
  <c r="E44" i="1"/>
  <c r="A44" i="1"/>
  <c r="C43" i="1"/>
  <c r="E42" i="1"/>
  <c r="A42" i="1"/>
  <c r="C41" i="1"/>
  <c r="D46" i="1"/>
  <c r="F45" i="1"/>
  <c r="B45" i="1"/>
  <c r="D44" i="1"/>
  <c r="F43" i="1"/>
  <c r="B43" i="1"/>
  <c r="D42" i="1"/>
  <c r="F41" i="1"/>
  <c r="B41" i="1"/>
  <c r="C46" i="1"/>
  <c r="E45" i="1"/>
  <c r="A45" i="1"/>
  <c r="C44" i="1"/>
  <c r="E43" i="1"/>
  <c r="A43" i="1"/>
  <c r="C42" i="1"/>
  <c r="E41" i="1"/>
  <c r="B15" i="6" l="1"/>
  <c r="B3" i="7" s="1"/>
  <c r="G16" i="6"/>
  <c r="C17" i="5"/>
  <c r="H17" i="5" s="1"/>
  <c r="G30" i="4" a="1"/>
  <c r="B17" i="2"/>
  <c r="I17" i="2" s="1"/>
  <c r="C17" i="2" s="1"/>
  <c r="I28" i="1"/>
  <c r="E37" i="1"/>
  <c r="B16" i="6" l="1"/>
  <c r="H16" i="6" s="1"/>
  <c r="C16" i="6" s="1"/>
  <c r="C4" i="7" s="1"/>
  <c r="D17" i="5"/>
  <c r="G18" i="5"/>
  <c r="G30" i="4"/>
  <c r="G32" i="4"/>
  <c r="K33" i="4"/>
  <c r="J30" i="4"/>
  <c r="K31" i="4"/>
  <c r="G34" i="4"/>
  <c r="K30" i="4"/>
  <c r="I34" i="4"/>
  <c r="H31" i="4"/>
  <c r="G33" i="4"/>
  <c r="H34" i="4"/>
  <c r="G31" i="4"/>
  <c r="H33" i="4"/>
  <c r="J33" i="4"/>
  <c r="I30" i="4"/>
  <c r="H32" i="4"/>
  <c r="I33" i="4"/>
  <c r="H30" i="4"/>
  <c r="I32" i="4"/>
  <c r="K32" i="4"/>
  <c r="J34" i="4"/>
  <c r="I31" i="4"/>
  <c r="J32" i="4"/>
  <c r="K34" i="4"/>
  <c r="J31" i="4"/>
  <c r="F28" i="1"/>
  <c r="F37" i="1" s="1"/>
  <c r="H29" i="1"/>
  <c r="F29" i="1" s="1"/>
  <c r="F38" i="1" s="1"/>
  <c r="B4" i="7" l="1"/>
  <c r="G17" i="6"/>
  <c r="D18" i="5"/>
  <c r="H18" i="5" s="1"/>
  <c r="E18" i="5" s="1"/>
  <c r="G37" i="4" a="1"/>
  <c r="C18" i="2"/>
  <c r="I18" i="2" s="1"/>
  <c r="D18" i="2" s="1"/>
  <c r="H33" i="1" a="1"/>
  <c r="M37" i="1" s="1"/>
  <c r="K36" i="1"/>
  <c r="H34" i="1"/>
  <c r="M35" i="1"/>
  <c r="H37" i="1"/>
  <c r="J35" i="1"/>
  <c r="L34" i="1"/>
  <c r="K33" i="1"/>
  <c r="M38" i="1"/>
  <c r="L35" i="1"/>
  <c r="L33" i="1"/>
  <c r="K38" i="1"/>
  <c r="L36" i="1"/>
  <c r="M36" i="1"/>
  <c r="H36" i="1"/>
  <c r="I37" i="1"/>
  <c r="J38" i="1"/>
  <c r="J36" i="1"/>
  <c r="O44" i="1" s="1"/>
  <c r="H38" i="1"/>
  <c r="I38" i="1"/>
  <c r="J37" i="1"/>
  <c r="H35" i="1"/>
  <c r="I35" i="1"/>
  <c r="I33" i="1"/>
  <c r="I34" i="1"/>
  <c r="J33" i="1"/>
  <c r="L38" i="1"/>
  <c r="L37" i="1"/>
  <c r="H41" i="1" a="1"/>
  <c r="C17" i="6" l="1"/>
  <c r="G19" i="5"/>
  <c r="E19" i="5"/>
  <c r="H37" i="4"/>
  <c r="B44" i="4" s="1"/>
  <c r="G39" i="4"/>
  <c r="A46" i="4" s="1"/>
  <c r="G41" i="4"/>
  <c r="A48" i="4" s="1"/>
  <c r="K37" i="4"/>
  <c r="E44" i="4" s="1"/>
  <c r="G40" i="4"/>
  <c r="A47" i="4" s="1"/>
  <c r="H41" i="4"/>
  <c r="B48" i="4" s="1"/>
  <c r="G38" i="4"/>
  <c r="A45" i="4" s="1"/>
  <c r="I41" i="4"/>
  <c r="C48" i="4" s="1"/>
  <c r="H38" i="4"/>
  <c r="B45" i="4" s="1"/>
  <c r="H40" i="4"/>
  <c r="B47" i="4" s="1"/>
  <c r="G37" i="4"/>
  <c r="A44" i="4" s="1"/>
  <c r="H39" i="4"/>
  <c r="B46" i="4" s="1"/>
  <c r="I40" i="4"/>
  <c r="C47" i="4" s="1"/>
  <c r="J40" i="4"/>
  <c r="D47" i="4" s="1"/>
  <c r="I37" i="4"/>
  <c r="C44" i="4" s="1"/>
  <c r="I39" i="4"/>
  <c r="C46" i="4" s="1"/>
  <c r="J41" i="4"/>
  <c r="D48" i="4" s="1"/>
  <c r="I38" i="4"/>
  <c r="C45" i="4" s="1"/>
  <c r="J39" i="4"/>
  <c r="D46" i="4" s="1"/>
  <c r="K39" i="4"/>
  <c r="E46" i="4" s="1"/>
  <c r="K41" i="4"/>
  <c r="E48" i="4" s="1"/>
  <c r="J38" i="4"/>
  <c r="D45" i="4" s="1"/>
  <c r="K40" i="4"/>
  <c r="E47" i="4" s="1"/>
  <c r="J37" i="4"/>
  <c r="D44" i="4" s="1"/>
  <c r="K38" i="4"/>
  <c r="E45" i="4" s="1"/>
  <c r="K37" i="1"/>
  <c r="J34" i="1"/>
  <c r="I36" i="1"/>
  <c r="H33" i="1"/>
  <c r="M34" i="1"/>
  <c r="M33" i="1"/>
  <c r="K34" i="1"/>
  <c r="K35" i="1"/>
  <c r="H41" i="1"/>
  <c r="A49" i="1" s="1"/>
  <c r="H43" i="1"/>
  <c r="A51" i="1" s="1"/>
  <c r="H42" i="1"/>
  <c r="A50" i="1" s="1"/>
  <c r="M46" i="1"/>
  <c r="F54" i="1" s="1"/>
  <c r="M45" i="1"/>
  <c r="F53" i="1" s="1"/>
  <c r="M44" i="1"/>
  <c r="F52" i="1" s="1"/>
  <c r="I41" i="1"/>
  <c r="B49" i="1" s="1"/>
  <c r="H46" i="1"/>
  <c r="A54" i="1" s="1"/>
  <c r="K44" i="1"/>
  <c r="D52" i="1" s="1"/>
  <c r="K43" i="1"/>
  <c r="D51" i="1" s="1"/>
  <c r="L45" i="1"/>
  <c r="E53" i="1" s="1"/>
  <c r="L44" i="1"/>
  <c r="E52" i="1" s="1"/>
  <c r="L43" i="1"/>
  <c r="E51" i="1" s="1"/>
  <c r="L42" i="1"/>
  <c r="E50" i="1" s="1"/>
  <c r="M43" i="1"/>
  <c r="F51" i="1" s="1"/>
  <c r="M42" i="1"/>
  <c r="F50" i="1" s="1"/>
  <c r="J42" i="1"/>
  <c r="C50" i="1" s="1"/>
  <c r="J41" i="1"/>
  <c r="C49" i="1" s="1"/>
  <c r="I46" i="1"/>
  <c r="B54" i="1" s="1"/>
  <c r="K42" i="1"/>
  <c r="D50" i="1" s="1"/>
  <c r="K41" i="1"/>
  <c r="D49" i="1" s="1"/>
  <c r="J46" i="1"/>
  <c r="C54" i="1" s="1"/>
  <c r="J45" i="1"/>
  <c r="C53" i="1" s="1"/>
  <c r="L41" i="1"/>
  <c r="E49" i="1" s="1"/>
  <c r="K46" i="1"/>
  <c r="D54" i="1" s="1"/>
  <c r="K45" i="1"/>
  <c r="D53" i="1" s="1"/>
  <c r="H45" i="1"/>
  <c r="A53" i="1" s="1"/>
  <c r="H44" i="1"/>
  <c r="A52" i="1" s="1"/>
  <c r="I45" i="1"/>
  <c r="B53" i="1" s="1"/>
  <c r="I44" i="1"/>
  <c r="B52" i="1" s="1"/>
  <c r="I43" i="1"/>
  <c r="B51" i="1" s="1"/>
  <c r="I42" i="1"/>
  <c r="B50" i="1" s="1"/>
  <c r="J44" i="1"/>
  <c r="C52" i="1" s="1"/>
  <c r="J43" i="1"/>
  <c r="C51" i="1" s="1"/>
  <c r="M41" i="1"/>
  <c r="F49" i="1" s="1"/>
  <c r="L46" i="1"/>
  <c r="E54" i="1" s="1"/>
  <c r="H17" i="6" l="1"/>
  <c r="C5" i="7"/>
  <c r="D19" i="2"/>
  <c r="I19" i="2" s="1"/>
  <c r="E19" i="2" s="1"/>
  <c r="D17" i="6" l="1"/>
  <c r="D5" i="7" s="1"/>
  <c r="G18" i="6"/>
  <c r="E20" i="2"/>
  <c r="I20" i="2" s="1"/>
  <c r="F20" i="2" s="1"/>
  <c r="D18" i="6" l="1"/>
  <c r="F21" i="2"/>
  <c r="H18" i="6" l="1"/>
  <c r="D6" i="7"/>
  <c r="E18" i="6" l="1"/>
  <c r="E6" i="7" s="1"/>
  <c r="G19" i="6"/>
  <c r="A11" i="7" s="1"/>
  <c r="E19" i="6" l="1"/>
  <c r="E7" i="7" s="1"/>
  <c r="G15" i="7"/>
  <c r="A15" i="7" l="1"/>
  <c r="H15" i="7" l="1"/>
  <c r="A3" i="12"/>
  <c r="B15" i="7" l="1"/>
  <c r="B3" i="12" s="1"/>
  <c r="G16" i="7"/>
  <c r="B16" i="7" l="1"/>
  <c r="H16" i="7" l="1"/>
  <c r="B4" i="12"/>
  <c r="C16" i="7" l="1"/>
  <c r="C4" i="12" s="1"/>
  <c r="G17" i="7"/>
  <c r="C17" i="7" l="1"/>
  <c r="H17" i="7" l="1"/>
  <c r="C5" i="12"/>
  <c r="D17" i="7" l="1"/>
  <c r="D5" i="12" s="1"/>
  <c r="G18" i="7"/>
  <c r="D18" i="7" l="1"/>
  <c r="H18" i="7" l="1"/>
  <c r="D6" i="12"/>
  <c r="E18" i="7" l="1"/>
  <c r="E6" i="12" s="1"/>
  <c r="G19" i="7"/>
  <c r="E19" i="7" l="1"/>
  <c r="E7" i="12" s="1"/>
  <c r="A11" i="12"/>
  <c r="G15" i="12" s="1"/>
  <c r="A15" i="12" l="1"/>
  <c r="H15" i="12" l="1"/>
  <c r="A3" i="13"/>
  <c r="B15" i="12" l="1"/>
  <c r="B3" i="13" s="1"/>
  <c r="G16" i="12"/>
  <c r="B16" i="12" l="1"/>
  <c r="H16" i="12" l="1"/>
  <c r="B4" i="13"/>
  <c r="C16" i="12" l="1"/>
  <c r="C4" i="13" s="1"/>
  <c r="G17" i="12"/>
  <c r="C17" i="12" l="1"/>
  <c r="H17" i="12" l="1"/>
  <c r="C5" i="13"/>
  <c r="D17" i="12" l="1"/>
  <c r="D5" i="13" s="1"/>
  <c r="G18" i="12"/>
  <c r="D18" i="12" l="1"/>
  <c r="H18" i="12" l="1"/>
  <c r="D6" i="13"/>
  <c r="E18" i="12" l="1"/>
  <c r="E6" i="13" s="1"/>
  <c r="G19" i="12"/>
  <c r="E19" i="12" l="1"/>
  <c r="E7" i="13" s="1"/>
  <c r="A11" i="13"/>
  <c r="G15" i="13" s="1"/>
  <c r="A15" i="13" l="1"/>
  <c r="H15" i="13" l="1"/>
  <c r="A3" i="14"/>
  <c r="B15" i="13" l="1"/>
  <c r="B3" i="14" s="1"/>
  <c r="G16" i="13"/>
  <c r="B16" i="13" l="1"/>
  <c r="H16" i="13" l="1"/>
  <c r="B4" i="14"/>
  <c r="C16" i="13" l="1"/>
  <c r="C4" i="14" s="1"/>
  <c r="G17" i="13"/>
  <c r="C17" i="13" l="1"/>
  <c r="H17" i="13" l="1"/>
  <c r="C5" i="14"/>
  <c r="D17" i="13" l="1"/>
  <c r="D5" i="14" s="1"/>
  <c r="G18" i="13"/>
  <c r="D18" i="13" l="1"/>
  <c r="H18" i="13" l="1"/>
  <c r="D6" i="14"/>
  <c r="E18" i="13" l="1"/>
  <c r="E6" i="14" s="1"/>
  <c r="G19" i="13"/>
  <c r="E19" i="13" l="1"/>
  <c r="E7" i="14" s="1"/>
  <c r="A11" i="14"/>
  <c r="G15" i="14" s="1"/>
  <c r="A15" i="14" l="1"/>
  <c r="H15" i="14" s="1"/>
  <c r="B15" i="14" s="1"/>
  <c r="G16" i="14"/>
  <c r="B16" i="14" l="1"/>
  <c r="H16" i="14" s="1"/>
  <c r="C16" i="14" s="1"/>
  <c r="G17" i="14"/>
  <c r="C17" i="14" l="1"/>
  <c r="H17" i="14" s="1"/>
  <c r="D17" i="14" s="1"/>
  <c r="G18" i="14"/>
  <c r="D18" i="14" l="1"/>
  <c r="H18" i="14" s="1"/>
  <c r="E18" i="14" s="1"/>
  <c r="G19" i="14"/>
  <c r="E19" i="14" s="1"/>
</calcChain>
</file>

<file path=xl/sharedStrings.xml><?xml version="1.0" encoding="utf-8"?>
<sst xmlns="http://schemas.openxmlformats.org/spreadsheetml/2006/main" count="65" uniqueCount="16">
  <si>
    <t>#0</t>
  </si>
  <si>
    <t>A=</t>
  </si>
  <si>
    <t>A**A</t>
  </si>
  <si>
    <t>d=</t>
  </si>
  <si>
    <t>#1</t>
  </si>
  <si>
    <t>Shift=</t>
  </si>
  <si>
    <t>#10</t>
  </si>
  <si>
    <t>temp=</t>
  </si>
  <si>
    <t>Verification</t>
  </si>
  <si>
    <t>B=</t>
  </si>
  <si>
    <t>B**B=</t>
  </si>
  <si>
    <t>A*A^t=</t>
  </si>
  <si>
    <t>B^t*B=</t>
  </si>
  <si>
    <t>B^t=</t>
  </si>
  <si>
    <t>Matches=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</si>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</sst>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20" sqref="A20:H26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>
        <v>16.949564559415922</v>
      </c>
      <c r="B2">
        <v>7.2178276031121724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1.2589117051899534</v>
      </c>
      <c r="C3">
        <v>3.4662319317541379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14.452096843149615</v>
      </c>
      <c r="D4">
        <v>8.6986143965245191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16.755070683455479</v>
      </c>
      <c r="E5">
        <v>8.1574226106604169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19.355363094380845</v>
      </c>
    </row>
    <row r="8" spans="1:5" x14ac:dyDescent="0.25">
      <c r="A8" t="s">
        <v>0</v>
      </c>
      <c r="B8" t="s">
        <v>2</v>
      </c>
    </row>
    <row r="9" spans="1:5" x14ac:dyDescent="0.25">
      <c r="A9">
        <v>5</v>
      </c>
      <c r="B9">
        <v>5</v>
      </c>
    </row>
    <row r="10" spans="1:5" x14ac:dyDescent="0.25">
      <c r="A10">
        <f>A2*A2</f>
        <v>287.28773875380824</v>
      </c>
      <c r="B10">
        <f t="shared" ref="B10:E10" si="0">B2*B2</f>
        <v>52.09703530824801</v>
      </c>
      <c r="C10">
        <f t="shared" si="0"/>
        <v>0</v>
      </c>
      <c r="D10">
        <f t="shared" si="0"/>
        <v>0</v>
      </c>
      <c r="E10">
        <f t="shared" si="0"/>
        <v>0</v>
      </c>
    </row>
    <row r="11" spans="1:5" x14ac:dyDescent="0.25">
      <c r="A11">
        <f t="shared" ref="A11:E11" si="1">A3*A3</f>
        <v>0</v>
      </c>
      <c r="B11">
        <f t="shared" si="1"/>
        <v>1.5848586814642762</v>
      </c>
      <c r="C11">
        <f t="shared" si="1"/>
        <v>12.014763804712022</v>
      </c>
      <c r="D11">
        <f t="shared" si="1"/>
        <v>0</v>
      </c>
      <c r="E11">
        <f t="shared" si="1"/>
        <v>0</v>
      </c>
    </row>
    <row r="12" spans="1:5" x14ac:dyDescent="0.25">
      <c r="A12">
        <f t="shared" ref="A12:E12" si="2">A4*A4</f>
        <v>0</v>
      </c>
      <c r="B12">
        <f t="shared" si="2"/>
        <v>0</v>
      </c>
      <c r="C12">
        <f t="shared" si="2"/>
        <v>208.86310316377507</v>
      </c>
      <c r="D12">
        <f t="shared" si="2"/>
        <v>75.665892419423628</v>
      </c>
      <c r="E12">
        <f t="shared" si="2"/>
        <v>0</v>
      </c>
    </row>
    <row r="13" spans="1:5" x14ac:dyDescent="0.25">
      <c r="A13">
        <f t="shared" ref="A13:E13" si="3">A5*A5</f>
        <v>0</v>
      </c>
      <c r="B13">
        <f t="shared" si="3"/>
        <v>0</v>
      </c>
      <c r="C13">
        <f t="shared" si="3"/>
        <v>0</v>
      </c>
      <c r="D13">
        <f t="shared" si="3"/>
        <v>280.73239360758924</v>
      </c>
      <c r="E13">
        <f t="shared" si="3"/>
        <v>66.543543648913811</v>
      </c>
    </row>
    <row r="14" spans="1:5" x14ac:dyDescent="0.25">
      <c r="A14">
        <f t="shared" ref="A14:E14" si="4">A6*A6</f>
        <v>0</v>
      </c>
      <c r="B14">
        <f t="shared" si="4"/>
        <v>0</v>
      </c>
      <c r="C14">
        <f t="shared" si="4"/>
        <v>0</v>
      </c>
      <c r="D14">
        <f t="shared" si="4"/>
        <v>0</v>
      </c>
      <c r="E14">
        <f t="shared" si="4"/>
        <v>374.63008051532006</v>
      </c>
    </row>
    <row r="16" spans="1:5" x14ac:dyDescent="0.25">
      <c r="A16" t="s">
        <v>4</v>
      </c>
      <c r="B16" t="s">
        <v>5</v>
      </c>
    </row>
    <row r="17" spans="1:11" x14ac:dyDescent="0.25">
      <c r="A17">
        <v>1</v>
      </c>
      <c r="B17">
        <v>1</v>
      </c>
    </row>
    <row r="18" spans="1:11" x14ac:dyDescent="0.25">
      <c r="A18">
        <v>0</v>
      </c>
    </row>
    <row r="20" spans="1:11" x14ac:dyDescent="0.25">
      <c r="A20" t="s">
        <v>6</v>
      </c>
    </row>
    <row r="21" spans="1:11" x14ac:dyDescent="0.25">
      <c r="A21">
        <v>5</v>
      </c>
      <c r="B21">
        <v>5</v>
      </c>
      <c r="G21" t="s">
        <v>3</v>
      </c>
      <c r="H21" t="s">
        <v>7</v>
      </c>
    </row>
    <row r="22" spans="1:11" x14ac:dyDescent="0.25">
      <c r="A22">
        <f>G22+B10</f>
        <v>339.38477406205624</v>
      </c>
      <c r="B22">
        <f>B10*H22</f>
        <v>0.2432826838358122</v>
      </c>
      <c r="C22">
        <v>0</v>
      </c>
      <c r="D22">
        <v>0</v>
      </c>
      <c r="E22">
        <v>0</v>
      </c>
      <c r="G22">
        <f>A10-A18</f>
        <v>287.28773875380824</v>
      </c>
      <c r="H22">
        <f>B11/A22</f>
        <v>4.6697990086452318E-3</v>
      </c>
    </row>
    <row r="23" spans="1:11" x14ac:dyDescent="0.25">
      <c r="A23">
        <v>0</v>
      </c>
      <c r="B23">
        <f>G23+C11</f>
        <v>13.356339802340486</v>
      </c>
      <c r="C23">
        <f>H23*C11</f>
        <v>187.88387306470131</v>
      </c>
      <c r="D23">
        <v>0</v>
      </c>
      <c r="E23">
        <v>0</v>
      </c>
      <c r="G23">
        <f>G22*H22-A$18</f>
        <v>1.341575997628464</v>
      </c>
      <c r="H23">
        <f>C12/B23</f>
        <v>15.637750031425162</v>
      </c>
    </row>
    <row r="24" spans="1:11" x14ac:dyDescent="0.25">
      <c r="A24">
        <v>0</v>
      </c>
      <c r="B24">
        <v>0</v>
      </c>
      <c r="C24">
        <f>G24+D12</f>
        <v>96.645122518497388</v>
      </c>
      <c r="D24">
        <f>H24*D12</f>
        <v>219.79243794008903</v>
      </c>
      <c r="E24">
        <v>0</v>
      </c>
      <c r="G24">
        <f>G23*H23-A$18</f>
        <v>20.979230099073757</v>
      </c>
      <c r="H24">
        <f>D13/C24</f>
        <v>2.904775598518782</v>
      </c>
    </row>
    <row r="25" spans="1:11" x14ac:dyDescent="0.25">
      <c r="A25">
        <v>0</v>
      </c>
      <c r="B25">
        <v>0</v>
      </c>
      <c r="C25">
        <v>0</v>
      </c>
      <c r="D25">
        <f>G25+E13</f>
        <v>127.48349931641403</v>
      </c>
      <c r="E25">
        <f>E13*H25</f>
        <v>195.54854744842697</v>
      </c>
      <c r="G25">
        <f>G24*H24-A$18</f>
        <v>60.939955667500215</v>
      </c>
      <c r="H25">
        <f>E14/D25</f>
        <v>2.9386554536402256</v>
      </c>
    </row>
    <row r="26" spans="1:11" x14ac:dyDescent="0.25">
      <c r="A26">
        <v>0</v>
      </c>
      <c r="B26">
        <v>0</v>
      </c>
      <c r="C26">
        <v>0</v>
      </c>
      <c r="D26">
        <v>0</v>
      </c>
      <c r="E26">
        <f>G26</f>
        <v>179.08153306689309</v>
      </c>
      <c r="G26">
        <f>G25*H25-A$18</f>
        <v>179.08153306689309</v>
      </c>
    </row>
    <row r="28" spans="1:11" x14ac:dyDescent="0.25">
      <c r="A28" t="s">
        <v>8</v>
      </c>
    </row>
    <row r="29" spans="1:11" x14ac:dyDescent="0.25">
      <c r="A29" t="s">
        <v>9</v>
      </c>
      <c r="G29" t="s">
        <v>13</v>
      </c>
    </row>
    <row r="30" spans="1:11" x14ac:dyDescent="0.25">
      <c r="A30">
        <f>SQRT(A22)</f>
        <v>18.422398705436169</v>
      </c>
      <c r="B30">
        <f t="shared" ref="B30:E30" si="5">SQRT(B22)</f>
        <v>0.49323694492182174</v>
      </c>
      <c r="C30">
        <f t="shared" si="5"/>
        <v>0</v>
      </c>
      <c r="D30">
        <f t="shared" si="5"/>
        <v>0</v>
      </c>
      <c r="E30">
        <f t="shared" si="5"/>
        <v>0</v>
      </c>
      <c r="G30">
        <f t="array" ref="G30:K34">TRANSPOSE(A30:E34)</f>
        <v>18.422398705436169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f t="shared" ref="A31:E31" si="6">SQRT(A23)</f>
        <v>0</v>
      </c>
      <c r="B31">
        <f t="shared" si="6"/>
        <v>3.6546326494383106</v>
      </c>
      <c r="C31">
        <f t="shared" si="6"/>
        <v>13.707073833050631</v>
      </c>
      <c r="D31">
        <f t="shared" si="6"/>
        <v>0</v>
      </c>
      <c r="E31">
        <f t="shared" si="6"/>
        <v>0</v>
      </c>
      <c r="G31">
        <v>0.49323694492182174</v>
      </c>
      <c r="H31">
        <v>3.6546326494383106</v>
      </c>
      <c r="I31">
        <v>0</v>
      </c>
      <c r="J31">
        <v>0</v>
      </c>
      <c r="K31">
        <v>0</v>
      </c>
    </row>
    <row r="32" spans="1:11" x14ac:dyDescent="0.25">
      <c r="A32">
        <f t="shared" ref="A32:E32" si="7">SQRT(A24)</f>
        <v>0</v>
      </c>
      <c r="B32">
        <f t="shared" si="7"/>
        <v>0</v>
      </c>
      <c r="C32">
        <f t="shared" si="7"/>
        <v>9.8308251189051976</v>
      </c>
      <c r="D32">
        <f t="shared" si="7"/>
        <v>14.825398407465785</v>
      </c>
      <c r="E32">
        <f t="shared" si="7"/>
        <v>0</v>
      </c>
      <c r="G32">
        <v>0</v>
      </c>
      <c r="H32">
        <v>13.707073833050631</v>
      </c>
      <c r="I32">
        <v>9.8308251189051976</v>
      </c>
      <c r="J32">
        <v>0</v>
      </c>
      <c r="K32">
        <v>0</v>
      </c>
    </row>
    <row r="33" spans="1:11" x14ac:dyDescent="0.25">
      <c r="A33">
        <f t="shared" ref="A33:E33" si="8">SQRT(A25)</f>
        <v>0</v>
      </c>
      <c r="B33">
        <f t="shared" si="8"/>
        <v>0</v>
      </c>
      <c r="C33">
        <f t="shared" si="8"/>
        <v>0</v>
      </c>
      <c r="D33">
        <f t="shared" si="8"/>
        <v>11.290859104444356</v>
      </c>
      <c r="E33">
        <f t="shared" si="8"/>
        <v>13.983867399558212</v>
      </c>
      <c r="G33">
        <v>0</v>
      </c>
      <c r="H33">
        <v>0</v>
      </c>
      <c r="I33">
        <v>14.825398407465785</v>
      </c>
      <c r="J33">
        <v>11.290859104444356</v>
      </c>
      <c r="K33">
        <v>0</v>
      </c>
    </row>
    <row r="34" spans="1:11" x14ac:dyDescent="0.25">
      <c r="A34">
        <f t="shared" ref="A34:E34" si="9">SQRT(A26)</f>
        <v>0</v>
      </c>
      <c r="B34">
        <f t="shared" si="9"/>
        <v>0</v>
      </c>
      <c r="C34">
        <f t="shared" si="9"/>
        <v>0</v>
      </c>
      <c r="D34">
        <f t="shared" si="9"/>
        <v>0</v>
      </c>
      <c r="E34">
        <f t="shared" si="9"/>
        <v>13.382134847134559</v>
      </c>
      <c r="G34">
        <v>0</v>
      </c>
      <c r="H34">
        <v>0</v>
      </c>
      <c r="I34">
        <v>0</v>
      </c>
      <c r="J34">
        <v>13.983867399558212</v>
      </c>
      <c r="K34">
        <v>13.382134847134559</v>
      </c>
    </row>
    <row r="36" spans="1:11" x14ac:dyDescent="0.25">
      <c r="A36" t="s">
        <v>11</v>
      </c>
      <c r="G36" t="s">
        <v>12</v>
      </c>
    </row>
    <row r="37" spans="1:11" x14ac:dyDescent="0.25">
      <c r="A37">
        <f t="array" ref="A37:E41">MMULT(A2:E6,TRANSPOSE(A2:E6))</f>
        <v>339.38477406205624</v>
      </c>
      <c r="B37">
        <v>9.0866076556010587</v>
      </c>
      <c r="C37">
        <v>0</v>
      </c>
      <c r="D37">
        <v>0</v>
      </c>
      <c r="E37">
        <v>0</v>
      </c>
      <c r="G37">
        <f t="array" ref="G37:K41">MMULT(G30:K34,A30:E34)</f>
        <v>339.38477406205624</v>
      </c>
      <c r="H37">
        <v>9.0866076556010604</v>
      </c>
      <c r="I37">
        <v>0</v>
      </c>
      <c r="J37">
        <v>0</v>
      </c>
      <c r="K37">
        <v>0</v>
      </c>
    </row>
    <row r="38" spans="1:11" x14ac:dyDescent="0.25">
      <c r="A38">
        <v>9.0866076556010587</v>
      </c>
      <c r="B38">
        <v>13.599622486176298</v>
      </c>
      <c r="C38">
        <v>50.094319558528369</v>
      </c>
      <c r="D38">
        <v>0</v>
      </c>
      <c r="E38">
        <v>0</v>
      </c>
      <c r="G38">
        <v>9.0866076556010604</v>
      </c>
      <c r="H38">
        <v>13.599622486176298</v>
      </c>
      <c r="I38">
        <v>50.094319558528362</v>
      </c>
      <c r="J38">
        <v>0</v>
      </c>
      <c r="K38">
        <v>0</v>
      </c>
    </row>
    <row r="39" spans="1:11" x14ac:dyDescent="0.25">
      <c r="A39">
        <v>0</v>
      </c>
      <c r="B39">
        <v>50.094319558528369</v>
      </c>
      <c r="C39">
        <v>284.52899558319871</v>
      </c>
      <c r="D39">
        <v>145.74589906189175</v>
      </c>
      <c r="E39">
        <v>0</v>
      </c>
      <c r="G39">
        <v>0</v>
      </c>
      <c r="H39">
        <v>50.094319558528362</v>
      </c>
      <c r="I39">
        <v>284.52899558319871</v>
      </c>
      <c r="J39">
        <v>145.74589906189175</v>
      </c>
      <c r="K39">
        <v>0</v>
      </c>
    </row>
    <row r="40" spans="1:11" x14ac:dyDescent="0.25">
      <c r="A40">
        <v>0</v>
      </c>
      <c r="B40">
        <v>0</v>
      </c>
      <c r="C40">
        <v>145.74589906189175</v>
      </c>
      <c r="D40">
        <v>347.27593725650308</v>
      </c>
      <c r="E40">
        <v>157.88987654364448</v>
      </c>
      <c r="G40">
        <v>0</v>
      </c>
      <c r="H40">
        <v>0</v>
      </c>
      <c r="I40">
        <v>145.74589906189175</v>
      </c>
      <c r="J40">
        <v>347.27593725650308</v>
      </c>
      <c r="K40">
        <v>157.88987654364448</v>
      </c>
    </row>
    <row r="41" spans="1:11" x14ac:dyDescent="0.25">
      <c r="A41">
        <v>0</v>
      </c>
      <c r="B41">
        <v>0</v>
      </c>
      <c r="C41">
        <v>0</v>
      </c>
      <c r="D41">
        <v>157.88987654364448</v>
      </c>
      <c r="E41">
        <v>374.63008051532006</v>
      </c>
      <c r="G41">
        <v>0</v>
      </c>
      <c r="H41">
        <v>0</v>
      </c>
      <c r="I41">
        <v>0</v>
      </c>
      <c r="J41">
        <v>157.88987654364448</v>
      </c>
      <c r="K41">
        <v>374.63008051532006</v>
      </c>
    </row>
    <row r="43" spans="1:11" x14ac:dyDescent="0.25">
      <c r="A43" t="s">
        <v>15</v>
      </c>
    </row>
    <row r="44" spans="1:11" x14ac:dyDescent="0.25">
      <c r="A44" t="b">
        <f>A37=G37</f>
        <v>1</v>
      </c>
      <c r="B44" t="b">
        <f t="shared" ref="B44:E44" si="10">B37=H37</f>
        <v>1</v>
      </c>
      <c r="C44" t="b">
        <f t="shared" si="10"/>
        <v>1</v>
      </c>
      <c r="D44" t="b">
        <f t="shared" si="10"/>
        <v>1</v>
      </c>
      <c r="E44" t="b">
        <f t="shared" si="10"/>
        <v>1</v>
      </c>
    </row>
    <row r="45" spans="1:11" x14ac:dyDescent="0.25">
      <c r="A45" t="b">
        <f t="shared" ref="A45:A48" si="11">A38=G38</f>
        <v>1</v>
      </c>
      <c r="B45" t="b">
        <f t="shared" ref="B45:B48" si="12">B38=H38</f>
        <v>1</v>
      </c>
      <c r="C45" t="b">
        <f t="shared" ref="C45:C48" si="13">C38=I38</f>
        <v>1</v>
      </c>
      <c r="D45" t="b">
        <f t="shared" ref="D45:D48" si="14">D38=J38</f>
        <v>1</v>
      </c>
      <c r="E45" t="b">
        <f t="shared" ref="E45:E48" si="15">E38=K38</f>
        <v>1</v>
      </c>
    </row>
    <row r="46" spans="1:11" x14ac:dyDescent="0.25">
      <c r="A46" t="b">
        <f t="shared" si="11"/>
        <v>1</v>
      </c>
      <c r="B46" t="b">
        <f t="shared" si="12"/>
        <v>1</v>
      </c>
      <c r="C46" t="b">
        <f t="shared" si="13"/>
        <v>1</v>
      </c>
      <c r="D46" t="b">
        <f t="shared" si="14"/>
        <v>1</v>
      </c>
      <c r="E46" t="b">
        <f t="shared" si="15"/>
        <v>1</v>
      </c>
    </row>
    <row r="47" spans="1:11" x14ac:dyDescent="0.25">
      <c r="A47" t="b">
        <f t="shared" si="11"/>
        <v>1</v>
      </c>
      <c r="B47" t="b">
        <f t="shared" si="12"/>
        <v>1</v>
      </c>
      <c r="C47" t="b">
        <f t="shared" si="13"/>
        <v>1</v>
      </c>
      <c r="D47" t="b">
        <f t="shared" si="14"/>
        <v>1</v>
      </c>
      <c r="E47" t="b">
        <f t="shared" si="15"/>
        <v>1</v>
      </c>
    </row>
    <row r="48" spans="1:11" x14ac:dyDescent="0.25">
      <c r="A48" t="b">
        <f t="shared" si="11"/>
        <v>1</v>
      </c>
      <c r="B48" t="b">
        <f t="shared" si="12"/>
        <v>1</v>
      </c>
      <c r="C48" t="b">
        <f t="shared" si="13"/>
        <v>1</v>
      </c>
      <c r="D48" t="b">
        <f t="shared" si="14"/>
        <v>1</v>
      </c>
      <c r="E48" t="b">
        <f t="shared" si="1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3" sqref="A13:H1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'5x5'!A22</f>
        <v>339.38477406205624</v>
      </c>
      <c r="B3">
        <f>'5x5'!B22</f>
        <v>0.2432826838358122</v>
      </c>
      <c r="C3">
        <f>'5x5'!C22</f>
        <v>0</v>
      </c>
      <c r="D3">
        <f>'5x5'!D22</f>
        <v>0</v>
      </c>
      <c r="E3">
        <f>'5x5'!E22</f>
        <v>0</v>
      </c>
    </row>
    <row r="4" spans="1:8" x14ac:dyDescent="0.25">
      <c r="A4">
        <f>'5x5'!A23</f>
        <v>0</v>
      </c>
      <c r="B4">
        <f>'5x5'!B23</f>
        <v>13.356339802340486</v>
      </c>
      <c r="C4">
        <f>'5x5'!C23</f>
        <v>187.88387306470131</v>
      </c>
      <c r="D4">
        <f>'5x5'!D23</f>
        <v>0</v>
      </c>
      <c r="E4">
        <f>'5x5'!E23</f>
        <v>0</v>
      </c>
    </row>
    <row r="5" spans="1:8" x14ac:dyDescent="0.25">
      <c r="A5">
        <f>'5x5'!A24</f>
        <v>0</v>
      </c>
      <c r="B5">
        <f>'5x5'!B24</f>
        <v>0</v>
      </c>
      <c r="C5">
        <f>'5x5'!C24</f>
        <v>96.645122518497388</v>
      </c>
      <c r="D5">
        <f>'5x5'!D24</f>
        <v>219.79243794008903</v>
      </c>
      <c r="E5">
        <f>'5x5'!E24</f>
        <v>0</v>
      </c>
    </row>
    <row r="6" spans="1:8" x14ac:dyDescent="0.25">
      <c r="A6">
        <f>'5x5'!A25</f>
        <v>0</v>
      </c>
      <c r="B6">
        <f>'5x5'!B25</f>
        <v>0</v>
      </c>
      <c r="C6">
        <f>'5x5'!C25</f>
        <v>0</v>
      </c>
      <c r="D6">
        <f>'5x5'!D25</f>
        <v>127.48349931641403</v>
      </c>
      <c r="E6">
        <f>'5x5'!E25</f>
        <v>195.54854744842697</v>
      </c>
    </row>
    <row r="7" spans="1:8" x14ac:dyDescent="0.25">
      <c r="A7">
        <f>'5x5'!A26</f>
        <v>0</v>
      </c>
      <c r="B7">
        <f>'5x5'!B26</f>
        <v>0</v>
      </c>
      <c r="C7">
        <f>'5x5'!C26</f>
        <v>0</v>
      </c>
      <c r="D7">
        <f>'5x5'!D26</f>
        <v>0</v>
      </c>
      <c r="E7">
        <f>'5x5'!E26</f>
        <v>179.08153306689309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MIN('5x5'!G22:G26)*0.75</f>
        <v>1.006181998221348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338.62187474767069</v>
      </c>
      <c r="B15">
        <f>B3*H15</f>
        <v>9.595854360436076E-3</v>
      </c>
      <c r="C15">
        <v>0</v>
      </c>
      <c r="D15">
        <v>0</v>
      </c>
      <c r="E15">
        <v>0</v>
      </c>
      <c r="G15">
        <f>A3-A11</f>
        <v>338.3785920638349</v>
      </c>
      <c r="H15">
        <f>B4/A15</f>
        <v>3.9443227973069275E-2</v>
      </c>
    </row>
    <row r="16" spans="1:8" x14ac:dyDescent="0.25">
      <c r="A16">
        <v>0</v>
      </c>
      <c r="B16">
        <f>G16+C4</f>
        <v>200.22443501446</v>
      </c>
      <c r="C16">
        <f>H16*C4</f>
        <v>90.688531248828411</v>
      </c>
      <c r="D16">
        <v>0</v>
      </c>
      <c r="E16">
        <v>0</v>
      </c>
      <c r="G16">
        <f>G15*H15-A$11</f>
        <v>12.340561949758701</v>
      </c>
      <c r="H16">
        <f>C5/B16</f>
        <v>0.48268395668849196</v>
      </c>
    </row>
    <row r="17" spans="1:8" x14ac:dyDescent="0.25">
      <c r="A17">
        <v>0</v>
      </c>
      <c r="B17">
        <v>0</v>
      </c>
      <c r="C17">
        <f>G17+D5</f>
        <v>224.74284721153666</v>
      </c>
      <c r="D17">
        <f>H17*D5</f>
        <v>124.67542108476935</v>
      </c>
      <c r="E17">
        <v>0</v>
      </c>
      <c r="G17">
        <f t="shared" ref="G17:G19" si="0">G16*H16-A$11</f>
        <v>4.9504092714476329</v>
      </c>
      <c r="H17">
        <f>D6/C17</f>
        <v>0.56724163148303286</v>
      </c>
    </row>
    <row r="18" spans="1:8" x14ac:dyDescent="0.25">
      <c r="A18">
        <v>0</v>
      </c>
      <c r="B18">
        <v>0</v>
      </c>
      <c r="C18">
        <v>0</v>
      </c>
      <c r="D18">
        <f>G18+E6</f>
        <v>197.35044368185032</v>
      </c>
      <c r="E18">
        <f>E6*H18</f>
        <v>177.44644001167239</v>
      </c>
      <c r="G18">
        <f t="shared" si="0"/>
        <v>1.8018962334233395</v>
      </c>
      <c r="H18">
        <f>E7/D18</f>
        <v>0.90742908769737229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0.62891105699932437</v>
      </c>
      <c r="G19">
        <f t="shared" si="0"/>
        <v>0.62891105699932437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8" sqref="D1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1'!A15</f>
        <v>338.62187474767069</v>
      </c>
      <c r="B3">
        <f>'5x5 shift 1'!B15</f>
        <v>9.595854360436076E-3</v>
      </c>
      <c r="C3">
        <f>'5x5 shift 1'!C15</f>
        <v>0</v>
      </c>
      <c r="D3">
        <f>'5x5 shift 1'!D15</f>
        <v>0</v>
      </c>
      <c r="E3">
        <f>'5x5 shift 1'!E15</f>
        <v>0</v>
      </c>
    </row>
    <row r="4" spans="1:8" x14ac:dyDescent="0.25">
      <c r="A4">
        <f>'5x5 shift 1'!A16</f>
        <v>0</v>
      </c>
      <c r="B4">
        <f>'5x5 shift 1'!B16</f>
        <v>200.22443501446</v>
      </c>
      <c r="C4">
        <f>'5x5 shift 1'!C16</f>
        <v>90.688531248828411</v>
      </c>
      <c r="D4">
        <f>'5x5 shift 1'!D16</f>
        <v>0</v>
      </c>
      <c r="E4">
        <f>'5x5 shift 1'!E16</f>
        <v>0</v>
      </c>
    </row>
    <row r="5" spans="1:8" x14ac:dyDescent="0.25">
      <c r="A5">
        <f>'5x5 shift 1'!A17</f>
        <v>0</v>
      </c>
      <c r="B5">
        <f>'5x5 shift 1'!B17</f>
        <v>0</v>
      </c>
      <c r="C5">
        <f>'5x5 shift 1'!C17</f>
        <v>224.74284721153666</v>
      </c>
      <c r="D5">
        <f>'5x5 shift 1'!D17</f>
        <v>124.67542108476935</v>
      </c>
      <c r="E5">
        <f>'5x5 shift 1'!E17</f>
        <v>0</v>
      </c>
    </row>
    <row r="6" spans="1:8" x14ac:dyDescent="0.25">
      <c r="A6">
        <f>'5x5 shift 1'!A18</f>
        <v>0</v>
      </c>
      <c r="B6">
        <f>'5x5 shift 1'!B18</f>
        <v>0</v>
      </c>
      <c r="C6">
        <f>'5x5 shift 1'!C18</f>
        <v>0</v>
      </c>
      <c r="D6">
        <f>'5x5 shift 1'!D18</f>
        <v>197.35044368185032</v>
      </c>
      <c r="E6">
        <f>'5x5 shift 1'!E18</f>
        <v>177.44644001167239</v>
      </c>
    </row>
    <row r="7" spans="1:8" x14ac:dyDescent="0.25">
      <c r="A7">
        <f>'5x5 shift 1'!A19</f>
        <v>0</v>
      </c>
      <c r="B7">
        <f>'5x5 shift 1'!B19</f>
        <v>0</v>
      </c>
      <c r="C7">
        <f>'5x5 shift 1'!C19</f>
        <v>0</v>
      </c>
      <c r="D7">
        <f>'5x5 shift 1'!D19</f>
        <v>0</v>
      </c>
      <c r="E7">
        <f>'5x5 shift 1'!E19</f>
        <v>0.62891105699932437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1'!G15:G19)*0.3</f>
        <v>0.18867331709979732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338.44279728493132</v>
      </c>
      <c r="B15">
        <f>B3*H15</f>
        <v>5.6769549631804205E-3</v>
      </c>
      <c r="C15">
        <v>0</v>
      </c>
      <c r="D15">
        <v>0</v>
      </c>
      <c r="E15">
        <v>0</v>
      </c>
      <c r="G15">
        <f>A3-A11</f>
        <v>338.43320143057088</v>
      </c>
      <c r="H15">
        <f>B4/A15</f>
        <v>0.59160495250809908</v>
      </c>
    </row>
    <row r="16" spans="1:8" x14ac:dyDescent="0.25">
      <c r="A16">
        <v>0</v>
      </c>
      <c r="B16">
        <f>G16+C4</f>
        <v>290.71861599122542</v>
      </c>
      <c r="C16">
        <f>H16*C4</f>
        <v>70.107649119068711</v>
      </c>
      <c r="D16">
        <v>0</v>
      </c>
      <c r="E16">
        <v>0</v>
      </c>
      <c r="G16">
        <f>G15*H15-A$11</f>
        <v>200.03008474239704</v>
      </c>
      <c r="H16">
        <f>C5/B16</f>
        <v>0.77305970395208512</v>
      </c>
    </row>
    <row r="17" spans="1:8" x14ac:dyDescent="0.25">
      <c r="A17">
        <v>0</v>
      </c>
      <c r="B17">
        <v>0</v>
      </c>
      <c r="C17">
        <f>G17+D5</f>
        <v>279.12194586013754</v>
      </c>
      <c r="D17">
        <f>H17*D5</f>
        <v>88.150537900125201</v>
      </c>
      <c r="E17">
        <v>0</v>
      </c>
      <c r="G17">
        <f t="shared" ref="G17:G19" si="0">G16*H16-A$11</f>
        <v>154.44652477536818</v>
      </c>
      <c r="H17">
        <f>D6/C17</f>
        <v>0.7070402259976315</v>
      </c>
    </row>
    <row r="18" spans="1:8" x14ac:dyDescent="0.25">
      <c r="A18">
        <v>0</v>
      </c>
      <c r="B18">
        <v>0</v>
      </c>
      <c r="C18">
        <v>0</v>
      </c>
      <c r="D18">
        <f>G18+E6</f>
        <v>286.45767247629772</v>
      </c>
      <c r="E18">
        <f>E6*H18</f>
        <v>0.38957946974781066</v>
      </c>
      <c r="G18">
        <f t="shared" si="0"/>
        <v>109.01123246462531</v>
      </c>
      <c r="H18">
        <f>E7/D18</f>
        <v>2.1954763911982917E-3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5.0658270151716311E-2</v>
      </c>
      <c r="G19">
        <f t="shared" si="0"/>
        <v>5.0658270151716311E-2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2'!A15</f>
        <v>338.44279728493132</v>
      </c>
      <c r="B3">
        <f>'5x5 shift 2'!B15</f>
        <v>5.6769549631804205E-3</v>
      </c>
      <c r="C3">
        <f>'5x5 shift 2'!C15</f>
        <v>0</v>
      </c>
      <c r="D3">
        <f>'5x5 shift 2'!D15</f>
        <v>0</v>
      </c>
      <c r="E3">
        <f>'5x5 shift 2'!E15</f>
        <v>0</v>
      </c>
    </row>
    <row r="4" spans="1:8" x14ac:dyDescent="0.25">
      <c r="A4">
        <f>'5x5 shift 2'!A16</f>
        <v>0</v>
      </c>
      <c r="B4">
        <f>'5x5 shift 2'!B16</f>
        <v>290.71861599122542</v>
      </c>
      <c r="C4">
        <f>'5x5 shift 2'!C16</f>
        <v>70.107649119068711</v>
      </c>
      <c r="D4">
        <f>'5x5 shift 2'!D16</f>
        <v>0</v>
      </c>
      <c r="E4">
        <f>'5x5 shift 2'!E16</f>
        <v>0</v>
      </c>
    </row>
    <row r="5" spans="1:8" x14ac:dyDescent="0.25">
      <c r="A5">
        <f>'5x5 shift 2'!A17</f>
        <v>0</v>
      </c>
      <c r="B5">
        <f>'5x5 shift 2'!B17</f>
        <v>0</v>
      </c>
      <c r="C5">
        <f>'5x5 shift 2'!C17</f>
        <v>279.12194586013754</v>
      </c>
      <c r="D5">
        <f>'5x5 shift 2'!D17</f>
        <v>88.150537900125201</v>
      </c>
      <c r="E5">
        <f>'5x5 shift 2'!E17</f>
        <v>0</v>
      </c>
    </row>
    <row r="6" spans="1:8" x14ac:dyDescent="0.25">
      <c r="A6">
        <f>'5x5 shift 2'!A18</f>
        <v>0</v>
      </c>
      <c r="B6">
        <f>'5x5 shift 2'!B18</f>
        <v>0</v>
      </c>
      <c r="C6">
        <f>'5x5 shift 2'!C18</f>
        <v>0</v>
      </c>
      <c r="D6">
        <f>'5x5 shift 2'!D18</f>
        <v>286.45767247629772</v>
      </c>
      <c r="E6">
        <f>'5x5 shift 2'!E18</f>
        <v>0.38957946974781066</v>
      </c>
    </row>
    <row r="7" spans="1:8" x14ac:dyDescent="0.25">
      <c r="A7">
        <f>'5x5 shift 2'!A19</f>
        <v>0</v>
      </c>
      <c r="B7">
        <f>'5x5 shift 2'!B19</f>
        <v>0</v>
      </c>
      <c r="C7">
        <f>'5x5 shift 2'!C19</f>
        <v>0</v>
      </c>
      <c r="D7">
        <f>'5x5 shift 2'!D19</f>
        <v>0</v>
      </c>
      <c r="E7">
        <f>'5x5 shift 2'!E19</f>
        <v>5.0658270151716311E-2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2'!G15:G19)*0.75</f>
        <v>3.7993702613787234E-2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338.4104805372807</v>
      </c>
      <c r="B15">
        <f>B3*H15</f>
        <v>4.876907143419618E-3</v>
      </c>
      <c r="C15">
        <v>0</v>
      </c>
      <c r="D15">
        <v>0</v>
      </c>
      <c r="E15">
        <v>0</v>
      </c>
      <c r="G15">
        <f>A3-A11</f>
        <v>338.40480358231753</v>
      </c>
      <c r="H15">
        <f>B4/A15</f>
        <v>0.85907095882392048</v>
      </c>
    </row>
    <row r="16" spans="1:8" x14ac:dyDescent="0.25">
      <c r="A16">
        <v>0</v>
      </c>
      <c r="B16">
        <f>G16+C4</f>
        <v>360.78339450053693</v>
      </c>
      <c r="C16">
        <f>H16*C4</f>
        <v>54.239146646105119</v>
      </c>
      <c r="D16">
        <v>0</v>
      </c>
      <c r="E16">
        <v>0</v>
      </c>
      <c r="G16">
        <f>G15*H15-A$11</f>
        <v>290.67574538146823</v>
      </c>
      <c r="H16">
        <f>C5/B16</f>
        <v>0.77365519066239108</v>
      </c>
    </row>
    <row r="17" spans="1:8" x14ac:dyDescent="0.25">
      <c r="A17">
        <v>0</v>
      </c>
      <c r="B17">
        <v>0</v>
      </c>
      <c r="C17">
        <f>G17+D5</f>
        <v>312.99534341154384</v>
      </c>
      <c r="D17">
        <f>H17*D5</f>
        <v>80.67659294599018</v>
      </c>
      <c r="E17">
        <v>0</v>
      </c>
      <c r="G17">
        <f t="shared" ref="G17:G19" si="0">G16*H16-A$11</f>
        <v>224.84480551141866</v>
      </c>
      <c r="H17">
        <f>D6/C17</f>
        <v>0.91521384744579759</v>
      </c>
    </row>
    <row r="18" spans="1:8" x14ac:dyDescent="0.25">
      <c r="A18">
        <v>0</v>
      </c>
      <c r="B18">
        <v>0</v>
      </c>
      <c r="C18">
        <v>0</v>
      </c>
      <c r="D18">
        <f>G18+E6</f>
        <v>206.13266529744158</v>
      </c>
      <c r="E18">
        <f>E6*H18</f>
        <v>9.5741361494402274E-5</v>
      </c>
      <c r="G18">
        <f t="shared" si="0"/>
        <v>205.74308582769376</v>
      </c>
      <c r="H18">
        <f>E7/D18</f>
        <v>2.4575566457949962E-4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1.2568826176434678E-2</v>
      </c>
      <c r="G19">
        <f t="shared" si="0"/>
        <v>1.2568826176434678E-2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3'!A15</f>
        <v>338.4104805372807</v>
      </c>
      <c r="B3">
        <f>'5x5 shift 3'!B15</f>
        <v>4.876907143419618E-3</v>
      </c>
      <c r="C3">
        <f>'5x5 shift 3'!C15</f>
        <v>0</v>
      </c>
      <c r="D3">
        <f>'5x5 shift 3'!D15</f>
        <v>0</v>
      </c>
      <c r="E3">
        <f>'5x5 shift 3'!E15</f>
        <v>0</v>
      </c>
    </row>
    <row r="4" spans="1:8" x14ac:dyDescent="0.25">
      <c r="A4">
        <f>'5x5 shift 3'!A16</f>
        <v>0</v>
      </c>
      <c r="B4">
        <f>'5x5 shift 3'!B16</f>
        <v>360.78339450053693</v>
      </c>
      <c r="C4">
        <f>'5x5 shift 3'!C16</f>
        <v>54.239146646105119</v>
      </c>
      <c r="D4">
        <f>'5x5 shift 3'!D16</f>
        <v>0</v>
      </c>
      <c r="E4">
        <f>'5x5 shift 3'!E16</f>
        <v>0</v>
      </c>
    </row>
    <row r="5" spans="1:8" x14ac:dyDescent="0.25">
      <c r="A5">
        <f>'5x5 shift 3'!A17</f>
        <v>0</v>
      </c>
      <c r="B5">
        <f>'5x5 shift 3'!B17</f>
        <v>0</v>
      </c>
      <c r="C5">
        <f>'5x5 shift 3'!C17</f>
        <v>312.99534341154384</v>
      </c>
      <c r="D5">
        <f>'5x5 shift 3'!D17</f>
        <v>80.67659294599018</v>
      </c>
      <c r="E5">
        <f>'5x5 shift 3'!E17</f>
        <v>0</v>
      </c>
    </row>
    <row r="6" spans="1:8" x14ac:dyDescent="0.25">
      <c r="A6">
        <f>'5x5 shift 3'!A18</f>
        <v>0</v>
      </c>
      <c r="B6">
        <f>'5x5 shift 3'!B18</f>
        <v>0</v>
      </c>
      <c r="C6">
        <f>'5x5 shift 3'!C18</f>
        <v>0</v>
      </c>
      <c r="D6">
        <f>'5x5 shift 3'!D18</f>
        <v>206.13266529744158</v>
      </c>
      <c r="E6">
        <f>'5x5 shift 3'!E18</f>
        <v>9.5741361494402274E-5</v>
      </c>
    </row>
    <row r="7" spans="1:8" x14ac:dyDescent="0.25">
      <c r="A7">
        <f>'5x5 shift 3'!A19</f>
        <v>0</v>
      </c>
      <c r="B7">
        <f>'5x5 shift 3'!B19</f>
        <v>0</v>
      </c>
      <c r="C7">
        <f>'5x5 shift 3'!C19</f>
        <v>0</v>
      </c>
      <c r="D7">
        <f>'5x5 shift 3'!D19</f>
        <v>0</v>
      </c>
      <c r="E7">
        <f>'5x5 shift 3'!E19</f>
        <v>1.2568826176434678E-2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3'!G15:G19)*0.9</f>
        <v>1.1311943558791211E-2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338.40404550086532</v>
      </c>
      <c r="B15">
        <f>B3*H15</f>
        <v>5.1994269491153211E-3</v>
      </c>
      <c r="C15">
        <v>0</v>
      </c>
      <c r="D15">
        <v>0</v>
      </c>
      <c r="E15">
        <v>0</v>
      </c>
      <c r="G15">
        <f>A3-A11</f>
        <v>338.39916859372192</v>
      </c>
      <c r="H15">
        <f>B4/A15</f>
        <v>1.0661320374186081</v>
      </c>
    </row>
    <row r="16" spans="1:8" x14ac:dyDescent="0.25">
      <c r="A16">
        <v>0</v>
      </c>
      <c r="B16">
        <f>G16+C4</f>
        <v>415.00602977613414</v>
      </c>
      <c r="C16">
        <f>H16*C4</f>
        <v>40.906876316964386</v>
      </c>
      <c r="D16">
        <v>0</v>
      </c>
      <c r="E16">
        <v>0</v>
      </c>
      <c r="G16">
        <f>G15*H15-A$11</f>
        <v>360.76688313002904</v>
      </c>
      <c r="H16">
        <f>C5/B16</f>
        <v>0.75419468864195127</v>
      </c>
    </row>
    <row r="17" spans="1:8" x14ac:dyDescent="0.25">
      <c r="A17">
        <v>0</v>
      </c>
      <c r="B17">
        <v>0</v>
      </c>
      <c r="C17">
        <f>G17+D5</f>
        <v>352.75374809701088</v>
      </c>
      <c r="D17">
        <f>H17*D5</f>
        <v>47.143598674110436</v>
      </c>
      <c r="E17">
        <v>0</v>
      </c>
      <c r="G17">
        <f t="shared" ref="G17:G19" si="0">G16*H16-A$11</f>
        <v>272.07715515102069</v>
      </c>
      <c r="H17">
        <f>D6/C17</f>
        <v>0.58435287054909757</v>
      </c>
    </row>
    <row r="18" spans="1:8" x14ac:dyDescent="0.25">
      <c r="A18">
        <v>0</v>
      </c>
      <c r="B18">
        <v>0</v>
      </c>
      <c r="C18">
        <v>0</v>
      </c>
      <c r="D18">
        <f>G18+E6</f>
        <v>158.97785042113384</v>
      </c>
      <c r="E18">
        <f>E6*H18</f>
        <v>7.5693345162903864E-9</v>
      </c>
      <c r="G18">
        <f t="shared" si="0"/>
        <v>158.97775467977235</v>
      </c>
      <c r="H18">
        <f>E7/D18</f>
        <v>7.9060234763143026E-5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1.2568750483089499E-3</v>
      </c>
      <c r="G19">
        <f t="shared" si="0"/>
        <v>1.2568750483089499E-3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4'!A15</f>
        <v>338.40404550086532</v>
      </c>
      <c r="B3">
        <f>'5x5 shift 4'!B15</f>
        <v>5.1994269491153211E-3</v>
      </c>
      <c r="C3">
        <f>'5x5 shift 4'!C15</f>
        <v>0</v>
      </c>
      <c r="D3">
        <f>'5x5 shift 4'!D15</f>
        <v>0</v>
      </c>
      <c r="E3">
        <f>'5x5 shift 4'!E15</f>
        <v>0</v>
      </c>
    </row>
    <row r="4" spans="1:8" x14ac:dyDescent="0.25">
      <c r="A4">
        <f>'5x5 shift 4'!A16</f>
        <v>0</v>
      </c>
      <c r="B4">
        <f>'5x5 shift 4'!B16</f>
        <v>415.00602977613414</v>
      </c>
      <c r="C4">
        <f>'5x5 shift 4'!C16</f>
        <v>40.906876316964386</v>
      </c>
      <c r="D4">
        <f>'5x5 shift 4'!D16</f>
        <v>0</v>
      </c>
      <c r="E4">
        <f>'5x5 shift 4'!E16</f>
        <v>0</v>
      </c>
    </row>
    <row r="5" spans="1:8" x14ac:dyDescent="0.25">
      <c r="A5">
        <f>'5x5 shift 4'!A17</f>
        <v>0</v>
      </c>
      <c r="B5">
        <f>'5x5 shift 4'!B17</f>
        <v>0</v>
      </c>
      <c r="C5">
        <f>'5x5 shift 4'!C17</f>
        <v>352.75374809701088</v>
      </c>
      <c r="D5">
        <f>'5x5 shift 4'!D17</f>
        <v>47.143598674110436</v>
      </c>
      <c r="E5">
        <f>'5x5 shift 4'!E17</f>
        <v>0</v>
      </c>
    </row>
    <row r="6" spans="1:8" x14ac:dyDescent="0.25">
      <c r="A6">
        <f>'5x5 shift 4'!A18</f>
        <v>0</v>
      </c>
      <c r="B6">
        <f>'5x5 shift 4'!B18</f>
        <v>0</v>
      </c>
      <c r="C6">
        <f>'5x5 shift 4'!C18</f>
        <v>0</v>
      </c>
      <c r="D6">
        <f>'5x5 shift 4'!D18</f>
        <v>158.97785042113384</v>
      </c>
      <c r="E6">
        <f>'5x5 shift 4'!E18</f>
        <v>7.5693345162903864E-9</v>
      </c>
    </row>
    <row r="7" spans="1:8" x14ac:dyDescent="0.25">
      <c r="A7">
        <f>'5x5 shift 4'!A19</f>
        <v>0</v>
      </c>
      <c r="B7">
        <f>'5x5 shift 4'!B19</f>
        <v>0</v>
      </c>
      <c r="C7">
        <f>'5x5 shift 4'!C19</f>
        <v>0</v>
      </c>
      <c r="D7">
        <f>'5x5 shift 4'!D19</f>
        <v>0</v>
      </c>
      <c r="E7">
        <f>'5x5 shift 4'!E19</f>
        <v>1.2568750483089499E-3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4'!G15:G19)*0.9</f>
        <v>1.131187543478055E-3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338.40811374027095</v>
      </c>
      <c r="B15">
        <f>B3*H15</f>
        <v>6.3763055543032843E-3</v>
      </c>
      <c r="C15">
        <v>0</v>
      </c>
      <c r="D15">
        <v>0</v>
      </c>
      <c r="E15">
        <v>0</v>
      </c>
      <c r="G15">
        <f>A3-A11</f>
        <v>338.40291431332184</v>
      </c>
      <c r="H15">
        <f>B4/A15</f>
        <v>1.2263477526861317</v>
      </c>
    </row>
    <row r="16" spans="1:8" x14ac:dyDescent="0.25">
      <c r="A16">
        <v>0</v>
      </c>
      <c r="B16">
        <f>G16+C4</f>
        <v>455.90539860000075</v>
      </c>
      <c r="C16">
        <f>H16*C4</f>
        <v>31.651421518722966</v>
      </c>
      <c r="D16">
        <v>0</v>
      </c>
      <c r="E16">
        <v>0</v>
      </c>
      <c r="G16">
        <f>G15*H15-A$11</f>
        <v>414.99852228303638</v>
      </c>
      <c r="H16">
        <f>C5/B16</f>
        <v>0.77374330108889022</v>
      </c>
    </row>
    <row r="17" spans="1:8" x14ac:dyDescent="0.25">
      <c r="A17">
        <v>0</v>
      </c>
      <c r="B17">
        <v>0</v>
      </c>
      <c r="C17">
        <f>G17+D5</f>
        <v>368.24479406485489</v>
      </c>
      <c r="D17">
        <f>H17*D5</f>
        <v>20.352733016523565</v>
      </c>
      <c r="E17">
        <v>0</v>
      </c>
      <c r="G17">
        <f t="shared" ref="G17:G19" si="0">G16*H16-A$11</f>
        <v>321.10119539074446</v>
      </c>
      <c r="H17">
        <f>D6/C17</f>
        <v>0.43171784905976113</v>
      </c>
    </row>
    <row r="18" spans="1:8" x14ac:dyDescent="0.25">
      <c r="A18">
        <v>0</v>
      </c>
      <c r="B18">
        <v>0</v>
      </c>
      <c r="C18">
        <v>0</v>
      </c>
      <c r="D18">
        <f>G18+E6</f>
        <v>138.62398622463613</v>
      </c>
      <c r="E18">
        <f>E6*H18</f>
        <v>6.8629592503655141E-14</v>
      </c>
      <c r="G18">
        <f t="shared" si="0"/>
        <v>138.6239862170668</v>
      </c>
      <c r="H18">
        <f>E7/D18</f>
        <v>9.0667934355330151E-6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1.2568750476226538E-4</v>
      </c>
      <c r="G19">
        <f t="shared" si="0"/>
        <v>1.2568750476226538E-4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M15" sqref="M15"/>
    </sheetView>
  </sheetViews>
  <sheetFormatPr defaultRowHeight="15" x14ac:dyDescent="0.25"/>
  <cols>
    <col min="1" max="1" width="12" bestFit="1" customWidth="1"/>
  </cols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5'!A15</f>
        <v>338.40811374027095</v>
      </c>
      <c r="B3">
        <f>'5x5 shift 5'!B15</f>
        <v>6.3763055543032843E-3</v>
      </c>
      <c r="C3">
        <f>'5x5 shift 5'!C15</f>
        <v>0</v>
      </c>
      <c r="D3">
        <f>'5x5 shift 5'!D15</f>
        <v>0</v>
      </c>
      <c r="E3">
        <f>'5x5 shift 5'!E15</f>
        <v>0</v>
      </c>
    </row>
    <row r="4" spans="1:8" x14ac:dyDescent="0.25">
      <c r="A4">
        <f>'5x5 shift 5'!A16</f>
        <v>0</v>
      </c>
      <c r="B4">
        <f>'5x5 shift 5'!B16</f>
        <v>455.90539860000075</v>
      </c>
      <c r="C4">
        <f>'5x5 shift 5'!C16</f>
        <v>31.651421518722966</v>
      </c>
      <c r="D4">
        <f>'5x5 shift 5'!D16</f>
        <v>0</v>
      </c>
      <c r="E4">
        <f>'5x5 shift 5'!E16</f>
        <v>0</v>
      </c>
    </row>
    <row r="5" spans="1:8" x14ac:dyDescent="0.25">
      <c r="A5">
        <f>'5x5 shift 5'!A17</f>
        <v>0</v>
      </c>
      <c r="B5">
        <f>'5x5 shift 5'!B17</f>
        <v>0</v>
      </c>
      <c r="C5">
        <f>'5x5 shift 5'!C17</f>
        <v>368.24479406485489</v>
      </c>
      <c r="D5">
        <f>'5x5 shift 5'!D17</f>
        <v>20.352733016523565</v>
      </c>
      <c r="E5">
        <f>'5x5 shift 5'!E17</f>
        <v>0</v>
      </c>
    </row>
    <row r="6" spans="1:8" x14ac:dyDescent="0.25">
      <c r="A6">
        <f>'5x5 shift 5'!A18</f>
        <v>0</v>
      </c>
      <c r="B6">
        <f>'5x5 shift 5'!B18</f>
        <v>0</v>
      </c>
      <c r="C6">
        <f>'5x5 shift 5'!C18</f>
        <v>0</v>
      </c>
      <c r="D6">
        <f>'5x5 shift 5'!D18</f>
        <v>138.62398622463613</v>
      </c>
      <c r="E6">
        <f>'5x5 shift 5'!E18</f>
        <v>6.8629592503655141E-14</v>
      </c>
    </row>
    <row r="7" spans="1:8" x14ac:dyDescent="0.25">
      <c r="A7">
        <f>'5x5 shift 5'!A19</f>
        <v>0</v>
      </c>
      <c r="B7">
        <f>'5x5 shift 5'!B19</f>
        <v>0</v>
      </c>
      <c r="C7">
        <f>'5x5 shift 5'!C19</f>
        <v>0</v>
      </c>
      <c r="D7">
        <f>'5x5 shift 5'!D19</f>
        <v>0</v>
      </c>
      <c r="E7">
        <f>'5x5 shift 5'!E19</f>
        <v>1.2568750476226538E-4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5'!G15:G19)</f>
        <v>1.2568750476226538E-4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338.41436435832048</v>
      </c>
      <c r="B15">
        <f>B3*H15</f>
        <v>8.5900376328353813E-3</v>
      </c>
      <c r="C15">
        <v>0</v>
      </c>
      <c r="D15">
        <v>0</v>
      </c>
      <c r="E15">
        <v>0</v>
      </c>
      <c r="G15">
        <f>A3-A11</f>
        <v>338.4079880527662</v>
      </c>
      <c r="H15">
        <f>B4/A15</f>
        <v>1.3471809905718961</v>
      </c>
    </row>
    <row r="16" spans="1:8" x14ac:dyDescent="0.25">
      <c r="A16">
        <v>0</v>
      </c>
      <c r="B16">
        <f>G16+C4</f>
        <v>487.54810439358613</v>
      </c>
      <c r="C16">
        <f>H16*C4</f>
        <v>23.906299899410268</v>
      </c>
      <c r="D16">
        <v>0</v>
      </c>
      <c r="E16">
        <v>0</v>
      </c>
      <c r="G16">
        <f>G15*H15-A$11</f>
        <v>455.89668287486319</v>
      </c>
      <c r="H16">
        <f>C5/B16</f>
        <v>0.75529940686135766</v>
      </c>
    </row>
    <row r="17" spans="1:8" x14ac:dyDescent="0.25">
      <c r="A17">
        <v>0</v>
      </c>
      <c r="B17">
        <v>0</v>
      </c>
      <c r="C17">
        <f>G17+D5</f>
        <v>364.69110149446345</v>
      </c>
      <c r="D17">
        <f>H17*D5</f>
        <v>7.7363471983675263</v>
      </c>
      <c r="E17">
        <v>0</v>
      </c>
      <c r="G17">
        <f t="shared" ref="G17:G19" si="0">G16*H16-A$11</f>
        <v>344.33836847793987</v>
      </c>
      <c r="H17">
        <f>D6/C17</f>
        <v>0.38011343204309206</v>
      </c>
    </row>
    <row r="18" spans="1:8" x14ac:dyDescent="0.25">
      <c r="A18">
        <v>0</v>
      </c>
      <c r="B18">
        <v>0</v>
      </c>
      <c r="C18">
        <v>0</v>
      </c>
      <c r="D18">
        <f>G18+E6</f>
        <v>130.88751333876391</v>
      </c>
      <c r="E18">
        <f>E6*H18</f>
        <v>6.5903018665423984E-20</v>
      </c>
      <c r="G18">
        <f t="shared" si="0"/>
        <v>130.88751333876385</v>
      </c>
      <c r="H18">
        <f>E7/D18</f>
        <v>9.6027116381193809E-7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0</v>
      </c>
      <c r="G19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A31" sqref="A31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>
        <v>14.896891826388028</v>
      </c>
      <c r="B2">
        <v>0.97396528107669633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11.581659261571994</v>
      </c>
      <c r="C3">
        <v>18.439542372264949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15.323691087991829</v>
      </c>
      <c r="D4">
        <v>3.6166315113750613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7.1220637455361331</v>
      </c>
      <c r="E5">
        <v>2.2914915553390469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14.121036252311207</v>
      </c>
      <c r="F6">
        <v>18.842477802259914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7.5199913070092244</v>
      </c>
    </row>
    <row r="9" spans="1:6" x14ac:dyDescent="0.25">
      <c r="A9" t="s">
        <v>0</v>
      </c>
      <c r="B9" t="s">
        <v>2</v>
      </c>
    </row>
    <row r="10" spans="1:6" x14ac:dyDescent="0.25">
      <c r="A10">
        <v>6</v>
      </c>
      <c r="B10">
        <v>6</v>
      </c>
    </row>
    <row r="11" spans="1:6" x14ac:dyDescent="0.25">
      <c r="A11">
        <f>A2*A2</f>
        <v>221.91738608710645</v>
      </c>
      <c r="B11">
        <f t="shared" ref="B11:F11" si="0">B2*B2</f>
        <v>0.94860836874280807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</row>
    <row r="12" spans="1:6" x14ac:dyDescent="0.25">
      <c r="A12">
        <f t="shared" ref="A12:F12" si="1">A3*A3</f>
        <v>0</v>
      </c>
      <c r="B12">
        <f t="shared" si="1"/>
        <v>134.13483125115636</v>
      </c>
      <c r="C12">
        <f t="shared" si="1"/>
        <v>340.01672289855446</v>
      </c>
      <c r="D12">
        <f t="shared" si="1"/>
        <v>0</v>
      </c>
      <c r="E12">
        <f t="shared" si="1"/>
        <v>0</v>
      </c>
      <c r="F12">
        <f t="shared" si="1"/>
        <v>0</v>
      </c>
    </row>
    <row r="13" spans="1:6" x14ac:dyDescent="0.25">
      <c r="A13">
        <f t="shared" ref="A13:F13" si="2">A4*A4</f>
        <v>0</v>
      </c>
      <c r="B13">
        <f t="shared" si="2"/>
        <v>0</v>
      </c>
      <c r="C13">
        <f t="shared" si="2"/>
        <v>234.81550856020021</v>
      </c>
      <c r="D13">
        <f t="shared" si="2"/>
        <v>13.08002348907106</v>
      </c>
      <c r="E13">
        <f t="shared" si="2"/>
        <v>0</v>
      </c>
      <c r="F13">
        <f t="shared" si="2"/>
        <v>0</v>
      </c>
    </row>
    <row r="14" spans="1:6" x14ac:dyDescent="0.25">
      <c r="A14">
        <f t="shared" ref="A14:F14" si="3">A5*A5</f>
        <v>0</v>
      </c>
      <c r="B14">
        <f t="shared" si="3"/>
        <v>0</v>
      </c>
      <c r="C14">
        <f t="shared" si="3"/>
        <v>0</v>
      </c>
      <c r="D14">
        <f t="shared" si="3"/>
        <v>50.72379199548017</v>
      </c>
      <c r="E14">
        <f t="shared" si="3"/>
        <v>5.2509335481901642</v>
      </c>
      <c r="F14">
        <f t="shared" si="3"/>
        <v>0</v>
      </c>
    </row>
    <row r="15" spans="1:6" x14ac:dyDescent="0.25">
      <c r="A15">
        <f t="shared" ref="A15:F15" si="4">A6*A6</f>
        <v>0</v>
      </c>
      <c r="B15">
        <f t="shared" si="4"/>
        <v>0</v>
      </c>
      <c r="C15">
        <f t="shared" si="4"/>
        <v>0</v>
      </c>
      <c r="D15">
        <f t="shared" si="4"/>
        <v>0</v>
      </c>
      <c r="E15">
        <f t="shared" si="4"/>
        <v>199.40366483908733</v>
      </c>
      <c r="F15">
        <f t="shared" si="4"/>
        <v>355.03896972865761</v>
      </c>
    </row>
    <row r="16" spans="1:6" x14ac:dyDescent="0.25">
      <c r="A16">
        <f t="shared" ref="A16:F16" si="5">A7*A7</f>
        <v>0</v>
      </c>
      <c r="B16">
        <f t="shared" si="5"/>
        <v>0</v>
      </c>
      <c r="C16">
        <f t="shared" si="5"/>
        <v>0</v>
      </c>
      <c r="D16">
        <f t="shared" si="5"/>
        <v>0</v>
      </c>
      <c r="E16">
        <f t="shared" si="5"/>
        <v>0</v>
      </c>
      <c r="F16">
        <f t="shared" si="5"/>
        <v>56.5502692574943</v>
      </c>
    </row>
    <row r="18" spans="1:9" x14ac:dyDescent="0.25">
      <c r="A18" t="s">
        <v>4</v>
      </c>
      <c r="B18" t="s">
        <v>5</v>
      </c>
    </row>
    <row r="19" spans="1:9" x14ac:dyDescent="0.25">
      <c r="A19">
        <v>1</v>
      </c>
      <c r="B19">
        <v>1</v>
      </c>
    </row>
    <row r="20" spans="1:9" x14ac:dyDescent="0.25">
      <c r="A20">
        <v>0</v>
      </c>
    </row>
    <row r="22" spans="1:9" x14ac:dyDescent="0.25">
      <c r="A22" t="s">
        <v>6</v>
      </c>
      <c r="B22" t="s">
        <v>10</v>
      </c>
    </row>
    <row r="23" spans="1:9" x14ac:dyDescent="0.25">
      <c r="A23">
        <v>6</v>
      </c>
      <c r="B23">
        <v>6</v>
      </c>
      <c r="H23" t="s">
        <v>3</v>
      </c>
      <c r="I23" t="s">
        <v>7</v>
      </c>
    </row>
    <row r="24" spans="1:9" x14ac:dyDescent="0.25">
      <c r="A24">
        <f>H24+B11</f>
        <v>222.86599445584926</v>
      </c>
      <c r="B24">
        <f>B11*I24</f>
        <v>0.57093242858976567</v>
      </c>
      <c r="C24">
        <v>0</v>
      </c>
      <c r="D24">
        <v>0</v>
      </c>
      <c r="E24">
        <v>0</v>
      </c>
      <c r="F24">
        <v>0</v>
      </c>
      <c r="H24">
        <f>A11-$A$20</f>
        <v>221.91738608710645</v>
      </c>
      <c r="I24">
        <f>B12/A24</f>
        <v>0.60186315807694502</v>
      </c>
    </row>
    <row r="25" spans="1:9" x14ac:dyDescent="0.25">
      <c r="A25">
        <v>0</v>
      </c>
      <c r="B25">
        <f>H25+C12</f>
        <v>473.58062172112102</v>
      </c>
      <c r="C25">
        <f>C12*I25</f>
        <v>168.59051245853783</v>
      </c>
      <c r="D25">
        <v>0</v>
      </c>
      <c r="E25">
        <v>0</v>
      </c>
      <c r="F25">
        <v>0</v>
      </c>
      <c r="H25">
        <f>H24*I24-$A$20</f>
        <v>133.56389882256659</v>
      </c>
      <c r="I25">
        <f>C13/B25</f>
        <v>0.49583006100802157</v>
      </c>
    </row>
    <row r="26" spans="1:9" x14ac:dyDescent="0.25">
      <c r="A26">
        <v>0</v>
      </c>
      <c r="B26">
        <v>0</v>
      </c>
      <c r="C26">
        <f>H26+D13</f>
        <v>79.30501959073348</v>
      </c>
      <c r="D26">
        <f>D13*I26</f>
        <v>8.3660327452104841</v>
      </c>
      <c r="E26">
        <v>0</v>
      </c>
      <c r="F26">
        <v>0</v>
      </c>
      <c r="H26">
        <f>H25*I25-$A$20</f>
        <v>66.224996101662413</v>
      </c>
      <c r="I26">
        <f>D14/C26</f>
        <v>0.6396038013387878</v>
      </c>
    </row>
    <row r="27" spans="1:9" x14ac:dyDescent="0.25">
      <c r="A27">
        <v>0</v>
      </c>
      <c r="B27">
        <v>0</v>
      </c>
      <c r="C27">
        <v>0</v>
      </c>
      <c r="D27">
        <f>H27+E14</f>
        <v>47.608692798459842</v>
      </c>
      <c r="E27">
        <f>E14*I27</f>
        <v>21.992945653183398</v>
      </c>
      <c r="F27">
        <v>0</v>
      </c>
      <c r="H27">
        <f>H26*I26-$A$20</f>
        <v>42.35775925026968</v>
      </c>
      <c r="I27">
        <f>E15/D27</f>
        <v>4.1883877316946228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f>H28+F15</f>
        <v>532.44968891456153</v>
      </c>
      <c r="F28">
        <f>F15*I28</f>
        <v>37.707880675052209</v>
      </c>
      <c r="H28">
        <f>H27*I27-$A$20</f>
        <v>177.41071918590396</v>
      </c>
      <c r="I28">
        <f>F16/E28</f>
        <v>0.10620772334899142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f>H29</f>
        <v>18.842388582442091</v>
      </c>
      <c r="H29">
        <f>H28*I28-$A$20</f>
        <v>18.842388582442091</v>
      </c>
    </row>
    <row r="31" spans="1:9" x14ac:dyDescent="0.25">
      <c r="A31" t="s">
        <v>8</v>
      </c>
    </row>
    <row r="32" spans="1:9" x14ac:dyDescent="0.25">
      <c r="A32" t="s">
        <v>9</v>
      </c>
      <c r="H32" t="s">
        <v>13</v>
      </c>
    </row>
    <row r="33" spans="1:15" x14ac:dyDescent="0.25">
      <c r="A33">
        <f>SQRT(A24)</f>
        <v>14.928697011321827</v>
      </c>
      <c r="B33">
        <f t="shared" ref="B33:F33" si="6">SQRT(B24)</f>
        <v>0.75560070711306626</v>
      </c>
      <c r="C33">
        <f t="shared" si="6"/>
        <v>0</v>
      </c>
      <c r="D33" s="1">
        <f t="shared" si="6"/>
        <v>0</v>
      </c>
      <c r="E33">
        <f t="shared" si="6"/>
        <v>0</v>
      </c>
      <c r="F33">
        <f t="shared" si="6"/>
        <v>0</v>
      </c>
      <c r="H33">
        <f t="array" ref="H33:M38">TRANSPOSE(A33:F38)</f>
        <v>14.928697011321827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5" x14ac:dyDescent="0.25">
      <c r="A34">
        <f t="shared" ref="A34:F34" si="7">SQRT(A25)</f>
        <v>0</v>
      </c>
      <c r="B34">
        <f t="shared" si="7"/>
        <v>21.761907584610338</v>
      </c>
      <c r="C34">
        <f t="shared" si="7"/>
        <v>12.984240927314074</v>
      </c>
      <c r="D34" s="1">
        <f t="shared" si="7"/>
        <v>0</v>
      </c>
      <c r="E34">
        <f t="shared" si="7"/>
        <v>0</v>
      </c>
      <c r="F34">
        <f t="shared" si="7"/>
        <v>0</v>
      </c>
      <c r="H34">
        <v>0.75560070711306626</v>
      </c>
      <c r="I34">
        <v>21.761907584610338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>
        <f t="shared" ref="A35:F35" si="8">SQRT(A26)</f>
        <v>0</v>
      </c>
      <c r="B35">
        <f t="shared" si="8"/>
        <v>0</v>
      </c>
      <c r="C35">
        <f t="shared" si="8"/>
        <v>8.9053365793064483</v>
      </c>
      <c r="D35" s="1">
        <f t="shared" si="8"/>
        <v>2.8924095051030525</v>
      </c>
      <c r="E35">
        <f t="shared" si="8"/>
        <v>0</v>
      </c>
      <c r="F35">
        <f t="shared" si="8"/>
        <v>0</v>
      </c>
      <c r="H35">
        <v>0</v>
      </c>
      <c r="I35">
        <v>12.984240927314074</v>
      </c>
      <c r="J35">
        <v>8.9053365793064483</v>
      </c>
      <c r="K35">
        <v>0</v>
      </c>
      <c r="L35">
        <v>0</v>
      </c>
      <c r="M35">
        <v>0</v>
      </c>
    </row>
    <row r="36" spans="1:15" x14ac:dyDescent="0.25">
      <c r="A36">
        <f t="shared" ref="A36:F36" si="9">SQRT(A27)</f>
        <v>0</v>
      </c>
      <c r="B36">
        <f t="shared" si="9"/>
        <v>0</v>
      </c>
      <c r="C36">
        <f t="shared" si="9"/>
        <v>0</v>
      </c>
      <c r="D36" s="1">
        <f t="shared" si="9"/>
        <v>6.8999052746005027</v>
      </c>
      <c r="E36">
        <f t="shared" si="9"/>
        <v>4.6896637036341318</v>
      </c>
      <c r="F36">
        <f t="shared" si="9"/>
        <v>0</v>
      </c>
      <c r="H36" s="1">
        <v>0</v>
      </c>
      <c r="I36" s="1">
        <v>0</v>
      </c>
      <c r="J36" s="1">
        <v>2.8924095051030525</v>
      </c>
      <c r="K36" s="1">
        <v>6.8999052746005027</v>
      </c>
      <c r="L36" s="1">
        <v>0</v>
      </c>
      <c r="M36" s="1">
        <v>0</v>
      </c>
    </row>
    <row r="37" spans="1:15" x14ac:dyDescent="0.25">
      <c r="A37">
        <f t="shared" ref="A37:F37" si="10">SQRT(A28)</f>
        <v>0</v>
      </c>
      <c r="B37">
        <f t="shared" si="10"/>
        <v>0</v>
      </c>
      <c r="C37">
        <f t="shared" si="10"/>
        <v>0</v>
      </c>
      <c r="D37" s="1">
        <f t="shared" si="10"/>
        <v>0</v>
      </c>
      <c r="E37">
        <f t="shared" si="10"/>
        <v>23.074871373738176</v>
      </c>
      <c r="F37">
        <f t="shared" si="10"/>
        <v>6.140674285048199</v>
      </c>
      <c r="H37">
        <v>0</v>
      </c>
      <c r="I37">
        <v>0</v>
      </c>
      <c r="J37">
        <v>0</v>
      </c>
      <c r="K37">
        <v>4.6896637036341318</v>
      </c>
      <c r="L37">
        <v>23.074871373738176</v>
      </c>
      <c r="M37">
        <v>0</v>
      </c>
    </row>
    <row r="38" spans="1:15" x14ac:dyDescent="0.25">
      <c r="A38">
        <f t="shared" ref="A38:F38" si="11">SQRT(A29)</f>
        <v>0</v>
      </c>
      <c r="B38">
        <f t="shared" si="11"/>
        <v>0</v>
      </c>
      <c r="C38">
        <f t="shared" si="11"/>
        <v>0</v>
      </c>
      <c r="D38" s="1">
        <f t="shared" si="11"/>
        <v>0</v>
      </c>
      <c r="E38">
        <f t="shared" si="11"/>
        <v>0</v>
      </c>
      <c r="F38">
        <f t="shared" si="11"/>
        <v>4.340782024294942</v>
      </c>
      <c r="H38">
        <v>0</v>
      </c>
      <c r="I38">
        <v>0</v>
      </c>
      <c r="J38">
        <v>0</v>
      </c>
      <c r="K38">
        <v>0</v>
      </c>
      <c r="L38">
        <v>6.140674285048199</v>
      </c>
      <c r="M38">
        <v>4.340782024294942</v>
      </c>
    </row>
    <row r="40" spans="1:15" x14ac:dyDescent="0.25">
      <c r="A40" t="s">
        <v>11</v>
      </c>
      <c r="H40" t="s">
        <v>12</v>
      </c>
    </row>
    <row r="41" spans="1:15" x14ac:dyDescent="0.25">
      <c r="A41">
        <f t="array" ref="A41:F46">MMULT(A2:F7,TRANSPOSE(A2:F7))</f>
        <v>222.86599445584926</v>
      </c>
      <c r="B41">
        <v>11.280134018031491</v>
      </c>
      <c r="C41">
        <v>0</v>
      </c>
      <c r="D41">
        <v>0</v>
      </c>
      <c r="E41">
        <v>0</v>
      </c>
      <c r="F41">
        <v>0</v>
      </c>
      <c r="H41">
        <f t="array" ref="H41:M46">MMULT(TRANSPOSE(A33:F38),A33:F38)</f>
        <v>222.86599445584923</v>
      </c>
      <c r="I41">
        <v>11.280134018031491</v>
      </c>
      <c r="J41">
        <v>0</v>
      </c>
      <c r="K41">
        <v>0</v>
      </c>
      <c r="L41">
        <v>0</v>
      </c>
      <c r="M41">
        <v>0</v>
      </c>
    </row>
    <row r="42" spans="1:15" x14ac:dyDescent="0.25">
      <c r="A42">
        <v>11.280134018031491</v>
      </c>
      <c r="B42">
        <v>474.15155414971082</v>
      </c>
      <c r="C42">
        <v>282.56185111652411</v>
      </c>
      <c r="D42">
        <v>0</v>
      </c>
      <c r="E42">
        <v>0</v>
      </c>
      <c r="F42">
        <v>0</v>
      </c>
      <c r="H42">
        <v>11.280134018031491</v>
      </c>
      <c r="I42">
        <v>474.15155414971071</v>
      </c>
      <c r="J42">
        <v>282.56185111652411</v>
      </c>
      <c r="K42">
        <v>0</v>
      </c>
      <c r="L42">
        <v>0</v>
      </c>
      <c r="M42">
        <v>0</v>
      </c>
    </row>
    <row r="43" spans="1:15" x14ac:dyDescent="0.25">
      <c r="A43">
        <v>0</v>
      </c>
      <c r="B43">
        <v>282.56185111652411</v>
      </c>
      <c r="C43">
        <v>247.89553204927128</v>
      </c>
      <c r="D43">
        <v>25.757880168127876</v>
      </c>
      <c r="E43">
        <v>0</v>
      </c>
      <c r="F43">
        <v>0</v>
      </c>
      <c r="H43">
        <v>0</v>
      </c>
      <c r="I43">
        <v>282.56185111652411</v>
      </c>
      <c r="J43">
        <v>247.89553204927134</v>
      </c>
      <c r="K43">
        <v>25.757880168127876</v>
      </c>
      <c r="L43">
        <v>0</v>
      </c>
      <c r="M43">
        <v>0</v>
      </c>
    </row>
    <row r="44" spans="1:15" x14ac:dyDescent="0.25">
      <c r="A44">
        <v>0</v>
      </c>
      <c r="B44">
        <v>0</v>
      </c>
      <c r="C44">
        <v>25.757880168127876</v>
      </c>
      <c r="D44">
        <v>55.974725543670331</v>
      </c>
      <c r="E44">
        <v>32.358235324807673</v>
      </c>
      <c r="F44">
        <v>0</v>
      </c>
      <c r="H44">
        <v>0</v>
      </c>
      <c r="I44">
        <v>0</v>
      </c>
      <c r="J44">
        <v>25.757880168127876</v>
      </c>
      <c r="K44">
        <v>55.974725543670331</v>
      </c>
      <c r="L44">
        <v>32.358235324807673</v>
      </c>
      <c r="M44">
        <v>0</v>
      </c>
      <c r="O44">
        <f>D44-J36*J36</f>
        <v>47.608692798459842</v>
      </c>
    </row>
    <row r="45" spans="1:15" x14ac:dyDescent="0.25">
      <c r="A45">
        <v>0</v>
      </c>
      <c r="B45">
        <v>0</v>
      </c>
      <c r="C45">
        <v>0</v>
      </c>
      <c r="D45">
        <v>32.358235324807673</v>
      </c>
      <c r="E45">
        <v>554.4426345677449</v>
      </c>
      <c r="F45">
        <v>141.69526927550882</v>
      </c>
      <c r="H45">
        <v>0</v>
      </c>
      <c r="I45">
        <v>0</v>
      </c>
      <c r="J45">
        <v>0</v>
      </c>
      <c r="K45">
        <v>32.358235324807673</v>
      </c>
      <c r="L45">
        <v>554.4426345677449</v>
      </c>
      <c r="M45">
        <v>141.69526927550882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141.69526927550882</v>
      </c>
      <c r="F46">
        <v>56.5502692574943</v>
      </c>
      <c r="H46">
        <v>0</v>
      </c>
      <c r="I46">
        <v>0</v>
      </c>
      <c r="J46">
        <v>0</v>
      </c>
      <c r="K46">
        <v>0</v>
      </c>
      <c r="L46">
        <v>141.69526927550882</v>
      </c>
      <c r="M46">
        <v>56.550269257494307</v>
      </c>
    </row>
    <row r="48" spans="1:15" x14ac:dyDescent="0.25">
      <c r="A48" t="s">
        <v>14</v>
      </c>
    </row>
    <row r="49" spans="1:6" x14ac:dyDescent="0.25">
      <c r="A49" t="b">
        <f>A41=H41</f>
        <v>1</v>
      </c>
      <c r="B49" t="b">
        <f t="shared" ref="B49:E49" si="12">B41=I41</f>
        <v>1</v>
      </c>
      <c r="C49" t="b">
        <f t="shared" si="12"/>
        <v>1</v>
      </c>
      <c r="D49" t="b">
        <f t="shared" si="12"/>
        <v>1</v>
      </c>
      <c r="E49" t="b">
        <f t="shared" si="12"/>
        <v>1</v>
      </c>
      <c r="F49" t="b">
        <f>F41=M41</f>
        <v>1</v>
      </c>
    </row>
    <row r="50" spans="1:6" x14ac:dyDescent="0.25">
      <c r="A50" t="b">
        <f t="shared" ref="A50:A54" si="13">A42=H42</f>
        <v>1</v>
      </c>
      <c r="B50" t="b">
        <f t="shared" ref="B50:B54" si="14">B42=I42</f>
        <v>1</v>
      </c>
      <c r="C50" t="b">
        <f t="shared" ref="C50:C54" si="15">C42=J42</f>
        <v>1</v>
      </c>
      <c r="D50" t="b">
        <f t="shared" ref="D50:D54" si="16">D42=K42</f>
        <v>1</v>
      </c>
      <c r="E50" t="b">
        <f t="shared" ref="E50:F54" si="17">E42=L42</f>
        <v>1</v>
      </c>
      <c r="F50" t="b">
        <f t="shared" si="17"/>
        <v>1</v>
      </c>
    </row>
    <row r="51" spans="1:6" x14ac:dyDescent="0.25">
      <c r="A51" t="b">
        <f t="shared" si="13"/>
        <v>1</v>
      </c>
      <c r="B51" t="b">
        <f t="shared" si="14"/>
        <v>1</v>
      </c>
      <c r="C51" t="b">
        <f t="shared" si="15"/>
        <v>1</v>
      </c>
      <c r="D51" t="b">
        <f t="shared" si="16"/>
        <v>1</v>
      </c>
      <c r="E51" t="b">
        <f t="shared" si="17"/>
        <v>1</v>
      </c>
      <c r="F51" t="b">
        <f t="shared" ref="F51:F54" si="18">F43=M43</f>
        <v>1</v>
      </c>
    </row>
    <row r="52" spans="1:6" x14ac:dyDescent="0.25">
      <c r="A52" t="b">
        <f t="shared" si="13"/>
        <v>1</v>
      </c>
      <c r="B52" t="b">
        <f t="shared" si="14"/>
        <v>1</v>
      </c>
      <c r="C52" t="b">
        <f t="shared" si="15"/>
        <v>1</v>
      </c>
      <c r="D52" t="b">
        <f t="shared" si="16"/>
        <v>1</v>
      </c>
      <c r="E52" t="b">
        <f t="shared" si="17"/>
        <v>1</v>
      </c>
      <c r="F52" t="b">
        <f t="shared" si="18"/>
        <v>1</v>
      </c>
    </row>
    <row r="53" spans="1:6" x14ac:dyDescent="0.25">
      <c r="A53" t="b">
        <f t="shared" si="13"/>
        <v>1</v>
      </c>
      <c r="B53" t="b">
        <f t="shared" si="14"/>
        <v>1</v>
      </c>
      <c r="C53" t="b">
        <f t="shared" si="15"/>
        <v>1</v>
      </c>
      <c r="D53" t="b">
        <f t="shared" si="16"/>
        <v>1</v>
      </c>
      <c r="E53" t="b">
        <f t="shared" si="17"/>
        <v>1</v>
      </c>
      <c r="F53" t="b">
        <f t="shared" si="18"/>
        <v>1</v>
      </c>
    </row>
    <row r="54" spans="1:6" x14ac:dyDescent="0.25">
      <c r="A54" t="b">
        <f t="shared" si="13"/>
        <v>1</v>
      </c>
      <c r="B54" t="b">
        <f t="shared" si="14"/>
        <v>1</v>
      </c>
      <c r="C54" t="b">
        <f t="shared" si="15"/>
        <v>1</v>
      </c>
      <c r="D54" t="b">
        <f t="shared" si="16"/>
        <v>1</v>
      </c>
      <c r="E54" t="b">
        <f t="shared" si="17"/>
        <v>1</v>
      </c>
      <c r="F54" t="b">
        <f t="shared" si="18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2" sqref="A12"/>
    </sheetView>
  </sheetViews>
  <sheetFormatPr defaultRowHeight="15" x14ac:dyDescent="0.25"/>
  <sheetData>
    <row r="1" spans="1:9" x14ac:dyDescent="0.25">
      <c r="A1" t="s">
        <v>0</v>
      </c>
      <c r="B1" t="s">
        <v>2</v>
      </c>
    </row>
    <row r="2" spans="1:9" x14ac:dyDescent="0.25">
      <c r="A2">
        <v>6</v>
      </c>
      <c r="B2">
        <v>6</v>
      </c>
    </row>
    <row r="3" spans="1:9" x14ac:dyDescent="0.25">
      <c r="A3">
        <f>'6x6'!A24</f>
        <v>222.86599445584926</v>
      </c>
      <c r="B3">
        <f>'6x6'!B24</f>
        <v>0.57093242858976567</v>
      </c>
      <c r="C3">
        <f>'6x6'!C24</f>
        <v>0</v>
      </c>
      <c r="D3">
        <f>'6x6'!D24</f>
        <v>0</v>
      </c>
      <c r="E3">
        <f>'6x6'!E24</f>
        <v>0</v>
      </c>
      <c r="F3">
        <f>'6x6'!F24</f>
        <v>0</v>
      </c>
    </row>
    <row r="4" spans="1:9" x14ac:dyDescent="0.25">
      <c r="A4">
        <f>'6x6'!A25</f>
        <v>0</v>
      </c>
      <c r="B4">
        <f>'6x6'!B25</f>
        <v>473.58062172112102</v>
      </c>
      <c r="C4">
        <f>'6x6'!C25</f>
        <v>168.59051245853783</v>
      </c>
      <c r="D4">
        <f>'6x6'!D25</f>
        <v>0</v>
      </c>
      <c r="E4">
        <f>'6x6'!E25</f>
        <v>0</v>
      </c>
      <c r="F4">
        <f>'6x6'!F25</f>
        <v>0</v>
      </c>
    </row>
    <row r="5" spans="1:9" x14ac:dyDescent="0.25">
      <c r="A5">
        <f>'6x6'!A26</f>
        <v>0</v>
      </c>
      <c r="B5">
        <f>'6x6'!B26</f>
        <v>0</v>
      </c>
      <c r="C5">
        <f>'6x6'!C26</f>
        <v>79.30501959073348</v>
      </c>
      <c r="D5">
        <f>'6x6'!D26</f>
        <v>8.3660327452104841</v>
      </c>
      <c r="E5">
        <f>'6x6'!E26</f>
        <v>0</v>
      </c>
      <c r="F5">
        <f>'6x6'!F26</f>
        <v>0</v>
      </c>
    </row>
    <row r="6" spans="1:9" x14ac:dyDescent="0.25">
      <c r="A6">
        <f>'6x6'!A27</f>
        <v>0</v>
      </c>
      <c r="B6">
        <f>'6x6'!B27</f>
        <v>0</v>
      </c>
      <c r="C6">
        <f>'6x6'!C27</f>
        <v>0</v>
      </c>
      <c r="D6">
        <f>'6x6'!D27</f>
        <v>47.608692798459842</v>
      </c>
      <c r="E6">
        <f>'6x6'!E27</f>
        <v>21.992945653183398</v>
      </c>
      <c r="F6">
        <f>'6x6'!F27</f>
        <v>0</v>
      </c>
    </row>
    <row r="7" spans="1:9" x14ac:dyDescent="0.25">
      <c r="A7">
        <f>'6x6'!A28</f>
        <v>0</v>
      </c>
      <c r="B7">
        <f>'6x6'!B28</f>
        <v>0</v>
      </c>
      <c r="C7">
        <f>'6x6'!C28</f>
        <v>0</v>
      </c>
      <c r="D7">
        <f>'6x6'!D28</f>
        <v>0</v>
      </c>
      <c r="E7">
        <f>'6x6'!E28</f>
        <v>532.44968891456153</v>
      </c>
      <c r="F7">
        <f>'6x6'!F28</f>
        <v>37.707880675052209</v>
      </c>
    </row>
    <row r="8" spans="1:9" x14ac:dyDescent="0.25">
      <c r="A8">
        <f>'6x6'!A29</f>
        <v>0</v>
      </c>
      <c r="B8">
        <f>'6x6'!B29</f>
        <v>0</v>
      </c>
      <c r="C8">
        <f>'6x6'!C29</f>
        <v>0</v>
      </c>
      <c r="D8">
        <f>'6x6'!D29</f>
        <v>0</v>
      </c>
      <c r="E8">
        <f>'6x6'!E29</f>
        <v>0</v>
      </c>
      <c r="F8">
        <f>'6x6'!F29</f>
        <v>18.842388582442091</v>
      </c>
    </row>
    <row r="10" spans="1:9" x14ac:dyDescent="0.25">
      <c r="A10" t="s">
        <v>4</v>
      </c>
    </row>
    <row r="11" spans="1:9" x14ac:dyDescent="0.25">
      <c r="A11">
        <v>1</v>
      </c>
      <c r="B11">
        <v>1</v>
      </c>
    </row>
    <row r="12" spans="1:9" x14ac:dyDescent="0.25">
      <c r="A12">
        <f>MIN('6x6'!H24:H29)*0.5</f>
        <v>9.4211942912210453</v>
      </c>
    </row>
    <row r="14" spans="1:9" x14ac:dyDescent="0.25">
      <c r="A14" t="s">
        <v>6</v>
      </c>
    </row>
    <row r="15" spans="1:9" x14ac:dyDescent="0.25">
      <c r="A15">
        <v>6</v>
      </c>
      <c r="B15">
        <v>6</v>
      </c>
      <c r="H15" t="s">
        <v>3</v>
      </c>
      <c r="I15" t="s">
        <v>7</v>
      </c>
    </row>
    <row r="16" spans="1:9" x14ac:dyDescent="0.25">
      <c r="A16">
        <f>H16+B3</f>
        <v>214.01573259321799</v>
      </c>
      <c r="B16">
        <f>B3*I16</f>
        <v>1.263376907931389</v>
      </c>
      <c r="C16">
        <v>0</v>
      </c>
      <c r="D16">
        <v>0</v>
      </c>
      <c r="E16">
        <v>0</v>
      </c>
      <c r="F16">
        <v>0</v>
      </c>
      <c r="H16">
        <f>A3-$A$12</f>
        <v>213.44480016462822</v>
      </c>
      <c r="I16">
        <f>B4/A16</f>
        <v>2.2128308792198039</v>
      </c>
    </row>
    <row r="17" spans="1:9" x14ac:dyDescent="0.25">
      <c r="A17">
        <v>0</v>
      </c>
      <c r="B17">
        <f>H17+C4</f>
        <v>631.48656298050639</v>
      </c>
      <c r="C17">
        <f>C4*I17</f>
        <v>21.172380660376561</v>
      </c>
      <c r="D17">
        <v>0</v>
      </c>
      <c r="E17">
        <v>0</v>
      </c>
      <c r="F17">
        <v>0</v>
      </c>
      <c r="H17">
        <f>H16*I16-$A$12</f>
        <v>462.89605052196856</v>
      </c>
      <c r="I17">
        <f>C5/B17</f>
        <v>0.12558465094875118</v>
      </c>
    </row>
    <row r="18" spans="1:9" x14ac:dyDescent="0.25">
      <c r="A18">
        <v>0</v>
      </c>
      <c r="B18">
        <v>0</v>
      </c>
      <c r="C18">
        <f>H18+D5</f>
        <v>57.077477384346345</v>
      </c>
      <c r="D18">
        <f>D5*I18</f>
        <v>6.9781619854456869</v>
      </c>
      <c r="E18">
        <v>0</v>
      </c>
      <c r="F18">
        <v>0</v>
      </c>
      <c r="H18">
        <f>H17*I17-$A$12</f>
        <v>48.711444639135863</v>
      </c>
      <c r="I18">
        <f>D6/C18</f>
        <v>0.83410646335811356</v>
      </c>
    </row>
    <row r="19" spans="1:9" x14ac:dyDescent="0.25">
      <c r="A19">
        <v>0</v>
      </c>
      <c r="B19">
        <v>0</v>
      </c>
      <c r="C19">
        <v>0</v>
      </c>
      <c r="D19">
        <f>H19+E6</f>
        <v>53.202282174976503</v>
      </c>
      <c r="E19">
        <f>E6*I19</f>
        <v>220.1059163747712</v>
      </c>
      <c r="F19">
        <v>0</v>
      </c>
      <c r="H19">
        <f>H18*I18-$A$12</f>
        <v>31.209336521793109</v>
      </c>
      <c r="I19">
        <f>E7/D19</f>
        <v>10.008023474695927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f>H20+F7</f>
        <v>340.63045892362146</v>
      </c>
      <c r="F20">
        <f>F7*I20</f>
        <v>2.0858573321506966</v>
      </c>
      <c r="H20">
        <f>H19*I19-$A$12</f>
        <v>302.92257824856927</v>
      </c>
      <c r="I20">
        <f>F8/E20</f>
        <v>5.5316217586598923E-2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f>H21</f>
        <v>7.3353369590703501</v>
      </c>
      <c r="H21">
        <f>H20*I20-$A$12</f>
        <v>7.3353369590703501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8" sqref="B8:F12"/>
    </sheetView>
  </sheetViews>
  <sheetFormatPr defaultRowHeight="15" x14ac:dyDescent="0.25"/>
  <sheetData>
    <row r="1" spans="1:12" x14ac:dyDescent="0.25">
      <c r="A1">
        <f ca="1">RAND()*20</f>
        <v>11.100485607615758</v>
      </c>
      <c r="B1">
        <f t="shared" ref="B1:L16" ca="1" si="0">RAND()*20</f>
        <v>8.3817951110320372</v>
      </c>
      <c r="C1">
        <f t="shared" ca="1" si="0"/>
        <v>9.3059572665573604</v>
      </c>
      <c r="D1">
        <f t="shared" ca="1" si="0"/>
        <v>15.539565034579594</v>
      </c>
      <c r="E1">
        <f t="shared" ca="1" si="0"/>
        <v>10.03856401702566</v>
      </c>
      <c r="F1">
        <f t="shared" ca="1" si="0"/>
        <v>19.431787420799065</v>
      </c>
      <c r="G1">
        <f t="shared" ca="1" si="0"/>
        <v>8.5620550084064195</v>
      </c>
      <c r="H1">
        <f t="shared" ca="1" si="0"/>
        <v>3.9670055939690374</v>
      </c>
      <c r="I1">
        <f t="shared" ca="1" si="0"/>
        <v>10.917059154364422</v>
      </c>
      <c r="J1">
        <f t="shared" ca="1" si="0"/>
        <v>10.528394171655401</v>
      </c>
      <c r="K1">
        <f t="shared" ca="1" si="0"/>
        <v>19.320286177044093</v>
      </c>
      <c r="L1">
        <f t="shared" ca="1" si="0"/>
        <v>12.729597582769836</v>
      </c>
    </row>
    <row r="2" spans="1:12" x14ac:dyDescent="0.25">
      <c r="A2">
        <f t="shared" ref="A2:L20" ca="1" si="1">RAND()*20</f>
        <v>7.8080872005132518</v>
      </c>
      <c r="B2">
        <f t="shared" ca="1" si="0"/>
        <v>5.3135916792997158</v>
      </c>
      <c r="C2">
        <f t="shared" ca="1" si="0"/>
        <v>19.909929379012503</v>
      </c>
      <c r="D2">
        <f t="shared" ca="1" si="0"/>
        <v>6.4128347890405841</v>
      </c>
      <c r="E2">
        <f t="shared" ca="1" si="0"/>
        <v>19.993287005525197</v>
      </c>
      <c r="F2">
        <f t="shared" ca="1" si="0"/>
        <v>16.551811526210592</v>
      </c>
      <c r="G2">
        <f t="shared" ca="1" si="0"/>
        <v>8.6909923520944332</v>
      </c>
      <c r="H2">
        <f t="shared" ca="1" si="0"/>
        <v>0.77782117808240958</v>
      </c>
      <c r="I2">
        <f t="shared" ca="1" si="0"/>
        <v>8.6123958842948767</v>
      </c>
      <c r="J2">
        <f t="shared" ca="1" si="0"/>
        <v>4.9132163368944193</v>
      </c>
      <c r="K2">
        <f t="shared" ca="1" si="0"/>
        <v>10.355657763964093</v>
      </c>
      <c r="L2">
        <f t="shared" ca="1" si="0"/>
        <v>14.569937342074804</v>
      </c>
    </row>
    <row r="3" spans="1:12" x14ac:dyDescent="0.25">
      <c r="A3">
        <f t="shared" ca="1" si="1"/>
        <v>5.102001101024964</v>
      </c>
      <c r="B3">
        <f t="shared" ca="1" si="0"/>
        <v>14.614147277286406</v>
      </c>
      <c r="C3">
        <f t="shared" ca="1" si="0"/>
        <v>0.34188555869598014</v>
      </c>
      <c r="D3">
        <f t="shared" ca="1" si="0"/>
        <v>19.191942390914754</v>
      </c>
      <c r="E3">
        <f t="shared" ca="1" si="0"/>
        <v>7.5889221354918952</v>
      </c>
      <c r="F3">
        <f t="shared" ca="1" si="0"/>
        <v>18.878671337304151</v>
      </c>
      <c r="G3">
        <f t="shared" ca="1" si="0"/>
        <v>4.8239906876408423</v>
      </c>
      <c r="H3">
        <f t="shared" ca="1" si="0"/>
        <v>10.288672064756339</v>
      </c>
      <c r="I3">
        <f t="shared" ca="1" si="0"/>
        <v>15.513857706681913</v>
      </c>
      <c r="J3">
        <f t="shared" ca="1" si="0"/>
        <v>10.639623176552346</v>
      </c>
      <c r="K3">
        <f t="shared" ca="1" si="0"/>
        <v>12.656499652878956</v>
      </c>
      <c r="L3">
        <f t="shared" ca="1" si="0"/>
        <v>8.2737880958160162</v>
      </c>
    </row>
    <row r="4" spans="1:12" x14ac:dyDescent="0.25">
      <c r="A4">
        <f t="shared" ca="1" si="1"/>
        <v>13.899514206328227</v>
      </c>
      <c r="B4">
        <f t="shared" ca="1" si="0"/>
        <v>2.7700926035857609</v>
      </c>
      <c r="C4">
        <f t="shared" ca="1" si="0"/>
        <v>3.4053671577549416</v>
      </c>
      <c r="D4">
        <f t="shared" ca="1" si="0"/>
        <v>0.340631541853611</v>
      </c>
      <c r="E4">
        <f t="shared" ca="1" si="0"/>
        <v>13.172607108859458</v>
      </c>
      <c r="F4">
        <f t="shared" ca="1" si="0"/>
        <v>5.3407691798636865</v>
      </c>
      <c r="G4">
        <f t="shared" ca="1" si="0"/>
        <v>19.338346427989247</v>
      </c>
      <c r="H4">
        <f t="shared" ca="1" si="0"/>
        <v>19.440815587595374</v>
      </c>
      <c r="I4">
        <f t="shared" ca="1" si="0"/>
        <v>7.1780745580516392E-2</v>
      </c>
      <c r="J4">
        <f t="shared" ca="1" si="0"/>
        <v>15.193876421630712</v>
      </c>
      <c r="K4">
        <f t="shared" ca="1" si="0"/>
        <v>15.737207413529053</v>
      </c>
      <c r="L4">
        <f t="shared" ca="1" si="0"/>
        <v>15.986595458540318</v>
      </c>
    </row>
    <row r="5" spans="1:12" x14ac:dyDescent="0.25">
      <c r="A5">
        <f t="shared" ca="1" si="1"/>
        <v>15.476013537926889</v>
      </c>
      <c r="B5">
        <f t="shared" ca="1" si="0"/>
        <v>13.622595149362279</v>
      </c>
      <c r="C5">
        <f t="shared" ca="1" si="0"/>
        <v>17.371137255404353</v>
      </c>
      <c r="D5">
        <f t="shared" ca="1" si="0"/>
        <v>8.4823205527335617</v>
      </c>
      <c r="E5">
        <f t="shared" ca="1" si="0"/>
        <v>15.22438357913218</v>
      </c>
      <c r="F5">
        <f t="shared" ca="1" si="0"/>
        <v>4.6066664830630177</v>
      </c>
      <c r="G5">
        <f t="shared" ca="1" si="0"/>
        <v>2.5140661435948486</v>
      </c>
      <c r="H5">
        <f t="shared" ca="1" si="0"/>
        <v>2.7307551653775519</v>
      </c>
      <c r="I5">
        <f t="shared" ca="1" si="0"/>
        <v>12.304918059779284</v>
      </c>
      <c r="J5">
        <f t="shared" ca="1" si="0"/>
        <v>2.3541628906376433</v>
      </c>
      <c r="K5">
        <f t="shared" ca="1" si="0"/>
        <v>5.2100659435113794</v>
      </c>
      <c r="L5">
        <f t="shared" ca="1" si="0"/>
        <v>7.4033971495586499</v>
      </c>
    </row>
    <row r="6" spans="1:12" x14ac:dyDescent="0.25">
      <c r="A6">
        <f t="shared" ca="1" si="1"/>
        <v>13.757864439786157</v>
      </c>
      <c r="B6">
        <f t="shared" ca="1" si="0"/>
        <v>13.040481007152678</v>
      </c>
      <c r="C6">
        <f t="shared" ca="1" si="0"/>
        <v>2.8819756496917015</v>
      </c>
      <c r="D6">
        <f t="shared" ca="1" si="0"/>
        <v>1.8378126118177485</v>
      </c>
      <c r="E6">
        <f t="shared" ca="1" si="0"/>
        <v>11.400190748224308</v>
      </c>
      <c r="F6">
        <f t="shared" ca="1" si="0"/>
        <v>2.5013164019306799</v>
      </c>
      <c r="G6">
        <f t="shared" ca="1" si="0"/>
        <v>13.099762109672517</v>
      </c>
      <c r="H6">
        <f t="shared" ca="1" si="0"/>
        <v>13.336392891089343</v>
      </c>
      <c r="I6">
        <f t="shared" ca="1" si="0"/>
        <v>14.031996666000827</v>
      </c>
      <c r="J6">
        <f t="shared" ca="1" si="0"/>
        <v>12.97953911226333</v>
      </c>
      <c r="K6">
        <f t="shared" ca="1" si="0"/>
        <v>1.440792822251622</v>
      </c>
      <c r="L6">
        <f t="shared" ca="1" si="0"/>
        <v>15.528536559526529</v>
      </c>
    </row>
    <row r="7" spans="1:12" x14ac:dyDescent="0.25">
      <c r="A7">
        <f t="shared" ca="1" si="1"/>
        <v>4.7760264056901498</v>
      </c>
      <c r="B7">
        <f t="shared" ca="1" si="0"/>
        <v>18.607064314715764</v>
      </c>
      <c r="C7">
        <f t="shared" ca="1" si="0"/>
        <v>12.028213693824274</v>
      </c>
      <c r="D7">
        <f t="shared" ca="1" si="0"/>
        <v>2.737271597208446</v>
      </c>
      <c r="E7">
        <f t="shared" ca="1" si="0"/>
        <v>19.42456688839393</v>
      </c>
      <c r="F7">
        <f t="shared" ca="1" si="0"/>
        <v>11.093262524485501</v>
      </c>
      <c r="G7">
        <f t="shared" ca="1" si="0"/>
        <v>2.8874766481630298</v>
      </c>
      <c r="H7">
        <f t="shared" ca="1" si="0"/>
        <v>8.8599390105016713</v>
      </c>
      <c r="I7">
        <f t="shared" ca="1" si="0"/>
        <v>3.257689645245021</v>
      </c>
      <c r="J7">
        <f t="shared" ca="1" si="0"/>
        <v>9.6991346239861649</v>
      </c>
      <c r="K7">
        <f t="shared" ca="1" si="0"/>
        <v>4.9209231634948436</v>
      </c>
      <c r="L7">
        <f t="shared" ca="1" si="0"/>
        <v>6.9458734851946025</v>
      </c>
    </row>
    <row r="8" spans="1:12" x14ac:dyDescent="0.25">
      <c r="A8">
        <f t="shared" ca="1" si="1"/>
        <v>12.893326671259686</v>
      </c>
      <c r="B8">
        <f t="shared" ca="1" si="0"/>
        <v>6.0508141387283505</v>
      </c>
      <c r="C8">
        <f t="shared" ca="1" si="0"/>
        <v>7.9866686174160817</v>
      </c>
      <c r="D8">
        <f t="shared" ca="1" si="0"/>
        <v>17.082205621208171</v>
      </c>
      <c r="E8">
        <f t="shared" ca="1" si="0"/>
        <v>0.24286655664564449</v>
      </c>
      <c r="F8">
        <f t="shared" ca="1" si="0"/>
        <v>13.041989741224766</v>
      </c>
      <c r="G8">
        <f t="shared" ca="1" si="0"/>
        <v>14.119123674757111</v>
      </c>
      <c r="H8">
        <f t="shared" ca="1" si="0"/>
        <v>3.290332913345082</v>
      </c>
      <c r="I8">
        <f t="shared" ca="1" si="0"/>
        <v>0.75355625437569351</v>
      </c>
      <c r="J8">
        <f t="shared" ca="1" si="0"/>
        <v>1.4675349391123538</v>
      </c>
      <c r="K8">
        <f t="shared" ca="1" si="0"/>
        <v>12.567862402386005</v>
      </c>
      <c r="L8">
        <f t="shared" ca="1" si="0"/>
        <v>0.22338717377144102</v>
      </c>
    </row>
    <row r="9" spans="1:12" x14ac:dyDescent="0.25">
      <c r="A9">
        <f t="shared" ca="1" si="1"/>
        <v>19.111699048516904</v>
      </c>
      <c r="B9">
        <f t="shared" ca="1" si="0"/>
        <v>16.666383975380125</v>
      </c>
      <c r="C9">
        <f t="shared" ca="1" si="0"/>
        <v>18.073317895368312</v>
      </c>
      <c r="D9">
        <f t="shared" ca="1" si="0"/>
        <v>4.8520902910683583</v>
      </c>
      <c r="E9">
        <f t="shared" ca="1" si="0"/>
        <v>6.6037181663133211</v>
      </c>
      <c r="F9">
        <f t="shared" ca="1" si="0"/>
        <v>4.6241949254008796</v>
      </c>
      <c r="G9">
        <f t="shared" ca="1" si="0"/>
        <v>19.427491981603296</v>
      </c>
      <c r="H9">
        <f t="shared" ca="1" si="0"/>
        <v>19.64145049239324</v>
      </c>
      <c r="I9">
        <f t="shared" ca="1" si="0"/>
        <v>2.1428653273810339</v>
      </c>
      <c r="J9">
        <f t="shared" ca="1" si="0"/>
        <v>10.464205152116161</v>
      </c>
      <c r="K9">
        <f t="shared" ca="1" si="0"/>
        <v>6.887824839047882</v>
      </c>
      <c r="L9">
        <f t="shared" ca="1" si="0"/>
        <v>10.000659356191569</v>
      </c>
    </row>
    <row r="10" spans="1:12" x14ac:dyDescent="0.25">
      <c r="A10">
        <f t="shared" ca="1" si="1"/>
        <v>0.93028991068830891</v>
      </c>
      <c r="B10">
        <f t="shared" ca="1" si="0"/>
        <v>11.332372509320916</v>
      </c>
      <c r="C10">
        <f t="shared" ca="1" si="0"/>
        <v>15.698069083492621</v>
      </c>
      <c r="D10">
        <f t="shared" ca="1" si="0"/>
        <v>3.0751460896014127</v>
      </c>
      <c r="E10">
        <f t="shared" ca="1" si="0"/>
        <v>6.5534900406604031</v>
      </c>
      <c r="F10">
        <f t="shared" ca="1" si="0"/>
        <v>16.236297530882002</v>
      </c>
      <c r="G10">
        <f t="shared" ca="1" si="0"/>
        <v>14.05106104855324</v>
      </c>
      <c r="H10">
        <f t="shared" ca="1" si="0"/>
        <v>2.8007277219964144</v>
      </c>
      <c r="I10">
        <f t="shared" ca="1" si="0"/>
        <v>5.5932692353688811</v>
      </c>
      <c r="J10">
        <f t="shared" ca="1" si="0"/>
        <v>5.7098308567116369</v>
      </c>
      <c r="K10">
        <f t="shared" ca="1" si="0"/>
        <v>16.005819270358984</v>
      </c>
      <c r="L10">
        <f t="shared" ca="1" si="0"/>
        <v>6.87750825598674</v>
      </c>
    </row>
    <row r="11" spans="1:12" x14ac:dyDescent="0.25">
      <c r="A11">
        <f t="shared" ca="1" si="1"/>
        <v>16.010613895243235</v>
      </c>
      <c r="B11">
        <f t="shared" ca="1" si="0"/>
        <v>9.2678296921822749</v>
      </c>
      <c r="C11">
        <f t="shared" ca="1" si="0"/>
        <v>18.489265122244319</v>
      </c>
      <c r="D11">
        <f t="shared" ca="1" si="0"/>
        <v>5.7485854623626009</v>
      </c>
      <c r="E11">
        <f t="shared" ca="1" si="0"/>
        <v>17.5546747444061</v>
      </c>
      <c r="F11">
        <f t="shared" ca="1" si="0"/>
        <v>0.66611231363422174</v>
      </c>
      <c r="G11">
        <f t="shared" ca="1" si="0"/>
        <v>12.497898384637461</v>
      </c>
      <c r="H11">
        <f t="shared" ca="1" si="0"/>
        <v>18.887921691937347</v>
      </c>
      <c r="I11">
        <f t="shared" ca="1" si="0"/>
        <v>4.2533844585259732</v>
      </c>
      <c r="J11">
        <f t="shared" ca="1" si="0"/>
        <v>4.2699423414741533</v>
      </c>
      <c r="K11">
        <f t="shared" ca="1" si="0"/>
        <v>11.587825194241706</v>
      </c>
      <c r="L11">
        <f t="shared" ca="1" si="0"/>
        <v>15.132142838821851</v>
      </c>
    </row>
    <row r="12" spans="1:12" x14ac:dyDescent="0.25">
      <c r="A12">
        <f t="shared" ca="1" si="1"/>
        <v>13.456823184131089</v>
      </c>
      <c r="B12">
        <f t="shared" ca="1" si="0"/>
        <v>12.055080126036124</v>
      </c>
      <c r="C12">
        <f t="shared" ca="1" si="0"/>
        <v>2.1038975560725315</v>
      </c>
      <c r="D12">
        <f t="shared" ca="1" si="0"/>
        <v>8.0980787246501649</v>
      </c>
      <c r="E12">
        <f t="shared" ca="1" si="0"/>
        <v>13.626284335427705</v>
      </c>
      <c r="F12">
        <f t="shared" ca="1" si="0"/>
        <v>14.666707547198923</v>
      </c>
      <c r="G12">
        <f t="shared" ca="1" si="0"/>
        <v>15.423527815646732</v>
      </c>
      <c r="H12">
        <f t="shared" ca="1" si="0"/>
        <v>10.579975610535628</v>
      </c>
      <c r="I12">
        <f t="shared" ca="1" si="0"/>
        <v>18.523666620446701</v>
      </c>
      <c r="J12">
        <f t="shared" ca="1" si="0"/>
        <v>13.587961232166563</v>
      </c>
      <c r="K12">
        <f t="shared" ca="1" si="0"/>
        <v>11.006274128938554</v>
      </c>
      <c r="L12">
        <f t="shared" ca="1" si="0"/>
        <v>14.160697061280185</v>
      </c>
    </row>
    <row r="13" spans="1:12" x14ac:dyDescent="0.25">
      <c r="A13">
        <f t="shared" ca="1" si="1"/>
        <v>7.9572280722837307</v>
      </c>
      <c r="B13">
        <f t="shared" ca="1" si="0"/>
        <v>14.971210039211051</v>
      </c>
      <c r="C13">
        <f t="shared" ca="1" si="0"/>
        <v>13.514053147788324</v>
      </c>
      <c r="D13">
        <f t="shared" ca="1" si="0"/>
        <v>8.6319258641973207</v>
      </c>
      <c r="E13">
        <f t="shared" ca="1" si="0"/>
        <v>8.0981430151622043</v>
      </c>
      <c r="F13">
        <f t="shared" ca="1" si="0"/>
        <v>8.8482081716935763</v>
      </c>
      <c r="G13">
        <f t="shared" ca="1" si="0"/>
        <v>1.6475338105161641</v>
      </c>
      <c r="H13">
        <f t="shared" ca="1" si="0"/>
        <v>1.1116638569318704</v>
      </c>
      <c r="I13">
        <f t="shared" ca="1" si="0"/>
        <v>8.6932297786170469</v>
      </c>
      <c r="J13">
        <f t="shared" ca="1" si="0"/>
        <v>12.312646546595138</v>
      </c>
      <c r="K13">
        <f t="shared" ca="1" si="0"/>
        <v>2.7686209550930152</v>
      </c>
      <c r="L13">
        <f t="shared" ca="1" si="0"/>
        <v>10.372172990733592</v>
      </c>
    </row>
    <row r="14" spans="1:12" x14ac:dyDescent="0.25">
      <c r="A14">
        <f t="shared" ca="1" si="1"/>
        <v>17.527051864043599</v>
      </c>
      <c r="B14">
        <f t="shared" ca="1" si="0"/>
        <v>9.6399944686032732</v>
      </c>
      <c r="C14">
        <f t="shared" ca="1" si="0"/>
        <v>13.742819717961661</v>
      </c>
      <c r="D14">
        <f t="shared" ca="1" si="0"/>
        <v>14.156331246714011</v>
      </c>
      <c r="E14">
        <f t="shared" ca="1" si="0"/>
        <v>13.292708759682867</v>
      </c>
      <c r="F14">
        <f t="shared" ca="1" si="0"/>
        <v>3.2433166618992759</v>
      </c>
      <c r="G14">
        <f t="shared" ca="1" si="0"/>
        <v>6.8837134371202229</v>
      </c>
      <c r="H14">
        <f t="shared" ca="1" si="0"/>
        <v>16.909927471949977</v>
      </c>
      <c r="I14">
        <f t="shared" ca="1" si="0"/>
        <v>11.035443969336427</v>
      </c>
      <c r="J14">
        <f t="shared" ca="1" si="0"/>
        <v>4.8012718989453766</v>
      </c>
      <c r="K14">
        <f t="shared" ca="1" si="0"/>
        <v>2.0556352789312604</v>
      </c>
      <c r="L14">
        <f t="shared" ca="1" si="0"/>
        <v>13.186219440631568</v>
      </c>
    </row>
    <row r="15" spans="1:12" x14ac:dyDescent="0.25">
      <c r="A15">
        <f t="shared" ca="1" si="1"/>
        <v>10.166951143076375</v>
      </c>
      <c r="B15">
        <f t="shared" ca="1" si="0"/>
        <v>5.9082405516986736</v>
      </c>
      <c r="C15">
        <f t="shared" ca="1" si="0"/>
        <v>6.7148386936367572</v>
      </c>
      <c r="D15">
        <f t="shared" ca="1" si="0"/>
        <v>17.467714032456168</v>
      </c>
      <c r="E15">
        <f t="shared" ca="1" si="0"/>
        <v>10.05611686394735</v>
      </c>
      <c r="F15">
        <f t="shared" ca="1" si="0"/>
        <v>0.74598264321608099</v>
      </c>
      <c r="G15">
        <f t="shared" ca="1" si="0"/>
        <v>15.622124149528965</v>
      </c>
      <c r="H15">
        <f t="shared" ca="1" si="0"/>
        <v>8.1101377877840637</v>
      </c>
      <c r="I15">
        <f t="shared" ca="1" si="0"/>
        <v>5.5980716327589057</v>
      </c>
      <c r="J15">
        <f t="shared" ca="1" si="0"/>
        <v>7.3547771194302269</v>
      </c>
      <c r="K15">
        <f t="shared" ca="1" si="0"/>
        <v>9.6750756501688819</v>
      </c>
      <c r="L15">
        <f t="shared" ca="1" si="0"/>
        <v>10.081545835858858</v>
      </c>
    </row>
    <row r="16" spans="1:12" x14ac:dyDescent="0.25">
      <c r="A16">
        <f t="shared" ca="1" si="1"/>
        <v>15.831402982150891</v>
      </c>
      <c r="B16">
        <f t="shared" ca="1" si="0"/>
        <v>12.520296383244574</v>
      </c>
      <c r="C16">
        <f t="shared" ca="1" si="0"/>
        <v>12.780531873503602</v>
      </c>
      <c r="D16">
        <f t="shared" ca="1" si="0"/>
        <v>9.3320147598872936</v>
      </c>
      <c r="E16">
        <f t="shared" ca="1" si="0"/>
        <v>18.90840094762957</v>
      </c>
      <c r="F16">
        <f t="shared" ca="1" si="0"/>
        <v>3.3479404983457961</v>
      </c>
      <c r="G16">
        <f t="shared" ca="1" si="0"/>
        <v>5.7482609181545214</v>
      </c>
      <c r="H16">
        <f t="shared" ca="1" si="0"/>
        <v>13.283215373759475</v>
      </c>
      <c r="I16">
        <f t="shared" ca="1" si="0"/>
        <v>14.495244848229614</v>
      </c>
      <c r="J16">
        <f t="shared" ca="1" si="0"/>
        <v>18.574376451044877</v>
      </c>
      <c r="K16">
        <f t="shared" ca="1" si="0"/>
        <v>9.6288766996860549</v>
      </c>
      <c r="L16">
        <f t="shared" ca="1" si="0"/>
        <v>2.4216787177318766</v>
      </c>
    </row>
    <row r="17" spans="1:12" x14ac:dyDescent="0.25">
      <c r="A17">
        <f t="shared" ca="1" si="1"/>
        <v>12.729444502180014</v>
      </c>
      <c r="B17">
        <f t="shared" ca="1" si="1"/>
        <v>12.40663054657227</v>
      </c>
      <c r="C17">
        <f t="shared" ca="1" si="1"/>
        <v>7.5413376920032444</v>
      </c>
      <c r="D17">
        <f t="shared" ca="1" si="1"/>
        <v>9.1520095080310782</v>
      </c>
      <c r="E17">
        <f t="shared" ca="1" si="1"/>
        <v>16.717401728078599</v>
      </c>
      <c r="F17">
        <f t="shared" ca="1" si="1"/>
        <v>15.122473388021529</v>
      </c>
      <c r="G17">
        <f t="shared" ca="1" si="1"/>
        <v>0.69440412206903668</v>
      </c>
      <c r="H17">
        <f t="shared" ca="1" si="1"/>
        <v>7.8041288210723021</v>
      </c>
      <c r="I17">
        <f t="shared" ca="1" si="1"/>
        <v>15.403780072449154</v>
      </c>
      <c r="J17">
        <f t="shared" ca="1" si="1"/>
        <v>14.403935705976636</v>
      </c>
      <c r="K17">
        <f t="shared" ca="1" si="1"/>
        <v>3.3288941496041757</v>
      </c>
      <c r="L17">
        <f t="shared" ca="1" si="1"/>
        <v>11.35267520397308</v>
      </c>
    </row>
    <row r="18" spans="1:12" x14ac:dyDescent="0.25">
      <c r="A18">
        <f t="shared" ca="1" si="1"/>
        <v>14.153707338689991</v>
      </c>
      <c r="B18">
        <f t="shared" ca="1" si="1"/>
        <v>9.3305468267644969</v>
      </c>
      <c r="C18">
        <f t="shared" ca="1" si="1"/>
        <v>1.2625780753608296</v>
      </c>
      <c r="D18">
        <f t="shared" ca="1" si="1"/>
        <v>9.3277477625964131</v>
      </c>
      <c r="E18">
        <f t="shared" ca="1" si="1"/>
        <v>2.8075865223382568E-2</v>
      </c>
      <c r="F18">
        <f t="shared" ca="1" si="1"/>
        <v>4.1786047144797411</v>
      </c>
      <c r="G18">
        <f t="shared" ca="1" si="1"/>
        <v>0.93106040567428883</v>
      </c>
      <c r="H18">
        <f t="shared" ca="1" si="1"/>
        <v>17.271401618076361</v>
      </c>
      <c r="I18">
        <f t="shared" ca="1" si="1"/>
        <v>4.3531005941636014</v>
      </c>
      <c r="J18">
        <f t="shared" ca="1" si="1"/>
        <v>7.0901949607503472</v>
      </c>
      <c r="K18">
        <f t="shared" ca="1" si="1"/>
        <v>16.111021298410336</v>
      </c>
      <c r="L18">
        <f t="shared" ca="1" si="1"/>
        <v>18.421636800989532</v>
      </c>
    </row>
    <row r="19" spans="1:12" x14ac:dyDescent="0.25">
      <c r="A19">
        <f t="shared" ca="1" si="1"/>
        <v>2.4814706095660055</v>
      </c>
      <c r="B19">
        <f t="shared" ca="1" si="1"/>
        <v>11.04532022893483</v>
      </c>
      <c r="C19">
        <f t="shared" ca="1" si="1"/>
        <v>18.78402240361719</v>
      </c>
      <c r="D19">
        <f t="shared" ca="1" si="1"/>
        <v>9.1262124409258583</v>
      </c>
      <c r="E19">
        <f t="shared" ca="1" si="1"/>
        <v>6.6076930653869725</v>
      </c>
      <c r="F19">
        <f t="shared" ca="1" si="1"/>
        <v>7.6433094741171033</v>
      </c>
      <c r="G19">
        <f t="shared" ca="1" si="1"/>
        <v>0.11418635174191616</v>
      </c>
      <c r="H19">
        <f t="shared" ca="1" si="1"/>
        <v>14.807161286486137</v>
      </c>
      <c r="I19">
        <f t="shared" ca="1" si="1"/>
        <v>1.1817782868331239</v>
      </c>
      <c r="J19">
        <f t="shared" ca="1" si="1"/>
        <v>18.383902541395301</v>
      </c>
      <c r="K19">
        <f t="shared" ca="1" si="1"/>
        <v>9.7842525667383029</v>
      </c>
      <c r="L19">
        <f t="shared" ca="1" si="1"/>
        <v>4.3793827144184938</v>
      </c>
    </row>
    <row r="20" spans="1:12" x14ac:dyDescent="0.25">
      <c r="A20">
        <f t="shared" ca="1" si="1"/>
        <v>16.288910442385379</v>
      </c>
      <c r="B20">
        <f t="shared" ca="1" si="1"/>
        <v>8.6085276362055971</v>
      </c>
      <c r="C20">
        <f t="shared" ca="1" si="1"/>
        <v>16.089559765628881</v>
      </c>
      <c r="D20">
        <f t="shared" ca="1" si="1"/>
        <v>6.5057152885262948</v>
      </c>
      <c r="E20">
        <f t="shared" ca="1" si="1"/>
        <v>0.61416685560642614</v>
      </c>
      <c r="F20">
        <f t="shared" ca="1" si="1"/>
        <v>8.9007875973045714</v>
      </c>
      <c r="G20">
        <f t="shared" ca="1" si="1"/>
        <v>3.548328909166385</v>
      </c>
      <c r="H20">
        <f t="shared" ca="1" si="1"/>
        <v>12.317735461382719</v>
      </c>
      <c r="I20">
        <f t="shared" ca="1" si="1"/>
        <v>13.285996141313046</v>
      </c>
      <c r="J20">
        <f t="shared" ca="1" si="1"/>
        <v>9.9647472275048372</v>
      </c>
      <c r="K20">
        <f t="shared" ca="1" si="1"/>
        <v>16.914338146708761</v>
      </c>
      <c r="L20">
        <f t="shared" ca="1" si="1"/>
        <v>1.4326701471258274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5x5</vt:lpstr>
      <vt:lpstr>5x5 shift 1</vt:lpstr>
      <vt:lpstr>5x5 shift 2</vt:lpstr>
      <vt:lpstr>5x5 shift 3</vt:lpstr>
      <vt:lpstr>5x5 shift 4</vt:lpstr>
      <vt:lpstr>5x5 shift 5</vt:lpstr>
      <vt:lpstr>5x5 shift 6</vt:lpstr>
      <vt:lpstr>6x6</vt:lpstr>
      <vt:lpstr>6x6 with shift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2017-02-19T10:34:52Z</dcterms:created>
  <dcterms:modified xsi:type="dcterms:W3CDTF">2017-05-22T17:16:45Z</dcterms:modified>
</cp:coreProperties>
</file>