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jacobi\jacobi\src\test\resources\jacobi\test\data\"/>
    </mc:Choice>
  </mc:AlternateContent>
  <bookViews>
    <workbookView xWindow="480" yWindow="75" windowWidth="27795" windowHeight="12075" firstSheet="1" activeTab="6"/>
  </bookViews>
  <sheets>
    <sheet name="Pure Real 10" sheetId="1" r:id="rId1"/>
    <sheet name="Pure Imaginary 10" sheetId="2" r:id="rId2"/>
    <sheet name="Complex 16" sheetId="4" r:id="rId3"/>
    <sheet name="Complex 6" sheetId="6" r:id="rId4"/>
    <sheet name="Complex 8" sheetId="7" r:id="rId5"/>
    <sheet name="Complex 24" sheetId="8" r:id="rId6"/>
    <sheet name="Complex 10 DFT" sheetId="9" r:id="rId7"/>
    <sheet name="rand" sheetId="3" r:id="rId8"/>
  </sheets>
  <calcPr calcId="152511"/>
</workbook>
</file>

<file path=xl/calcChain.xml><?xml version="1.0" encoding="utf-8"?>
<calcChain xmlns="http://schemas.openxmlformats.org/spreadsheetml/2006/main">
  <c r="J33" i="9" l="1"/>
  <c r="I33" i="9"/>
  <c r="H33" i="9"/>
  <c r="G33" i="9"/>
  <c r="F33" i="9"/>
  <c r="J32" i="9"/>
  <c r="I32" i="9"/>
  <c r="H32" i="9"/>
  <c r="A32" i="9" l="1"/>
  <c r="I38" i="9" l="1"/>
  <c r="J38" i="9"/>
  <c r="K38" i="9"/>
  <c r="L38" i="9"/>
  <c r="M38" i="9"/>
  <c r="I39" i="9"/>
  <c r="J39" i="9"/>
  <c r="K39" i="9"/>
  <c r="L39" i="9"/>
  <c r="M39" i="9"/>
  <c r="I40" i="9"/>
  <c r="J40" i="9"/>
  <c r="K40" i="9"/>
  <c r="L40" i="9"/>
  <c r="M40" i="9"/>
  <c r="I41" i="9"/>
  <c r="J41" i="9"/>
  <c r="K41" i="9"/>
  <c r="L41" i="9"/>
  <c r="M41" i="9"/>
  <c r="J37" i="9"/>
  <c r="K37" i="9"/>
  <c r="L37" i="9"/>
  <c r="M37" i="9"/>
  <c r="I37" i="9"/>
  <c r="F47" i="9" s="1" a="1"/>
  <c r="G47" i="9" s="1"/>
  <c r="B38" i="9"/>
  <c r="C38" i="9"/>
  <c r="D38" i="9"/>
  <c r="E38" i="9"/>
  <c r="F38" i="9"/>
  <c r="B39" i="9"/>
  <c r="C39" i="9"/>
  <c r="D39" i="9"/>
  <c r="E39" i="9"/>
  <c r="F39" i="9"/>
  <c r="B40" i="9"/>
  <c r="C40" i="9"/>
  <c r="D40" i="9"/>
  <c r="E40" i="9"/>
  <c r="F40" i="9"/>
  <c r="B41" i="9"/>
  <c r="C41" i="9"/>
  <c r="D41" i="9"/>
  <c r="E41" i="9"/>
  <c r="F41" i="9"/>
  <c r="C37" i="9"/>
  <c r="D37" i="9"/>
  <c r="E37" i="9"/>
  <c r="F37" i="9"/>
  <c r="B37" i="9"/>
  <c r="E33" i="9"/>
  <c r="D33" i="9"/>
  <c r="C33" i="9"/>
  <c r="B33" i="9"/>
  <c r="A33" i="9"/>
  <c r="G32" i="9"/>
  <c r="F32" i="9"/>
  <c r="E32" i="9"/>
  <c r="D32" i="9"/>
  <c r="C32" i="9"/>
  <c r="B32" i="9"/>
  <c r="N9" i="9"/>
  <c r="O9" i="9"/>
  <c r="P9" i="9"/>
  <c r="Q9" i="9"/>
  <c r="R9" i="9"/>
  <c r="S9" i="9"/>
  <c r="T9" i="9"/>
  <c r="U9" i="9"/>
  <c r="V9" i="9"/>
  <c r="W9" i="9"/>
  <c r="N10" i="9"/>
  <c r="O10" i="9"/>
  <c r="P10" i="9"/>
  <c r="Q10" i="9"/>
  <c r="R10" i="9"/>
  <c r="S10" i="9"/>
  <c r="T10" i="9"/>
  <c r="U10" i="9"/>
  <c r="V10" i="9"/>
  <c r="W10" i="9"/>
  <c r="N11" i="9"/>
  <c r="O11" i="9"/>
  <c r="P11" i="9"/>
  <c r="Q11" i="9"/>
  <c r="R11" i="9"/>
  <c r="S11" i="9"/>
  <c r="T11" i="9"/>
  <c r="U11" i="9"/>
  <c r="V11" i="9"/>
  <c r="W11" i="9"/>
  <c r="N12" i="9"/>
  <c r="O12" i="9"/>
  <c r="P12" i="9"/>
  <c r="Q12" i="9"/>
  <c r="R12" i="9"/>
  <c r="S12" i="9"/>
  <c r="T12" i="9"/>
  <c r="U12" i="9"/>
  <c r="V12" i="9"/>
  <c r="W12" i="9"/>
  <c r="N13" i="9"/>
  <c r="O13" i="9"/>
  <c r="P13" i="9"/>
  <c r="Q13" i="9"/>
  <c r="R13" i="9"/>
  <c r="S13" i="9"/>
  <c r="T13" i="9"/>
  <c r="U13" i="9"/>
  <c r="V13" i="9"/>
  <c r="W13" i="9"/>
  <c r="N14" i="9"/>
  <c r="O14" i="9"/>
  <c r="P14" i="9"/>
  <c r="Q14" i="9"/>
  <c r="R14" i="9"/>
  <c r="S14" i="9"/>
  <c r="T14" i="9"/>
  <c r="U14" i="9"/>
  <c r="V14" i="9"/>
  <c r="W14" i="9"/>
  <c r="N15" i="9"/>
  <c r="O15" i="9"/>
  <c r="P15" i="9"/>
  <c r="Q15" i="9"/>
  <c r="R15" i="9"/>
  <c r="S15" i="9"/>
  <c r="T15" i="9"/>
  <c r="U15" i="9"/>
  <c r="V15" i="9"/>
  <c r="W15" i="9"/>
  <c r="N16" i="9"/>
  <c r="O16" i="9"/>
  <c r="P16" i="9"/>
  <c r="Q16" i="9"/>
  <c r="R16" i="9"/>
  <c r="S16" i="9"/>
  <c r="T16" i="9"/>
  <c r="U16" i="9"/>
  <c r="V16" i="9"/>
  <c r="W16" i="9"/>
  <c r="N17" i="9"/>
  <c r="O17" i="9"/>
  <c r="P17" i="9"/>
  <c r="Q17" i="9"/>
  <c r="R17" i="9"/>
  <c r="S17" i="9"/>
  <c r="T17" i="9"/>
  <c r="U17" i="9"/>
  <c r="V17" i="9"/>
  <c r="W17" i="9"/>
  <c r="O8" i="9"/>
  <c r="P8" i="9"/>
  <c r="Q8" i="9"/>
  <c r="R8" i="9"/>
  <c r="S8" i="9"/>
  <c r="T8" i="9"/>
  <c r="U8" i="9"/>
  <c r="V8" i="9"/>
  <c r="W8" i="9"/>
  <c r="N8" i="9"/>
  <c r="B9" i="9"/>
  <c r="C9" i="9"/>
  <c r="D9" i="9"/>
  <c r="E9" i="9"/>
  <c r="F9" i="9"/>
  <c r="G9" i="9"/>
  <c r="H9" i="9"/>
  <c r="I9" i="9"/>
  <c r="J9" i="9"/>
  <c r="K9" i="9"/>
  <c r="B10" i="9"/>
  <c r="C10" i="9"/>
  <c r="D10" i="9"/>
  <c r="E10" i="9"/>
  <c r="F10" i="9"/>
  <c r="G10" i="9"/>
  <c r="H10" i="9"/>
  <c r="I10" i="9"/>
  <c r="J10" i="9"/>
  <c r="K10" i="9"/>
  <c r="B11" i="9"/>
  <c r="C11" i="9"/>
  <c r="D11" i="9"/>
  <c r="E11" i="9"/>
  <c r="F11" i="9"/>
  <c r="G11" i="9"/>
  <c r="H11" i="9"/>
  <c r="I11" i="9"/>
  <c r="J11" i="9"/>
  <c r="K11" i="9"/>
  <c r="B12" i="9"/>
  <c r="C12" i="9"/>
  <c r="D12" i="9"/>
  <c r="E12" i="9"/>
  <c r="F12" i="9"/>
  <c r="G12" i="9"/>
  <c r="H12" i="9"/>
  <c r="I12" i="9"/>
  <c r="J12" i="9"/>
  <c r="K12" i="9"/>
  <c r="B13" i="9"/>
  <c r="C13" i="9"/>
  <c r="D13" i="9"/>
  <c r="E13" i="9"/>
  <c r="F13" i="9"/>
  <c r="G13" i="9"/>
  <c r="H13" i="9"/>
  <c r="I13" i="9"/>
  <c r="J13" i="9"/>
  <c r="K13" i="9"/>
  <c r="B14" i="9"/>
  <c r="C14" i="9"/>
  <c r="D14" i="9"/>
  <c r="E14" i="9"/>
  <c r="F14" i="9"/>
  <c r="G14" i="9"/>
  <c r="H14" i="9"/>
  <c r="I14" i="9"/>
  <c r="J14" i="9"/>
  <c r="K14" i="9"/>
  <c r="B15" i="9"/>
  <c r="C15" i="9"/>
  <c r="D15" i="9"/>
  <c r="E15" i="9"/>
  <c r="F15" i="9"/>
  <c r="G15" i="9"/>
  <c r="H15" i="9"/>
  <c r="I15" i="9"/>
  <c r="J15" i="9"/>
  <c r="K15" i="9"/>
  <c r="B16" i="9"/>
  <c r="C16" i="9"/>
  <c r="D16" i="9"/>
  <c r="E16" i="9"/>
  <c r="F16" i="9"/>
  <c r="G16" i="9"/>
  <c r="H16" i="9"/>
  <c r="I16" i="9"/>
  <c r="J16" i="9"/>
  <c r="K16" i="9"/>
  <c r="B17" i="9"/>
  <c r="C17" i="9"/>
  <c r="D17" i="9"/>
  <c r="E17" i="9"/>
  <c r="F17" i="9"/>
  <c r="G17" i="9"/>
  <c r="H17" i="9"/>
  <c r="I17" i="9"/>
  <c r="J17" i="9"/>
  <c r="K17" i="9"/>
  <c r="J8" i="9"/>
  <c r="K8" i="9"/>
  <c r="C8" i="9"/>
  <c r="D8" i="9"/>
  <c r="E8" i="9"/>
  <c r="F8" i="9"/>
  <c r="G8" i="9"/>
  <c r="H8" i="9"/>
  <c r="I8" i="9"/>
  <c r="B8" i="9"/>
  <c r="F45" i="9" l="1" a="1"/>
  <c r="F45" i="9" s="1"/>
  <c r="A46" i="9" a="1"/>
  <c r="A47" i="9" a="1"/>
  <c r="A44" i="9" a="1"/>
  <c r="A44" i="9" s="1"/>
  <c r="F46" i="9" a="1"/>
  <c r="F46" i="9" s="1"/>
  <c r="D46" i="9"/>
  <c r="C46" i="9"/>
  <c r="E46" i="9"/>
  <c r="A20" i="9" a="1"/>
  <c r="C20" i="9" s="1"/>
  <c r="A22" i="9" a="1"/>
  <c r="D22" i="9" s="1"/>
  <c r="F44" i="9" a="1"/>
  <c r="F44" i="9" s="1"/>
  <c r="A45" i="9" a="1"/>
  <c r="A21" i="9" a="1"/>
  <c r="B21" i="9" s="1"/>
  <c r="H46" i="9"/>
  <c r="F47" i="9"/>
  <c r="I47" i="9"/>
  <c r="H47" i="9"/>
  <c r="J47" i="9"/>
  <c r="H45" i="9"/>
  <c r="H53" i="9" s="1"/>
  <c r="G45" i="9"/>
  <c r="I45" i="9"/>
  <c r="C44" i="9"/>
  <c r="E44" i="9"/>
  <c r="B44" i="9"/>
  <c r="D44" i="9"/>
  <c r="I20" i="9"/>
  <c r="G20" i="9"/>
  <c r="E20" i="9"/>
  <c r="A22" i="9"/>
  <c r="E22" i="9"/>
  <c r="B22" i="9"/>
  <c r="F22" i="9"/>
  <c r="H22" i="9"/>
  <c r="E21" i="9"/>
  <c r="I21" i="9"/>
  <c r="A21" i="9"/>
  <c r="A19" i="9" a="1"/>
  <c r="J22" i="9"/>
  <c r="B5" i="8"/>
  <c r="C5" i="8"/>
  <c r="D5" i="8"/>
  <c r="E5" i="8"/>
  <c r="F5" i="8"/>
  <c r="G5" i="8"/>
  <c r="H5" i="8"/>
  <c r="I5" i="8"/>
  <c r="J5" i="8"/>
  <c r="K5" i="8"/>
  <c r="L5" i="8"/>
  <c r="A5" i="8"/>
  <c r="B3" i="8"/>
  <c r="C3" i="8"/>
  <c r="O15" i="8" s="1"/>
  <c r="O20" i="8" s="1"/>
  <c r="D3" i="8"/>
  <c r="P15" i="8" s="1"/>
  <c r="P20" i="8" s="1"/>
  <c r="E3" i="8"/>
  <c r="Q15" i="8" s="1"/>
  <c r="Q20" i="8" s="1"/>
  <c r="F3" i="8"/>
  <c r="G3" i="8"/>
  <c r="S15" i="8" s="1"/>
  <c r="S20" i="8" s="1"/>
  <c r="H3" i="8"/>
  <c r="T15" i="8" s="1"/>
  <c r="T20" i="8" s="1"/>
  <c r="I3" i="8"/>
  <c r="U15" i="8" s="1"/>
  <c r="J3" i="8"/>
  <c r="V15" i="8" s="1"/>
  <c r="K3" i="8"/>
  <c r="W15" i="8" s="1"/>
  <c r="L3" i="8"/>
  <c r="X15" i="8" s="1"/>
  <c r="A3" i="8"/>
  <c r="M13" i="8" s="1"/>
  <c r="A14" i="8"/>
  <c r="A12" i="8"/>
  <c r="A14" i="7"/>
  <c r="A12" i="7"/>
  <c r="D3" i="7"/>
  <c r="C3" i="7"/>
  <c r="B3" i="7"/>
  <c r="A3" i="7"/>
  <c r="B5" i="6"/>
  <c r="C5" i="6"/>
  <c r="D5" i="6"/>
  <c r="E5" i="6"/>
  <c r="F5" i="6"/>
  <c r="A5" i="6"/>
  <c r="B3" i="6"/>
  <c r="C3" i="6"/>
  <c r="D3" i="6"/>
  <c r="E3" i="6"/>
  <c r="F3" i="6"/>
  <c r="A3" i="6"/>
  <c r="A14" i="6"/>
  <c r="A12" i="6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A26" i="3"/>
  <c r="B26" i="3"/>
  <c r="C26" i="3"/>
  <c r="D26" i="3"/>
  <c r="E26" i="3"/>
  <c r="F26" i="3"/>
  <c r="G26" i="3"/>
  <c r="H26" i="3"/>
  <c r="I26" i="3"/>
  <c r="J26" i="3"/>
  <c r="K26" i="3"/>
  <c r="A27" i="3"/>
  <c r="B27" i="3"/>
  <c r="C27" i="3"/>
  <c r="D27" i="3"/>
  <c r="E27" i="3"/>
  <c r="F27" i="3"/>
  <c r="G27" i="3"/>
  <c r="H27" i="3"/>
  <c r="I27" i="3"/>
  <c r="J27" i="3"/>
  <c r="K27" i="3"/>
  <c r="A28" i="3"/>
  <c r="B28" i="3"/>
  <c r="C28" i="3"/>
  <c r="D28" i="3"/>
  <c r="E28" i="3"/>
  <c r="F28" i="3"/>
  <c r="G28" i="3"/>
  <c r="H28" i="3"/>
  <c r="I28" i="3"/>
  <c r="J28" i="3"/>
  <c r="K28" i="3"/>
  <c r="A29" i="3"/>
  <c r="B29" i="3"/>
  <c r="C29" i="3"/>
  <c r="D29" i="3"/>
  <c r="E29" i="3"/>
  <c r="F29" i="3"/>
  <c r="G29" i="3"/>
  <c r="H29" i="3"/>
  <c r="I29" i="3"/>
  <c r="J29" i="3"/>
  <c r="K29" i="3"/>
  <c r="A30" i="3"/>
  <c r="B30" i="3"/>
  <c r="C30" i="3"/>
  <c r="D30" i="3"/>
  <c r="E30" i="3"/>
  <c r="F30" i="3"/>
  <c r="G30" i="3"/>
  <c r="H30" i="3"/>
  <c r="I30" i="3"/>
  <c r="J30" i="3"/>
  <c r="K30" i="3"/>
  <c r="B1" i="3"/>
  <c r="C1" i="3"/>
  <c r="D1" i="3"/>
  <c r="E1" i="3"/>
  <c r="F1" i="3"/>
  <c r="G1" i="3"/>
  <c r="H1" i="3"/>
  <c r="I1" i="3"/>
  <c r="J1" i="3"/>
  <c r="K1" i="3"/>
  <c r="A1" i="3"/>
  <c r="C3" i="4"/>
  <c r="A14" i="4"/>
  <c r="A12" i="4"/>
  <c r="B3" i="4"/>
  <c r="D3" i="4"/>
  <c r="E3" i="4"/>
  <c r="F3" i="4"/>
  <c r="G3" i="4"/>
  <c r="H3" i="4"/>
  <c r="A3" i="4"/>
  <c r="A14" i="2"/>
  <c r="A12" i="2"/>
  <c r="J3" i="2"/>
  <c r="I3" i="2"/>
  <c r="H3" i="2"/>
  <c r="G3" i="2"/>
  <c r="F3" i="2"/>
  <c r="E3" i="2"/>
  <c r="J15" i="2" s="1"/>
  <c r="D3" i="2"/>
  <c r="I15" i="2" s="1"/>
  <c r="C3" i="2"/>
  <c r="H15" i="2" s="1"/>
  <c r="B3" i="2"/>
  <c r="A3" i="2"/>
  <c r="G5" i="2" s="1"/>
  <c r="J45" i="9" l="1"/>
  <c r="F53" i="9"/>
  <c r="J46" i="9"/>
  <c r="G46" i="9"/>
  <c r="I46" i="9"/>
  <c r="I53" i="9" s="1"/>
  <c r="B47" i="9"/>
  <c r="B52" i="9" s="1"/>
  <c r="E47" i="9"/>
  <c r="A47" i="9"/>
  <c r="C47" i="9"/>
  <c r="C52" i="9" s="1"/>
  <c r="D47" i="9"/>
  <c r="D52" i="9" s="1"/>
  <c r="G22" i="9"/>
  <c r="G21" i="9"/>
  <c r="G28" i="9" s="1"/>
  <c r="H21" i="9"/>
  <c r="C22" i="9"/>
  <c r="I22" i="9"/>
  <c r="B20" i="9"/>
  <c r="D20" i="9"/>
  <c r="F20" i="9"/>
  <c r="B46" i="9"/>
  <c r="A46" i="9"/>
  <c r="H20" i="9"/>
  <c r="J20" i="9"/>
  <c r="A20" i="9"/>
  <c r="E52" i="9"/>
  <c r="A52" i="9"/>
  <c r="D21" i="9"/>
  <c r="D28" i="9" s="1"/>
  <c r="F21" i="9"/>
  <c r="E28" i="9"/>
  <c r="I52" i="9"/>
  <c r="I44" i="9"/>
  <c r="H44" i="9"/>
  <c r="H52" i="9" s="1"/>
  <c r="F52" i="9"/>
  <c r="G44" i="9"/>
  <c r="G52" i="9" s="1"/>
  <c r="J21" i="9"/>
  <c r="J28" i="9" s="1"/>
  <c r="C21" i="9"/>
  <c r="C28" i="9" s="1"/>
  <c r="J44" i="9"/>
  <c r="B45" i="9"/>
  <c r="B53" i="9" s="1"/>
  <c r="E45" i="9"/>
  <c r="E53" i="9" s="1"/>
  <c r="A45" i="9"/>
  <c r="D45" i="9"/>
  <c r="D53" i="9" s="1"/>
  <c r="C45" i="9"/>
  <c r="C53" i="9" s="1"/>
  <c r="J52" i="9"/>
  <c r="G53" i="9"/>
  <c r="J53" i="9"/>
  <c r="A19" i="9"/>
  <c r="A27" i="9" s="1"/>
  <c r="D19" i="9"/>
  <c r="D27" i="9" s="1"/>
  <c r="G19" i="9"/>
  <c r="G27" i="9" s="1"/>
  <c r="J19" i="9"/>
  <c r="J27" i="9" s="1"/>
  <c r="I19" i="9"/>
  <c r="B19" i="9"/>
  <c r="B27" i="9" s="1"/>
  <c r="E19" i="9"/>
  <c r="E27" i="9" s="1"/>
  <c r="H19" i="9"/>
  <c r="H27" i="9" s="1"/>
  <c r="C19" i="9"/>
  <c r="C27" i="9" s="1"/>
  <c r="F19" i="9"/>
  <c r="F27" i="9" s="1"/>
  <c r="B28" i="9"/>
  <c r="F28" i="9"/>
  <c r="I28" i="9"/>
  <c r="H28" i="9"/>
  <c r="A28" i="9"/>
  <c r="K15" i="8"/>
  <c r="K20" i="8" s="1"/>
  <c r="W20" i="8"/>
  <c r="J5" i="2"/>
  <c r="F15" i="2"/>
  <c r="J15" i="8"/>
  <c r="J20" i="8" s="1"/>
  <c r="V20" i="8"/>
  <c r="G15" i="2"/>
  <c r="C5" i="4"/>
  <c r="K15" i="4" s="1"/>
  <c r="K20" i="4" s="1"/>
  <c r="D5" i="4"/>
  <c r="L15" i="4" s="1"/>
  <c r="L20" i="4" s="1"/>
  <c r="L15" i="8"/>
  <c r="L20" i="8" s="1"/>
  <c r="X20" i="8"/>
  <c r="I15" i="8"/>
  <c r="I20" i="8" s="1"/>
  <c r="U20" i="8"/>
  <c r="N13" i="8"/>
  <c r="N19" i="8" s="1"/>
  <c r="R15" i="8"/>
  <c r="R20" i="8" s="1"/>
  <c r="N15" i="8"/>
  <c r="N20" i="8" s="1"/>
  <c r="U13" i="8"/>
  <c r="Q13" i="8"/>
  <c r="Q19" i="8" s="1"/>
  <c r="M15" i="8"/>
  <c r="X13" i="8"/>
  <c r="T13" i="8"/>
  <c r="T19" i="8" s="1"/>
  <c r="P13" i="8"/>
  <c r="P19" i="8" s="1"/>
  <c r="W13" i="8"/>
  <c r="S13" i="8"/>
  <c r="S19" i="8" s="1"/>
  <c r="O13" i="8"/>
  <c r="O19" i="8" s="1"/>
  <c r="V13" i="8"/>
  <c r="R13" i="8"/>
  <c r="R19" i="8" s="1"/>
  <c r="C5" i="7"/>
  <c r="K13" i="7" s="1"/>
  <c r="C19" i="7" s="1"/>
  <c r="D5" i="7"/>
  <c r="A5" i="7"/>
  <c r="I15" i="7" s="1"/>
  <c r="A20" i="7" s="1"/>
  <c r="B5" i="7"/>
  <c r="G13" i="6"/>
  <c r="E19" i="6" s="1"/>
  <c r="H13" i="6"/>
  <c r="F19" i="6" s="1"/>
  <c r="F15" i="6"/>
  <c r="D20" i="6" s="1"/>
  <c r="C15" i="4"/>
  <c r="C20" i="4" s="1"/>
  <c r="F5" i="4"/>
  <c r="N13" i="4" s="1"/>
  <c r="N19" i="4" s="1"/>
  <c r="B5" i="4"/>
  <c r="J13" i="4" s="1"/>
  <c r="J19" i="4" s="1"/>
  <c r="A5" i="4"/>
  <c r="I15" i="4" s="1"/>
  <c r="I20" i="4" s="1"/>
  <c r="E5" i="4"/>
  <c r="M13" i="4" s="1"/>
  <c r="M19" i="4" s="1"/>
  <c r="H5" i="4"/>
  <c r="P15" i="4" s="1"/>
  <c r="P20" i="4" s="1"/>
  <c r="G5" i="4"/>
  <c r="O13" i="4" s="1"/>
  <c r="O19" i="4" s="1"/>
  <c r="I13" i="4"/>
  <c r="I19" i="4" s="1"/>
  <c r="H19" i="2"/>
  <c r="I19" i="2"/>
  <c r="D13" i="2"/>
  <c r="D19" i="2" s="1"/>
  <c r="D5" i="2"/>
  <c r="I13" i="2" s="1"/>
  <c r="H5" i="2"/>
  <c r="F19" i="2"/>
  <c r="A5" i="2"/>
  <c r="F13" i="2" s="1"/>
  <c r="A13" i="2" s="1"/>
  <c r="A19" i="2" s="1"/>
  <c r="E5" i="2"/>
  <c r="J13" i="2" s="1"/>
  <c r="E13" i="2" s="1"/>
  <c r="E19" i="2" s="1"/>
  <c r="I5" i="2"/>
  <c r="B5" i="2"/>
  <c r="G13" i="2" s="1"/>
  <c r="F5" i="2"/>
  <c r="C5" i="2"/>
  <c r="H13" i="2" s="1"/>
  <c r="C13" i="2" s="1"/>
  <c r="C19" i="2" s="1"/>
  <c r="I27" i="9" l="1"/>
  <c r="A53" i="9"/>
  <c r="L15" i="7"/>
  <c r="D20" i="7" s="1"/>
  <c r="L13" i="8"/>
  <c r="L19" i="8" s="1"/>
  <c r="X19" i="8"/>
  <c r="P13" i="4"/>
  <c r="P19" i="4" s="1"/>
  <c r="F20" i="7"/>
  <c r="J13" i="7"/>
  <c r="B19" i="7" s="1"/>
  <c r="K15" i="7"/>
  <c r="C20" i="7" s="1"/>
  <c r="J13" i="8"/>
  <c r="J19" i="8" s="1"/>
  <c r="V19" i="8"/>
  <c r="K13" i="8"/>
  <c r="K19" i="8" s="1"/>
  <c r="W19" i="8"/>
  <c r="I13" i="8"/>
  <c r="I19" i="8" s="1"/>
  <c r="U19" i="8"/>
  <c r="L13" i="7"/>
  <c r="D19" i="7" s="1"/>
  <c r="J19" i="2"/>
  <c r="D15" i="4"/>
  <c r="D20" i="4" s="1"/>
  <c r="E20" i="7"/>
  <c r="I13" i="7"/>
  <c r="A19" i="7" s="1"/>
  <c r="K13" i="4"/>
  <c r="L13" i="4"/>
  <c r="J15" i="7"/>
  <c r="B20" i="7" s="1"/>
  <c r="B15" i="8"/>
  <c r="B20" i="8" s="1"/>
  <c r="E13" i="8"/>
  <c r="E19" i="8" s="1"/>
  <c r="A13" i="8"/>
  <c r="A19" i="8" s="1"/>
  <c r="M19" i="8"/>
  <c r="F15" i="8"/>
  <c r="F20" i="8" s="1"/>
  <c r="H13" i="8"/>
  <c r="H19" i="8" s="1"/>
  <c r="D13" i="8"/>
  <c r="D19" i="8" s="1"/>
  <c r="E19" i="7"/>
  <c r="F19" i="7"/>
  <c r="B15" i="7"/>
  <c r="A15" i="7"/>
  <c r="H20" i="7"/>
  <c r="G19" i="7"/>
  <c r="G20" i="7"/>
  <c r="G15" i="6"/>
  <c r="E20" i="6" s="1"/>
  <c r="B13" i="6"/>
  <c r="B19" i="6" s="1"/>
  <c r="H15" i="6"/>
  <c r="F20" i="6" s="1"/>
  <c r="F13" i="6"/>
  <c r="D19" i="6" s="1"/>
  <c r="C13" i="6"/>
  <c r="C19" i="6" s="1"/>
  <c r="A15" i="6"/>
  <c r="A20" i="6" s="1"/>
  <c r="G13" i="4"/>
  <c r="G19" i="4" s="1"/>
  <c r="E13" i="4"/>
  <c r="E19" i="4" s="1"/>
  <c r="B13" i="4"/>
  <c r="B19" i="4" s="1"/>
  <c r="H13" i="4"/>
  <c r="H19" i="4" s="1"/>
  <c r="A13" i="4"/>
  <c r="A19" i="4" s="1"/>
  <c r="A15" i="4"/>
  <c r="A20" i="4" s="1"/>
  <c r="F13" i="4"/>
  <c r="F19" i="4" s="1"/>
  <c r="N15" i="4"/>
  <c r="N20" i="4" s="1"/>
  <c r="J15" i="4"/>
  <c r="J20" i="4" s="1"/>
  <c r="M15" i="4"/>
  <c r="M20" i="4" s="1"/>
  <c r="H15" i="4"/>
  <c r="H20" i="4" s="1"/>
  <c r="O15" i="4"/>
  <c r="O20" i="4" s="1"/>
  <c r="C15" i="2"/>
  <c r="C20" i="2" s="1"/>
  <c r="H20" i="2"/>
  <c r="J20" i="2"/>
  <c r="E15" i="2"/>
  <c r="E20" i="2" s="1"/>
  <c r="G20" i="2"/>
  <c r="B15" i="2"/>
  <c r="B20" i="2" s="1"/>
  <c r="F20" i="2"/>
  <c r="A15" i="2"/>
  <c r="A20" i="2" s="1"/>
  <c r="I20" i="2"/>
  <c r="D15" i="2"/>
  <c r="D20" i="2" s="1"/>
  <c r="G19" i="2"/>
  <c r="B13" i="2"/>
  <c r="B19" i="2" s="1"/>
  <c r="B3" i="1"/>
  <c r="G13" i="1" s="1"/>
  <c r="C3" i="1"/>
  <c r="H13" i="1" s="1"/>
  <c r="D3" i="1"/>
  <c r="I13" i="1" s="1"/>
  <c r="E3" i="1"/>
  <c r="J13" i="1" s="1"/>
  <c r="F3" i="1"/>
  <c r="G3" i="1"/>
  <c r="H3" i="1"/>
  <c r="I3" i="1"/>
  <c r="J3" i="1"/>
  <c r="A3" i="1"/>
  <c r="F13" i="1" s="1"/>
  <c r="A13" i="1" l="1"/>
  <c r="A19" i="1" s="1"/>
  <c r="F19" i="1"/>
  <c r="E13" i="1"/>
  <c r="E19" i="1" s="1"/>
  <c r="J19" i="1"/>
  <c r="B13" i="1"/>
  <c r="B19" i="1" s="1"/>
  <c r="G19" i="1"/>
  <c r="K19" i="4"/>
  <c r="C13" i="4"/>
  <c r="C19" i="4" s="1"/>
  <c r="C13" i="1"/>
  <c r="C19" i="1" s="1"/>
  <c r="H19" i="1"/>
  <c r="L19" i="4"/>
  <c r="D13" i="4"/>
  <c r="D19" i="4" s="1"/>
  <c r="I19" i="1"/>
  <c r="D13" i="1"/>
  <c r="D19" i="1" s="1"/>
  <c r="D13" i="7"/>
  <c r="H19" i="7"/>
  <c r="D15" i="8"/>
  <c r="D20" i="8" s="1"/>
  <c r="H15" i="8"/>
  <c r="H20" i="8" s="1"/>
  <c r="C13" i="8"/>
  <c r="C19" i="8" s="1"/>
  <c r="G13" i="8"/>
  <c r="G19" i="8" s="1"/>
  <c r="B13" i="8"/>
  <c r="B19" i="8" s="1"/>
  <c r="F13" i="8"/>
  <c r="F19" i="8" s="1"/>
  <c r="C15" i="8"/>
  <c r="C20" i="8" s="1"/>
  <c r="E15" i="8"/>
  <c r="E20" i="8" s="1"/>
  <c r="G15" i="8"/>
  <c r="G20" i="8" s="1"/>
  <c r="M20" i="8"/>
  <c r="A15" i="8"/>
  <c r="A20" i="8" s="1"/>
  <c r="A13" i="7"/>
  <c r="B13" i="7"/>
  <c r="C15" i="7"/>
  <c r="C13" i="7"/>
  <c r="D15" i="7"/>
  <c r="B15" i="6"/>
  <c r="B20" i="6" s="1"/>
  <c r="A13" i="6"/>
  <c r="A19" i="6" s="1"/>
  <c r="C15" i="6"/>
  <c r="C20" i="6" s="1"/>
  <c r="E15" i="4"/>
  <c r="E20" i="4" s="1"/>
  <c r="G15" i="4"/>
  <c r="G20" i="4" s="1"/>
  <c r="B15" i="4"/>
  <c r="B20" i="4" s="1"/>
  <c r="F15" i="4"/>
  <c r="F20" i="4" s="1"/>
  <c r="B5" i="1"/>
  <c r="G15" i="1" s="1"/>
  <c r="C5" i="1"/>
  <c r="H15" i="1" s="1"/>
  <c r="I5" i="1"/>
  <c r="E5" i="1"/>
  <c r="J15" i="1" s="1"/>
  <c r="A5" i="1"/>
  <c r="F15" i="1" s="1"/>
  <c r="H5" i="1"/>
  <c r="D5" i="1"/>
  <c r="I15" i="1" s="1"/>
  <c r="G5" i="1"/>
  <c r="J5" i="1"/>
  <c r="F5" i="1"/>
  <c r="F20" i="1" l="1"/>
  <c r="A15" i="1"/>
  <c r="A20" i="1" s="1"/>
  <c r="H20" i="1"/>
  <c r="C15" i="1"/>
  <c r="C20" i="1" s="1"/>
  <c r="D15" i="1"/>
  <c r="D20" i="1" s="1"/>
  <c r="I20" i="1"/>
  <c r="E15" i="1"/>
  <c r="E20" i="1" s="1"/>
  <c r="J20" i="1"/>
  <c r="B15" i="1"/>
  <c r="B20" i="1" s="1"/>
  <c r="G20" i="1"/>
</calcChain>
</file>

<file path=xl/sharedStrings.xml><?xml version="1.0" encoding="utf-8"?>
<sst xmlns="http://schemas.openxmlformats.org/spreadsheetml/2006/main" count="83" uniqueCount="26">
  <si>
    <t>Cos</t>
  </si>
  <si>
    <t>Sin</t>
  </si>
  <si>
    <t>#0</t>
  </si>
  <si>
    <t>Im = -Sin*Re</t>
  </si>
  <si>
    <t>Re = Cos * Re</t>
  </si>
  <si>
    <t>#1</t>
  </si>
  <si>
    <t>Re = -Sin * Im</t>
  </si>
  <si>
    <t>Im = Cos*Im</t>
  </si>
  <si>
    <t>Real</t>
  </si>
  <si>
    <t>Imaginary</t>
  </si>
  <si>
    <t>-Sin</t>
  </si>
  <si>
    <t>Cos * Re - (-Sin) * Im</t>
  </si>
  <si>
    <t>Cos * Im + (-Sin) * Re</t>
  </si>
  <si>
    <t>Imag</t>
  </si>
  <si>
    <t>Vector</t>
  </si>
  <si>
    <t>Re</t>
  </si>
  <si>
    <t>Im</t>
  </si>
  <si>
    <t>DFT-10 Matrix</t>
  </si>
  <si>
    <t>Re(F)*Re(v)</t>
  </si>
  <si>
    <t>Re(F)*Im(v)</t>
  </si>
  <si>
    <t>Im(F)*Re(v)</t>
  </si>
  <si>
    <t>Im(F)*Im(v)</t>
  </si>
  <si>
    <t>DFT-10</t>
  </si>
  <si>
    <t>Group 2-by-2</t>
  </si>
  <si>
    <t>DFT-5 Matrix</t>
  </si>
  <si>
    <t>DFT-5 of 2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</si>
</sst>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K9" sqref="K9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0</v>
      </c>
    </row>
    <row r="3" spans="1:10" x14ac:dyDescent="0.25">
      <c r="A3">
        <f t="shared" ref="A3:J3" si="0">COS(A1*2*PI()/COUNTA($A1:$J1))</f>
        <v>1</v>
      </c>
      <c r="B3">
        <f t="shared" si="0"/>
        <v>0.80901699437494745</v>
      </c>
      <c r="C3">
        <f t="shared" si="0"/>
        <v>0.30901699437494745</v>
      </c>
      <c r="D3">
        <f t="shared" si="0"/>
        <v>-0.30901699437494734</v>
      </c>
      <c r="E3">
        <f t="shared" si="0"/>
        <v>-0.80901699437494734</v>
      </c>
      <c r="F3">
        <f t="shared" si="0"/>
        <v>-1</v>
      </c>
      <c r="G3">
        <f t="shared" si="0"/>
        <v>-0.80901699437494756</v>
      </c>
      <c r="H3">
        <f t="shared" si="0"/>
        <v>-0.30901699437494756</v>
      </c>
      <c r="I3">
        <f t="shared" si="0"/>
        <v>0.30901699437494723</v>
      </c>
      <c r="J3">
        <f t="shared" si="0"/>
        <v>0.80901699437494734</v>
      </c>
    </row>
    <row r="4" spans="1:10" x14ac:dyDescent="0.25">
      <c r="A4" t="s">
        <v>1</v>
      </c>
    </row>
    <row r="5" spans="1:10" x14ac:dyDescent="0.25">
      <c r="A5">
        <f t="shared" ref="A5:J5" si="1">SIN(A1*2*PI()/COUNTA($A3:$J3))</f>
        <v>0</v>
      </c>
      <c r="B5">
        <f t="shared" si="1"/>
        <v>0.58778525229247314</v>
      </c>
      <c r="C5">
        <f t="shared" si="1"/>
        <v>0.95105651629515353</v>
      </c>
      <c r="D5">
        <f t="shared" si="1"/>
        <v>0.95105651629515364</v>
      </c>
      <c r="E5">
        <f t="shared" si="1"/>
        <v>0.58778525229247325</v>
      </c>
      <c r="F5">
        <f t="shared" si="1"/>
        <v>1.22514845490862E-16</v>
      </c>
      <c r="G5">
        <f t="shared" si="1"/>
        <v>-0.58778525229247303</v>
      </c>
      <c r="H5">
        <f t="shared" si="1"/>
        <v>-0.95105651629515353</v>
      </c>
      <c r="I5">
        <f t="shared" si="1"/>
        <v>-0.95105651629515364</v>
      </c>
      <c r="J5">
        <f t="shared" si="1"/>
        <v>-0.58778525229247336</v>
      </c>
    </row>
    <row r="7" spans="1:10" x14ac:dyDescent="0.25">
      <c r="A7" t="s">
        <v>2</v>
      </c>
    </row>
    <row r="8" spans="1:10" x14ac:dyDescent="0.25">
      <c r="A8">
        <v>2</v>
      </c>
      <c r="B8">
        <v>10</v>
      </c>
    </row>
    <row r="9" spans="1:10" x14ac:dyDescent="0.25">
      <c r="A9" s="1">
        <v>144.80634148487661</v>
      </c>
      <c r="B9" s="1">
        <v>108.84131735746632</v>
      </c>
      <c r="C9" s="1">
        <v>247.34793680210112</v>
      </c>
      <c r="D9" s="1">
        <v>192.95384558205541</v>
      </c>
      <c r="E9" s="1">
        <v>112.53653398229469</v>
      </c>
      <c r="F9" s="2">
        <v>203.78283037757234</v>
      </c>
      <c r="G9" s="2">
        <v>170.94087389771843</v>
      </c>
      <c r="H9" s="2">
        <v>244.86883917342357</v>
      </c>
      <c r="I9" s="2">
        <v>210.4390606330754</v>
      </c>
      <c r="J9" s="2">
        <v>105.10351182101738</v>
      </c>
    </row>
    <row r="10" spans="1:1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2" spans="1:10" x14ac:dyDescent="0.25">
      <c r="A12" t="s">
        <v>4</v>
      </c>
      <c r="F12" t="s">
        <v>4</v>
      </c>
    </row>
    <row r="13" spans="1:10" x14ac:dyDescent="0.25">
      <c r="A13">
        <f>F13</f>
        <v>203.78283037757234</v>
      </c>
      <c r="B13">
        <f t="shared" ref="B13:E13" si="2">G13</f>
        <v>138.29407201655908</v>
      </c>
      <c r="C13">
        <f t="shared" si="2"/>
        <v>75.668632697453745</v>
      </c>
      <c r="D13">
        <f t="shared" si="2"/>
        <v>-65.029246015920265</v>
      </c>
      <c r="E13">
        <f t="shared" si="2"/>
        <v>-85.030527231691224</v>
      </c>
      <c r="F13">
        <f>A3*F9</f>
        <v>203.78283037757234</v>
      </c>
      <c r="G13">
        <f>B3*G9</f>
        <v>138.29407201655908</v>
      </c>
      <c r="H13">
        <f t="shared" ref="H13:J13" si="3">C3*H9</f>
        <v>75.668632697453745</v>
      </c>
      <c r="I13">
        <f t="shared" si="3"/>
        <v>-65.029246015920265</v>
      </c>
      <c r="J13">
        <f t="shared" si="3"/>
        <v>-85.030527231691224</v>
      </c>
    </row>
    <row r="14" spans="1:10" x14ac:dyDescent="0.25">
      <c r="A14" s="3" t="s">
        <v>3</v>
      </c>
      <c r="F14" s="3" t="s">
        <v>3</v>
      </c>
    </row>
    <row r="15" spans="1:10" x14ac:dyDescent="0.25">
      <c r="A15">
        <f>F15</f>
        <v>0</v>
      </c>
      <c r="B15">
        <f t="shared" ref="B15:E15" si="4">G15</f>
        <v>-100.47652469106626</v>
      </c>
      <c r="C15">
        <f t="shared" si="4"/>
        <v>-232.88410513351445</v>
      </c>
      <c r="D15">
        <f t="shared" si="4"/>
        <v>-200.1394398981173</v>
      </c>
      <c r="E15">
        <f t="shared" si="4"/>
        <v>-61.778294212541645</v>
      </c>
      <c r="F15">
        <f>F9*-A5</f>
        <v>0</v>
      </c>
      <c r="G15">
        <f>G9*-B5</f>
        <v>-100.47652469106626</v>
      </c>
      <c r="H15">
        <f t="shared" ref="H15:J15" si="5">H9*-C5</f>
        <v>-232.88410513351445</v>
      </c>
      <c r="I15">
        <f t="shared" si="5"/>
        <v>-200.1394398981173</v>
      </c>
      <c r="J15">
        <f t="shared" si="5"/>
        <v>-61.778294212541645</v>
      </c>
    </row>
    <row r="17" spans="1:10" x14ac:dyDescent="0.25">
      <c r="A17" t="s">
        <v>5</v>
      </c>
    </row>
    <row r="18" spans="1:10" x14ac:dyDescent="0.25">
      <c r="A18">
        <v>2</v>
      </c>
      <c r="B18">
        <v>10</v>
      </c>
    </row>
    <row r="19" spans="1:10" x14ac:dyDescent="0.25">
      <c r="A19" s="1">
        <f>A9+A13</f>
        <v>348.58917186244895</v>
      </c>
      <c r="B19" s="1">
        <f t="shared" ref="B19:E19" si="6">B9+B13</f>
        <v>247.13538937402541</v>
      </c>
      <c r="C19" s="1">
        <f t="shared" si="6"/>
        <v>323.01656949955486</v>
      </c>
      <c r="D19" s="1">
        <f t="shared" si="6"/>
        <v>127.92459956613514</v>
      </c>
      <c r="E19" s="1">
        <f t="shared" si="6"/>
        <v>27.506006750603461</v>
      </c>
      <c r="F19" s="2">
        <f>A9-F13</f>
        <v>-58.976488892695727</v>
      </c>
      <c r="G19" s="2">
        <f t="shared" ref="G19:J19" si="7">B9-G13</f>
        <v>-29.452754659092761</v>
      </c>
      <c r="H19" s="2">
        <f t="shared" si="7"/>
        <v>171.67930410464737</v>
      </c>
      <c r="I19" s="2">
        <f t="shared" si="7"/>
        <v>257.98309159797566</v>
      </c>
      <c r="J19" s="2">
        <f t="shared" si="7"/>
        <v>197.56706121398591</v>
      </c>
    </row>
    <row r="20" spans="1:10" x14ac:dyDescent="0.25">
      <c r="A20" s="1">
        <f>A10+A15</f>
        <v>0</v>
      </c>
      <c r="B20" s="1">
        <f t="shared" ref="B20:E20" si="8">B10+B15</f>
        <v>-100.47652469106626</v>
      </c>
      <c r="C20" s="1">
        <f t="shared" si="8"/>
        <v>-232.88410513351445</v>
      </c>
      <c r="D20" s="1">
        <f t="shared" si="8"/>
        <v>-200.1394398981173</v>
      </c>
      <c r="E20" s="1">
        <f t="shared" si="8"/>
        <v>-61.778294212541645</v>
      </c>
      <c r="F20" s="2">
        <f>A10-F15</f>
        <v>0</v>
      </c>
      <c r="G20" s="2">
        <f t="shared" ref="G20:J20" si="9">B10-G15</f>
        <v>100.47652469106626</v>
      </c>
      <c r="H20" s="2">
        <f t="shared" si="9"/>
        <v>232.88410513351445</v>
      </c>
      <c r="I20" s="2">
        <f t="shared" si="9"/>
        <v>200.1394398981173</v>
      </c>
      <c r="J20" s="2">
        <f t="shared" si="9"/>
        <v>61.778294212541645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5" sqref="A15"/>
    </sheetView>
  </sheetViews>
  <sheetFormatPr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0</v>
      </c>
    </row>
    <row r="3" spans="1:10" x14ac:dyDescent="0.25">
      <c r="A3">
        <f t="shared" ref="A3:J3" si="0">COS(A1*2*PI()/COUNTA($A1:$J1))</f>
        <v>1</v>
      </c>
      <c r="B3">
        <f t="shared" si="0"/>
        <v>0.80901699437494745</v>
      </c>
      <c r="C3">
        <f t="shared" si="0"/>
        <v>0.30901699437494745</v>
      </c>
      <c r="D3">
        <f t="shared" si="0"/>
        <v>-0.30901699437494734</v>
      </c>
      <c r="E3">
        <f t="shared" si="0"/>
        <v>-0.80901699437494734</v>
      </c>
      <c r="F3">
        <f t="shared" si="0"/>
        <v>-1</v>
      </c>
      <c r="G3">
        <f t="shared" si="0"/>
        <v>-0.80901699437494756</v>
      </c>
      <c r="H3">
        <f t="shared" si="0"/>
        <v>-0.30901699437494756</v>
      </c>
      <c r="I3">
        <f t="shared" si="0"/>
        <v>0.30901699437494723</v>
      </c>
      <c r="J3">
        <f t="shared" si="0"/>
        <v>0.80901699437494734</v>
      </c>
    </row>
    <row r="4" spans="1:10" x14ac:dyDescent="0.25">
      <c r="A4" t="s">
        <v>1</v>
      </c>
    </row>
    <row r="5" spans="1:10" x14ac:dyDescent="0.25">
      <c r="A5">
        <f t="shared" ref="A5:J5" si="1">SIN(A1*2*PI()/COUNTA($A3:$J3))</f>
        <v>0</v>
      </c>
      <c r="B5">
        <f t="shared" si="1"/>
        <v>0.58778525229247314</v>
      </c>
      <c r="C5">
        <f t="shared" si="1"/>
        <v>0.95105651629515353</v>
      </c>
      <c r="D5">
        <f t="shared" si="1"/>
        <v>0.95105651629515364</v>
      </c>
      <c r="E5">
        <f t="shared" si="1"/>
        <v>0.58778525229247325</v>
      </c>
      <c r="F5">
        <f t="shared" si="1"/>
        <v>1.22514845490862E-16</v>
      </c>
      <c r="G5">
        <f t="shared" si="1"/>
        <v>-0.58778525229247303</v>
      </c>
      <c r="H5">
        <f t="shared" si="1"/>
        <v>-0.95105651629515353</v>
      </c>
      <c r="I5">
        <f t="shared" si="1"/>
        <v>-0.95105651629515364</v>
      </c>
      <c r="J5">
        <f t="shared" si="1"/>
        <v>-0.58778525229247336</v>
      </c>
    </row>
    <row r="7" spans="1:10" x14ac:dyDescent="0.25">
      <c r="A7" t="s">
        <v>2</v>
      </c>
    </row>
    <row r="8" spans="1:10" x14ac:dyDescent="0.25">
      <c r="A8">
        <v>2</v>
      </c>
      <c r="B8">
        <v>10</v>
      </c>
    </row>
    <row r="9" spans="1:1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>
        <v>252.44244365552368</v>
      </c>
      <c r="B10" s="1">
        <v>14.139907409579308</v>
      </c>
      <c r="C10" s="1">
        <v>231.39243714281847</v>
      </c>
      <c r="D10" s="1">
        <v>3.5303537031951748</v>
      </c>
      <c r="E10" s="1">
        <v>191.33736318183361</v>
      </c>
      <c r="F10" s="2">
        <v>29.911874373964565</v>
      </c>
      <c r="G10" s="2">
        <v>105.76833637775977</v>
      </c>
      <c r="H10" s="2">
        <v>243.12381604083802</v>
      </c>
      <c r="I10" s="2">
        <v>152.20954715500594</v>
      </c>
      <c r="J10" s="2">
        <v>184.10749344892065</v>
      </c>
    </row>
    <row r="12" spans="1:10" x14ac:dyDescent="0.25">
      <c r="A12" t="str">
        <f>F12</f>
        <v>Re = -Sin * Im</v>
      </c>
      <c r="F12" t="s">
        <v>6</v>
      </c>
    </row>
    <row r="13" spans="1:10" x14ac:dyDescent="0.25">
      <c r="A13">
        <f>F13</f>
        <v>0</v>
      </c>
      <c r="B13">
        <f t="shared" ref="B13:E13" si="2">G13</f>
        <v>-62.16906828235669</v>
      </c>
      <c r="C13">
        <f t="shared" si="2"/>
        <v>-231.22448951218317</v>
      </c>
      <c r="D13">
        <f t="shared" si="2"/>
        <v>-144.75988166410286</v>
      </c>
      <c r="E13">
        <f t="shared" si="2"/>
        <v>-108.21566948580869</v>
      </c>
      <c r="F13">
        <f>-A5*F10</f>
        <v>0</v>
      </c>
      <c r="G13">
        <f t="shared" ref="G13:J13" si="3">-B5*G10</f>
        <v>-62.16906828235669</v>
      </c>
      <c r="H13">
        <f t="shared" si="3"/>
        <v>-231.22448951218317</v>
      </c>
      <c r="I13">
        <f t="shared" si="3"/>
        <v>-144.75988166410286</v>
      </c>
      <c r="J13">
        <f t="shared" si="3"/>
        <v>-108.21566948580869</v>
      </c>
    </row>
    <row r="14" spans="1:10" x14ac:dyDescent="0.25">
      <c r="A14" s="3" t="str">
        <f>F14</f>
        <v>Im = Cos*Im</v>
      </c>
      <c r="F14" s="3" t="s">
        <v>7</v>
      </c>
    </row>
    <row r="15" spans="1:10" x14ac:dyDescent="0.25">
      <c r="A15">
        <f>F15</f>
        <v>-29.911874373964565</v>
      </c>
      <c r="B15">
        <f t="shared" ref="B15:E15" si="4">G15</f>
        <v>-85.568381596373627</v>
      </c>
      <c r="C15">
        <f t="shared" si="4"/>
        <v>-75.129390893907399</v>
      </c>
      <c r="D15">
        <f t="shared" si="4"/>
        <v>47.03533677701175</v>
      </c>
      <c r="E15">
        <f t="shared" si="4"/>
        <v>148.94609099195108</v>
      </c>
      <c r="F15">
        <f>F10*-A3</f>
        <v>-29.911874373964565</v>
      </c>
      <c r="G15">
        <f t="shared" ref="G15:J15" si="5">G10*-B3</f>
        <v>-85.568381596373627</v>
      </c>
      <c r="H15">
        <f t="shared" si="5"/>
        <v>-75.129390893907399</v>
      </c>
      <c r="I15">
        <f t="shared" si="5"/>
        <v>47.03533677701175</v>
      </c>
      <c r="J15">
        <f t="shared" si="5"/>
        <v>148.94609099195108</v>
      </c>
    </row>
    <row r="17" spans="1:10" x14ac:dyDescent="0.25">
      <c r="A17" t="s">
        <v>5</v>
      </c>
    </row>
    <row r="18" spans="1:10" x14ac:dyDescent="0.25">
      <c r="A18">
        <v>2</v>
      </c>
      <c r="B18">
        <v>10</v>
      </c>
    </row>
    <row r="19" spans="1:10" x14ac:dyDescent="0.25">
      <c r="A19" s="1">
        <f>A9+A13</f>
        <v>0</v>
      </c>
      <c r="B19" s="1">
        <f t="shared" ref="B19:E19" si="6">B9+B13</f>
        <v>-62.16906828235669</v>
      </c>
      <c r="C19" s="1">
        <f t="shared" si="6"/>
        <v>-231.22448951218317</v>
      </c>
      <c r="D19" s="1">
        <f t="shared" si="6"/>
        <v>-144.75988166410286</v>
      </c>
      <c r="E19" s="1">
        <f t="shared" si="6"/>
        <v>-108.21566948580869</v>
      </c>
      <c r="F19" s="2">
        <f>A9-F13</f>
        <v>0</v>
      </c>
      <c r="G19" s="2">
        <f t="shared" ref="G19:J19" si="7">B9-G13</f>
        <v>62.16906828235669</v>
      </c>
      <c r="H19" s="2">
        <f t="shared" si="7"/>
        <v>231.22448951218317</v>
      </c>
      <c r="I19" s="2">
        <f t="shared" si="7"/>
        <v>144.75988166410286</v>
      </c>
      <c r="J19" s="2">
        <f t="shared" si="7"/>
        <v>108.21566948580869</v>
      </c>
    </row>
    <row r="20" spans="1:10" x14ac:dyDescent="0.25">
      <c r="A20" s="1">
        <f>A10+A15</f>
        <v>222.53056928155911</v>
      </c>
      <c r="B20" s="1">
        <f t="shared" ref="B20:E20" si="8">B10+B15</f>
        <v>-71.428474186794318</v>
      </c>
      <c r="C20" s="1">
        <f t="shared" si="8"/>
        <v>156.26304624891105</v>
      </c>
      <c r="D20" s="1">
        <f t="shared" si="8"/>
        <v>50.565690480206925</v>
      </c>
      <c r="E20" s="1">
        <f t="shared" si="8"/>
        <v>340.28345417378466</v>
      </c>
      <c r="F20" s="2">
        <f>A10-F15</f>
        <v>282.35431802948824</v>
      </c>
      <c r="G20" s="2">
        <f t="shared" ref="G20:J20" si="9">B10-G15</f>
        <v>99.708289005952935</v>
      </c>
      <c r="H20" s="2">
        <f t="shared" si="9"/>
        <v>306.52182803672588</v>
      </c>
      <c r="I20" s="2">
        <f t="shared" si="9"/>
        <v>-43.504983073816575</v>
      </c>
      <c r="J20" s="2">
        <f t="shared" si="9"/>
        <v>42.391272189882528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4" workbookViewId="0">
      <selection activeCell="I20" sqref="I20:P20"/>
    </sheetView>
  </sheetViews>
  <sheetFormatPr defaultRowHeight="15" x14ac:dyDescent="0.25"/>
  <sheetData>
    <row r="1" spans="1:1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7" x14ac:dyDescent="0.25">
      <c r="A2" t="s">
        <v>0</v>
      </c>
    </row>
    <row r="3" spans="1:17" x14ac:dyDescent="0.25">
      <c r="A3">
        <f t="shared" ref="A3:H3" si="0">COS(A1*PI()/COUNTA($A1:$H1))</f>
        <v>1</v>
      </c>
      <c r="B3">
        <f t="shared" si="0"/>
        <v>0.92387953251128674</v>
      </c>
      <c r="C3">
        <f t="shared" si="0"/>
        <v>0.70710678118654757</v>
      </c>
      <c r="D3">
        <f t="shared" si="0"/>
        <v>0.38268343236508984</v>
      </c>
      <c r="E3">
        <f t="shared" si="0"/>
        <v>6.1257422745431001E-17</v>
      </c>
      <c r="F3">
        <f t="shared" si="0"/>
        <v>-0.38268343236508973</v>
      </c>
      <c r="G3">
        <f t="shared" si="0"/>
        <v>-0.70710678118654746</v>
      </c>
      <c r="H3">
        <f t="shared" si="0"/>
        <v>-0.92387953251128674</v>
      </c>
    </row>
    <row r="4" spans="1:17" x14ac:dyDescent="0.25">
      <c r="A4" s="3" t="s">
        <v>10</v>
      </c>
    </row>
    <row r="5" spans="1:17" x14ac:dyDescent="0.25">
      <c r="A5">
        <f t="shared" ref="A5:H5" si="1">-SIN(A1*PI()/COUNTA($A3:$H3))</f>
        <v>0</v>
      </c>
      <c r="B5">
        <f t="shared" si="1"/>
        <v>-0.38268343236508978</v>
      </c>
      <c r="C5">
        <f t="shared" si="1"/>
        <v>-0.70710678118654746</v>
      </c>
      <c r="D5">
        <f t="shared" si="1"/>
        <v>-0.92387953251128674</v>
      </c>
      <c r="E5">
        <f t="shared" si="1"/>
        <v>-1</v>
      </c>
      <c r="F5">
        <f t="shared" si="1"/>
        <v>-0.92387953251128674</v>
      </c>
      <c r="G5">
        <f t="shared" si="1"/>
        <v>-0.70710678118654757</v>
      </c>
      <c r="H5">
        <f t="shared" si="1"/>
        <v>-0.38268343236508989</v>
      </c>
    </row>
    <row r="7" spans="1:17" x14ac:dyDescent="0.25">
      <c r="A7" t="s">
        <v>2</v>
      </c>
    </row>
    <row r="8" spans="1:17" x14ac:dyDescent="0.25">
      <c r="A8">
        <v>2</v>
      </c>
      <c r="B8">
        <v>16</v>
      </c>
    </row>
    <row r="9" spans="1:17" x14ac:dyDescent="0.25">
      <c r="A9" s="1">
        <v>174.77514930041173</v>
      </c>
      <c r="B9" s="1">
        <v>100.93702964514083</v>
      </c>
      <c r="C9" s="1">
        <v>73.29526274197562</v>
      </c>
      <c r="D9" s="1">
        <v>78.09000631248432</v>
      </c>
      <c r="E9" s="1">
        <v>199.06234074406592</v>
      </c>
      <c r="F9" s="1">
        <v>49.038115478257851</v>
      </c>
      <c r="G9" s="1">
        <v>198.64364677646185</v>
      </c>
      <c r="H9" s="1">
        <v>205.6184980203183</v>
      </c>
      <c r="I9" s="2">
        <v>93.785971139017136</v>
      </c>
      <c r="J9" s="2">
        <v>248.9047413183599</v>
      </c>
      <c r="K9" s="2">
        <v>89.28324145973221</v>
      </c>
      <c r="L9" s="2">
        <v>187.71807039442345</v>
      </c>
      <c r="M9" s="2">
        <v>20.208217941820095</v>
      </c>
      <c r="N9" s="2">
        <v>194.79459152804915</v>
      </c>
      <c r="O9" s="2">
        <v>248.0742706393163</v>
      </c>
      <c r="P9" s="2">
        <v>191.87723294675396</v>
      </c>
      <c r="Q9" t="s">
        <v>8</v>
      </c>
    </row>
    <row r="10" spans="1:17" x14ac:dyDescent="0.25">
      <c r="A10" s="1">
        <v>248.25738803954525</v>
      </c>
      <c r="B10" s="1">
        <v>39.806446384226064</v>
      </c>
      <c r="C10" s="1">
        <v>55.427042093428639</v>
      </c>
      <c r="D10" s="1">
        <v>48.095007249268122</v>
      </c>
      <c r="E10" s="1">
        <v>15.115891710330544</v>
      </c>
      <c r="F10" s="1">
        <v>176.59244497764533</v>
      </c>
      <c r="G10" s="1">
        <v>124.08472699754461</v>
      </c>
      <c r="H10" s="1">
        <v>210.29072432098883</v>
      </c>
      <c r="I10" s="2">
        <v>165.40345530452794</v>
      </c>
      <c r="J10" s="2">
        <v>216.99367027807833</v>
      </c>
      <c r="K10" s="2">
        <v>201.17983543490664</v>
      </c>
      <c r="L10" s="2">
        <v>133.55570837100149</v>
      </c>
      <c r="M10" s="2">
        <v>57.314462562706836</v>
      </c>
      <c r="N10" s="2">
        <v>41.589928411037732</v>
      </c>
      <c r="O10" s="2">
        <v>169.88040881156653</v>
      </c>
      <c r="P10" s="2">
        <v>8.956669791714603</v>
      </c>
      <c r="Q10" t="s">
        <v>9</v>
      </c>
    </row>
    <row r="12" spans="1:17" x14ac:dyDescent="0.25">
      <c r="A12" t="str">
        <f>I12</f>
        <v>Cos * Re - (-Sin) * Im</v>
      </c>
      <c r="I12" t="s">
        <v>11</v>
      </c>
    </row>
    <row r="13" spans="1:17" x14ac:dyDescent="0.25">
      <c r="A13">
        <f t="shared" ref="A13:A15" si="2">I13</f>
        <v>93.785971139017136</v>
      </c>
      <c r="B13">
        <f t="shared" ref="B13:B15" si="3">J13</f>
        <v>312.99787859256264</v>
      </c>
      <c r="C13">
        <f t="shared" ref="C13:C15" si="4">K13</f>
        <v>205.3884113565087</v>
      </c>
      <c r="D13">
        <f t="shared" ref="D13:D15" si="5">L13</f>
        <v>195.22598090950413</v>
      </c>
      <c r="E13">
        <f t="shared" ref="E13:E15" si="6">M13</f>
        <v>57.314462562706836</v>
      </c>
      <c r="F13">
        <f t="shared" ref="F13:F15" si="7">N13</f>
        <v>-36.120579274542045</v>
      </c>
      <c r="G13">
        <f t="shared" ref="G13:G15" si="8">O13</f>
        <v>-55.291409945565761</v>
      </c>
      <c r="H13">
        <f t="shared" ref="H13:H15" si="9">P13</f>
        <v>-173.84387913595225</v>
      </c>
      <c r="I13">
        <f>A3*I9-A5*I10</f>
        <v>93.785971139017136</v>
      </c>
      <c r="J13">
        <f t="shared" ref="J13:P13" si="10">B3*J9-B5*J10</f>
        <v>312.99787859256264</v>
      </c>
      <c r="K13">
        <f t="shared" si="10"/>
        <v>205.3884113565087</v>
      </c>
      <c r="L13">
        <f t="shared" si="10"/>
        <v>195.22598090950413</v>
      </c>
      <c r="M13">
        <f t="shared" si="10"/>
        <v>57.314462562706836</v>
      </c>
      <c r="N13">
        <f t="shared" si="10"/>
        <v>-36.120579274542045</v>
      </c>
      <c r="O13">
        <f t="shared" si="10"/>
        <v>-55.291409945565761</v>
      </c>
      <c r="P13">
        <f t="shared" si="10"/>
        <v>-173.84387913595225</v>
      </c>
    </row>
    <row r="14" spans="1:17" x14ac:dyDescent="0.25">
      <c r="A14" t="str">
        <f t="shared" si="2"/>
        <v>Cos * Im + (-Sin) * Re</v>
      </c>
      <c r="I14" t="s">
        <v>12</v>
      </c>
    </row>
    <row r="15" spans="1:17" x14ac:dyDescent="0.25">
      <c r="A15">
        <f t="shared" si="2"/>
        <v>165.40345530452794</v>
      </c>
      <c r="B15">
        <f t="shared" si="3"/>
        <v>105.22428991476455</v>
      </c>
      <c r="C15">
        <f t="shared" si="4"/>
        <v>79.122840391523624</v>
      </c>
      <c r="D15">
        <f t="shared" si="5"/>
        <v>-122.31932622855494</v>
      </c>
      <c r="E15">
        <f t="shared" si="6"/>
        <v>-20.208217941820092</v>
      </c>
      <c r="F15">
        <f t="shared" si="7"/>
        <v>-195.88251271281538</v>
      </c>
      <c r="G15">
        <f t="shared" si="8"/>
        <v>-295.53858806836899</v>
      </c>
      <c r="H15">
        <f t="shared" si="9"/>
        <v>-81.703121996806971</v>
      </c>
      <c r="I15">
        <f>A3*I10+A5*I9</f>
        <v>165.40345530452794</v>
      </c>
      <c r="J15">
        <f t="shared" ref="J15:P15" si="11">B3*J10+B5*J9</f>
        <v>105.22428991476455</v>
      </c>
      <c r="K15">
        <f t="shared" si="11"/>
        <v>79.122840391523624</v>
      </c>
      <c r="L15">
        <f t="shared" si="11"/>
        <v>-122.31932622855494</v>
      </c>
      <c r="M15">
        <f t="shared" si="11"/>
        <v>-20.208217941820092</v>
      </c>
      <c r="N15">
        <f t="shared" si="11"/>
        <v>-195.88251271281538</v>
      </c>
      <c r="O15">
        <f t="shared" si="11"/>
        <v>-295.53858806836899</v>
      </c>
      <c r="P15">
        <f t="shared" si="11"/>
        <v>-81.703121996806971</v>
      </c>
    </row>
    <row r="17" spans="1:17" x14ac:dyDescent="0.25">
      <c r="A17" t="s">
        <v>5</v>
      </c>
    </row>
    <row r="18" spans="1:17" x14ac:dyDescent="0.25">
      <c r="A18">
        <v>2</v>
      </c>
      <c r="B18">
        <v>16</v>
      </c>
    </row>
    <row r="19" spans="1:17" x14ac:dyDescent="0.25">
      <c r="A19" s="1">
        <f>A9+A13</f>
        <v>268.56112043942886</v>
      </c>
      <c r="B19" s="1">
        <f t="shared" ref="B19:H19" si="12">B9+B13</f>
        <v>413.93490823770344</v>
      </c>
      <c r="C19" s="1">
        <f t="shared" si="12"/>
        <v>278.68367409848429</v>
      </c>
      <c r="D19" s="1">
        <f t="shared" si="12"/>
        <v>273.31598722198845</v>
      </c>
      <c r="E19" s="1">
        <f t="shared" si="12"/>
        <v>256.37680330677279</v>
      </c>
      <c r="F19" s="1">
        <f t="shared" si="12"/>
        <v>12.917536203715805</v>
      </c>
      <c r="G19" s="1">
        <f t="shared" si="12"/>
        <v>143.35223683089609</v>
      </c>
      <c r="H19" s="1">
        <f t="shared" si="12"/>
        <v>31.774618884366049</v>
      </c>
      <c r="I19" s="2">
        <f>A9-I13</f>
        <v>80.989178161394591</v>
      </c>
      <c r="J19" s="2">
        <f t="shared" ref="J19:P19" si="13">B9-J13</f>
        <v>-212.06084894742182</v>
      </c>
      <c r="K19" s="2">
        <f t="shared" si="13"/>
        <v>-132.09314861453308</v>
      </c>
      <c r="L19" s="2">
        <f t="shared" si="13"/>
        <v>-117.13597459701981</v>
      </c>
      <c r="M19" s="2">
        <f t="shared" si="13"/>
        <v>141.74787818135908</v>
      </c>
      <c r="N19" s="2">
        <f t="shared" si="13"/>
        <v>85.158694752799903</v>
      </c>
      <c r="O19" s="2">
        <f t="shared" si="13"/>
        <v>253.93505672202761</v>
      </c>
      <c r="P19" s="2">
        <f t="shared" si="13"/>
        <v>379.46237715627058</v>
      </c>
      <c r="Q19" t="s">
        <v>8</v>
      </c>
    </row>
    <row r="20" spans="1:17" x14ac:dyDescent="0.25">
      <c r="A20" s="1">
        <f>A10+A15</f>
        <v>413.66084334407321</v>
      </c>
      <c r="B20" s="1">
        <f t="shared" ref="B20:H20" si="14">B10+B15</f>
        <v>145.03073629899063</v>
      </c>
      <c r="C20" s="1">
        <f t="shared" si="14"/>
        <v>134.54988248495226</v>
      </c>
      <c r="D20" s="1">
        <f t="shared" si="14"/>
        <v>-74.224318979286821</v>
      </c>
      <c r="E20" s="1">
        <f t="shared" si="14"/>
        <v>-5.0923262314895474</v>
      </c>
      <c r="F20" s="1">
        <f t="shared" si="14"/>
        <v>-19.290067735170055</v>
      </c>
      <c r="G20" s="1">
        <f t="shared" si="14"/>
        <v>-171.45386107082439</v>
      </c>
      <c r="H20" s="1">
        <f t="shared" si="14"/>
        <v>128.58760232418186</v>
      </c>
      <c r="I20" s="2">
        <f>A10-I15</f>
        <v>82.85393273501731</v>
      </c>
      <c r="J20" s="2">
        <f t="shared" ref="J20:P20" si="15">B10-J15</f>
        <v>-65.417843530538491</v>
      </c>
      <c r="K20" s="2">
        <f t="shared" si="15"/>
        <v>-23.695798298094985</v>
      </c>
      <c r="L20" s="2">
        <f t="shared" si="15"/>
        <v>170.41433347782305</v>
      </c>
      <c r="M20" s="2">
        <f t="shared" si="15"/>
        <v>35.324109652150639</v>
      </c>
      <c r="N20" s="2">
        <f t="shared" si="15"/>
        <v>372.47495769046071</v>
      </c>
      <c r="O20" s="2">
        <f t="shared" si="15"/>
        <v>419.62331506591363</v>
      </c>
      <c r="P20" s="2">
        <f t="shared" si="15"/>
        <v>291.99384631779583</v>
      </c>
      <c r="Q2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18" sqref="H18"/>
    </sheetView>
  </sheetViews>
  <sheetFormatPr defaultRowHeight="15" x14ac:dyDescent="0.25"/>
  <cols>
    <col min="2" max="2" width="10.7109375" customWidth="1"/>
    <col min="5" max="5" width="13.85546875" customWidth="1"/>
  </cols>
  <sheetData>
    <row r="1" spans="1:9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9" x14ac:dyDescent="0.25">
      <c r="A2" t="s">
        <v>0</v>
      </c>
    </row>
    <row r="3" spans="1:9" x14ac:dyDescent="0.25">
      <c r="A3">
        <f>COS(A1*2*PI()/COUNTA($A1:$F1))</f>
        <v>1</v>
      </c>
      <c r="B3">
        <f t="shared" ref="B3:F3" si="0">COS(B1*2*PI()/COUNTA($A1:$F1))</f>
        <v>0.50000000000000011</v>
      </c>
      <c r="C3">
        <f t="shared" si="0"/>
        <v>-0.49999999999999978</v>
      </c>
      <c r="D3">
        <f t="shared" si="0"/>
        <v>-1</v>
      </c>
      <c r="E3">
        <f t="shared" si="0"/>
        <v>-0.50000000000000044</v>
      </c>
      <c r="F3">
        <f t="shared" si="0"/>
        <v>0.50000000000000011</v>
      </c>
    </row>
    <row r="4" spans="1:9" x14ac:dyDescent="0.25">
      <c r="A4" s="3" t="s">
        <v>10</v>
      </c>
    </row>
    <row r="5" spans="1:9" x14ac:dyDescent="0.25">
      <c r="A5">
        <f>-SIN(A1*2*PI()/COUNTA($A1:$H1))</f>
        <v>0</v>
      </c>
      <c r="B5">
        <f t="shared" ref="B5:F5" si="1">-SIN(B1*2*PI()/COUNTA($A1:$H1))</f>
        <v>-0.8660254037844386</v>
      </c>
      <c r="C5">
        <f t="shared" si="1"/>
        <v>-0.86602540378443871</v>
      </c>
      <c r="D5">
        <f t="shared" si="1"/>
        <v>-1.22514845490862E-16</v>
      </c>
      <c r="E5">
        <f t="shared" si="1"/>
        <v>0.86602540378443837</v>
      </c>
      <c r="F5">
        <f t="shared" si="1"/>
        <v>0.8660254037844386</v>
      </c>
    </row>
    <row r="7" spans="1:9" x14ac:dyDescent="0.25">
      <c r="A7" t="s">
        <v>2</v>
      </c>
    </row>
    <row r="8" spans="1:9" x14ac:dyDescent="0.25">
      <c r="A8">
        <v>2</v>
      </c>
      <c r="B8">
        <v>6</v>
      </c>
    </row>
    <row r="9" spans="1:9" x14ac:dyDescent="0.25">
      <c r="A9" s="1">
        <v>-45.880288333078653</v>
      </c>
      <c r="B9" s="1">
        <v>88.287273975078563</v>
      </c>
      <c r="C9" s="1">
        <v>103.46339190510921</v>
      </c>
      <c r="D9" s="2">
        <v>70.070720381158992</v>
      </c>
      <c r="E9" s="2">
        <v>124.9423701171583</v>
      </c>
      <c r="F9" s="2">
        <v>96.532194157412391</v>
      </c>
      <c r="G9" t="s">
        <v>8</v>
      </c>
    </row>
    <row r="10" spans="1:9" x14ac:dyDescent="0.25">
      <c r="A10" s="1">
        <v>-13.163864663032228</v>
      </c>
      <c r="B10" s="1">
        <v>-126.67595777028217</v>
      </c>
      <c r="C10" s="1">
        <v>106.48463055833355</v>
      </c>
      <c r="D10" s="2">
        <v>-23.859150461816796</v>
      </c>
      <c r="E10" s="2">
        <v>18.944742387914715</v>
      </c>
      <c r="F10" s="2">
        <v>109.46816568980569</v>
      </c>
      <c r="G10" t="s">
        <v>13</v>
      </c>
    </row>
    <row r="12" spans="1:9" x14ac:dyDescent="0.25">
      <c r="A12" t="str">
        <f>I12</f>
        <v>Cos * Re - (-Sin) * Im</v>
      </c>
      <c r="I12" t="s">
        <v>11</v>
      </c>
    </row>
    <row r="13" spans="1:9" x14ac:dyDescent="0.25">
      <c r="A13">
        <f>F13</f>
        <v>70.070720381158992</v>
      </c>
      <c r="B13">
        <f>G13</f>
        <v>78.877813234665183</v>
      </c>
      <c r="C13">
        <f>H13</f>
        <v>46.536115314349637</v>
      </c>
      <c r="F13">
        <f>A3*D9-A5*D10</f>
        <v>70.070720381158992</v>
      </c>
      <c r="G13">
        <f>B3*E9-B5*E10</f>
        <v>78.877813234665183</v>
      </c>
      <c r="H13">
        <f>C3*F9-C5*F10</f>
        <v>46.536115314349637</v>
      </c>
    </row>
    <row r="14" spans="1:9" x14ac:dyDescent="0.25">
      <c r="A14" t="str">
        <f>F14</f>
        <v>Cos * Im + (-Sin) * Re</v>
      </c>
      <c r="F14" t="s">
        <v>12</v>
      </c>
    </row>
    <row r="15" spans="1:9" x14ac:dyDescent="0.25">
      <c r="A15">
        <f>F15</f>
        <v>-23.859150461816796</v>
      </c>
      <c r="B15">
        <f>G15</f>
        <v>-98.730895336539433</v>
      </c>
      <c r="C15">
        <f>H15</f>
        <v>-138.33341526827371</v>
      </c>
      <c r="F15">
        <f>A3*D10+A5*D9</f>
        <v>-23.859150461816796</v>
      </c>
      <c r="G15">
        <f>B3*E10+B5*E9</f>
        <v>-98.730895336539433</v>
      </c>
      <c r="H15">
        <f>C3*F10+C5*F9</f>
        <v>-138.33341526827371</v>
      </c>
    </row>
    <row r="17" spans="1:7" x14ac:dyDescent="0.25">
      <c r="A17" t="s">
        <v>5</v>
      </c>
    </row>
    <row r="18" spans="1:7" x14ac:dyDescent="0.25">
      <c r="A18">
        <v>2</v>
      </c>
      <c r="B18">
        <v>6</v>
      </c>
    </row>
    <row r="19" spans="1:7" x14ac:dyDescent="0.25">
      <c r="A19" s="1">
        <f>A9+A13</f>
        <v>24.190432048080339</v>
      </c>
      <c r="B19" s="1">
        <f t="shared" ref="B19:C19" si="2">B9+B13</f>
        <v>167.16508720974375</v>
      </c>
      <c r="C19" s="1">
        <f t="shared" si="2"/>
        <v>149.99950721945885</v>
      </c>
      <c r="D19" s="2">
        <f>A9-F13</f>
        <v>-115.95100871423764</v>
      </c>
      <c r="E19" s="2">
        <f t="shared" ref="E19:F19" si="3">B9-G13</f>
        <v>9.4094607404133797</v>
      </c>
      <c r="F19" s="2">
        <f t="shared" si="3"/>
        <v>56.927276590759568</v>
      </c>
      <c r="G19" t="s">
        <v>8</v>
      </c>
    </row>
    <row r="20" spans="1:7" x14ac:dyDescent="0.25">
      <c r="A20" s="1">
        <f>A10+A15</f>
        <v>-37.023015124849024</v>
      </c>
      <c r="B20" s="1">
        <f t="shared" ref="B20:C20" si="4">B10+B15</f>
        <v>-225.40685310682159</v>
      </c>
      <c r="C20" s="1">
        <f t="shared" si="4"/>
        <v>-31.848784709940162</v>
      </c>
      <c r="D20" s="2">
        <f>A10-F15</f>
        <v>10.695285798784568</v>
      </c>
      <c r="E20" s="2">
        <f t="shared" ref="E20:F20" si="5">B10-G15</f>
        <v>-27.945062433742734</v>
      </c>
      <c r="F20" s="2">
        <f t="shared" si="5"/>
        <v>244.81804582660726</v>
      </c>
      <c r="G2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K18" sqref="K18"/>
    </sheetView>
  </sheetViews>
  <sheetFormatPr defaultRowHeight="15" x14ac:dyDescent="0.25"/>
  <sheetData>
    <row r="1" spans="1:12" x14ac:dyDescent="0.25">
      <c r="A1">
        <v>0</v>
      </c>
      <c r="B1">
        <v>1</v>
      </c>
      <c r="C1">
        <v>2</v>
      </c>
      <c r="D1">
        <v>3</v>
      </c>
    </row>
    <row r="2" spans="1:12" x14ac:dyDescent="0.25">
      <c r="A2" t="s">
        <v>0</v>
      </c>
    </row>
    <row r="3" spans="1:12" x14ac:dyDescent="0.25">
      <c r="A3">
        <f>COS(A1*PI()/COUNTA($A1:$D1))</f>
        <v>1</v>
      </c>
      <c r="B3">
        <f>COS(B1*PI()/COUNTA($A1:$D1))</f>
        <v>0.70710678118654757</v>
      </c>
      <c r="C3">
        <f>COS(C1*PI()/COUNTA($A1:$D1))</f>
        <v>6.1257422745431001E-17</v>
      </c>
      <c r="D3">
        <f>COS(D1*PI()/COUNTA($A1:$D1))</f>
        <v>-0.70710678118654746</v>
      </c>
    </row>
    <row r="4" spans="1:12" x14ac:dyDescent="0.25">
      <c r="A4" s="3" t="s">
        <v>10</v>
      </c>
    </row>
    <row r="5" spans="1:12" x14ac:dyDescent="0.25">
      <c r="A5">
        <f>-SIN(A1*PI()/COUNTA($A3:$D3))</f>
        <v>0</v>
      </c>
      <c r="B5">
        <f>-SIN(B1*PI()/COUNTA($A3:$D3))</f>
        <v>-0.70710678118654746</v>
      </c>
      <c r="C5">
        <f>-SIN(C1*PI()/COUNTA($A3:$D3))</f>
        <v>-1</v>
      </c>
      <c r="D5">
        <f>-SIN(D1*PI()/COUNTA($A3:$D3))</f>
        <v>-0.70710678118654757</v>
      </c>
    </row>
    <row r="7" spans="1:12" x14ac:dyDescent="0.25">
      <c r="A7" t="s">
        <v>2</v>
      </c>
    </row>
    <row r="8" spans="1:12" x14ac:dyDescent="0.25">
      <c r="A8">
        <v>2</v>
      </c>
      <c r="B8">
        <v>8</v>
      </c>
    </row>
    <row r="9" spans="1:12" x14ac:dyDescent="0.25">
      <c r="A9" s="1">
        <v>93.785971139017136</v>
      </c>
      <c r="B9" s="1">
        <v>248.9047413183599</v>
      </c>
      <c r="C9" s="1">
        <v>89.28324145973221</v>
      </c>
      <c r="D9" s="1">
        <v>187.71807039442345</v>
      </c>
      <c r="E9" s="2">
        <v>20.208217941820095</v>
      </c>
      <c r="F9" s="2">
        <v>194.79459152804915</v>
      </c>
      <c r="G9" s="2">
        <v>248.0742706393163</v>
      </c>
      <c r="H9" s="2">
        <v>191.87723294675396</v>
      </c>
      <c r="I9" t="s">
        <v>8</v>
      </c>
    </row>
    <row r="10" spans="1:12" x14ac:dyDescent="0.25">
      <c r="A10" s="1">
        <v>165.40345530452794</v>
      </c>
      <c r="B10" s="1">
        <v>216.99367027807833</v>
      </c>
      <c r="C10" s="1">
        <v>201.17983543490664</v>
      </c>
      <c r="D10" s="1">
        <v>133.55570837100149</v>
      </c>
      <c r="E10" s="2">
        <v>57.314462562706836</v>
      </c>
      <c r="F10" s="2">
        <v>41.589928411037732</v>
      </c>
      <c r="G10" s="2">
        <v>169.88040881156653</v>
      </c>
      <c r="H10" s="2">
        <v>8.956669791714603</v>
      </c>
      <c r="I10" t="s">
        <v>9</v>
      </c>
    </row>
    <row r="12" spans="1:12" x14ac:dyDescent="0.25">
      <c r="A12" t="str">
        <f>I12</f>
        <v>Cos * Re - (-Sin) * Im</v>
      </c>
      <c r="I12" t="s">
        <v>11</v>
      </c>
    </row>
    <row r="13" spans="1:12" x14ac:dyDescent="0.25">
      <c r="A13">
        <f>I13</f>
        <v>20.208217941820095</v>
      </c>
      <c r="B13">
        <f>J13</f>
        <v>167.14909701645499</v>
      </c>
      <c r="C13">
        <f>K13</f>
        <v>169.88040881156655</v>
      </c>
      <c r="D13">
        <f>L13</f>
        <v>-129.34437062539047</v>
      </c>
      <c r="I13">
        <f>A3*E9-A5*E10</f>
        <v>20.208217941820095</v>
      </c>
      <c r="J13">
        <f t="shared" ref="J13:L13" si="0">B3*F9-B5*F10</f>
        <v>167.14909701645499</v>
      </c>
      <c r="K13">
        <f t="shared" si="0"/>
        <v>169.88040881156655</v>
      </c>
      <c r="L13">
        <f t="shared" si="0"/>
        <v>-129.34437062539047</v>
      </c>
    </row>
    <row r="14" spans="1:12" x14ac:dyDescent="0.25">
      <c r="A14" t="str">
        <f>I14</f>
        <v>Cos * Im + (-Sin) * Re</v>
      </c>
      <c r="I14" t="s">
        <v>12</v>
      </c>
    </row>
    <row r="15" spans="1:12" x14ac:dyDescent="0.25">
      <c r="A15">
        <f>I15</f>
        <v>57.314462562706836</v>
      </c>
      <c r="B15">
        <f>J15</f>
        <v>-108.33205619943929</v>
      </c>
      <c r="C15">
        <f>K15</f>
        <v>-248.0742706393163</v>
      </c>
      <c r="D15">
        <f>L15</f>
        <v>-142.01101451853066</v>
      </c>
      <c r="I15">
        <f>A3*E10+A5*E9</f>
        <v>57.314462562706836</v>
      </c>
      <c r="J15">
        <f t="shared" ref="J15:L15" si="1">B3*F10+B5*F9</f>
        <v>-108.33205619943929</v>
      </c>
      <c r="K15">
        <f t="shared" si="1"/>
        <v>-248.0742706393163</v>
      </c>
      <c r="L15">
        <f t="shared" si="1"/>
        <v>-142.01101451853066</v>
      </c>
    </row>
    <row r="17" spans="1:9" x14ac:dyDescent="0.25">
      <c r="A17" t="s">
        <v>5</v>
      </c>
    </row>
    <row r="18" spans="1:9" x14ac:dyDescent="0.25">
      <c r="A18">
        <v>2</v>
      </c>
      <c r="B18">
        <v>8</v>
      </c>
    </row>
    <row r="19" spans="1:9" x14ac:dyDescent="0.25">
      <c r="A19" s="1">
        <f>A9+I13</f>
        <v>113.99418908083723</v>
      </c>
      <c r="B19" s="1">
        <f t="shared" ref="B19:D19" si="2">B9+J13</f>
        <v>416.05383833481488</v>
      </c>
      <c r="C19" s="1">
        <f t="shared" si="2"/>
        <v>259.16365027129876</v>
      </c>
      <c r="D19" s="1">
        <f t="shared" si="2"/>
        <v>58.373699769032982</v>
      </c>
      <c r="E19" s="2">
        <f>A9-I13</f>
        <v>73.57775319719704</v>
      </c>
      <c r="F19" s="2">
        <f t="shared" ref="F19:H19" si="3">B9-J13</f>
        <v>81.755644301904908</v>
      </c>
      <c r="G19" s="2">
        <f t="shared" si="3"/>
        <v>-80.597167351834344</v>
      </c>
      <c r="H19" s="2">
        <f t="shared" si="3"/>
        <v>317.06244101981395</v>
      </c>
      <c r="I19" t="s">
        <v>8</v>
      </c>
    </row>
    <row r="20" spans="1:9" x14ac:dyDescent="0.25">
      <c r="A20" s="1">
        <f>A10+I15</f>
        <v>222.71791786723477</v>
      </c>
      <c r="B20" s="1">
        <f t="shared" ref="B20:D20" si="4">B10+J15</f>
        <v>108.66161407863903</v>
      </c>
      <c r="C20" s="1">
        <f t="shared" si="4"/>
        <v>-46.89443520440966</v>
      </c>
      <c r="D20" s="1">
        <f t="shared" si="4"/>
        <v>-8.4553061475291713</v>
      </c>
      <c r="E20" s="2">
        <f>A10-I15</f>
        <v>108.0889927418211</v>
      </c>
      <c r="F20" s="2">
        <f t="shared" ref="F20:H20" si="5">B10-J15</f>
        <v>325.32572647751761</v>
      </c>
      <c r="G20" s="2">
        <f t="shared" si="5"/>
        <v>449.25410607422293</v>
      </c>
      <c r="H20" s="2">
        <f t="shared" si="5"/>
        <v>275.56672288953212</v>
      </c>
      <c r="I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D4" workbookViewId="0">
      <selection activeCell="M20" sqref="M20:X20"/>
    </sheetView>
  </sheetViews>
  <sheetFormatPr defaultRowHeight="15" x14ac:dyDescent="0.25"/>
  <sheetData>
    <row r="1" spans="1:2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25" x14ac:dyDescent="0.25">
      <c r="A2" t="s">
        <v>0</v>
      </c>
    </row>
    <row r="3" spans="1:25" x14ac:dyDescent="0.25">
      <c r="A3">
        <f t="shared" ref="A3:L3" si="0">COS(A1*PI()/COUNTA($A1:$L1))</f>
        <v>1</v>
      </c>
      <c r="B3">
        <f t="shared" si="0"/>
        <v>0.96592582628906831</v>
      </c>
      <c r="C3">
        <f t="shared" si="0"/>
        <v>0.86602540378443871</v>
      </c>
      <c r="D3">
        <f t="shared" si="0"/>
        <v>0.70710678118654757</v>
      </c>
      <c r="E3">
        <f t="shared" si="0"/>
        <v>0.50000000000000011</v>
      </c>
      <c r="F3">
        <f t="shared" si="0"/>
        <v>0.25881904510252074</v>
      </c>
      <c r="G3">
        <f t="shared" si="0"/>
        <v>6.1257422745431001E-17</v>
      </c>
      <c r="H3">
        <f t="shared" si="0"/>
        <v>-0.25881904510252063</v>
      </c>
      <c r="I3">
        <f t="shared" si="0"/>
        <v>-0.49999999999999978</v>
      </c>
      <c r="J3">
        <f t="shared" si="0"/>
        <v>-0.70710678118654746</v>
      </c>
      <c r="K3">
        <f t="shared" si="0"/>
        <v>-0.86602540378443871</v>
      </c>
      <c r="L3">
        <f t="shared" si="0"/>
        <v>-0.9659258262890682</v>
      </c>
    </row>
    <row r="4" spans="1:25" x14ac:dyDescent="0.25">
      <c r="A4" s="3" t="s">
        <v>10</v>
      </c>
    </row>
    <row r="5" spans="1:25" x14ac:dyDescent="0.25">
      <c r="A5">
        <f t="shared" ref="A5:L5" si="1">-SIN(A1*PI()/COUNTA($A1:$L1))</f>
        <v>0</v>
      </c>
      <c r="B5">
        <f t="shared" si="1"/>
        <v>-0.25881904510252074</v>
      </c>
      <c r="C5">
        <f t="shared" si="1"/>
        <v>-0.49999999999999994</v>
      </c>
      <c r="D5">
        <f t="shared" si="1"/>
        <v>-0.70710678118654746</v>
      </c>
      <c r="E5">
        <f t="shared" si="1"/>
        <v>-0.8660254037844386</v>
      </c>
      <c r="F5">
        <f t="shared" si="1"/>
        <v>-0.96592582628906831</v>
      </c>
      <c r="G5">
        <f t="shared" si="1"/>
        <v>-1</v>
      </c>
      <c r="H5">
        <f t="shared" si="1"/>
        <v>-0.96592582628906831</v>
      </c>
      <c r="I5">
        <f t="shared" si="1"/>
        <v>-0.86602540378443871</v>
      </c>
      <c r="J5">
        <f t="shared" si="1"/>
        <v>-0.70710678118654757</v>
      </c>
      <c r="K5">
        <f t="shared" si="1"/>
        <v>-0.49999999999999994</v>
      </c>
      <c r="L5">
        <f t="shared" si="1"/>
        <v>-0.25881904510252102</v>
      </c>
    </row>
    <row r="7" spans="1:25" x14ac:dyDescent="0.25">
      <c r="A7" t="s">
        <v>2</v>
      </c>
    </row>
    <row r="8" spans="1:25" x14ac:dyDescent="0.25">
      <c r="A8">
        <v>2</v>
      </c>
      <c r="B8">
        <v>24</v>
      </c>
    </row>
    <row r="9" spans="1:25" x14ac:dyDescent="0.25">
      <c r="A9" s="1">
        <v>121.19900586788981</v>
      </c>
      <c r="B9" s="1">
        <v>72.252009410229334</v>
      </c>
      <c r="C9" s="1">
        <v>49.947181021428804</v>
      </c>
      <c r="D9" s="1">
        <v>-37.561368263108335</v>
      </c>
      <c r="E9" s="1">
        <v>127.9200638664197</v>
      </c>
      <c r="F9" s="1">
        <v>-124.87441628471367</v>
      </c>
      <c r="G9" s="1">
        <v>37.970181675743419</v>
      </c>
      <c r="H9" s="1">
        <v>-123.15703894539041</v>
      </c>
      <c r="I9" s="1">
        <v>19.524078054712419</v>
      </c>
      <c r="J9" s="1">
        <v>-29.445150690154151</v>
      </c>
      <c r="K9" s="1">
        <v>8.5595901175019264</v>
      </c>
      <c r="L9" s="1">
        <v>-95.901552839710803</v>
      </c>
      <c r="M9" s="2">
        <v>-24.575248667100169</v>
      </c>
      <c r="N9" s="2">
        <v>97.578739404217743</v>
      </c>
      <c r="O9" s="2">
        <v>-39.257167598999786</v>
      </c>
      <c r="P9" s="2">
        <v>113.18354965899945</v>
      </c>
      <c r="Q9" s="2">
        <v>-95.725715579140882</v>
      </c>
      <c r="R9" s="2">
        <v>-12.496002869300156</v>
      </c>
      <c r="S9" s="2">
        <v>-39.051858888604073</v>
      </c>
      <c r="T9" s="2">
        <v>11.061451464420287</v>
      </c>
      <c r="U9" s="2">
        <v>57.916584016221634</v>
      </c>
      <c r="V9" s="2">
        <v>36.326413705859608</v>
      </c>
      <c r="W9" s="2">
        <v>80.574602490784457</v>
      </c>
      <c r="X9" s="2">
        <v>-19.719831835937924</v>
      </c>
      <c r="Y9" t="s">
        <v>8</v>
      </c>
    </row>
    <row r="10" spans="1:25" x14ac:dyDescent="0.25">
      <c r="A10" s="1">
        <v>-33.291161068893928</v>
      </c>
      <c r="B10" s="1">
        <v>-77.755014616529564</v>
      </c>
      <c r="C10" s="1">
        <v>42.278051623434408</v>
      </c>
      <c r="D10" s="1">
        <v>84.163054996955168</v>
      </c>
      <c r="E10" s="1">
        <v>62.899134321299471</v>
      </c>
      <c r="F10" s="1">
        <v>-13.943535037946418</v>
      </c>
      <c r="G10" s="1">
        <v>70.373190230530781</v>
      </c>
      <c r="H10" s="1">
        <v>12.291453118733955</v>
      </c>
      <c r="I10" s="1">
        <v>6.6382439135617801</v>
      </c>
      <c r="J10" s="1">
        <v>-24.205709299830403</v>
      </c>
      <c r="K10" s="1">
        <v>-70.195936389969518</v>
      </c>
      <c r="L10" s="1">
        <v>-102.46466469973305</v>
      </c>
      <c r="M10" s="2">
        <v>-82.371148502605848</v>
      </c>
      <c r="N10" s="2">
        <v>-93.227222306831777</v>
      </c>
      <c r="O10" s="2">
        <v>-69.52772945691612</v>
      </c>
      <c r="P10" s="2">
        <v>-99.06194109221002</v>
      </c>
      <c r="Q10" s="2">
        <v>66.21433251710971</v>
      </c>
      <c r="R10" s="2">
        <v>-48.59048712211046</v>
      </c>
      <c r="S10" s="2">
        <v>-59.844499593032594</v>
      </c>
      <c r="T10" s="2">
        <v>-41.546425859796244</v>
      </c>
      <c r="U10" s="2">
        <v>-70.073436953976227</v>
      </c>
      <c r="V10" s="2">
        <v>-125.464520068821</v>
      </c>
      <c r="W10" s="2">
        <v>-105.33101246803875</v>
      </c>
      <c r="X10" s="2">
        <v>39.537142626244417</v>
      </c>
      <c r="Y10" t="s">
        <v>13</v>
      </c>
    </row>
    <row r="12" spans="1:25" x14ac:dyDescent="0.25">
      <c r="A12" t="str">
        <f>M12</f>
        <v>Cos * Re - (-Sin) * Im</v>
      </c>
      <c r="M12" t="s">
        <v>11</v>
      </c>
    </row>
    <row r="13" spans="1:25" x14ac:dyDescent="0.25">
      <c r="A13">
        <f t="shared" ref="A13:H15" si="2">M13</f>
        <v>-24.575248667100169</v>
      </c>
      <c r="B13">
        <f t="shared" si="2"/>
        <v>70.124843832250065</v>
      </c>
      <c r="C13">
        <f t="shared" si="2"/>
        <v>-68.761569149815216</v>
      </c>
      <c r="D13">
        <f t="shared" si="2"/>
        <v>9.9854851788388714</v>
      </c>
      <c r="E13">
        <f t="shared" si="2"/>
        <v>9.4804362648765732</v>
      </c>
      <c r="F13">
        <f t="shared" si="2"/>
        <v>-50.169009953443499</v>
      </c>
      <c r="G13">
        <f t="shared" si="2"/>
        <v>-59.844499593032594</v>
      </c>
      <c r="H13">
        <f t="shared" si="2"/>
        <v>-42.993680033450339</v>
      </c>
      <c r="I13">
        <f t="shared" ref="I13" si="3">U13</f>
        <v>-89.643668540741473</v>
      </c>
      <c r="J13">
        <f t="shared" ref="J13" si="4">V13</f>
        <v>-114.40346640658029</v>
      </c>
      <c r="K13">
        <f t="shared" ref="K13" si="5">W13</f>
        <v>-122.44515889087162</v>
      </c>
      <c r="L13">
        <f t="shared" ref="L13" si="6">X13</f>
        <v>29.280860361016572</v>
      </c>
      <c r="M13">
        <f>A3*M9-A5*M10</f>
        <v>-24.575248667100169</v>
      </c>
      <c r="N13">
        <f t="shared" ref="N13:X13" si="7">B3*N9-B5*N10</f>
        <v>70.124843832250065</v>
      </c>
      <c r="O13">
        <f t="shared" si="7"/>
        <v>-68.761569149815216</v>
      </c>
      <c r="P13">
        <f t="shared" si="7"/>
        <v>9.9854851788388714</v>
      </c>
      <c r="Q13">
        <f t="shared" si="7"/>
        <v>9.4804362648765732</v>
      </c>
      <c r="R13">
        <f t="shared" si="7"/>
        <v>-50.169009953443499</v>
      </c>
      <c r="S13">
        <f t="shared" si="7"/>
        <v>-59.844499593032594</v>
      </c>
      <c r="T13">
        <f t="shared" si="7"/>
        <v>-42.993680033450339</v>
      </c>
      <c r="U13">
        <f t="shared" si="7"/>
        <v>-89.643668540741473</v>
      </c>
      <c r="V13">
        <f t="shared" si="7"/>
        <v>-114.40346640658029</v>
      </c>
      <c r="W13">
        <f t="shared" si="7"/>
        <v>-122.44515889087162</v>
      </c>
      <c r="X13">
        <f t="shared" si="7"/>
        <v>29.280860361016572</v>
      </c>
    </row>
    <row r="14" spans="1:25" x14ac:dyDescent="0.25">
      <c r="A14" t="str">
        <f t="shared" si="2"/>
        <v>Cos * Im + (-Sin) * Re</v>
      </c>
      <c r="M14" t="s">
        <v>12</v>
      </c>
    </row>
    <row r="15" spans="1:25" x14ac:dyDescent="0.25">
      <c r="A15">
        <f t="shared" si="2"/>
        <v>-82.371148502605848</v>
      </c>
      <c r="B15">
        <f t="shared" si="2"/>
        <v>-115.3058178942685</v>
      </c>
      <c r="C15">
        <f t="shared" si="2"/>
        <v>-40.584196177641104</v>
      </c>
      <c r="D15">
        <f t="shared" si="2"/>
        <v>-150.08022578644687</v>
      </c>
      <c r="E15">
        <f t="shared" si="2"/>
        <v>116.00806774553467</v>
      </c>
      <c r="F15">
        <f t="shared" si="2"/>
        <v>-0.50593158117163917</v>
      </c>
      <c r="G15">
        <f t="shared" si="2"/>
        <v>39.051858888604066</v>
      </c>
      <c r="H15">
        <f t="shared" si="2"/>
        <v>6.8464622728543034E-2</v>
      </c>
      <c r="I15">
        <f t="shared" ref="I15" si="8">U15</f>
        <v>-15.120514581475611</v>
      </c>
      <c r="J15">
        <f t="shared" ref="J15" si="9">V15</f>
        <v>63.030159471377729</v>
      </c>
      <c r="K15">
        <f t="shared" ref="K15" si="10">W15</f>
        <v>50.932031358264787</v>
      </c>
      <c r="L15">
        <f t="shared" ref="L15" si="11">X15</f>
        <v>-33.086079115004132</v>
      </c>
      <c r="M15">
        <f>A3*M10+A5*M9</f>
        <v>-82.371148502605848</v>
      </c>
      <c r="N15">
        <f t="shared" ref="N15:X15" si="12">B3*N10+B5*N9</f>
        <v>-115.3058178942685</v>
      </c>
      <c r="O15">
        <f t="shared" si="12"/>
        <v>-40.584196177641104</v>
      </c>
      <c r="P15">
        <f t="shared" si="12"/>
        <v>-150.08022578644687</v>
      </c>
      <c r="Q15">
        <f t="shared" si="12"/>
        <v>116.00806774553467</v>
      </c>
      <c r="R15">
        <f t="shared" si="12"/>
        <v>-0.50593158117163917</v>
      </c>
      <c r="S15">
        <f t="shared" si="12"/>
        <v>39.051858888604066</v>
      </c>
      <c r="T15">
        <f t="shared" si="12"/>
        <v>6.8464622728543034E-2</v>
      </c>
      <c r="U15">
        <f t="shared" si="12"/>
        <v>-15.120514581475611</v>
      </c>
      <c r="V15">
        <f t="shared" si="12"/>
        <v>63.030159471377729</v>
      </c>
      <c r="W15">
        <f t="shared" si="12"/>
        <v>50.932031358264787</v>
      </c>
      <c r="X15">
        <f t="shared" si="12"/>
        <v>-33.086079115004132</v>
      </c>
    </row>
    <row r="17" spans="1:25" x14ac:dyDescent="0.25">
      <c r="A17" t="s">
        <v>5</v>
      </c>
    </row>
    <row r="18" spans="1:25" x14ac:dyDescent="0.25">
      <c r="A18">
        <v>2</v>
      </c>
      <c r="B18">
        <v>24</v>
      </c>
    </row>
    <row r="19" spans="1:25" x14ac:dyDescent="0.25">
      <c r="A19" s="1">
        <f>A9+A13</f>
        <v>96.62375720078964</v>
      </c>
      <c r="B19" s="1">
        <f t="shared" ref="B19:L19" si="13">B9+B13</f>
        <v>142.3768532424794</v>
      </c>
      <c r="C19" s="1">
        <f t="shared" si="13"/>
        <v>-18.814388128386412</v>
      </c>
      <c r="D19" s="1">
        <f t="shared" si="13"/>
        <v>-27.575883084269464</v>
      </c>
      <c r="E19" s="1">
        <f t="shared" si="13"/>
        <v>137.40050013129627</v>
      </c>
      <c r="F19" s="1">
        <f t="shared" si="13"/>
        <v>-175.04342623815717</v>
      </c>
      <c r="G19" s="1">
        <f t="shared" si="13"/>
        <v>-21.874317917289176</v>
      </c>
      <c r="H19" s="1">
        <f t="shared" si="13"/>
        <v>-166.15071897884076</v>
      </c>
      <c r="I19" s="1">
        <f t="shared" si="13"/>
        <v>-70.119590486029054</v>
      </c>
      <c r="J19" s="1">
        <f t="shared" si="13"/>
        <v>-143.84861709673444</v>
      </c>
      <c r="K19" s="1">
        <f t="shared" si="13"/>
        <v>-113.8855687733697</v>
      </c>
      <c r="L19" s="1">
        <f t="shared" si="13"/>
        <v>-66.620692478694224</v>
      </c>
      <c r="M19" s="2">
        <f>A9-M13</f>
        <v>145.77425453498998</v>
      </c>
      <c r="N19" s="2">
        <f t="shared" ref="N19:X19" si="14">B9-N13</f>
        <v>2.1271655779792695</v>
      </c>
      <c r="O19" s="2">
        <f t="shared" si="14"/>
        <v>118.70875017124402</v>
      </c>
      <c r="P19" s="2">
        <f t="shared" si="14"/>
        <v>-47.546853441947206</v>
      </c>
      <c r="Q19" s="2">
        <f t="shared" si="14"/>
        <v>118.43962760154312</v>
      </c>
      <c r="R19" s="2">
        <f t="shared" si="14"/>
        <v>-74.705406331270183</v>
      </c>
      <c r="S19" s="2">
        <f t="shared" si="14"/>
        <v>97.814681268776013</v>
      </c>
      <c r="T19" s="2">
        <f t="shared" si="14"/>
        <v>-80.163358911940065</v>
      </c>
      <c r="U19" s="2">
        <f t="shared" si="14"/>
        <v>109.16774659545389</v>
      </c>
      <c r="V19" s="2">
        <f t="shared" si="14"/>
        <v>84.958315716426142</v>
      </c>
      <c r="W19" s="2">
        <f t="shared" si="14"/>
        <v>131.00474900837355</v>
      </c>
      <c r="X19" s="2">
        <f t="shared" si="14"/>
        <v>-125.18241320072738</v>
      </c>
      <c r="Y19" t="s">
        <v>8</v>
      </c>
    </row>
    <row r="20" spans="1:25" x14ac:dyDescent="0.25">
      <c r="A20" s="1">
        <f>A10+A15</f>
        <v>-115.66230957149978</v>
      </c>
      <c r="B20" s="1">
        <f t="shared" ref="B20:L20" si="15">B10+B15</f>
        <v>-193.06083251079806</v>
      </c>
      <c r="C20" s="1">
        <f t="shared" si="15"/>
        <v>1.6938554457933037</v>
      </c>
      <c r="D20" s="1">
        <f t="shared" si="15"/>
        <v>-65.917170789491706</v>
      </c>
      <c r="E20" s="1">
        <f t="shared" si="15"/>
        <v>178.90720206683415</v>
      </c>
      <c r="F20" s="1">
        <f t="shared" si="15"/>
        <v>-14.449466619118057</v>
      </c>
      <c r="G20" s="1">
        <f t="shared" si="15"/>
        <v>109.42504911913485</v>
      </c>
      <c r="H20" s="1">
        <f t="shared" si="15"/>
        <v>12.359917741462498</v>
      </c>
      <c r="I20" s="1">
        <f t="shared" si="15"/>
        <v>-8.4822706679138307</v>
      </c>
      <c r="J20" s="1">
        <f t="shared" si="15"/>
        <v>38.824450171547326</v>
      </c>
      <c r="K20" s="1">
        <f t="shared" si="15"/>
        <v>-19.263905031704731</v>
      </c>
      <c r="L20" s="1">
        <f t="shared" si="15"/>
        <v>-135.55074381473719</v>
      </c>
      <c r="M20" s="2">
        <f t="shared" ref="M20" si="16">A10-M15</f>
        <v>49.079987433711921</v>
      </c>
      <c r="N20" s="2">
        <f t="shared" ref="N20" si="17">B10-N15</f>
        <v>37.550803277738936</v>
      </c>
      <c r="O20" s="2">
        <f t="shared" ref="O20" si="18">C10-O15</f>
        <v>82.862247801075512</v>
      </c>
      <c r="P20" s="2">
        <f t="shared" ref="P20" si="19">D10-P15</f>
        <v>234.24328078340204</v>
      </c>
      <c r="Q20" s="2">
        <f t="shared" ref="Q20" si="20">E10-Q15</f>
        <v>-53.108933424235204</v>
      </c>
      <c r="R20" s="2">
        <f t="shared" ref="R20" si="21">F10-R15</f>
        <v>-13.437603456774779</v>
      </c>
      <c r="S20" s="2">
        <f t="shared" ref="S20" si="22">G10-S15</f>
        <v>31.321331341926715</v>
      </c>
      <c r="T20" s="2">
        <f t="shared" ref="T20" si="23">H10-T15</f>
        <v>12.222988496005412</v>
      </c>
      <c r="U20" s="2">
        <f t="shared" ref="U20" si="24">I10-U15</f>
        <v>21.758758495037391</v>
      </c>
      <c r="V20" s="2">
        <f t="shared" ref="V20" si="25">J10-V15</f>
        <v>-87.235868771208132</v>
      </c>
      <c r="W20" s="2">
        <f t="shared" ref="W20" si="26">K10-W15</f>
        <v>-121.12796774823431</v>
      </c>
      <c r="X20" s="2">
        <f t="shared" ref="X20" si="27">L10-X15</f>
        <v>-69.37858558472891</v>
      </c>
      <c r="Y2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22" workbookViewId="0">
      <selection activeCell="F33" sqref="F33:J33"/>
    </sheetView>
  </sheetViews>
  <sheetFormatPr defaultRowHeight="15" x14ac:dyDescent="0.25"/>
  <cols>
    <col min="1" max="5" width="9.42578125" bestFit="1" customWidth="1"/>
    <col min="6" max="6" width="12.7109375" bestFit="1" customWidth="1"/>
    <col min="7" max="10" width="9.42578125" bestFit="1" customWidth="1"/>
  </cols>
  <sheetData>
    <row r="1" spans="1:23" x14ac:dyDescent="0.25">
      <c r="A1" t="s">
        <v>14</v>
      </c>
    </row>
    <row r="2" spans="1:23" x14ac:dyDescent="0.25">
      <c r="A2" s="1">
        <v>66.826034951722022</v>
      </c>
      <c r="B2" s="2">
        <v>-77.321397401765495</v>
      </c>
      <c r="C2" s="1">
        <v>-13.723181668720144</v>
      </c>
      <c r="D2" s="2">
        <v>-83.274074566265881</v>
      </c>
      <c r="E2" s="1">
        <v>-80.138195486362974</v>
      </c>
      <c r="F2" s="2">
        <v>-44.485991069977388</v>
      </c>
      <c r="G2" s="1">
        <v>34.707742945432244</v>
      </c>
      <c r="H2" s="2">
        <v>-100.28633196555467</v>
      </c>
      <c r="I2" s="1">
        <v>50.286550686922311</v>
      </c>
      <c r="J2" s="2">
        <v>104.63349386330464</v>
      </c>
      <c r="K2" t="s">
        <v>15</v>
      </c>
    </row>
    <row r="3" spans="1:23" x14ac:dyDescent="0.25">
      <c r="A3" s="1">
        <v>-79.984863734409032</v>
      </c>
      <c r="B3" s="2">
        <v>38.484590266675468</v>
      </c>
      <c r="C3" s="1">
        <v>-124.99230072723466</v>
      </c>
      <c r="D3" s="2">
        <v>86.840397082432276</v>
      </c>
      <c r="E3" s="1">
        <v>-16.99864451313141</v>
      </c>
      <c r="F3" s="2">
        <v>-53.559455663745553</v>
      </c>
      <c r="G3" s="1">
        <v>-107.98901568065543</v>
      </c>
      <c r="H3" s="2">
        <v>-107.16794995062781</v>
      </c>
      <c r="I3" s="1">
        <v>-76.126079331176356</v>
      </c>
      <c r="J3" s="2">
        <v>29.469237660107098</v>
      </c>
      <c r="K3" t="s">
        <v>16</v>
      </c>
    </row>
    <row r="5" spans="1:23" x14ac:dyDescent="0.25">
      <c r="A5" t="s">
        <v>17</v>
      </c>
    </row>
    <row r="7" spans="1:23" x14ac:dyDescent="0.25">
      <c r="A7" t="s">
        <v>15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M7" t="s">
        <v>16</v>
      </c>
      <c r="N7">
        <v>0</v>
      </c>
      <c r="O7">
        <v>1</v>
      </c>
      <c r="P7">
        <v>2</v>
      </c>
      <c r="Q7">
        <v>3</v>
      </c>
      <c r="R7">
        <v>4</v>
      </c>
      <c r="S7">
        <v>5</v>
      </c>
      <c r="T7">
        <v>6</v>
      </c>
      <c r="U7">
        <v>7</v>
      </c>
      <c r="V7">
        <v>8</v>
      </c>
      <c r="W7">
        <v>9</v>
      </c>
    </row>
    <row r="8" spans="1:23" x14ac:dyDescent="0.25">
      <c r="A8">
        <v>0</v>
      </c>
      <c r="B8">
        <f>COS(B$7*$A8*2*PI()/COUNTA($B$7:$K$7))</f>
        <v>1</v>
      </c>
      <c r="C8">
        <f t="shared" ref="C8:K17" si="0">COS(C$7*$A8*2*PI()/COUNTA($B$7:$K$7))</f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>COS(J$7*$A8*2*PI()/COUNTA($B$7:$K$7))</f>
        <v>1</v>
      </c>
      <c r="K8">
        <f t="shared" si="0"/>
        <v>1</v>
      </c>
      <c r="M8">
        <v>0</v>
      </c>
      <c r="N8">
        <f>-SIN(N$7*$A8*2*PI()/COUNTA($B$7:$K$7))</f>
        <v>0</v>
      </c>
      <c r="O8">
        <f t="shared" ref="O8:W17" si="1">-SIN(O$7*$A8*2*PI()/COUNTA($B$7:$K$7))</f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</row>
    <row r="9" spans="1:23" x14ac:dyDescent="0.25">
      <c r="A9">
        <v>1</v>
      </c>
      <c r="B9">
        <f t="shared" ref="B9:B17" si="2">COS(B$7*$A9*2*PI()/COUNTA($B$7:$K$7))</f>
        <v>1</v>
      </c>
      <c r="C9">
        <f t="shared" si="0"/>
        <v>0.80901699437494745</v>
      </c>
      <c r="D9">
        <f t="shared" si="0"/>
        <v>0.30901699437494745</v>
      </c>
      <c r="E9">
        <f t="shared" si="0"/>
        <v>-0.30901699437494734</v>
      </c>
      <c r="F9">
        <f t="shared" si="0"/>
        <v>-0.80901699437494734</v>
      </c>
      <c r="G9">
        <f t="shared" si="0"/>
        <v>-1</v>
      </c>
      <c r="H9">
        <f t="shared" si="0"/>
        <v>-0.80901699437494756</v>
      </c>
      <c r="I9">
        <f t="shared" si="0"/>
        <v>-0.30901699437494756</v>
      </c>
      <c r="J9">
        <f t="shared" si="0"/>
        <v>0.30901699437494723</v>
      </c>
      <c r="K9">
        <f t="shared" si="0"/>
        <v>0.80901699437494734</v>
      </c>
      <c r="M9">
        <v>1</v>
      </c>
      <c r="N9">
        <f t="shared" ref="N9:N17" si="3">-SIN(N$7*$A9*2*PI()/COUNTA($B$7:$K$7))</f>
        <v>0</v>
      </c>
      <c r="O9">
        <f t="shared" si="1"/>
        <v>-0.58778525229247314</v>
      </c>
      <c r="P9">
        <f t="shared" si="1"/>
        <v>-0.95105651629515353</v>
      </c>
      <c r="Q9">
        <f t="shared" si="1"/>
        <v>-0.95105651629515364</v>
      </c>
      <c r="R9">
        <f t="shared" si="1"/>
        <v>-0.58778525229247325</v>
      </c>
      <c r="S9">
        <f t="shared" si="1"/>
        <v>-1.22514845490862E-16</v>
      </c>
      <c r="T9">
        <f t="shared" si="1"/>
        <v>0.58778525229247303</v>
      </c>
      <c r="U9">
        <f t="shared" si="1"/>
        <v>0.95105651629515353</v>
      </c>
      <c r="V9">
        <f t="shared" si="1"/>
        <v>0.95105651629515364</v>
      </c>
      <c r="W9">
        <f t="shared" si="1"/>
        <v>0.58778525229247336</v>
      </c>
    </row>
    <row r="10" spans="1:23" x14ac:dyDescent="0.25">
      <c r="A10">
        <v>2</v>
      </c>
      <c r="B10">
        <f t="shared" si="2"/>
        <v>1</v>
      </c>
      <c r="C10">
        <f t="shared" si="0"/>
        <v>0.30901699437494745</v>
      </c>
      <c r="D10">
        <f t="shared" si="0"/>
        <v>-0.80901699437494734</v>
      </c>
      <c r="E10">
        <f t="shared" si="0"/>
        <v>-0.80901699437494756</v>
      </c>
      <c r="F10">
        <f t="shared" si="0"/>
        <v>0.30901699437494723</v>
      </c>
      <c r="G10">
        <f t="shared" si="0"/>
        <v>1</v>
      </c>
      <c r="H10">
        <f t="shared" si="0"/>
        <v>0.30901699437494773</v>
      </c>
      <c r="I10">
        <f t="shared" si="0"/>
        <v>-0.80901699437494723</v>
      </c>
      <c r="J10">
        <f t="shared" si="0"/>
        <v>-0.80901699437494767</v>
      </c>
      <c r="K10">
        <f t="shared" si="0"/>
        <v>0.30901699437494701</v>
      </c>
      <c r="M10">
        <v>2</v>
      </c>
      <c r="N10">
        <f t="shared" si="3"/>
        <v>0</v>
      </c>
      <c r="O10">
        <f t="shared" si="1"/>
        <v>-0.95105651629515353</v>
      </c>
      <c r="P10">
        <f t="shared" si="1"/>
        <v>-0.58778525229247325</v>
      </c>
      <c r="Q10">
        <f t="shared" si="1"/>
        <v>0.58778525229247303</v>
      </c>
      <c r="R10">
        <f t="shared" si="1"/>
        <v>0.95105651629515364</v>
      </c>
      <c r="S10">
        <f t="shared" si="1"/>
        <v>2.45029690981724E-16</v>
      </c>
      <c r="T10">
        <f t="shared" si="1"/>
        <v>-0.95105651629515353</v>
      </c>
      <c r="U10">
        <f t="shared" si="1"/>
        <v>-0.58778525229247336</v>
      </c>
      <c r="V10">
        <f t="shared" si="1"/>
        <v>0.5877852522924728</v>
      </c>
      <c r="W10">
        <f t="shared" si="1"/>
        <v>0.95105651629515375</v>
      </c>
    </row>
    <row r="11" spans="1:23" x14ac:dyDescent="0.25">
      <c r="A11">
        <v>3</v>
      </c>
      <c r="B11">
        <f t="shared" si="2"/>
        <v>1</v>
      </c>
      <c r="C11">
        <f t="shared" si="0"/>
        <v>-0.30901699437494734</v>
      </c>
      <c r="D11">
        <f t="shared" si="0"/>
        <v>-0.80901699437494756</v>
      </c>
      <c r="E11">
        <f t="shared" si="0"/>
        <v>0.80901699437494734</v>
      </c>
      <c r="F11">
        <f t="shared" si="0"/>
        <v>0.30901699437494773</v>
      </c>
      <c r="G11">
        <f t="shared" si="0"/>
        <v>-1</v>
      </c>
      <c r="H11">
        <f t="shared" si="0"/>
        <v>0.30901699437494701</v>
      </c>
      <c r="I11">
        <f t="shared" si="0"/>
        <v>0.80901699437494767</v>
      </c>
      <c r="J11">
        <f t="shared" si="0"/>
        <v>-0.80901699437494712</v>
      </c>
      <c r="K11">
        <f t="shared" si="0"/>
        <v>-0.30901699437494806</v>
      </c>
      <c r="M11">
        <v>3</v>
      </c>
      <c r="N11">
        <f t="shared" si="3"/>
        <v>0</v>
      </c>
      <c r="O11">
        <f t="shared" si="1"/>
        <v>-0.95105651629515364</v>
      </c>
      <c r="P11">
        <f t="shared" si="1"/>
        <v>0.58778525229247303</v>
      </c>
      <c r="Q11">
        <f t="shared" si="1"/>
        <v>0.58778525229247336</v>
      </c>
      <c r="R11">
        <f t="shared" si="1"/>
        <v>-0.95105651629515353</v>
      </c>
      <c r="S11">
        <f t="shared" si="1"/>
        <v>-3.67544536472586E-16</v>
      </c>
      <c r="T11">
        <f t="shared" si="1"/>
        <v>0.95105651629515375</v>
      </c>
      <c r="U11">
        <f t="shared" si="1"/>
        <v>-0.58778525229247269</v>
      </c>
      <c r="V11">
        <f t="shared" si="1"/>
        <v>-0.58778525229247358</v>
      </c>
      <c r="W11">
        <f t="shared" si="1"/>
        <v>0.95105651629515342</v>
      </c>
    </row>
    <row r="12" spans="1:23" x14ac:dyDescent="0.25">
      <c r="A12">
        <v>4</v>
      </c>
      <c r="B12">
        <f t="shared" si="2"/>
        <v>1</v>
      </c>
      <c r="C12">
        <f t="shared" si="0"/>
        <v>-0.80901699437494734</v>
      </c>
      <c r="D12">
        <f t="shared" si="0"/>
        <v>0.30901699437494723</v>
      </c>
      <c r="E12">
        <f t="shared" si="0"/>
        <v>0.30901699437494773</v>
      </c>
      <c r="F12">
        <f t="shared" si="0"/>
        <v>-0.80901699437494767</v>
      </c>
      <c r="G12">
        <f t="shared" si="0"/>
        <v>1</v>
      </c>
      <c r="H12">
        <f t="shared" si="0"/>
        <v>-0.80901699437494712</v>
      </c>
      <c r="I12">
        <f t="shared" si="0"/>
        <v>0.30901699437494679</v>
      </c>
      <c r="J12">
        <f t="shared" si="0"/>
        <v>0.30901699437494817</v>
      </c>
      <c r="K12">
        <f t="shared" si="0"/>
        <v>-0.8090169943749479</v>
      </c>
      <c r="M12">
        <v>4</v>
      </c>
      <c r="N12">
        <f t="shared" si="3"/>
        <v>0</v>
      </c>
      <c r="O12">
        <f t="shared" si="1"/>
        <v>-0.58778525229247325</v>
      </c>
      <c r="P12">
        <f t="shared" si="1"/>
        <v>0.95105651629515364</v>
      </c>
      <c r="Q12">
        <f t="shared" si="1"/>
        <v>-0.95105651629515353</v>
      </c>
      <c r="R12">
        <f t="shared" si="1"/>
        <v>0.5877852522924728</v>
      </c>
      <c r="S12">
        <f t="shared" si="1"/>
        <v>4.90059381963448E-16</v>
      </c>
      <c r="T12">
        <f t="shared" si="1"/>
        <v>-0.58778525229247358</v>
      </c>
      <c r="U12">
        <f t="shared" si="1"/>
        <v>0.95105651629515375</v>
      </c>
      <c r="V12">
        <f t="shared" si="1"/>
        <v>-0.95105651629515331</v>
      </c>
      <c r="W12">
        <f t="shared" si="1"/>
        <v>0.58778525229247247</v>
      </c>
    </row>
    <row r="13" spans="1:23" x14ac:dyDescent="0.25">
      <c r="A13">
        <v>5</v>
      </c>
      <c r="B13">
        <f t="shared" si="2"/>
        <v>1</v>
      </c>
      <c r="C13">
        <f t="shared" si="0"/>
        <v>-1</v>
      </c>
      <c r="D13">
        <f t="shared" si="0"/>
        <v>1</v>
      </c>
      <c r="E13">
        <f t="shared" si="0"/>
        <v>-1</v>
      </c>
      <c r="F13">
        <f t="shared" si="0"/>
        <v>1</v>
      </c>
      <c r="G13">
        <f t="shared" si="0"/>
        <v>-1</v>
      </c>
      <c r="H13">
        <f t="shared" si="0"/>
        <v>1</v>
      </c>
      <c r="I13">
        <f t="shared" si="0"/>
        <v>-1</v>
      </c>
      <c r="J13">
        <f t="shared" si="0"/>
        <v>1</v>
      </c>
      <c r="K13">
        <f t="shared" si="0"/>
        <v>-1</v>
      </c>
      <c r="M13">
        <v>5</v>
      </c>
      <c r="N13">
        <f t="shared" si="3"/>
        <v>0</v>
      </c>
      <c r="O13">
        <f t="shared" si="1"/>
        <v>-1.22514845490862E-16</v>
      </c>
      <c r="P13">
        <f t="shared" si="1"/>
        <v>2.45029690981724E-16</v>
      </c>
      <c r="Q13">
        <f t="shared" si="1"/>
        <v>-3.67544536472586E-16</v>
      </c>
      <c r="R13">
        <f t="shared" si="1"/>
        <v>4.90059381963448E-16</v>
      </c>
      <c r="S13">
        <f t="shared" si="1"/>
        <v>-6.1257422745431001E-16</v>
      </c>
      <c r="T13">
        <f t="shared" si="1"/>
        <v>7.3508907294517201E-16</v>
      </c>
      <c r="U13">
        <f t="shared" si="1"/>
        <v>-8.5760391843603401E-16</v>
      </c>
      <c r="V13">
        <f t="shared" si="1"/>
        <v>9.8011876392689601E-16</v>
      </c>
      <c r="W13">
        <f t="shared" si="1"/>
        <v>-1.102633609417758E-15</v>
      </c>
    </row>
    <row r="14" spans="1:23" x14ac:dyDescent="0.25">
      <c r="A14">
        <v>6</v>
      </c>
      <c r="B14">
        <f t="shared" si="2"/>
        <v>1</v>
      </c>
      <c r="C14">
        <f t="shared" si="0"/>
        <v>-0.80901699437494756</v>
      </c>
      <c r="D14">
        <f t="shared" si="0"/>
        <v>0.30901699437494773</v>
      </c>
      <c r="E14">
        <f t="shared" si="0"/>
        <v>0.30901699437494701</v>
      </c>
      <c r="F14">
        <f t="shared" si="0"/>
        <v>-0.80901699437494712</v>
      </c>
      <c r="G14">
        <f t="shared" si="0"/>
        <v>1</v>
      </c>
      <c r="H14">
        <f t="shared" si="0"/>
        <v>-0.8090169943749479</v>
      </c>
      <c r="I14">
        <f t="shared" si="0"/>
        <v>0.30901699437494839</v>
      </c>
      <c r="J14">
        <f t="shared" si="0"/>
        <v>0.30901699437494629</v>
      </c>
      <c r="K14">
        <f t="shared" si="0"/>
        <v>-0.80901699437494667</v>
      </c>
      <c r="M14">
        <v>6</v>
      </c>
      <c r="N14">
        <f t="shared" si="3"/>
        <v>0</v>
      </c>
      <c r="O14">
        <f t="shared" si="1"/>
        <v>0.58778525229247303</v>
      </c>
      <c r="P14">
        <f t="shared" si="1"/>
        <v>-0.95105651629515353</v>
      </c>
      <c r="Q14">
        <f t="shared" si="1"/>
        <v>0.95105651629515375</v>
      </c>
      <c r="R14">
        <f t="shared" si="1"/>
        <v>-0.58778525229247358</v>
      </c>
      <c r="S14">
        <f t="shared" si="1"/>
        <v>7.3508907294517201E-16</v>
      </c>
      <c r="T14">
        <f t="shared" si="1"/>
        <v>0.58778525229247247</v>
      </c>
      <c r="U14">
        <f t="shared" si="1"/>
        <v>-0.95105651629515331</v>
      </c>
      <c r="V14">
        <f t="shared" si="1"/>
        <v>0.95105651629515398</v>
      </c>
      <c r="W14">
        <f t="shared" si="1"/>
        <v>-0.58778525229247425</v>
      </c>
    </row>
    <row r="15" spans="1:23" x14ac:dyDescent="0.25">
      <c r="A15">
        <v>7</v>
      </c>
      <c r="B15">
        <f t="shared" si="2"/>
        <v>1</v>
      </c>
      <c r="C15">
        <f t="shared" si="0"/>
        <v>-0.30901699437494756</v>
      </c>
      <c r="D15">
        <f t="shared" si="0"/>
        <v>-0.80901699437494723</v>
      </c>
      <c r="E15">
        <f t="shared" si="0"/>
        <v>0.80901699437494767</v>
      </c>
      <c r="F15">
        <f t="shared" si="0"/>
        <v>0.30901699437494679</v>
      </c>
      <c r="G15">
        <f t="shared" si="0"/>
        <v>-1</v>
      </c>
      <c r="H15">
        <f t="shared" si="0"/>
        <v>0.30901699437494839</v>
      </c>
      <c r="I15">
        <f t="shared" si="0"/>
        <v>0.80901699437494468</v>
      </c>
      <c r="J15">
        <f t="shared" si="0"/>
        <v>-0.80901699437494823</v>
      </c>
      <c r="K15">
        <f t="shared" si="0"/>
        <v>-0.30901699437494934</v>
      </c>
      <c r="M15">
        <v>7</v>
      </c>
      <c r="N15">
        <f t="shared" si="3"/>
        <v>0</v>
      </c>
      <c r="O15">
        <f t="shared" si="1"/>
        <v>0.95105651629515353</v>
      </c>
      <c r="P15">
        <f t="shared" si="1"/>
        <v>-0.58778525229247336</v>
      </c>
      <c r="Q15">
        <f t="shared" si="1"/>
        <v>-0.58778525229247269</v>
      </c>
      <c r="R15">
        <f t="shared" si="1"/>
        <v>0.95105651629515375</v>
      </c>
      <c r="S15">
        <f t="shared" si="1"/>
        <v>-8.5760391843603401E-16</v>
      </c>
      <c r="T15">
        <f t="shared" si="1"/>
        <v>-0.95105651629515331</v>
      </c>
      <c r="U15">
        <f t="shared" si="1"/>
        <v>0.58778525229247702</v>
      </c>
      <c r="V15">
        <f t="shared" si="1"/>
        <v>0.58778525229247203</v>
      </c>
      <c r="W15">
        <f t="shared" si="1"/>
        <v>-0.95105651629515298</v>
      </c>
    </row>
    <row r="16" spans="1:23" x14ac:dyDescent="0.25">
      <c r="A16">
        <v>8</v>
      </c>
      <c r="B16">
        <f t="shared" si="2"/>
        <v>1</v>
      </c>
      <c r="C16">
        <f t="shared" si="0"/>
        <v>0.30901699437494723</v>
      </c>
      <c r="D16">
        <f t="shared" si="0"/>
        <v>-0.80901699437494767</v>
      </c>
      <c r="E16">
        <f t="shared" si="0"/>
        <v>-0.80901699437494712</v>
      </c>
      <c r="F16">
        <f t="shared" si="0"/>
        <v>0.30901699437494817</v>
      </c>
      <c r="G16">
        <f t="shared" si="0"/>
        <v>1</v>
      </c>
      <c r="H16">
        <f t="shared" si="0"/>
        <v>0.30901699437494629</v>
      </c>
      <c r="I16">
        <f t="shared" si="0"/>
        <v>-0.80901699437494823</v>
      </c>
      <c r="J16">
        <f t="shared" si="0"/>
        <v>-0.80901699437494645</v>
      </c>
      <c r="K16">
        <f t="shared" si="0"/>
        <v>0.30901699437494912</v>
      </c>
      <c r="M16">
        <v>8</v>
      </c>
      <c r="N16">
        <f t="shared" si="3"/>
        <v>0</v>
      </c>
      <c r="O16">
        <f t="shared" si="1"/>
        <v>0.95105651629515364</v>
      </c>
      <c r="P16">
        <f t="shared" si="1"/>
        <v>0.5877852522924728</v>
      </c>
      <c r="Q16">
        <f t="shared" si="1"/>
        <v>-0.58778525229247358</v>
      </c>
      <c r="R16">
        <f t="shared" si="1"/>
        <v>-0.95105651629515331</v>
      </c>
      <c r="S16">
        <f t="shared" si="1"/>
        <v>9.8011876392689601E-16</v>
      </c>
      <c r="T16">
        <f t="shared" si="1"/>
        <v>0.95105651629515398</v>
      </c>
      <c r="U16">
        <f t="shared" si="1"/>
        <v>0.58778525229247203</v>
      </c>
      <c r="V16">
        <f t="shared" si="1"/>
        <v>-0.58778525229247436</v>
      </c>
      <c r="W16">
        <f t="shared" si="1"/>
        <v>-0.95105651629515298</v>
      </c>
    </row>
    <row r="17" spans="1:23" x14ac:dyDescent="0.25">
      <c r="A17">
        <v>9</v>
      </c>
      <c r="B17">
        <f t="shared" si="2"/>
        <v>1</v>
      </c>
      <c r="C17">
        <f t="shared" si="0"/>
        <v>0.80901699437494734</v>
      </c>
      <c r="D17">
        <f t="shared" si="0"/>
        <v>0.30901699437494701</v>
      </c>
      <c r="E17">
        <f t="shared" si="0"/>
        <v>-0.30901699437494806</v>
      </c>
      <c r="F17">
        <f t="shared" si="0"/>
        <v>-0.8090169943749479</v>
      </c>
      <c r="G17">
        <f t="shared" si="0"/>
        <v>-1</v>
      </c>
      <c r="H17">
        <f t="shared" si="0"/>
        <v>-0.80901699437494667</v>
      </c>
      <c r="I17">
        <f t="shared" si="0"/>
        <v>-0.30901699437494934</v>
      </c>
      <c r="J17">
        <f t="shared" si="0"/>
        <v>0.30901699437494912</v>
      </c>
      <c r="K17">
        <f t="shared" si="0"/>
        <v>0.80901699437495067</v>
      </c>
      <c r="M17">
        <v>9</v>
      </c>
      <c r="N17">
        <f t="shared" si="3"/>
        <v>0</v>
      </c>
      <c r="O17">
        <f t="shared" si="1"/>
        <v>0.58778525229247336</v>
      </c>
      <c r="P17">
        <f t="shared" si="1"/>
        <v>0.95105651629515375</v>
      </c>
      <c r="Q17">
        <f t="shared" si="1"/>
        <v>0.95105651629515342</v>
      </c>
      <c r="R17">
        <f t="shared" si="1"/>
        <v>0.58778525229247247</v>
      </c>
      <c r="S17">
        <f t="shared" si="1"/>
        <v>-1.102633609417758E-15</v>
      </c>
      <c r="T17">
        <f t="shared" si="1"/>
        <v>-0.58778525229247425</v>
      </c>
      <c r="U17">
        <f t="shared" si="1"/>
        <v>-0.95105651629515298</v>
      </c>
      <c r="V17">
        <f t="shared" si="1"/>
        <v>-0.95105651629515298</v>
      </c>
      <c r="W17">
        <f t="shared" si="1"/>
        <v>-0.5877852522924687</v>
      </c>
    </row>
    <row r="19" spans="1:23" x14ac:dyDescent="0.25">
      <c r="A19">
        <f t="array" ref="A19:J19">TRANSPOSE(MMULT(B8:K17,TRANSPOSE(A2:J2)))</f>
        <v>-142.77534971126536</v>
      </c>
      <c r="B19">
        <v>238.18397188978344</v>
      </c>
      <c r="C19">
        <v>135.66426541436488</v>
      </c>
      <c r="D19">
        <v>-89.250533120161208</v>
      </c>
      <c r="E19">
        <v>-8.4264808543706096</v>
      </c>
      <c r="F19">
        <v>258.69325256925225</v>
      </c>
      <c r="G19">
        <v>-8.4264808543707375</v>
      </c>
      <c r="H19">
        <v>-89.250533120160981</v>
      </c>
      <c r="I19">
        <v>135.6642654143651</v>
      </c>
      <c r="J19">
        <v>238.18397188978423</v>
      </c>
      <c r="K19" t="s">
        <v>18</v>
      </c>
    </row>
    <row r="20" spans="1:23" x14ac:dyDescent="0.25">
      <c r="A20">
        <f t="array" ref="A20:J20">TRANSPOSE(MMULT(B8:K17,TRANSPOSE(A3:J3)))</f>
        <v>-412.02408459176536</v>
      </c>
      <c r="B20">
        <v>73.800096709988352</v>
      </c>
      <c r="C20">
        <v>27.984780249850246</v>
      </c>
      <c r="D20">
        <v>60.215244804077166</v>
      </c>
      <c r="E20">
        <v>-155.83353644935403</v>
      </c>
      <c r="F20">
        <v>-400.15772338144836</v>
      </c>
      <c r="G20">
        <v>-155.83353644935409</v>
      </c>
      <c r="H20">
        <v>60.215244804077386</v>
      </c>
      <c r="I20">
        <v>27.984780249850516</v>
      </c>
      <c r="J20">
        <v>73.800096709988367</v>
      </c>
      <c r="K20" t="s">
        <v>19</v>
      </c>
    </row>
    <row r="21" spans="1:23" x14ac:dyDescent="0.25">
      <c r="A21">
        <f t="array" ref="A21:J21">TRANSPOSE(MMULT(N8:W17,TRANSPOSE(A2:J2)))</f>
        <v>0</v>
      </c>
      <c r="B21">
        <v>219.15240537064585</v>
      </c>
      <c r="C21">
        <v>111.44793758317067</v>
      </c>
      <c r="D21">
        <v>254.64994045068232</v>
      </c>
      <c r="E21">
        <v>-37.61083854743643</v>
      </c>
      <c r="F21">
        <v>7.0129479031342516E-14</v>
      </c>
      <c r="G21">
        <v>37.610838547436217</v>
      </c>
      <c r="H21">
        <v>-254.64994045068275</v>
      </c>
      <c r="I21">
        <v>-111.44793758317054</v>
      </c>
      <c r="J21">
        <v>-219.15240537064534</v>
      </c>
      <c r="K21" t="s">
        <v>20</v>
      </c>
    </row>
    <row r="22" spans="1:23" x14ac:dyDescent="0.25">
      <c r="A22">
        <f t="array" ref="A22:J22">TRANSPOSE(MMULT(N8:W17,TRANSPOSE(A3:J3)))</f>
        <v>0</v>
      </c>
      <c r="B22">
        <v>-196.82025395524664</v>
      </c>
      <c r="C22">
        <v>220.72096505534799</v>
      </c>
      <c r="D22">
        <v>-9.7986943263527984</v>
      </c>
      <c r="E22">
        <v>-182.80373398035474</v>
      </c>
      <c r="F22">
        <v>-1.373609372747435E-13</v>
      </c>
      <c r="G22">
        <v>182.80373398035471</v>
      </c>
      <c r="H22">
        <v>9.7986943263525426</v>
      </c>
      <c r="I22">
        <v>-220.72096505534776</v>
      </c>
      <c r="J22">
        <v>196.82025395524684</v>
      </c>
      <c r="K22" t="s">
        <v>21</v>
      </c>
    </row>
    <row r="24" spans="1:23" x14ac:dyDescent="0.25">
      <c r="A24" t="s">
        <v>22</v>
      </c>
    </row>
    <row r="25" spans="1:23" x14ac:dyDescent="0.25">
      <c r="A25" t="s">
        <v>5</v>
      </c>
    </row>
    <row r="26" spans="1:23" x14ac:dyDescent="0.25">
      <c r="A26">
        <v>2</v>
      </c>
      <c r="B26">
        <v>10</v>
      </c>
    </row>
    <row r="27" spans="1:23" x14ac:dyDescent="0.25">
      <c r="A27">
        <f>A19-A22</f>
        <v>-142.77534971126536</v>
      </c>
      <c r="B27">
        <f t="shared" ref="B27:J27" si="4">B19-B22</f>
        <v>435.00422584503008</v>
      </c>
      <c r="C27">
        <f t="shared" si="4"/>
        <v>-85.056699640983112</v>
      </c>
      <c r="D27">
        <f t="shared" si="4"/>
        <v>-79.451838793808406</v>
      </c>
      <c r="E27">
        <f t="shared" si="4"/>
        <v>174.37725312598411</v>
      </c>
      <c r="F27">
        <f t="shared" si="4"/>
        <v>258.69325256925237</v>
      </c>
      <c r="G27">
        <f t="shared" si="4"/>
        <v>-191.23021483472544</v>
      </c>
      <c r="H27">
        <f t="shared" si="4"/>
        <v>-99.049227446513527</v>
      </c>
      <c r="I27">
        <f t="shared" si="4"/>
        <v>356.38523046971284</v>
      </c>
      <c r="J27">
        <f t="shared" si="4"/>
        <v>41.363717934537391</v>
      </c>
      <c r="K27" t="s">
        <v>15</v>
      </c>
    </row>
    <row r="28" spans="1:23" x14ac:dyDescent="0.25">
      <c r="A28">
        <f>A20+A21</f>
        <v>-412.02408459176536</v>
      </c>
      <c r="B28">
        <f t="shared" ref="B28:J28" si="5">B20+B21</f>
        <v>292.95250208063419</v>
      </c>
      <c r="C28">
        <f t="shared" si="5"/>
        <v>139.43271783302092</v>
      </c>
      <c r="D28">
        <f t="shared" si="5"/>
        <v>314.86518525475947</v>
      </c>
      <c r="E28">
        <f t="shared" si="5"/>
        <v>-193.44437499679046</v>
      </c>
      <c r="F28">
        <f t="shared" si="5"/>
        <v>-400.15772338144831</v>
      </c>
      <c r="G28">
        <f t="shared" si="5"/>
        <v>-118.22269790191787</v>
      </c>
      <c r="H28">
        <f t="shared" si="5"/>
        <v>-194.43469564660535</v>
      </c>
      <c r="I28">
        <f t="shared" si="5"/>
        <v>-83.463157333320027</v>
      </c>
      <c r="J28">
        <f t="shared" si="5"/>
        <v>-145.35230866065697</v>
      </c>
      <c r="K28" t="s">
        <v>16</v>
      </c>
    </row>
    <row r="30" spans="1:23" x14ac:dyDescent="0.25">
      <c r="A30" t="s">
        <v>23</v>
      </c>
    </row>
    <row r="31" spans="1:23" x14ac:dyDescent="0.25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</row>
    <row r="32" spans="1:23" x14ac:dyDescent="0.25">
      <c r="A32" s="1">
        <f>A2</f>
        <v>66.826034951722022</v>
      </c>
      <c r="B32" s="1">
        <f>C2</f>
        <v>-13.723181668720144</v>
      </c>
      <c r="C32" s="1">
        <f>E2</f>
        <v>-80.138195486362974</v>
      </c>
      <c r="D32" s="1">
        <f>G2</f>
        <v>34.707742945432244</v>
      </c>
      <c r="E32" s="1">
        <f>I2</f>
        <v>50.286550686922311</v>
      </c>
      <c r="F32" s="2">
        <f>B2</f>
        <v>-77.321397401765495</v>
      </c>
      <c r="G32" s="2">
        <f>D2</f>
        <v>-83.274074566265881</v>
      </c>
      <c r="H32" s="2">
        <f>F2</f>
        <v>-44.485991069977388</v>
      </c>
      <c r="I32" s="2">
        <f>H2</f>
        <v>-100.28633196555467</v>
      </c>
      <c r="J32" s="2">
        <f>J2</f>
        <v>104.63349386330464</v>
      </c>
      <c r="K32" t="s">
        <v>15</v>
      </c>
    </row>
    <row r="33" spans="1:13" x14ac:dyDescent="0.25">
      <c r="A33" s="1">
        <f>A3</f>
        <v>-79.984863734409032</v>
      </c>
      <c r="B33" s="1">
        <f>C3</f>
        <v>-124.99230072723466</v>
      </c>
      <c r="C33" s="1">
        <f>E3</f>
        <v>-16.99864451313141</v>
      </c>
      <c r="D33" s="1">
        <f>G3</f>
        <v>-107.98901568065543</v>
      </c>
      <c r="E33" s="1">
        <f>I3</f>
        <v>-76.126079331176356</v>
      </c>
      <c r="F33" s="2">
        <f>B3</f>
        <v>38.484590266675468</v>
      </c>
      <c r="G33" s="2">
        <f>D3</f>
        <v>86.840397082432276</v>
      </c>
      <c r="H33" s="2">
        <f>F3</f>
        <v>-53.559455663745553</v>
      </c>
      <c r="I33" s="2">
        <f>H3</f>
        <v>-107.16794995062781</v>
      </c>
      <c r="J33" s="2">
        <f>J3</f>
        <v>29.469237660107098</v>
      </c>
      <c r="K33" t="s">
        <v>16</v>
      </c>
    </row>
    <row r="35" spans="1:13" x14ac:dyDescent="0.25">
      <c r="A35" t="s">
        <v>24</v>
      </c>
    </row>
    <row r="36" spans="1:13" x14ac:dyDescent="0.25">
      <c r="A36" t="s">
        <v>15</v>
      </c>
      <c r="B36">
        <v>0</v>
      </c>
      <c r="C36">
        <v>1</v>
      </c>
      <c r="D36">
        <v>2</v>
      </c>
      <c r="E36">
        <v>3</v>
      </c>
      <c r="F36">
        <v>4</v>
      </c>
      <c r="H36" t="s">
        <v>16</v>
      </c>
      <c r="I36">
        <v>0</v>
      </c>
      <c r="J36">
        <v>1</v>
      </c>
      <c r="K36">
        <v>2</v>
      </c>
      <c r="L36">
        <v>3</v>
      </c>
      <c r="M36">
        <v>4</v>
      </c>
    </row>
    <row r="37" spans="1:13" x14ac:dyDescent="0.25">
      <c r="A37">
        <v>0</v>
      </c>
      <c r="B37">
        <f t="shared" ref="B37:F41" si="6">COS(B$7*$A37*2*PI()/COUNTA($B$36:$F$36))</f>
        <v>1</v>
      </c>
      <c r="C37">
        <f t="shared" si="6"/>
        <v>1</v>
      </c>
      <c r="D37">
        <f t="shared" si="6"/>
        <v>1</v>
      </c>
      <c r="E37">
        <f t="shared" si="6"/>
        <v>1</v>
      </c>
      <c r="F37">
        <f t="shared" si="6"/>
        <v>1</v>
      </c>
      <c r="H37">
        <v>0</v>
      </c>
      <c r="I37">
        <f>-SIN(I$36*$A37*2*PI()/COUNTA($I$36:$M$36))</f>
        <v>0</v>
      </c>
      <c r="J37">
        <f t="shared" ref="J37:M41" si="7">-SIN(J$36*$A37*2*PI()/COUNTA($I$36:$M$36))</f>
        <v>0</v>
      </c>
      <c r="K37">
        <f t="shared" si="7"/>
        <v>0</v>
      </c>
      <c r="L37">
        <f t="shared" si="7"/>
        <v>0</v>
      </c>
      <c r="M37">
        <f t="shared" si="7"/>
        <v>0</v>
      </c>
    </row>
    <row r="38" spans="1:13" x14ac:dyDescent="0.25">
      <c r="A38">
        <v>1</v>
      </c>
      <c r="B38">
        <f t="shared" si="6"/>
        <v>1</v>
      </c>
      <c r="C38">
        <f t="shared" si="6"/>
        <v>0.30901699437494745</v>
      </c>
      <c r="D38">
        <f t="shared" si="6"/>
        <v>-0.80901699437494734</v>
      </c>
      <c r="E38">
        <f t="shared" si="6"/>
        <v>-0.80901699437494756</v>
      </c>
      <c r="F38">
        <f t="shared" si="6"/>
        <v>0.30901699437494723</v>
      </c>
      <c r="H38">
        <v>1</v>
      </c>
      <c r="I38">
        <f t="shared" ref="I38:I41" si="8">-SIN(I$36*$A38*2*PI()/COUNTA($I$36:$M$36))</f>
        <v>0</v>
      </c>
      <c r="J38">
        <f t="shared" si="7"/>
        <v>-0.95105651629515353</v>
      </c>
      <c r="K38">
        <f t="shared" si="7"/>
        <v>-0.58778525229247325</v>
      </c>
      <c r="L38">
        <f t="shared" si="7"/>
        <v>0.58778525229247303</v>
      </c>
      <c r="M38">
        <f t="shared" si="7"/>
        <v>0.95105651629515364</v>
      </c>
    </row>
    <row r="39" spans="1:13" x14ac:dyDescent="0.25">
      <c r="A39">
        <v>2</v>
      </c>
      <c r="B39">
        <f t="shared" si="6"/>
        <v>1</v>
      </c>
      <c r="C39">
        <f t="shared" si="6"/>
        <v>-0.80901699437494734</v>
      </c>
      <c r="D39">
        <f t="shared" si="6"/>
        <v>0.30901699437494723</v>
      </c>
      <c r="E39">
        <f t="shared" si="6"/>
        <v>0.30901699437494773</v>
      </c>
      <c r="F39">
        <f t="shared" si="6"/>
        <v>-0.80901699437494767</v>
      </c>
      <c r="H39">
        <v>2</v>
      </c>
      <c r="I39">
        <f t="shared" si="8"/>
        <v>0</v>
      </c>
      <c r="J39">
        <f t="shared" si="7"/>
        <v>-0.58778525229247325</v>
      </c>
      <c r="K39">
        <f t="shared" si="7"/>
        <v>0.95105651629515364</v>
      </c>
      <c r="L39">
        <f t="shared" si="7"/>
        <v>-0.95105651629515353</v>
      </c>
      <c r="M39">
        <f t="shared" si="7"/>
        <v>0.5877852522924728</v>
      </c>
    </row>
    <row r="40" spans="1:13" x14ac:dyDescent="0.25">
      <c r="A40">
        <v>3</v>
      </c>
      <c r="B40">
        <f t="shared" si="6"/>
        <v>1</v>
      </c>
      <c r="C40">
        <f t="shared" si="6"/>
        <v>-0.80901699437494756</v>
      </c>
      <c r="D40">
        <f t="shared" si="6"/>
        <v>0.30901699437494773</v>
      </c>
      <c r="E40">
        <f t="shared" si="6"/>
        <v>0.30901699437494701</v>
      </c>
      <c r="F40">
        <f t="shared" si="6"/>
        <v>-0.80901699437494712</v>
      </c>
      <c r="H40">
        <v>3</v>
      </c>
      <c r="I40">
        <f t="shared" si="8"/>
        <v>0</v>
      </c>
      <c r="J40">
        <f t="shared" si="7"/>
        <v>0.58778525229247303</v>
      </c>
      <c r="K40">
        <f t="shared" si="7"/>
        <v>-0.95105651629515353</v>
      </c>
      <c r="L40">
        <f t="shared" si="7"/>
        <v>0.95105651629515375</v>
      </c>
      <c r="M40">
        <f t="shared" si="7"/>
        <v>-0.58778525229247358</v>
      </c>
    </row>
    <row r="41" spans="1:13" x14ac:dyDescent="0.25">
      <c r="A41">
        <v>4</v>
      </c>
      <c r="B41">
        <f t="shared" si="6"/>
        <v>1</v>
      </c>
      <c r="C41">
        <f t="shared" si="6"/>
        <v>0.30901699437494723</v>
      </c>
      <c r="D41">
        <f t="shared" si="6"/>
        <v>-0.80901699437494767</v>
      </c>
      <c r="E41">
        <f t="shared" si="6"/>
        <v>-0.80901699437494712</v>
      </c>
      <c r="F41">
        <f t="shared" si="6"/>
        <v>0.30901699437494817</v>
      </c>
      <c r="H41">
        <v>4</v>
      </c>
      <c r="I41">
        <f t="shared" si="8"/>
        <v>0</v>
      </c>
      <c r="J41">
        <f t="shared" si="7"/>
        <v>0.95105651629515364</v>
      </c>
      <c r="K41">
        <f t="shared" si="7"/>
        <v>0.5877852522924728</v>
      </c>
      <c r="L41">
        <f t="shared" si="7"/>
        <v>-0.58778525229247358</v>
      </c>
      <c r="M41">
        <f t="shared" si="7"/>
        <v>-0.95105651629515331</v>
      </c>
    </row>
    <row r="43" spans="1:13" x14ac:dyDescent="0.25">
      <c r="A43" t="s">
        <v>25</v>
      </c>
    </row>
    <row r="44" spans="1:13" x14ac:dyDescent="0.25">
      <c r="A44" s="1">
        <f t="array" ref="A44:E44">TRANSPOSE(MMULT(B37:F41,TRANSPOSE(A32:E32)))</f>
        <v>57.958951428993458</v>
      </c>
      <c r="B44" s="1">
        <v>114.87874551770636</v>
      </c>
      <c r="C44" s="1">
        <v>23.206866147101934</v>
      </c>
      <c r="D44" s="1">
        <v>23.206866147101906</v>
      </c>
      <c r="E44" s="1">
        <v>114.87874551770648</v>
      </c>
      <c r="F44" s="2">
        <f t="array" ref="F44:J44">TRANSPOSE(MMULT(B37:F41,TRANSPOSE(F32:J32)))</f>
        <v>-200.73430114025876</v>
      </c>
      <c r="G44" s="2">
        <v>46.402295801884762</v>
      </c>
      <c r="H44" s="2">
        <v>-139.33863873616917</v>
      </c>
      <c r="I44" s="2">
        <v>-139.33863873616906</v>
      </c>
      <c r="J44" s="2">
        <v>46.402295801884847</v>
      </c>
      <c r="K44" t="s">
        <v>18</v>
      </c>
    </row>
    <row r="45" spans="1:13" x14ac:dyDescent="0.25">
      <c r="A45" s="1">
        <f t="array" ref="A45:E45">TRANSPOSE(MMULT(B37:F41,TRANSPOSE(A33:E33)))</f>
        <v>-406.09090398660692</v>
      </c>
      <c r="B45" s="1">
        <v>-41.016719869682873</v>
      </c>
      <c r="C45" s="1">
        <v>44.100012526963724</v>
      </c>
      <c r="D45" s="1">
        <v>44.100012526963773</v>
      </c>
      <c r="E45" s="1">
        <v>-41.016719869682944</v>
      </c>
      <c r="F45" s="2">
        <f t="array" ref="F45:J45">TRANSPOSE(MMULT(B37:F41,TRANSPOSE(F33:J33)))</f>
        <v>-5.9331806051585261</v>
      </c>
      <c r="G45" s="2">
        <v>204.45744661548633</v>
      </c>
      <c r="H45" s="2">
        <v>-105.27938064621843</v>
      </c>
      <c r="I45" s="2">
        <v>-105.27938064621839</v>
      </c>
      <c r="J45" s="2">
        <v>204.45744661548633</v>
      </c>
      <c r="K45" t="s">
        <v>19</v>
      </c>
    </row>
    <row r="46" spans="1:13" x14ac:dyDescent="0.25">
      <c r="A46" s="1">
        <f t="array" ref="A46:E46">TRANSPOSE(MMULT(I37:M41,TRANSPOSE(A32:E32)))</f>
        <v>0</v>
      </c>
      <c r="B46" s="1">
        <v>128.38162195904107</v>
      </c>
      <c r="C46" s="1">
        <v>-71.601001433755883</v>
      </c>
      <c r="D46" s="1">
        <v>71.601001433755869</v>
      </c>
      <c r="E46" s="1">
        <v>-128.38162195904104</v>
      </c>
      <c r="F46" s="2">
        <f t="array" ref="F46:J46">TRANSPOSE(MMULT(I37:M41,TRANSPOSE(F32:J32)))</f>
        <v>0</v>
      </c>
      <c r="G46" s="2">
        <v>145.91209996480765</v>
      </c>
      <c r="H46" s="2">
        <v>163.51857533726997</v>
      </c>
      <c r="I46" s="2">
        <v>-163.51857533727002</v>
      </c>
      <c r="J46" s="2">
        <v>-145.91209996480754</v>
      </c>
      <c r="K46" t="s">
        <v>20</v>
      </c>
    </row>
    <row r="47" spans="1:13" x14ac:dyDescent="0.25">
      <c r="A47" s="1">
        <f t="array" ref="A47:E47">TRANSPOSE(MMULT(I37:M41,TRANSPOSE(A33:E33)))</f>
        <v>0</v>
      </c>
      <c r="B47" s="1">
        <v>-7.0082599874459675</v>
      </c>
      <c r="C47" s="1">
        <v>115.25982969085037</v>
      </c>
      <c r="D47" s="1">
        <v>-115.25982969085031</v>
      </c>
      <c r="E47" s="1">
        <v>7.0082599874460101</v>
      </c>
      <c r="F47" s="2">
        <f t="array" ref="F47:J47">TRANSPOSE(MMULT(I37:M41,TRANSPOSE(F33:J33)))</f>
        <v>0</v>
      </c>
      <c r="G47" s="2">
        <v>-86.073497355445113</v>
      </c>
      <c r="H47" s="2">
        <v>17.262786404947761</v>
      </c>
      <c r="I47" s="2">
        <v>-17.262786404947828</v>
      </c>
      <c r="J47" s="2">
        <v>86.073497355445241</v>
      </c>
      <c r="K47" t="s">
        <v>21</v>
      </c>
    </row>
    <row r="49" spans="1:11" x14ac:dyDescent="0.25">
      <c r="A49" t="s">
        <v>25</v>
      </c>
    </row>
    <row r="50" spans="1:11" x14ac:dyDescent="0.25">
      <c r="A50" t="s">
        <v>2</v>
      </c>
    </row>
    <row r="51" spans="1:11" x14ac:dyDescent="0.25">
      <c r="A51">
        <v>2</v>
      </c>
      <c r="B51">
        <v>10</v>
      </c>
    </row>
    <row r="52" spans="1:11" x14ac:dyDescent="0.25">
      <c r="A52">
        <f>A44-A47</f>
        <v>57.958951428993458</v>
      </c>
      <c r="B52">
        <f t="shared" ref="B52:J52" si="9">B44-B47</f>
        <v>121.88700550515233</v>
      </c>
      <c r="C52">
        <f t="shared" si="9"/>
        <v>-92.052963543748433</v>
      </c>
      <c r="D52">
        <f t="shared" si="9"/>
        <v>138.46669583795222</v>
      </c>
      <c r="E52">
        <f t="shared" si="9"/>
        <v>107.87048553026047</v>
      </c>
      <c r="F52">
        <f t="shared" si="9"/>
        <v>-200.73430114025876</v>
      </c>
      <c r="G52">
        <f t="shared" si="9"/>
        <v>132.47579315732986</v>
      </c>
      <c r="H52">
        <f t="shared" si="9"/>
        <v>-156.60142514111692</v>
      </c>
      <c r="I52">
        <f t="shared" si="9"/>
        <v>-122.07585233122123</v>
      </c>
      <c r="J52">
        <f t="shared" si="9"/>
        <v>-39.671201553560394</v>
      </c>
      <c r="K52" t="s">
        <v>15</v>
      </c>
    </row>
    <row r="53" spans="1:11" x14ac:dyDescent="0.25">
      <c r="A53">
        <f>A45+A46</f>
        <v>-406.09090398660692</v>
      </c>
      <c r="B53">
        <f t="shared" ref="B53:J53" si="10">B45+B46</f>
        <v>87.364902089358196</v>
      </c>
      <c r="C53">
        <f t="shared" si="10"/>
        <v>-27.500988906792159</v>
      </c>
      <c r="D53">
        <f t="shared" si="10"/>
        <v>115.70101396071965</v>
      </c>
      <c r="E53">
        <f t="shared" si="10"/>
        <v>-169.39834182872397</v>
      </c>
      <c r="F53">
        <f t="shared" si="10"/>
        <v>-5.9331806051585261</v>
      </c>
      <c r="G53">
        <f t="shared" si="10"/>
        <v>350.36954658029401</v>
      </c>
      <c r="H53">
        <f t="shared" si="10"/>
        <v>58.239194691051537</v>
      </c>
      <c r="I53">
        <f t="shared" si="10"/>
        <v>-268.79795598348841</v>
      </c>
      <c r="J53">
        <f t="shared" si="10"/>
        <v>58.545346650678795</v>
      </c>
      <c r="K5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12" sqref="B12:K13"/>
    </sheetView>
  </sheetViews>
  <sheetFormatPr defaultRowHeight="15" x14ac:dyDescent="0.25"/>
  <sheetData>
    <row r="1" spans="1:11" x14ac:dyDescent="0.25">
      <c r="A1">
        <f ca="1">RAND()*256-128</f>
        <v>112.43423914062831</v>
      </c>
      <c r="B1">
        <f t="shared" ref="B1:K16" ca="1" si="0">RAND()*256-128</f>
        <v>36.264613100435696</v>
      </c>
      <c r="C1">
        <f t="shared" ca="1" si="0"/>
        <v>-26.992887604621984</v>
      </c>
      <c r="D1">
        <f t="shared" ca="1" si="0"/>
        <v>-53.556260365161762</v>
      </c>
      <c r="E1">
        <f t="shared" ca="1" si="0"/>
        <v>41.169382565219991</v>
      </c>
      <c r="F1">
        <f t="shared" ca="1" si="0"/>
        <v>-74.71874581060402</v>
      </c>
      <c r="G1">
        <f t="shared" ca="1" si="0"/>
        <v>103.96948838960458</v>
      </c>
      <c r="H1">
        <f t="shared" ca="1" si="0"/>
        <v>-2.4259628686274937</v>
      </c>
      <c r="I1">
        <f t="shared" ca="1" si="0"/>
        <v>126.51866953051018</v>
      </c>
      <c r="J1">
        <f t="shared" ca="1" si="0"/>
        <v>-23.08681184056573</v>
      </c>
      <c r="K1">
        <f t="shared" ca="1" si="0"/>
        <v>34.147611926773067</v>
      </c>
    </row>
    <row r="2" spans="1:11" x14ac:dyDescent="0.25">
      <c r="A2">
        <f t="shared" ref="A2:K30" ca="1" si="1">RAND()*256-128</f>
        <v>-77.634187462251163</v>
      </c>
      <c r="B2">
        <f t="shared" ca="1" si="0"/>
        <v>103.97257872427505</v>
      </c>
      <c r="C2">
        <f t="shared" ca="1" si="0"/>
        <v>63.035677423685854</v>
      </c>
      <c r="D2">
        <f t="shared" ca="1" si="0"/>
        <v>-93.189519367409645</v>
      </c>
      <c r="E2">
        <f t="shared" ca="1" si="0"/>
        <v>-66.93200001058878</v>
      </c>
      <c r="F2">
        <f t="shared" ca="1" si="0"/>
        <v>27.306616642583577</v>
      </c>
      <c r="G2">
        <f t="shared" ca="1" si="0"/>
        <v>-123.77263562624967</v>
      </c>
      <c r="H2">
        <f t="shared" ca="1" si="0"/>
        <v>-17.035289397514276</v>
      </c>
      <c r="I2">
        <f t="shared" ca="1" si="0"/>
        <v>96.674541669313214</v>
      </c>
      <c r="J2">
        <f t="shared" ca="1" si="0"/>
        <v>-96.119881069042322</v>
      </c>
      <c r="K2">
        <f t="shared" ca="1" si="0"/>
        <v>48.78597791852269</v>
      </c>
    </row>
    <row r="3" spans="1:11" x14ac:dyDescent="0.25">
      <c r="A3">
        <f t="shared" ca="1" si="1"/>
        <v>8.48617242746991</v>
      </c>
      <c r="B3">
        <f t="shared" ca="1" si="0"/>
        <v>-1.8577089519006051</v>
      </c>
      <c r="C3">
        <f t="shared" ca="1" si="0"/>
        <v>106.35157609679027</v>
      </c>
      <c r="D3">
        <f t="shared" ca="1" si="0"/>
        <v>112.62829774187367</v>
      </c>
      <c r="E3">
        <f t="shared" ca="1" si="0"/>
        <v>-34.871922990337339</v>
      </c>
      <c r="F3">
        <f t="shared" ca="1" si="0"/>
        <v>-16.26153270205009</v>
      </c>
      <c r="G3">
        <f t="shared" ca="1" si="0"/>
        <v>-126.3395830135313</v>
      </c>
      <c r="H3">
        <f t="shared" ca="1" si="0"/>
        <v>47.157709111007279</v>
      </c>
      <c r="I3">
        <f t="shared" ca="1" si="0"/>
        <v>-78.645875329442504</v>
      </c>
      <c r="J3">
        <f t="shared" ca="1" si="0"/>
        <v>-91.614104303794619</v>
      </c>
      <c r="K3">
        <f t="shared" ca="1" si="0"/>
        <v>101.69854367413183</v>
      </c>
    </row>
    <row r="4" spans="1:11" x14ac:dyDescent="0.25">
      <c r="A4">
        <f t="shared" ca="1" si="1"/>
        <v>48.535653613508345</v>
      </c>
      <c r="B4">
        <f t="shared" ca="1" si="0"/>
        <v>74.58706062305555</v>
      </c>
      <c r="C4">
        <f t="shared" ca="1" si="0"/>
        <v>63.172918171827604</v>
      </c>
      <c r="D4">
        <f t="shared" ca="1" si="0"/>
        <v>-14.453163627699752</v>
      </c>
      <c r="E4">
        <f t="shared" ca="1" si="0"/>
        <v>44.004383648709762</v>
      </c>
      <c r="F4">
        <f t="shared" ca="1" si="0"/>
        <v>90.773397333103787</v>
      </c>
      <c r="G4">
        <f t="shared" ca="1" si="0"/>
        <v>51.994774628724372</v>
      </c>
      <c r="H4">
        <f t="shared" ca="1" si="0"/>
        <v>105.91182652616877</v>
      </c>
      <c r="I4">
        <f t="shared" ca="1" si="0"/>
        <v>81.563852543435985</v>
      </c>
      <c r="J4">
        <f t="shared" ca="1" si="0"/>
        <v>-4.2034784225955946</v>
      </c>
      <c r="K4">
        <f t="shared" ca="1" si="0"/>
        <v>91.15649837796397</v>
      </c>
    </row>
    <row r="5" spans="1:11" x14ac:dyDescent="0.25">
      <c r="A5">
        <f t="shared" ca="1" si="1"/>
        <v>-125.15603489875485</v>
      </c>
      <c r="B5">
        <f t="shared" ca="1" si="0"/>
        <v>15.422980103339825</v>
      </c>
      <c r="C5">
        <f t="shared" ca="1" si="0"/>
        <v>35.96226973031284</v>
      </c>
      <c r="D5">
        <f t="shared" ca="1" si="0"/>
        <v>-96.721362955323912</v>
      </c>
      <c r="E5">
        <f t="shared" ca="1" si="0"/>
        <v>44.422236843706401</v>
      </c>
      <c r="F5">
        <f t="shared" ca="1" si="0"/>
        <v>105.89047534580686</v>
      </c>
      <c r="G5">
        <f t="shared" ca="1" si="0"/>
        <v>-121.71074897860709</v>
      </c>
      <c r="H5">
        <f t="shared" ca="1" si="0"/>
        <v>-125.82949332993618</v>
      </c>
      <c r="I5">
        <f t="shared" ca="1" si="0"/>
        <v>-66.701950378793612</v>
      </c>
      <c r="J5">
        <f t="shared" ca="1" si="0"/>
        <v>73.484676916201124</v>
      </c>
      <c r="K5">
        <f t="shared" ca="1" si="0"/>
        <v>-94.287280532987495</v>
      </c>
    </row>
    <row r="6" spans="1:11" x14ac:dyDescent="0.25">
      <c r="A6">
        <f t="shared" ca="1" si="1"/>
        <v>-80.594165104214881</v>
      </c>
      <c r="B6">
        <f t="shared" ca="1" si="0"/>
        <v>116.55748962107904</v>
      </c>
      <c r="C6">
        <f t="shared" ca="1" si="0"/>
        <v>113.95869882808481</v>
      </c>
      <c r="D6">
        <f t="shared" ca="1" si="0"/>
        <v>105.69387971537537</v>
      </c>
      <c r="E6">
        <f t="shared" ca="1" si="0"/>
        <v>-18.202153790623612</v>
      </c>
      <c r="F6">
        <f t="shared" ca="1" si="0"/>
        <v>16.456864702623193</v>
      </c>
      <c r="G6">
        <f t="shared" ca="1" si="0"/>
        <v>-7.8306274201544852</v>
      </c>
      <c r="H6">
        <f t="shared" ca="1" si="0"/>
        <v>-31.450843905794983</v>
      </c>
      <c r="I6">
        <f t="shared" ca="1" si="0"/>
        <v>-39.744330122985815</v>
      </c>
      <c r="J6">
        <f t="shared" ca="1" si="0"/>
        <v>48.80656006752929</v>
      </c>
      <c r="K6">
        <f t="shared" ca="1" si="0"/>
        <v>37.66391327944163</v>
      </c>
    </row>
    <row r="7" spans="1:11" x14ac:dyDescent="0.25">
      <c r="A7">
        <f t="shared" ca="1" si="1"/>
        <v>-6.0883242672662732</v>
      </c>
      <c r="B7">
        <f t="shared" ca="1" si="0"/>
        <v>50.722108787905341</v>
      </c>
      <c r="C7">
        <f t="shared" ca="1" si="0"/>
        <v>16.335696704655504</v>
      </c>
      <c r="D7">
        <f t="shared" ca="1" si="0"/>
        <v>-69.03118019962676</v>
      </c>
      <c r="E7">
        <f t="shared" ca="1" si="0"/>
        <v>8.7270288169260368</v>
      </c>
      <c r="F7">
        <f t="shared" ca="1" si="0"/>
        <v>28.769042132874347</v>
      </c>
      <c r="G7">
        <f t="shared" ca="1" si="0"/>
        <v>-116.7175008755078</v>
      </c>
      <c r="H7">
        <f t="shared" ca="1" si="0"/>
        <v>-26.577459895803543</v>
      </c>
      <c r="I7">
        <f t="shared" ca="1" si="0"/>
        <v>40.905383844849439</v>
      </c>
      <c r="J7">
        <f t="shared" ca="1" si="0"/>
        <v>-122.26540864077307</v>
      </c>
      <c r="K7">
        <f t="shared" ca="1" si="0"/>
        <v>41.028362264950005</v>
      </c>
    </row>
    <row r="8" spans="1:11" x14ac:dyDescent="0.25">
      <c r="A8">
        <f t="shared" ca="1" si="1"/>
        <v>-122.70792129584299</v>
      </c>
      <c r="B8">
        <f t="shared" ca="1" si="0"/>
        <v>-72.602316329045976</v>
      </c>
      <c r="C8">
        <f t="shared" ca="1" si="0"/>
        <v>67.120173474092212</v>
      </c>
      <c r="D8">
        <f t="shared" ca="1" si="0"/>
        <v>89.873368938721796</v>
      </c>
      <c r="E8">
        <f t="shared" ca="1" si="0"/>
        <v>86.915986582200674</v>
      </c>
      <c r="F8">
        <f t="shared" ca="1" si="0"/>
        <v>37.221136536871256</v>
      </c>
      <c r="G8">
        <f t="shared" ca="1" si="0"/>
        <v>45.627551856728957</v>
      </c>
      <c r="H8">
        <f t="shared" ca="1" si="0"/>
        <v>-37.269089127635908</v>
      </c>
      <c r="I8">
        <f t="shared" ca="1" si="0"/>
        <v>-11.394061907104401</v>
      </c>
      <c r="J8">
        <f t="shared" ca="1" si="0"/>
        <v>-8.5561747698401689</v>
      </c>
      <c r="K8">
        <f t="shared" ca="1" si="0"/>
        <v>-67.638106211024194</v>
      </c>
    </row>
    <row r="9" spans="1:11" x14ac:dyDescent="0.25">
      <c r="A9">
        <f t="shared" ca="1" si="1"/>
        <v>-40.685845388115951</v>
      </c>
      <c r="B9">
        <f t="shared" ca="1" si="0"/>
        <v>-77.43009771974269</v>
      </c>
      <c r="C9">
        <f t="shared" ca="1" si="0"/>
        <v>-61.18399335866286</v>
      </c>
      <c r="D9">
        <f t="shared" ca="1" si="0"/>
        <v>-25.593297333730874</v>
      </c>
      <c r="E9">
        <f t="shared" ca="1" si="0"/>
        <v>121.06766168951995</v>
      </c>
      <c r="F9">
        <f t="shared" ca="1" si="0"/>
        <v>-77.104171708432744</v>
      </c>
      <c r="G9">
        <f t="shared" ca="1" si="0"/>
        <v>4.616703743251918</v>
      </c>
      <c r="H9">
        <f t="shared" ca="1" si="0"/>
        <v>-78.738279560160919</v>
      </c>
      <c r="I9">
        <f t="shared" ca="1" si="0"/>
        <v>-117.57382787040206</v>
      </c>
      <c r="J9">
        <f t="shared" ca="1" si="0"/>
        <v>88.675260563385535</v>
      </c>
      <c r="K9">
        <f t="shared" ca="1" si="0"/>
        <v>-53.82433206020076</v>
      </c>
    </row>
    <row r="10" spans="1:11" x14ac:dyDescent="0.25">
      <c r="A10">
        <f t="shared" ca="1" si="1"/>
        <v>5.2467066124831945</v>
      </c>
      <c r="B10">
        <f t="shared" ca="1" si="0"/>
        <v>-118.18640076463987</v>
      </c>
      <c r="C10">
        <f t="shared" ca="1" si="0"/>
        <v>-119.90475882344785</v>
      </c>
      <c r="D10">
        <f t="shared" ca="1" si="0"/>
        <v>-88.945720972419707</v>
      </c>
      <c r="E10">
        <f t="shared" ca="1" si="0"/>
        <v>-73.003292182514542</v>
      </c>
      <c r="F10">
        <f t="shared" ca="1" si="0"/>
        <v>111.38781646681548</v>
      </c>
      <c r="G10">
        <f t="shared" ca="1" si="0"/>
        <v>64.128396917821988</v>
      </c>
      <c r="H10">
        <f t="shared" ca="1" si="0"/>
        <v>113.00126536671024</v>
      </c>
      <c r="I10">
        <f t="shared" ca="1" si="0"/>
        <v>-100.20799604113913</v>
      </c>
      <c r="J10">
        <f t="shared" ca="1" si="0"/>
        <v>122.13209307908386</v>
      </c>
      <c r="K10">
        <f t="shared" ca="1" si="0"/>
        <v>41.058480915161198</v>
      </c>
    </row>
    <row r="11" spans="1:11" x14ac:dyDescent="0.25">
      <c r="A11">
        <f t="shared" ca="1" si="1"/>
        <v>-15.104580218574597</v>
      </c>
      <c r="B11">
        <f t="shared" ca="1" si="0"/>
        <v>75.14395890295296</v>
      </c>
      <c r="C11">
        <f t="shared" ca="1" si="0"/>
        <v>28.687890404225271</v>
      </c>
      <c r="D11">
        <f t="shared" ca="1" si="0"/>
        <v>17.230641983316275</v>
      </c>
      <c r="E11">
        <f t="shared" ca="1" si="0"/>
        <v>-74.08168440991119</v>
      </c>
      <c r="F11">
        <f t="shared" ca="1" si="0"/>
        <v>24.471941396795245</v>
      </c>
      <c r="G11">
        <f t="shared" ca="1" si="0"/>
        <v>-25.080708562364549</v>
      </c>
      <c r="H11">
        <f t="shared" ca="1" si="0"/>
        <v>49.22582121659616</v>
      </c>
      <c r="I11">
        <f t="shared" ca="1" si="0"/>
        <v>80.702293695351955</v>
      </c>
      <c r="J11">
        <f t="shared" ca="1" si="0"/>
        <v>79.747788280381343</v>
      </c>
      <c r="K11">
        <f t="shared" ca="1" si="0"/>
        <v>-101.2638103844134</v>
      </c>
    </row>
    <row r="12" spans="1:11" x14ac:dyDescent="0.25">
      <c r="A12">
        <f t="shared" ca="1" si="1"/>
        <v>97.25661938438077</v>
      </c>
      <c r="B12">
        <f t="shared" ca="1" si="0"/>
        <v>-121.54407996299696</v>
      </c>
      <c r="C12">
        <f t="shared" ca="1" si="0"/>
        <v>-11.228672370545922</v>
      </c>
      <c r="D12">
        <f t="shared" ca="1" si="0"/>
        <v>-11.049343977263106</v>
      </c>
      <c r="E12">
        <f t="shared" ca="1" si="0"/>
        <v>19.613162153553191</v>
      </c>
      <c r="F12">
        <f t="shared" ca="1" si="0"/>
        <v>11.959678166328331</v>
      </c>
      <c r="G12">
        <f t="shared" ca="1" si="0"/>
        <v>48.453284777878849</v>
      </c>
      <c r="H12">
        <f t="shared" ca="1" si="0"/>
        <v>99.991325244326958</v>
      </c>
      <c r="I12">
        <f t="shared" ca="1" si="0"/>
        <v>120.02658498031673</v>
      </c>
      <c r="J12">
        <f t="shared" ca="1" si="0"/>
        <v>-46.027388826547707</v>
      </c>
      <c r="K12">
        <f t="shared" ca="1" si="0"/>
        <v>121.31950700447894</v>
      </c>
    </row>
    <row r="13" spans="1:11" x14ac:dyDescent="0.25">
      <c r="A13">
        <f t="shared" ca="1" si="1"/>
        <v>-124.8504335533828</v>
      </c>
      <c r="B13">
        <f t="shared" ca="1" si="0"/>
        <v>-16.659064496845247</v>
      </c>
      <c r="C13">
        <f t="shared" ca="1" si="0"/>
        <v>13.902024626088632</v>
      </c>
      <c r="D13">
        <f t="shared" ca="1" si="0"/>
        <v>78.960371309223234</v>
      </c>
      <c r="E13">
        <f t="shared" ca="1" si="0"/>
        <v>-67.002441974362995</v>
      </c>
      <c r="F13">
        <f t="shared" ca="1" si="0"/>
        <v>-122.68856085031027</v>
      </c>
      <c r="G13">
        <f t="shared" ca="1" si="0"/>
        <v>-40.910137527558106</v>
      </c>
      <c r="H13">
        <f t="shared" ca="1" si="0"/>
        <v>-92.617931068634334</v>
      </c>
      <c r="I13">
        <f t="shared" ca="1" si="0"/>
        <v>-81.92844950712265</v>
      </c>
      <c r="J13">
        <f t="shared" ca="1" si="0"/>
        <v>-54.346159841540924</v>
      </c>
      <c r="K13">
        <f t="shared" ca="1" si="0"/>
        <v>-113.02950042930598</v>
      </c>
    </row>
    <row r="14" spans="1:11" x14ac:dyDescent="0.25">
      <c r="A14">
        <f t="shared" ca="1" si="1"/>
        <v>44.424528832848239</v>
      </c>
      <c r="B14">
        <f t="shared" ca="1" si="0"/>
        <v>-23.449269615598439</v>
      </c>
      <c r="C14">
        <f t="shared" ca="1" si="0"/>
        <v>-66.100940695297112</v>
      </c>
      <c r="D14">
        <f t="shared" ca="1" si="0"/>
        <v>59.539716456685852</v>
      </c>
      <c r="E14">
        <f t="shared" ca="1" si="0"/>
        <v>33.772364464956581</v>
      </c>
      <c r="F14">
        <f t="shared" ca="1" si="0"/>
        <v>-26.470924564784411</v>
      </c>
      <c r="G14">
        <f t="shared" ca="1" si="0"/>
        <v>68.351973032635442</v>
      </c>
      <c r="H14">
        <f t="shared" ca="1" si="0"/>
        <v>-15.056462835764876</v>
      </c>
      <c r="I14">
        <f t="shared" ca="1" si="0"/>
        <v>-99.495024943080409</v>
      </c>
      <c r="J14">
        <f t="shared" ca="1" si="0"/>
        <v>38.741015932030194</v>
      </c>
      <c r="K14">
        <f t="shared" ca="1" si="0"/>
        <v>-24.767813930773798</v>
      </c>
    </row>
    <row r="15" spans="1:11" x14ac:dyDescent="0.25">
      <c r="A15">
        <f t="shared" ca="1" si="1"/>
        <v>94.639936778063003</v>
      </c>
      <c r="B15">
        <f t="shared" ca="1" si="0"/>
        <v>-82.389232427955136</v>
      </c>
      <c r="C15">
        <f t="shared" ca="1" si="0"/>
        <v>-26.892731150493944</v>
      </c>
      <c r="D15">
        <f t="shared" ca="1" si="0"/>
        <v>-80.256226452150258</v>
      </c>
      <c r="E15">
        <f t="shared" ca="1" si="0"/>
        <v>-127.85990369267373</v>
      </c>
      <c r="F15">
        <f t="shared" ca="1" si="0"/>
        <v>27.718981896881303</v>
      </c>
      <c r="G15">
        <f t="shared" ca="1" si="0"/>
        <v>37.757881510958725</v>
      </c>
      <c r="H15">
        <f t="shared" ca="1" si="0"/>
        <v>-53.605595106109689</v>
      </c>
      <c r="I15">
        <f t="shared" ca="1" si="0"/>
        <v>87.719945877223665</v>
      </c>
      <c r="J15">
        <f t="shared" ca="1" si="0"/>
        <v>42.203043202553516</v>
      </c>
      <c r="K15">
        <f t="shared" ca="1" si="0"/>
        <v>33.22391814378912</v>
      </c>
    </row>
    <row r="16" spans="1:11" x14ac:dyDescent="0.25">
      <c r="A16">
        <f t="shared" ca="1" si="1"/>
        <v>40.71463670516988</v>
      </c>
      <c r="B16">
        <f t="shared" ca="1" si="0"/>
        <v>82.848896469637765</v>
      </c>
      <c r="C16">
        <f t="shared" ca="1" si="0"/>
        <v>78.350837696788659</v>
      </c>
      <c r="D16">
        <f t="shared" ca="1" si="0"/>
        <v>43.444986549022076</v>
      </c>
      <c r="E16">
        <f t="shared" ca="1" si="0"/>
        <v>-86.348080339946904</v>
      </c>
      <c r="F16">
        <f t="shared" ca="1" si="0"/>
        <v>46.270777758437077</v>
      </c>
      <c r="G16">
        <f t="shared" ca="1" si="0"/>
        <v>66.141682626097065</v>
      </c>
      <c r="H16">
        <f t="shared" ca="1" si="0"/>
        <v>-42.842080703804754</v>
      </c>
      <c r="I16">
        <f t="shared" ca="1" si="0"/>
        <v>68.082494749455577</v>
      </c>
      <c r="J16">
        <f t="shared" ca="1" si="0"/>
        <v>32.032365884784497</v>
      </c>
      <c r="K16">
        <f t="shared" ca="1" si="0"/>
        <v>-113.12059619733409</v>
      </c>
    </row>
    <row r="17" spans="1:11" x14ac:dyDescent="0.25">
      <c r="A17">
        <f t="shared" ca="1" si="1"/>
        <v>75.259841704998479</v>
      </c>
      <c r="B17">
        <f t="shared" ca="1" si="1"/>
        <v>17.406729096996315</v>
      </c>
      <c r="C17">
        <f t="shared" ca="1" si="1"/>
        <v>51.881327982998528</v>
      </c>
      <c r="D17">
        <f t="shared" ca="1" si="1"/>
        <v>81.468768372611493</v>
      </c>
      <c r="E17">
        <f t="shared" ca="1" si="1"/>
        <v>99.521703163519277</v>
      </c>
      <c r="F17">
        <f t="shared" ca="1" si="1"/>
        <v>-86.677345843452883</v>
      </c>
      <c r="G17">
        <f t="shared" ca="1" si="1"/>
        <v>94.631887091198706</v>
      </c>
      <c r="H17">
        <f t="shared" ca="1" si="1"/>
        <v>119.04136545794441</v>
      </c>
      <c r="I17">
        <f t="shared" ca="1" si="1"/>
        <v>59.837308899715481</v>
      </c>
      <c r="J17">
        <f t="shared" ca="1" si="1"/>
        <v>10.333839963847026</v>
      </c>
      <c r="K17">
        <f t="shared" ca="1" si="1"/>
        <v>25.853221038278605</v>
      </c>
    </row>
    <row r="18" spans="1:11" x14ac:dyDescent="0.25">
      <c r="A18">
        <f t="shared" ca="1" si="1"/>
        <v>8.7601646918820961</v>
      </c>
      <c r="B18">
        <f t="shared" ca="1" si="1"/>
        <v>73.428312091372078</v>
      </c>
      <c r="C18">
        <f t="shared" ca="1" si="1"/>
        <v>99.849784156039391</v>
      </c>
      <c r="D18">
        <f t="shared" ca="1" si="1"/>
        <v>-88.706007959183069</v>
      </c>
      <c r="E18">
        <f t="shared" ca="1" si="1"/>
        <v>55.013723174427497</v>
      </c>
      <c r="F18">
        <f t="shared" ca="1" si="1"/>
        <v>-19.030489479362132</v>
      </c>
      <c r="G18">
        <f t="shared" ca="1" si="1"/>
        <v>-45.12706791931501</v>
      </c>
      <c r="H18">
        <f t="shared" ca="1" si="1"/>
        <v>86.674077582672879</v>
      </c>
      <c r="I18">
        <f t="shared" ca="1" si="1"/>
        <v>38.054865832956551</v>
      </c>
      <c r="J18">
        <f t="shared" ca="1" si="1"/>
        <v>48.111701678084216</v>
      </c>
      <c r="K18">
        <f t="shared" ca="1" si="1"/>
        <v>24.094469978688153</v>
      </c>
    </row>
    <row r="19" spans="1:11" x14ac:dyDescent="0.25">
      <c r="A19">
        <f t="shared" ca="1" si="1"/>
        <v>-124.08419022464739</v>
      </c>
      <c r="B19">
        <f t="shared" ca="1" si="1"/>
        <v>-113.29146484894972</v>
      </c>
      <c r="C19">
        <f t="shared" ca="1" si="1"/>
        <v>-69.937192448157958</v>
      </c>
      <c r="D19">
        <f t="shared" ca="1" si="1"/>
        <v>96.431897181148202</v>
      </c>
      <c r="E19">
        <f t="shared" ca="1" si="1"/>
        <v>96.109306846287126</v>
      </c>
      <c r="F19">
        <f t="shared" ca="1" si="1"/>
        <v>-49.583966527154615</v>
      </c>
      <c r="G19">
        <f t="shared" ca="1" si="1"/>
        <v>-51.077048165016862</v>
      </c>
      <c r="H19">
        <f t="shared" ca="1" si="1"/>
        <v>-52.252243908417768</v>
      </c>
      <c r="I19">
        <f t="shared" ca="1" si="1"/>
        <v>46.166091822078187</v>
      </c>
      <c r="J19">
        <f t="shared" ca="1" si="1"/>
        <v>63.737165882274923</v>
      </c>
      <c r="K19">
        <f t="shared" ca="1" si="1"/>
        <v>117.76897514562222</v>
      </c>
    </row>
    <row r="20" spans="1:11" x14ac:dyDescent="0.25">
      <c r="A20">
        <f t="shared" ca="1" si="1"/>
        <v>-73.752192941886619</v>
      </c>
      <c r="B20">
        <f t="shared" ca="1" si="1"/>
        <v>88.483792165097384</v>
      </c>
      <c r="C20">
        <f t="shared" ca="1" si="1"/>
        <v>115.11193493873375</v>
      </c>
      <c r="D20">
        <f t="shared" ca="1" si="1"/>
        <v>-59.173294585493068</v>
      </c>
      <c r="E20">
        <f t="shared" ca="1" si="1"/>
        <v>-72.844102528534165</v>
      </c>
      <c r="F20">
        <f t="shared" ca="1" si="1"/>
        <v>52.633169499889249</v>
      </c>
      <c r="G20">
        <f t="shared" ca="1" si="1"/>
        <v>32.662750066249686</v>
      </c>
      <c r="H20">
        <f t="shared" ca="1" si="1"/>
        <v>84.006798353080171</v>
      </c>
      <c r="I20">
        <f t="shared" ca="1" si="1"/>
        <v>34.130243011018109</v>
      </c>
      <c r="J20">
        <f t="shared" ca="1" si="1"/>
        <v>77.036673763753981</v>
      </c>
      <c r="K20">
        <f t="shared" ca="1" si="1"/>
        <v>112.03809046324182</v>
      </c>
    </row>
    <row r="21" spans="1:11" x14ac:dyDescent="0.25">
      <c r="A21">
        <f t="shared" ca="1" si="1"/>
        <v>98.358203784192483</v>
      </c>
      <c r="B21">
        <f t="shared" ca="1" si="1"/>
        <v>-122.51322596488012</v>
      </c>
      <c r="C21">
        <f t="shared" ca="1" si="1"/>
        <v>108.96180753981639</v>
      </c>
      <c r="D21">
        <f t="shared" ca="1" si="1"/>
        <v>-90.972065555127955</v>
      </c>
      <c r="E21">
        <f t="shared" ca="1" si="1"/>
        <v>11.066025805724735</v>
      </c>
      <c r="F21">
        <f t="shared" ca="1" si="1"/>
        <v>-57.178021365609993</v>
      </c>
      <c r="G21">
        <f t="shared" ca="1" si="1"/>
        <v>35.796205348755905</v>
      </c>
      <c r="H21">
        <f t="shared" ca="1" si="1"/>
        <v>126.24747334300562</v>
      </c>
      <c r="I21">
        <f t="shared" ca="1" si="1"/>
        <v>11.776700517266676</v>
      </c>
      <c r="J21">
        <f t="shared" ca="1" si="1"/>
        <v>-56.479237412388585</v>
      </c>
      <c r="K21">
        <f t="shared" ca="1" si="1"/>
        <v>2.2583014807865993</v>
      </c>
    </row>
    <row r="22" spans="1:11" x14ac:dyDescent="0.25">
      <c r="A22">
        <f t="shared" ca="1" si="1"/>
        <v>-100.55882658359926</v>
      </c>
      <c r="B22">
        <f t="shared" ca="1" si="1"/>
        <v>7.0936323424569991</v>
      </c>
      <c r="C22">
        <f t="shared" ca="1" si="1"/>
        <v>-42.624407645608926</v>
      </c>
      <c r="D22">
        <f t="shared" ca="1" si="1"/>
        <v>4.1572447469296208</v>
      </c>
      <c r="E22">
        <f t="shared" ca="1" si="1"/>
        <v>27.044765442658672</v>
      </c>
      <c r="F22">
        <f t="shared" ca="1" si="1"/>
        <v>-35.586099054144682</v>
      </c>
      <c r="G22">
        <f t="shared" ca="1" si="1"/>
        <v>36.982337126489369</v>
      </c>
      <c r="H22">
        <f t="shared" ca="1" si="1"/>
        <v>-5.2622095067933401</v>
      </c>
      <c r="I22">
        <f t="shared" ca="1" si="1"/>
        <v>-95.526051058829836</v>
      </c>
      <c r="J22">
        <f t="shared" ca="1" si="1"/>
        <v>-23.926202366106992</v>
      </c>
      <c r="K22">
        <f t="shared" ca="1" si="1"/>
        <v>33.631507295393163</v>
      </c>
    </row>
    <row r="23" spans="1:11" x14ac:dyDescent="0.25">
      <c r="A23">
        <f t="shared" ca="1" si="1"/>
        <v>-99.801829676493867</v>
      </c>
      <c r="B23">
        <f t="shared" ca="1" si="1"/>
        <v>34.230876723507464</v>
      </c>
      <c r="C23">
        <f t="shared" ca="1" si="1"/>
        <v>-69.415074986453021</v>
      </c>
      <c r="D23">
        <f t="shared" ca="1" si="1"/>
        <v>-7.8105113184890627</v>
      </c>
      <c r="E23">
        <f t="shared" ca="1" si="1"/>
        <v>39.793585135842079</v>
      </c>
      <c r="F23">
        <f t="shared" ca="1" si="1"/>
        <v>123.86917965335618</v>
      </c>
      <c r="G23">
        <f t="shared" ca="1" si="1"/>
        <v>89.070434788513097</v>
      </c>
      <c r="H23">
        <f t="shared" ca="1" si="1"/>
        <v>-80.872565533324803</v>
      </c>
      <c r="I23">
        <f t="shared" ca="1" si="1"/>
        <v>48.612607352012617</v>
      </c>
      <c r="J23">
        <f t="shared" ca="1" si="1"/>
        <v>83.563216049886307</v>
      </c>
      <c r="K23">
        <f t="shared" ca="1" si="1"/>
        <v>19.630315150780604</v>
      </c>
    </row>
    <row r="24" spans="1:11" x14ac:dyDescent="0.25">
      <c r="A24">
        <f t="shared" ca="1" si="1"/>
        <v>-57.49481087838214</v>
      </c>
      <c r="B24">
        <f t="shared" ca="1" si="1"/>
        <v>-108.46161757731019</v>
      </c>
      <c r="C24">
        <f t="shared" ca="1" si="1"/>
        <v>70.941478813858566</v>
      </c>
      <c r="D24">
        <f t="shared" ca="1" si="1"/>
        <v>-122.94804998413304</v>
      </c>
      <c r="E24">
        <f t="shared" ca="1" si="1"/>
        <v>-47.871619917181647</v>
      </c>
      <c r="F24">
        <f t="shared" ca="1" si="1"/>
        <v>53.694742290775054</v>
      </c>
      <c r="G24">
        <f t="shared" ca="1" si="1"/>
        <v>114.84737003534167</v>
      </c>
      <c r="H24">
        <f t="shared" ca="1" si="1"/>
        <v>-115.16956993447127</v>
      </c>
      <c r="I24">
        <f t="shared" ca="1" si="1"/>
        <v>-84.934631616936514</v>
      </c>
      <c r="J24">
        <f t="shared" ca="1" si="1"/>
        <v>89.237202255606974</v>
      </c>
      <c r="K24">
        <f t="shared" ca="1" si="1"/>
        <v>-84.792145047706697</v>
      </c>
    </row>
    <row r="25" spans="1:11" x14ac:dyDescent="0.25">
      <c r="A25">
        <f t="shared" ca="1" si="1"/>
        <v>69.394116831740234</v>
      </c>
      <c r="B25">
        <f t="shared" ca="1" si="1"/>
        <v>-64.950529348121876</v>
      </c>
      <c r="C25">
        <f t="shared" ca="1" si="1"/>
        <v>63.955539149642362</v>
      </c>
      <c r="D25">
        <f t="shared" ca="1" si="1"/>
        <v>-82.636560061700067</v>
      </c>
      <c r="E25">
        <f t="shared" ca="1" si="1"/>
        <v>78.513044776911613</v>
      </c>
      <c r="F25">
        <f t="shared" ca="1" si="1"/>
        <v>40.568786080647868</v>
      </c>
      <c r="G25">
        <f t="shared" ca="1" si="1"/>
        <v>97.355630933779111</v>
      </c>
      <c r="H25">
        <f t="shared" ca="1" si="1"/>
        <v>-2.279425106125359</v>
      </c>
      <c r="I25">
        <f t="shared" ca="1" si="1"/>
        <v>-40.838366276356822</v>
      </c>
      <c r="J25">
        <f t="shared" ca="1" si="1"/>
        <v>-124.15289422494243</v>
      </c>
      <c r="K25">
        <f t="shared" ca="1" si="1"/>
        <v>-18.887517440509924</v>
      </c>
    </row>
    <row r="26" spans="1:11" x14ac:dyDescent="0.25">
      <c r="A26">
        <f t="shared" ca="1" si="1"/>
        <v>74.652201135177393</v>
      </c>
      <c r="B26">
        <f t="shared" ca="1" si="1"/>
        <v>44.441313116189519</v>
      </c>
      <c r="C26">
        <f t="shared" ca="1" si="1"/>
        <v>-50.067199667998096</v>
      </c>
      <c r="D26">
        <f t="shared" ca="1" si="1"/>
        <v>68.257280612545259</v>
      </c>
      <c r="E26">
        <f t="shared" ca="1" si="1"/>
        <v>-37.063300181922642</v>
      </c>
      <c r="F26">
        <f t="shared" ca="1" si="1"/>
        <v>106.48782944215893</v>
      </c>
      <c r="G26">
        <f t="shared" ca="1" si="1"/>
        <v>90.549462829402358</v>
      </c>
      <c r="H26">
        <f t="shared" ca="1" si="1"/>
        <v>-77.335400307365092</v>
      </c>
      <c r="I26">
        <f t="shared" ca="1" si="1"/>
        <v>25.270617679850318</v>
      </c>
      <c r="J26">
        <f t="shared" ca="1" si="1"/>
        <v>3.3087181034534865</v>
      </c>
      <c r="K26">
        <f t="shared" ca="1" si="1"/>
        <v>-35.296682175944284</v>
      </c>
    </row>
    <row r="27" spans="1:11" x14ac:dyDescent="0.25">
      <c r="A27">
        <f t="shared" ca="1" si="1"/>
        <v>-90.025330678979657</v>
      </c>
      <c r="B27">
        <f t="shared" ca="1" si="1"/>
        <v>72.324506876783062</v>
      </c>
      <c r="C27">
        <f t="shared" ca="1" si="1"/>
        <v>-22.172904138655667</v>
      </c>
      <c r="D27">
        <f t="shared" ca="1" si="1"/>
        <v>50.335668001675231</v>
      </c>
      <c r="E27">
        <f t="shared" ca="1" si="1"/>
        <v>46.211654302688771</v>
      </c>
      <c r="F27">
        <f t="shared" ca="1" si="1"/>
        <v>-123.68968140157816</v>
      </c>
      <c r="G27">
        <f t="shared" ca="1" si="1"/>
        <v>-91.416532234749752</v>
      </c>
      <c r="H27">
        <f t="shared" ca="1" si="1"/>
        <v>74.715252734498364</v>
      </c>
      <c r="I27">
        <f t="shared" ca="1" si="1"/>
        <v>-72.625259621869674</v>
      </c>
      <c r="J27">
        <f t="shared" ca="1" si="1"/>
        <v>27.0615394517026</v>
      </c>
      <c r="K27">
        <f t="shared" ca="1" si="1"/>
        <v>-69.503229279441399</v>
      </c>
    </row>
    <row r="28" spans="1:11" x14ac:dyDescent="0.25">
      <c r="A28">
        <f t="shared" ca="1" si="1"/>
        <v>121.06777892119101</v>
      </c>
      <c r="B28">
        <f t="shared" ca="1" si="1"/>
        <v>45.008149115111422</v>
      </c>
      <c r="C28">
        <f t="shared" ca="1" si="1"/>
        <v>48.799661034430301</v>
      </c>
      <c r="D28">
        <f t="shared" ca="1" si="1"/>
        <v>17.918112046554654</v>
      </c>
      <c r="E28">
        <f t="shared" ca="1" si="1"/>
        <v>-102.77493832026212</v>
      </c>
      <c r="F28">
        <f t="shared" ca="1" si="1"/>
        <v>55.661376781237209</v>
      </c>
      <c r="G28">
        <f t="shared" ca="1" si="1"/>
        <v>43.413402308200858</v>
      </c>
      <c r="H28">
        <f t="shared" ca="1" si="1"/>
        <v>-63.297607096374719</v>
      </c>
      <c r="I28">
        <f t="shared" ca="1" si="1"/>
        <v>-8.4491603510149105</v>
      </c>
      <c r="J28">
        <f t="shared" ca="1" si="1"/>
        <v>-48.303946960130332</v>
      </c>
      <c r="K28">
        <f t="shared" ca="1" si="1"/>
        <v>108.38019589699852</v>
      </c>
    </row>
    <row r="29" spans="1:11" x14ac:dyDescent="0.25">
      <c r="A29">
        <f t="shared" ca="1" si="1"/>
        <v>54.158458530606282</v>
      </c>
      <c r="B29">
        <f t="shared" ca="1" si="1"/>
        <v>87.862866720585515</v>
      </c>
      <c r="C29">
        <f t="shared" ca="1" si="1"/>
        <v>70.715592166790344</v>
      </c>
      <c r="D29">
        <f t="shared" ca="1" si="1"/>
        <v>111.96287443478016</v>
      </c>
      <c r="E29">
        <f t="shared" ca="1" si="1"/>
        <v>-15.938361314742508</v>
      </c>
      <c r="F29">
        <f t="shared" ca="1" si="1"/>
        <v>-47.564135568219768</v>
      </c>
      <c r="G29">
        <f t="shared" ca="1" si="1"/>
        <v>-91.207895448875917</v>
      </c>
      <c r="H29">
        <f t="shared" ca="1" si="1"/>
        <v>36.579108687139211</v>
      </c>
      <c r="I29">
        <f t="shared" ca="1" si="1"/>
        <v>-33.010708962610153</v>
      </c>
      <c r="J29">
        <f t="shared" ca="1" si="1"/>
        <v>33.115250167366469</v>
      </c>
      <c r="K29">
        <f t="shared" ca="1" si="1"/>
        <v>9.3905047806481434</v>
      </c>
    </row>
    <row r="30" spans="1:11" x14ac:dyDescent="0.25">
      <c r="A30">
        <f t="shared" ca="1" si="1"/>
        <v>108.09699808804501</v>
      </c>
      <c r="B30">
        <f t="shared" ca="1" si="1"/>
        <v>63.808729347275914</v>
      </c>
      <c r="C30">
        <f t="shared" ca="1" si="1"/>
        <v>26.922306341410973</v>
      </c>
      <c r="D30">
        <f t="shared" ca="1" si="1"/>
        <v>-119.58573847043942</v>
      </c>
      <c r="E30">
        <f t="shared" ca="1" si="1"/>
        <v>-34.938370152991951</v>
      </c>
      <c r="F30">
        <f t="shared" ca="1" si="1"/>
        <v>110.84850633877522</v>
      </c>
      <c r="G30">
        <f t="shared" ca="1" si="1"/>
        <v>114.2537525083323</v>
      </c>
      <c r="H30">
        <f t="shared" ca="1" si="1"/>
        <v>-19.299760456896223</v>
      </c>
      <c r="I30">
        <f t="shared" ca="1" si="1"/>
        <v>27.599181752342105</v>
      </c>
      <c r="J30">
        <f t="shared" ca="1" si="1"/>
        <v>-103.40757536672143</v>
      </c>
      <c r="K30">
        <f t="shared" ca="1" si="1"/>
        <v>39.051612283530346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Pure Real 10</vt:lpstr>
      <vt:lpstr>Pure Imaginary 10</vt:lpstr>
      <vt:lpstr>Complex 16</vt:lpstr>
      <vt:lpstr>Complex 6</vt:lpstr>
      <vt:lpstr>Complex 8</vt:lpstr>
      <vt:lpstr>Complex 24</vt:lpstr>
      <vt:lpstr>Complex 10 DFT</vt:lpstr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YK CHAN</cp:lastModifiedBy>
  <dcterms:created xsi:type="dcterms:W3CDTF">2018-06-02T10:26:25Z</dcterms:created>
  <dcterms:modified xsi:type="dcterms:W3CDTF">2018-06-07T08:50:35Z</dcterms:modified>
</cp:coreProperties>
</file>