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git\jacobi\jacobi\src\test\resources\jacobi\test\data\"/>
    </mc:Choice>
  </mc:AlternateContent>
  <bookViews>
    <workbookView xWindow="0" yWindow="0" windowWidth="26595" windowHeight="9660" activeTab="2"/>
  </bookViews>
  <sheets>
    <sheet name="Original" sheetId="1" r:id="rId1"/>
    <sheet name="test UCLA Admission" sheetId="2" r:id="rId2"/>
    <sheet name="test example 10x3" sheetId="3" r:id="rId3"/>
    <sheet name="rand" sheetId="4" r:id="rId4"/>
  </sheets>
  <calcPr calcId="152511"/>
</workbook>
</file>

<file path=xl/calcChain.xml><?xml version="1.0" encoding="utf-8"?>
<calcChain xmlns="http://schemas.openxmlformats.org/spreadsheetml/2006/main">
  <c r="P560" i="3" l="1"/>
  <c r="D560" i="3"/>
  <c r="C560" i="3"/>
  <c r="R560" i="3" s="1"/>
  <c r="B560" i="3"/>
  <c r="Q560" i="3" s="1"/>
  <c r="A560" i="3"/>
  <c r="O560" i="3" s="1"/>
  <c r="P559" i="3"/>
  <c r="D559" i="3"/>
  <c r="C559" i="3"/>
  <c r="R559" i="3" s="1"/>
  <c r="B559" i="3"/>
  <c r="Q559" i="3" s="1"/>
  <c r="A559" i="3"/>
  <c r="O559" i="3" s="1"/>
  <c r="P558" i="3"/>
  <c r="D558" i="3"/>
  <c r="C558" i="3"/>
  <c r="R558" i="3" s="1"/>
  <c r="B558" i="3"/>
  <c r="Q558" i="3" s="1"/>
  <c r="A558" i="3"/>
  <c r="O558" i="3" s="1"/>
  <c r="P557" i="3"/>
  <c r="D557" i="3"/>
  <c r="C557" i="3"/>
  <c r="R557" i="3" s="1"/>
  <c r="B557" i="3"/>
  <c r="Q557" i="3" s="1"/>
  <c r="A557" i="3"/>
  <c r="O557" i="3" s="1"/>
  <c r="P556" i="3"/>
  <c r="D556" i="3"/>
  <c r="C556" i="3"/>
  <c r="R556" i="3" s="1"/>
  <c r="B556" i="3"/>
  <c r="Q556" i="3" s="1"/>
  <c r="A556" i="3"/>
  <c r="O556" i="3" s="1"/>
  <c r="P555" i="3"/>
  <c r="D555" i="3"/>
  <c r="C555" i="3"/>
  <c r="R555" i="3" s="1"/>
  <c r="B555" i="3"/>
  <c r="Q555" i="3" s="1"/>
  <c r="A555" i="3"/>
  <c r="O555" i="3" s="1"/>
  <c r="P554" i="3"/>
  <c r="D554" i="3"/>
  <c r="C554" i="3"/>
  <c r="R554" i="3" s="1"/>
  <c r="B554" i="3"/>
  <c r="Q554" i="3" s="1"/>
  <c r="A554" i="3"/>
  <c r="O554" i="3" s="1"/>
  <c r="P553" i="3"/>
  <c r="D553" i="3"/>
  <c r="C553" i="3"/>
  <c r="R553" i="3" s="1"/>
  <c r="B553" i="3"/>
  <c r="Q553" i="3" s="1"/>
  <c r="A553" i="3"/>
  <c r="O553" i="3" s="1"/>
  <c r="P552" i="3"/>
  <c r="D552" i="3"/>
  <c r="C552" i="3"/>
  <c r="R552" i="3" s="1"/>
  <c r="B552" i="3"/>
  <c r="Q552" i="3" s="1"/>
  <c r="A552" i="3"/>
  <c r="O552" i="3" s="1"/>
  <c r="P551" i="3"/>
  <c r="D551" i="3"/>
  <c r="C551" i="3"/>
  <c r="R551" i="3" s="1"/>
  <c r="B551" i="3"/>
  <c r="Q551" i="3" s="1"/>
  <c r="A551" i="3"/>
  <c r="O551" i="3" s="1"/>
  <c r="C548" i="3"/>
  <c r="B548" i="3"/>
  <c r="A548" i="3"/>
  <c r="E560" i="3" s="1"/>
  <c r="F560" i="3" s="1"/>
  <c r="B546" i="3"/>
  <c r="P535" i="3"/>
  <c r="D535" i="3"/>
  <c r="C535" i="3"/>
  <c r="R535" i="3" s="1"/>
  <c r="B535" i="3"/>
  <c r="Q535" i="3" s="1"/>
  <c r="A535" i="3"/>
  <c r="O535" i="3" s="1"/>
  <c r="P534" i="3"/>
  <c r="D534" i="3"/>
  <c r="C534" i="3"/>
  <c r="R534" i="3" s="1"/>
  <c r="B534" i="3"/>
  <c r="Q534" i="3" s="1"/>
  <c r="A534" i="3"/>
  <c r="O534" i="3" s="1"/>
  <c r="P533" i="3"/>
  <c r="D533" i="3"/>
  <c r="C533" i="3"/>
  <c r="R533" i="3" s="1"/>
  <c r="B533" i="3"/>
  <c r="Q533" i="3" s="1"/>
  <c r="A533" i="3"/>
  <c r="O533" i="3" s="1"/>
  <c r="P532" i="3"/>
  <c r="D532" i="3"/>
  <c r="C532" i="3"/>
  <c r="R532" i="3" s="1"/>
  <c r="B532" i="3"/>
  <c r="Q532" i="3" s="1"/>
  <c r="A532" i="3"/>
  <c r="O532" i="3" s="1"/>
  <c r="P531" i="3"/>
  <c r="D531" i="3"/>
  <c r="C531" i="3"/>
  <c r="R531" i="3" s="1"/>
  <c r="B531" i="3"/>
  <c r="Q531" i="3" s="1"/>
  <c r="A531" i="3"/>
  <c r="O531" i="3" s="1"/>
  <c r="P530" i="3"/>
  <c r="D530" i="3"/>
  <c r="C530" i="3"/>
  <c r="R530" i="3" s="1"/>
  <c r="B530" i="3"/>
  <c r="Q530" i="3" s="1"/>
  <c r="A530" i="3"/>
  <c r="O530" i="3" s="1"/>
  <c r="P529" i="3"/>
  <c r="D529" i="3"/>
  <c r="C529" i="3"/>
  <c r="R529" i="3" s="1"/>
  <c r="B529" i="3"/>
  <c r="Q529" i="3" s="1"/>
  <c r="A529" i="3"/>
  <c r="O529" i="3" s="1"/>
  <c r="P528" i="3"/>
  <c r="D528" i="3"/>
  <c r="C528" i="3"/>
  <c r="R528" i="3" s="1"/>
  <c r="B528" i="3"/>
  <c r="Q528" i="3" s="1"/>
  <c r="A528" i="3"/>
  <c r="O528" i="3" s="1"/>
  <c r="P527" i="3"/>
  <c r="D527" i="3"/>
  <c r="G527" i="3" s="1"/>
  <c r="L527" i="3" s="1"/>
  <c r="C527" i="3"/>
  <c r="R527" i="3" s="1"/>
  <c r="B527" i="3"/>
  <c r="Q527" i="3" s="1"/>
  <c r="A527" i="3"/>
  <c r="O527" i="3" s="1"/>
  <c r="P526" i="3"/>
  <c r="D526" i="3"/>
  <c r="C526" i="3"/>
  <c r="R526" i="3" s="1"/>
  <c r="B526" i="3"/>
  <c r="Q526" i="3" s="1"/>
  <c r="A526" i="3"/>
  <c r="O526" i="3" s="1"/>
  <c r="C523" i="3"/>
  <c r="B523" i="3"/>
  <c r="A523" i="3"/>
  <c r="E527" i="3" s="1"/>
  <c r="F527" i="3" s="1"/>
  <c r="B521" i="3"/>
  <c r="P510" i="3"/>
  <c r="D510" i="3"/>
  <c r="C510" i="3"/>
  <c r="R510" i="3" s="1"/>
  <c r="B510" i="3"/>
  <c r="Q510" i="3" s="1"/>
  <c r="A510" i="3"/>
  <c r="P509" i="3"/>
  <c r="D509" i="3"/>
  <c r="C509" i="3"/>
  <c r="R509" i="3" s="1"/>
  <c r="B509" i="3"/>
  <c r="Q509" i="3" s="1"/>
  <c r="A509" i="3"/>
  <c r="P508" i="3"/>
  <c r="D508" i="3"/>
  <c r="C508" i="3"/>
  <c r="R508" i="3" s="1"/>
  <c r="B508" i="3"/>
  <c r="Q508" i="3" s="1"/>
  <c r="A508" i="3"/>
  <c r="D507" i="3"/>
  <c r="C507" i="3"/>
  <c r="R507" i="3" s="1"/>
  <c r="B507" i="3"/>
  <c r="Q507" i="3" s="1"/>
  <c r="A507" i="3"/>
  <c r="Q506" i="3"/>
  <c r="D506" i="3"/>
  <c r="C506" i="3"/>
  <c r="R506" i="3" s="1"/>
  <c r="B506" i="3"/>
  <c r="P506" i="3" s="1"/>
  <c r="A506" i="3"/>
  <c r="D505" i="3"/>
  <c r="C505" i="3"/>
  <c r="R505" i="3" s="1"/>
  <c r="B505" i="3"/>
  <c r="Q505" i="3" s="1"/>
  <c r="A505" i="3"/>
  <c r="Q504" i="3"/>
  <c r="P504" i="3"/>
  <c r="D504" i="3"/>
  <c r="C504" i="3"/>
  <c r="R504" i="3" s="1"/>
  <c r="B504" i="3"/>
  <c r="A504" i="3"/>
  <c r="Q503" i="3"/>
  <c r="D503" i="3"/>
  <c r="C503" i="3"/>
  <c r="R503" i="3" s="1"/>
  <c r="B503" i="3"/>
  <c r="P503" i="3" s="1"/>
  <c r="A503" i="3"/>
  <c r="D502" i="3"/>
  <c r="C502" i="3"/>
  <c r="R502" i="3" s="1"/>
  <c r="B502" i="3"/>
  <c r="Q502" i="3" s="1"/>
  <c r="A502" i="3"/>
  <c r="Q501" i="3"/>
  <c r="P501" i="3"/>
  <c r="D501" i="3"/>
  <c r="C501" i="3"/>
  <c r="R501" i="3" s="1"/>
  <c r="B501" i="3"/>
  <c r="A501" i="3"/>
  <c r="C498" i="3"/>
  <c r="B498" i="3"/>
  <c r="A498" i="3"/>
  <c r="B496" i="3"/>
  <c r="P485" i="3"/>
  <c r="D485" i="3"/>
  <c r="C485" i="3"/>
  <c r="R485" i="3" s="1"/>
  <c r="B485" i="3"/>
  <c r="Q485" i="3" s="1"/>
  <c r="A485" i="3"/>
  <c r="O485" i="3" s="1"/>
  <c r="P484" i="3"/>
  <c r="D484" i="3"/>
  <c r="C484" i="3"/>
  <c r="R484" i="3" s="1"/>
  <c r="B484" i="3"/>
  <c r="Q484" i="3" s="1"/>
  <c r="A484" i="3"/>
  <c r="O484" i="3" s="1"/>
  <c r="P483" i="3"/>
  <c r="D483" i="3"/>
  <c r="C483" i="3"/>
  <c r="R483" i="3" s="1"/>
  <c r="B483" i="3"/>
  <c r="Q483" i="3" s="1"/>
  <c r="A483" i="3"/>
  <c r="O483" i="3" s="1"/>
  <c r="P482" i="3"/>
  <c r="D482" i="3"/>
  <c r="C482" i="3"/>
  <c r="R482" i="3" s="1"/>
  <c r="B482" i="3"/>
  <c r="Q482" i="3" s="1"/>
  <c r="A482" i="3"/>
  <c r="O482" i="3" s="1"/>
  <c r="P481" i="3"/>
  <c r="D481" i="3"/>
  <c r="C481" i="3"/>
  <c r="R481" i="3" s="1"/>
  <c r="B481" i="3"/>
  <c r="Q481" i="3" s="1"/>
  <c r="A481" i="3"/>
  <c r="O481" i="3" s="1"/>
  <c r="P480" i="3"/>
  <c r="D480" i="3"/>
  <c r="C480" i="3"/>
  <c r="R480" i="3" s="1"/>
  <c r="B480" i="3"/>
  <c r="Q480" i="3" s="1"/>
  <c r="A480" i="3"/>
  <c r="O480" i="3" s="1"/>
  <c r="P479" i="3"/>
  <c r="D479" i="3"/>
  <c r="C479" i="3"/>
  <c r="R479" i="3" s="1"/>
  <c r="B479" i="3"/>
  <c r="Q479" i="3" s="1"/>
  <c r="A479" i="3"/>
  <c r="O479" i="3" s="1"/>
  <c r="P478" i="3"/>
  <c r="D478" i="3"/>
  <c r="C478" i="3"/>
  <c r="R478" i="3" s="1"/>
  <c r="B478" i="3"/>
  <c r="Q478" i="3" s="1"/>
  <c r="A478" i="3"/>
  <c r="O478" i="3" s="1"/>
  <c r="P477" i="3"/>
  <c r="D477" i="3"/>
  <c r="C477" i="3"/>
  <c r="R477" i="3" s="1"/>
  <c r="B477" i="3"/>
  <c r="Q477" i="3" s="1"/>
  <c r="A477" i="3"/>
  <c r="O477" i="3" s="1"/>
  <c r="P476" i="3"/>
  <c r="D476" i="3"/>
  <c r="C476" i="3"/>
  <c r="R476" i="3" s="1"/>
  <c r="B476" i="3"/>
  <c r="Q476" i="3" s="1"/>
  <c r="A476" i="3"/>
  <c r="O476" i="3" s="1"/>
  <c r="C473" i="3"/>
  <c r="B473" i="3"/>
  <c r="A473" i="3"/>
  <c r="E485" i="3" s="1"/>
  <c r="F485" i="3" s="1"/>
  <c r="B471" i="3"/>
  <c r="P460" i="3"/>
  <c r="D460" i="3"/>
  <c r="C460" i="3"/>
  <c r="R460" i="3" s="1"/>
  <c r="B460" i="3"/>
  <c r="Q460" i="3" s="1"/>
  <c r="A460" i="3"/>
  <c r="P459" i="3"/>
  <c r="D459" i="3"/>
  <c r="C459" i="3"/>
  <c r="R459" i="3" s="1"/>
  <c r="B459" i="3"/>
  <c r="Q459" i="3" s="1"/>
  <c r="A459" i="3"/>
  <c r="P458" i="3"/>
  <c r="D458" i="3"/>
  <c r="C458" i="3"/>
  <c r="R458" i="3" s="1"/>
  <c r="B458" i="3"/>
  <c r="Q458" i="3" s="1"/>
  <c r="A458" i="3"/>
  <c r="D457" i="3"/>
  <c r="C457" i="3"/>
  <c r="R457" i="3" s="1"/>
  <c r="B457" i="3"/>
  <c r="Q457" i="3" s="1"/>
  <c r="A457" i="3"/>
  <c r="D456" i="3"/>
  <c r="C456" i="3"/>
  <c r="R456" i="3" s="1"/>
  <c r="B456" i="3"/>
  <c r="Q456" i="3" s="1"/>
  <c r="A456" i="3"/>
  <c r="Q455" i="3"/>
  <c r="P455" i="3"/>
  <c r="D455" i="3"/>
  <c r="C455" i="3"/>
  <c r="R455" i="3" s="1"/>
  <c r="B455" i="3"/>
  <c r="A455" i="3"/>
  <c r="Q454" i="3"/>
  <c r="D454" i="3"/>
  <c r="C454" i="3"/>
  <c r="R454" i="3" s="1"/>
  <c r="B454" i="3"/>
  <c r="P454" i="3" s="1"/>
  <c r="A454" i="3"/>
  <c r="D453" i="3"/>
  <c r="C453" i="3"/>
  <c r="R453" i="3" s="1"/>
  <c r="B453" i="3"/>
  <c r="Q453" i="3" s="1"/>
  <c r="A453" i="3"/>
  <c r="Q452" i="3"/>
  <c r="P452" i="3"/>
  <c r="D452" i="3"/>
  <c r="C452" i="3"/>
  <c r="R452" i="3" s="1"/>
  <c r="B452" i="3"/>
  <c r="A452" i="3"/>
  <c r="Q451" i="3"/>
  <c r="D451" i="3"/>
  <c r="C451" i="3"/>
  <c r="R451" i="3" s="1"/>
  <c r="B451" i="3"/>
  <c r="P451" i="3" s="1"/>
  <c r="A451" i="3"/>
  <c r="C448" i="3"/>
  <c r="B448" i="3"/>
  <c r="A448" i="3"/>
  <c r="B446" i="3"/>
  <c r="P435" i="3"/>
  <c r="D435" i="3"/>
  <c r="C435" i="3"/>
  <c r="R435" i="3" s="1"/>
  <c r="B435" i="3"/>
  <c r="Q435" i="3" s="1"/>
  <c r="A435" i="3"/>
  <c r="P434" i="3"/>
  <c r="D434" i="3"/>
  <c r="C434" i="3"/>
  <c r="R434" i="3" s="1"/>
  <c r="B434" i="3"/>
  <c r="Q434" i="3" s="1"/>
  <c r="A434" i="3"/>
  <c r="P433" i="3"/>
  <c r="D433" i="3"/>
  <c r="C433" i="3"/>
  <c r="R433" i="3" s="1"/>
  <c r="B433" i="3"/>
  <c r="Q433" i="3" s="1"/>
  <c r="A433" i="3"/>
  <c r="D432" i="3"/>
  <c r="C432" i="3"/>
  <c r="R432" i="3" s="1"/>
  <c r="B432" i="3"/>
  <c r="Q432" i="3" s="1"/>
  <c r="A432" i="3"/>
  <c r="Q431" i="3"/>
  <c r="D431" i="3"/>
  <c r="C431" i="3"/>
  <c r="R431" i="3" s="1"/>
  <c r="B431" i="3"/>
  <c r="P431" i="3" s="1"/>
  <c r="A431" i="3"/>
  <c r="D430" i="3"/>
  <c r="C430" i="3"/>
  <c r="R430" i="3" s="1"/>
  <c r="B430" i="3"/>
  <c r="Q430" i="3" s="1"/>
  <c r="A430" i="3"/>
  <c r="Q429" i="3"/>
  <c r="P429" i="3"/>
  <c r="D429" i="3"/>
  <c r="C429" i="3"/>
  <c r="R429" i="3" s="1"/>
  <c r="B429" i="3"/>
  <c r="A429" i="3"/>
  <c r="Q428" i="3"/>
  <c r="D428" i="3"/>
  <c r="C428" i="3"/>
  <c r="R428" i="3" s="1"/>
  <c r="B428" i="3"/>
  <c r="P428" i="3" s="1"/>
  <c r="A428" i="3"/>
  <c r="D427" i="3"/>
  <c r="C427" i="3"/>
  <c r="R427" i="3" s="1"/>
  <c r="B427" i="3"/>
  <c r="Q427" i="3" s="1"/>
  <c r="A427" i="3"/>
  <c r="Q426" i="3"/>
  <c r="P426" i="3"/>
  <c r="D426" i="3"/>
  <c r="C426" i="3"/>
  <c r="R426" i="3" s="1"/>
  <c r="B426" i="3"/>
  <c r="A426" i="3"/>
  <c r="C423" i="3"/>
  <c r="B423" i="3"/>
  <c r="A423" i="3"/>
  <c r="B421" i="3"/>
  <c r="P410" i="3"/>
  <c r="D410" i="3"/>
  <c r="C410" i="3"/>
  <c r="R410" i="3" s="1"/>
  <c r="B410" i="3"/>
  <c r="Q410" i="3" s="1"/>
  <c r="A410" i="3"/>
  <c r="O410" i="3" s="1"/>
  <c r="P409" i="3"/>
  <c r="D409" i="3"/>
  <c r="C409" i="3"/>
  <c r="R409" i="3" s="1"/>
  <c r="B409" i="3"/>
  <c r="Q409" i="3" s="1"/>
  <c r="A409" i="3"/>
  <c r="O409" i="3" s="1"/>
  <c r="P408" i="3"/>
  <c r="D408" i="3"/>
  <c r="C408" i="3"/>
  <c r="R408" i="3" s="1"/>
  <c r="B408" i="3"/>
  <c r="Q408" i="3" s="1"/>
  <c r="A408" i="3"/>
  <c r="O408" i="3" s="1"/>
  <c r="P407" i="3"/>
  <c r="D407" i="3"/>
  <c r="C407" i="3"/>
  <c r="R407" i="3" s="1"/>
  <c r="B407" i="3"/>
  <c r="Q407" i="3" s="1"/>
  <c r="A407" i="3"/>
  <c r="O407" i="3" s="1"/>
  <c r="P406" i="3"/>
  <c r="D406" i="3"/>
  <c r="C406" i="3"/>
  <c r="R406" i="3" s="1"/>
  <c r="B406" i="3"/>
  <c r="Q406" i="3" s="1"/>
  <c r="A406" i="3"/>
  <c r="O406" i="3" s="1"/>
  <c r="P405" i="3"/>
  <c r="D405" i="3"/>
  <c r="C405" i="3"/>
  <c r="R405" i="3" s="1"/>
  <c r="B405" i="3"/>
  <c r="Q405" i="3" s="1"/>
  <c r="A405" i="3"/>
  <c r="O405" i="3" s="1"/>
  <c r="P404" i="3"/>
  <c r="D404" i="3"/>
  <c r="C404" i="3"/>
  <c r="R404" i="3" s="1"/>
  <c r="B404" i="3"/>
  <c r="Q404" i="3" s="1"/>
  <c r="A404" i="3"/>
  <c r="O404" i="3" s="1"/>
  <c r="P403" i="3"/>
  <c r="D403" i="3"/>
  <c r="C403" i="3"/>
  <c r="R403" i="3" s="1"/>
  <c r="B403" i="3"/>
  <c r="Q403" i="3" s="1"/>
  <c r="A403" i="3"/>
  <c r="O403" i="3" s="1"/>
  <c r="P402" i="3"/>
  <c r="D402" i="3"/>
  <c r="C402" i="3"/>
  <c r="R402" i="3" s="1"/>
  <c r="B402" i="3"/>
  <c r="Q402" i="3" s="1"/>
  <c r="A402" i="3"/>
  <c r="O402" i="3" s="1"/>
  <c r="P401" i="3"/>
  <c r="D401" i="3"/>
  <c r="C401" i="3"/>
  <c r="R401" i="3" s="1"/>
  <c r="B401" i="3"/>
  <c r="Q401" i="3" s="1"/>
  <c r="A401" i="3"/>
  <c r="O401" i="3" s="1"/>
  <c r="C398" i="3"/>
  <c r="B398" i="3"/>
  <c r="A398" i="3"/>
  <c r="E410" i="3" s="1"/>
  <c r="F410" i="3" s="1"/>
  <c r="B396" i="3"/>
  <c r="P385" i="3"/>
  <c r="D385" i="3"/>
  <c r="C385" i="3"/>
  <c r="R385" i="3" s="1"/>
  <c r="B385" i="3"/>
  <c r="Q385" i="3" s="1"/>
  <c r="A385" i="3"/>
  <c r="O385" i="3" s="1"/>
  <c r="P384" i="3"/>
  <c r="D384" i="3"/>
  <c r="C384" i="3"/>
  <c r="R384" i="3" s="1"/>
  <c r="B384" i="3"/>
  <c r="Q384" i="3" s="1"/>
  <c r="A384" i="3"/>
  <c r="O384" i="3" s="1"/>
  <c r="P383" i="3"/>
  <c r="D383" i="3"/>
  <c r="C383" i="3"/>
  <c r="R383" i="3" s="1"/>
  <c r="B383" i="3"/>
  <c r="Q383" i="3" s="1"/>
  <c r="A383" i="3"/>
  <c r="O383" i="3" s="1"/>
  <c r="P382" i="3"/>
  <c r="D382" i="3"/>
  <c r="C382" i="3"/>
  <c r="R382" i="3" s="1"/>
  <c r="B382" i="3"/>
  <c r="Q382" i="3" s="1"/>
  <c r="A382" i="3"/>
  <c r="O382" i="3" s="1"/>
  <c r="P381" i="3"/>
  <c r="D381" i="3"/>
  <c r="C381" i="3"/>
  <c r="R381" i="3" s="1"/>
  <c r="B381" i="3"/>
  <c r="Q381" i="3" s="1"/>
  <c r="A381" i="3"/>
  <c r="O381" i="3" s="1"/>
  <c r="P380" i="3"/>
  <c r="D380" i="3"/>
  <c r="C380" i="3"/>
  <c r="R380" i="3" s="1"/>
  <c r="B380" i="3"/>
  <c r="Q380" i="3" s="1"/>
  <c r="A380" i="3"/>
  <c r="O380" i="3" s="1"/>
  <c r="P379" i="3"/>
  <c r="D379" i="3"/>
  <c r="C379" i="3"/>
  <c r="R379" i="3" s="1"/>
  <c r="B379" i="3"/>
  <c r="Q379" i="3" s="1"/>
  <c r="A379" i="3"/>
  <c r="O379" i="3" s="1"/>
  <c r="P378" i="3"/>
  <c r="D378" i="3"/>
  <c r="C378" i="3"/>
  <c r="R378" i="3" s="1"/>
  <c r="B378" i="3"/>
  <c r="Q378" i="3" s="1"/>
  <c r="A378" i="3"/>
  <c r="O378" i="3" s="1"/>
  <c r="P377" i="3"/>
  <c r="D377" i="3"/>
  <c r="C377" i="3"/>
  <c r="R377" i="3" s="1"/>
  <c r="B377" i="3"/>
  <c r="Q377" i="3" s="1"/>
  <c r="A377" i="3"/>
  <c r="O377" i="3" s="1"/>
  <c r="P376" i="3"/>
  <c r="D376" i="3"/>
  <c r="C376" i="3"/>
  <c r="R376" i="3" s="1"/>
  <c r="B376" i="3"/>
  <c r="Q376" i="3" s="1"/>
  <c r="A376" i="3"/>
  <c r="O376" i="3" s="1"/>
  <c r="C373" i="3"/>
  <c r="B373" i="3"/>
  <c r="A373" i="3"/>
  <c r="E385" i="3" s="1"/>
  <c r="F385" i="3" s="1"/>
  <c r="B371" i="3"/>
  <c r="P360" i="3"/>
  <c r="D360" i="3"/>
  <c r="C360" i="3"/>
  <c r="R360" i="3" s="1"/>
  <c r="B360" i="3"/>
  <c r="Q360" i="3" s="1"/>
  <c r="A360" i="3"/>
  <c r="O360" i="3" s="1"/>
  <c r="P359" i="3"/>
  <c r="D359" i="3"/>
  <c r="C359" i="3"/>
  <c r="R359" i="3" s="1"/>
  <c r="B359" i="3"/>
  <c r="Q359" i="3" s="1"/>
  <c r="A359" i="3"/>
  <c r="O359" i="3" s="1"/>
  <c r="P358" i="3"/>
  <c r="D358" i="3"/>
  <c r="H358" i="3" s="1"/>
  <c r="J358" i="3" s="1"/>
  <c r="C358" i="3"/>
  <c r="R358" i="3" s="1"/>
  <c r="B358" i="3"/>
  <c r="Q358" i="3" s="1"/>
  <c r="A358" i="3"/>
  <c r="O358" i="3" s="1"/>
  <c r="P357" i="3"/>
  <c r="D357" i="3"/>
  <c r="C357" i="3"/>
  <c r="R357" i="3" s="1"/>
  <c r="B357" i="3"/>
  <c r="Q357" i="3" s="1"/>
  <c r="A357" i="3"/>
  <c r="O357" i="3" s="1"/>
  <c r="P356" i="3"/>
  <c r="D356" i="3"/>
  <c r="C356" i="3"/>
  <c r="R356" i="3" s="1"/>
  <c r="B356" i="3"/>
  <c r="Q356" i="3" s="1"/>
  <c r="A356" i="3"/>
  <c r="O356" i="3" s="1"/>
  <c r="P355" i="3"/>
  <c r="D355" i="3"/>
  <c r="C355" i="3"/>
  <c r="R355" i="3" s="1"/>
  <c r="B355" i="3"/>
  <c r="Q355" i="3" s="1"/>
  <c r="A355" i="3"/>
  <c r="O355" i="3" s="1"/>
  <c r="P354" i="3"/>
  <c r="D354" i="3"/>
  <c r="C354" i="3"/>
  <c r="R354" i="3" s="1"/>
  <c r="B354" i="3"/>
  <c r="Q354" i="3" s="1"/>
  <c r="A354" i="3"/>
  <c r="O354" i="3" s="1"/>
  <c r="P353" i="3"/>
  <c r="D353" i="3"/>
  <c r="C353" i="3"/>
  <c r="R353" i="3" s="1"/>
  <c r="B353" i="3"/>
  <c r="Q353" i="3" s="1"/>
  <c r="A353" i="3"/>
  <c r="O353" i="3" s="1"/>
  <c r="P352" i="3"/>
  <c r="D352" i="3"/>
  <c r="C352" i="3"/>
  <c r="R352" i="3" s="1"/>
  <c r="B352" i="3"/>
  <c r="Q352" i="3" s="1"/>
  <c r="A352" i="3"/>
  <c r="O352" i="3" s="1"/>
  <c r="P351" i="3"/>
  <c r="D351" i="3"/>
  <c r="C351" i="3"/>
  <c r="R351" i="3" s="1"/>
  <c r="B351" i="3"/>
  <c r="Q351" i="3" s="1"/>
  <c r="A351" i="3"/>
  <c r="O351" i="3" s="1"/>
  <c r="C348" i="3"/>
  <c r="B348" i="3"/>
  <c r="A348" i="3"/>
  <c r="E358" i="3" s="1"/>
  <c r="F358" i="3" s="1"/>
  <c r="B346" i="3"/>
  <c r="P335" i="3"/>
  <c r="D335" i="3"/>
  <c r="C335" i="3"/>
  <c r="R335" i="3" s="1"/>
  <c r="B335" i="3"/>
  <c r="Q335" i="3" s="1"/>
  <c r="A335" i="3"/>
  <c r="P334" i="3"/>
  <c r="D334" i="3"/>
  <c r="C334" i="3"/>
  <c r="R334" i="3" s="1"/>
  <c r="B334" i="3"/>
  <c r="Q334" i="3" s="1"/>
  <c r="A334" i="3"/>
  <c r="P333" i="3"/>
  <c r="D333" i="3"/>
  <c r="C333" i="3"/>
  <c r="R333" i="3" s="1"/>
  <c r="B333" i="3"/>
  <c r="Q333" i="3" s="1"/>
  <c r="A333" i="3"/>
  <c r="D332" i="3"/>
  <c r="C332" i="3"/>
  <c r="R332" i="3" s="1"/>
  <c r="B332" i="3"/>
  <c r="Q332" i="3" s="1"/>
  <c r="A332" i="3"/>
  <c r="Q331" i="3"/>
  <c r="D331" i="3"/>
  <c r="C331" i="3"/>
  <c r="R331" i="3" s="1"/>
  <c r="B331" i="3"/>
  <c r="P331" i="3" s="1"/>
  <c r="A331" i="3"/>
  <c r="D330" i="3"/>
  <c r="C330" i="3"/>
  <c r="R330" i="3" s="1"/>
  <c r="B330" i="3"/>
  <c r="Q330" i="3" s="1"/>
  <c r="A330" i="3"/>
  <c r="Q329" i="3"/>
  <c r="P329" i="3"/>
  <c r="D329" i="3"/>
  <c r="C329" i="3"/>
  <c r="R329" i="3" s="1"/>
  <c r="B329" i="3"/>
  <c r="A329" i="3"/>
  <c r="Q328" i="3"/>
  <c r="D328" i="3"/>
  <c r="C328" i="3"/>
  <c r="R328" i="3" s="1"/>
  <c r="B328" i="3"/>
  <c r="P328" i="3" s="1"/>
  <c r="A328" i="3"/>
  <c r="D327" i="3"/>
  <c r="C327" i="3"/>
  <c r="R327" i="3" s="1"/>
  <c r="B327" i="3"/>
  <c r="Q327" i="3" s="1"/>
  <c r="A327" i="3"/>
  <c r="Q326" i="3"/>
  <c r="P326" i="3"/>
  <c r="D326" i="3"/>
  <c r="C326" i="3"/>
  <c r="R326" i="3" s="1"/>
  <c r="B326" i="3"/>
  <c r="A326" i="3"/>
  <c r="C323" i="3"/>
  <c r="B323" i="3"/>
  <c r="A323" i="3"/>
  <c r="B321" i="3"/>
  <c r="P310" i="3"/>
  <c r="D310" i="3"/>
  <c r="C310" i="3"/>
  <c r="R310" i="3" s="1"/>
  <c r="B310" i="3"/>
  <c r="Q310" i="3" s="1"/>
  <c r="A310" i="3"/>
  <c r="O310" i="3" s="1"/>
  <c r="P309" i="3"/>
  <c r="D309" i="3"/>
  <c r="C309" i="3"/>
  <c r="R309" i="3" s="1"/>
  <c r="B309" i="3"/>
  <c r="Q309" i="3" s="1"/>
  <c r="A309" i="3"/>
  <c r="O309" i="3" s="1"/>
  <c r="P308" i="3"/>
  <c r="D308" i="3"/>
  <c r="C308" i="3"/>
  <c r="R308" i="3" s="1"/>
  <c r="B308" i="3"/>
  <c r="Q308" i="3" s="1"/>
  <c r="A308" i="3"/>
  <c r="O308" i="3" s="1"/>
  <c r="P307" i="3"/>
  <c r="D307" i="3"/>
  <c r="C307" i="3"/>
  <c r="R307" i="3" s="1"/>
  <c r="B307" i="3"/>
  <c r="Q307" i="3" s="1"/>
  <c r="A307" i="3"/>
  <c r="O307" i="3" s="1"/>
  <c r="P306" i="3"/>
  <c r="D306" i="3"/>
  <c r="C306" i="3"/>
  <c r="R306" i="3" s="1"/>
  <c r="B306" i="3"/>
  <c r="Q306" i="3" s="1"/>
  <c r="A306" i="3"/>
  <c r="O306" i="3" s="1"/>
  <c r="P305" i="3"/>
  <c r="D305" i="3"/>
  <c r="C305" i="3"/>
  <c r="R305" i="3" s="1"/>
  <c r="B305" i="3"/>
  <c r="Q305" i="3" s="1"/>
  <c r="A305" i="3"/>
  <c r="O305" i="3" s="1"/>
  <c r="P304" i="3"/>
  <c r="D304" i="3"/>
  <c r="C304" i="3"/>
  <c r="R304" i="3" s="1"/>
  <c r="B304" i="3"/>
  <c r="Q304" i="3" s="1"/>
  <c r="A304" i="3"/>
  <c r="O304" i="3" s="1"/>
  <c r="P303" i="3"/>
  <c r="D303" i="3"/>
  <c r="C303" i="3"/>
  <c r="R303" i="3" s="1"/>
  <c r="B303" i="3"/>
  <c r="Q303" i="3" s="1"/>
  <c r="A303" i="3"/>
  <c r="O303" i="3" s="1"/>
  <c r="P302" i="3"/>
  <c r="D302" i="3"/>
  <c r="C302" i="3"/>
  <c r="R302" i="3" s="1"/>
  <c r="B302" i="3"/>
  <c r="Q302" i="3" s="1"/>
  <c r="A302" i="3"/>
  <c r="O302" i="3" s="1"/>
  <c r="P301" i="3"/>
  <c r="D301" i="3"/>
  <c r="C301" i="3"/>
  <c r="R301" i="3" s="1"/>
  <c r="B301" i="3"/>
  <c r="Q301" i="3" s="1"/>
  <c r="A301" i="3"/>
  <c r="O301" i="3" s="1"/>
  <c r="C298" i="3"/>
  <c r="B298" i="3"/>
  <c r="A298" i="3"/>
  <c r="E310" i="3" s="1"/>
  <c r="F310" i="3" s="1"/>
  <c r="B296" i="3"/>
  <c r="P285" i="3"/>
  <c r="D285" i="3"/>
  <c r="C285" i="3"/>
  <c r="R285" i="3" s="1"/>
  <c r="B285" i="3"/>
  <c r="Q285" i="3" s="1"/>
  <c r="A285" i="3"/>
  <c r="O285" i="3" s="1"/>
  <c r="P284" i="3"/>
  <c r="D284" i="3"/>
  <c r="C284" i="3"/>
  <c r="R284" i="3" s="1"/>
  <c r="B284" i="3"/>
  <c r="Q284" i="3" s="1"/>
  <c r="A284" i="3"/>
  <c r="O284" i="3" s="1"/>
  <c r="P283" i="3"/>
  <c r="D283" i="3"/>
  <c r="C283" i="3"/>
  <c r="R283" i="3" s="1"/>
  <c r="B283" i="3"/>
  <c r="Q283" i="3" s="1"/>
  <c r="A283" i="3"/>
  <c r="O283" i="3" s="1"/>
  <c r="P282" i="3"/>
  <c r="D282" i="3"/>
  <c r="C282" i="3"/>
  <c r="R282" i="3" s="1"/>
  <c r="B282" i="3"/>
  <c r="Q282" i="3" s="1"/>
  <c r="A282" i="3"/>
  <c r="O282" i="3" s="1"/>
  <c r="P281" i="3"/>
  <c r="D281" i="3"/>
  <c r="C281" i="3"/>
  <c r="R281" i="3" s="1"/>
  <c r="B281" i="3"/>
  <c r="Q281" i="3" s="1"/>
  <c r="A281" i="3"/>
  <c r="O281" i="3" s="1"/>
  <c r="P280" i="3"/>
  <c r="D280" i="3"/>
  <c r="C280" i="3"/>
  <c r="R280" i="3" s="1"/>
  <c r="B280" i="3"/>
  <c r="Q280" i="3" s="1"/>
  <c r="A280" i="3"/>
  <c r="O280" i="3" s="1"/>
  <c r="P279" i="3"/>
  <c r="D279" i="3"/>
  <c r="C279" i="3"/>
  <c r="R279" i="3" s="1"/>
  <c r="B279" i="3"/>
  <c r="Q279" i="3" s="1"/>
  <c r="A279" i="3"/>
  <c r="O279" i="3" s="1"/>
  <c r="P278" i="3"/>
  <c r="D278" i="3"/>
  <c r="C278" i="3"/>
  <c r="R278" i="3" s="1"/>
  <c r="B278" i="3"/>
  <c r="Q278" i="3" s="1"/>
  <c r="A278" i="3"/>
  <c r="O278" i="3" s="1"/>
  <c r="P277" i="3"/>
  <c r="D277" i="3"/>
  <c r="C277" i="3"/>
  <c r="R277" i="3" s="1"/>
  <c r="B277" i="3"/>
  <c r="Q277" i="3" s="1"/>
  <c r="A277" i="3"/>
  <c r="O277" i="3" s="1"/>
  <c r="P276" i="3"/>
  <c r="D276" i="3"/>
  <c r="C276" i="3"/>
  <c r="R276" i="3" s="1"/>
  <c r="B276" i="3"/>
  <c r="Q276" i="3" s="1"/>
  <c r="A276" i="3"/>
  <c r="O276" i="3" s="1"/>
  <c r="C273" i="3"/>
  <c r="B273" i="3"/>
  <c r="A273" i="3"/>
  <c r="E285" i="3" s="1"/>
  <c r="F285" i="3" s="1"/>
  <c r="B271" i="3"/>
  <c r="P260" i="3"/>
  <c r="D260" i="3"/>
  <c r="C260" i="3"/>
  <c r="R260" i="3" s="1"/>
  <c r="B260" i="3"/>
  <c r="Q260" i="3" s="1"/>
  <c r="A260" i="3"/>
  <c r="P259" i="3"/>
  <c r="D259" i="3"/>
  <c r="C259" i="3"/>
  <c r="R259" i="3" s="1"/>
  <c r="B259" i="3"/>
  <c r="Q259" i="3" s="1"/>
  <c r="A259" i="3"/>
  <c r="P258" i="3"/>
  <c r="D258" i="3"/>
  <c r="C258" i="3"/>
  <c r="R258" i="3" s="1"/>
  <c r="B258" i="3"/>
  <c r="Q258" i="3" s="1"/>
  <c r="A258" i="3"/>
  <c r="D257" i="3"/>
  <c r="C257" i="3"/>
  <c r="R257" i="3" s="1"/>
  <c r="B257" i="3"/>
  <c r="Q257" i="3" s="1"/>
  <c r="A257" i="3"/>
  <c r="Q256" i="3"/>
  <c r="D256" i="3"/>
  <c r="C256" i="3"/>
  <c r="R256" i="3" s="1"/>
  <c r="B256" i="3"/>
  <c r="P256" i="3" s="1"/>
  <c r="A256" i="3"/>
  <c r="D255" i="3"/>
  <c r="C255" i="3"/>
  <c r="R255" i="3" s="1"/>
  <c r="B255" i="3"/>
  <c r="Q255" i="3" s="1"/>
  <c r="A255" i="3"/>
  <c r="Q254" i="3"/>
  <c r="P254" i="3"/>
  <c r="D254" i="3"/>
  <c r="C254" i="3"/>
  <c r="R254" i="3" s="1"/>
  <c r="B254" i="3"/>
  <c r="A254" i="3"/>
  <c r="Q253" i="3"/>
  <c r="D253" i="3"/>
  <c r="C253" i="3"/>
  <c r="R253" i="3" s="1"/>
  <c r="B253" i="3"/>
  <c r="P253" i="3" s="1"/>
  <c r="A253" i="3"/>
  <c r="D252" i="3"/>
  <c r="C252" i="3"/>
  <c r="R252" i="3" s="1"/>
  <c r="B252" i="3"/>
  <c r="Q252" i="3" s="1"/>
  <c r="A252" i="3"/>
  <c r="Q251" i="3"/>
  <c r="P251" i="3"/>
  <c r="D251" i="3"/>
  <c r="C251" i="3"/>
  <c r="R251" i="3" s="1"/>
  <c r="B251" i="3"/>
  <c r="A251" i="3"/>
  <c r="C248" i="3"/>
  <c r="B248" i="3"/>
  <c r="A248" i="3"/>
  <c r="B246" i="3"/>
  <c r="P235" i="3"/>
  <c r="D235" i="3"/>
  <c r="C235" i="3"/>
  <c r="R235" i="3" s="1"/>
  <c r="B235" i="3"/>
  <c r="Q235" i="3" s="1"/>
  <c r="A235" i="3"/>
  <c r="O235" i="3" s="1"/>
  <c r="P234" i="3"/>
  <c r="D234" i="3"/>
  <c r="C234" i="3"/>
  <c r="R234" i="3" s="1"/>
  <c r="B234" i="3"/>
  <c r="Q234" i="3" s="1"/>
  <c r="A234" i="3"/>
  <c r="O234" i="3" s="1"/>
  <c r="P233" i="3"/>
  <c r="D233" i="3"/>
  <c r="C233" i="3"/>
  <c r="R233" i="3" s="1"/>
  <c r="B233" i="3"/>
  <c r="Q233" i="3" s="1"/>
  <c r="A233" i="3"/>
  <c r="O233" i="3" s="1"/>
  <c r="P232" i="3"/>
  <c r="D232" i="3"/>
  <c r="C232" i="3"/>
  <c r="R232" i="3" s="1"/>
  <c r="B232" i="3"/>
  <c r="Q232" i="3" s="1"/>
  <c r="A232" i="3"/>
  <c r="O232" i="3" s="1"/>
  <c r="P231" i="3"/>
  <c r="D231" i="3"/>
  <c r="C231" i="3"/>
  <c r="R231" i="3" s="1"/>
  <c r="B231" i="3"/>
  <c r="Q231" i="3" s="1"/>
  <c r="A231" i="3"/>
  <c r="O231" i="3" s="1"/>
  <c r="P230" i="3"/>
  <c r="D230" i="3"/>
  <c r="C230" i="3"/>
  <c r="R230" i="3" s="1"/>
  <c r="B230" i="3"/>
  <c r="Q230" i="3" s="1"/>
  <c r="A230" i="3"/>
  <c r="O230" i="3" s="1"/>
  <c r="P229" i="3"/>
  <c r="D229" i="3"/>
  <c r="C229" i="3"/>
  <c r="R229" i="3" s="1"/>
  <c r="B229" i="3"/>
  <c r="Q229" i="3" s="1"/>
  <c r="A229" i="3"/>
  <c r="O229" i="3" s="1"/>
  <c r="P228" i="3"/>
  <c r="D228" i="3"/>
  <c r="C228" i="3"/>
  <c r="R228" i="3" s="1"/>
  <c r="B228" i="3"/>
  <c r="Q228" i="3" s="1"/>
  <c r="A228" i="3"/>
  <c r="O228" i="3" s="1"/>
  <c r="P227" i="3"/>
  <c r="D227" i="3"/>
  <c r="C227" i="3"/>
  <c r="R227" i="3" s="1"/>
  <c r="B227" i="3"/>
  <c r="Q227" i="3" s="1"/>
  <c r="A227" i="3"/>
  <c r="O227" i="3" s="1"/>
  <c r="P226" i="3"/>
  <c r="D226" i="3"/>
  <c r="C226" i="3"/>
  <c r="R226" i="3" s="1"/>
  <c r="B226" i="3"/>
  <c r="Q226" i="3" s="1"/>
  <c r="A226" i="3"/>
  <c r="O226" i="3" s="1"/>
  <c r="C223" i="3"/>
  <c r="B223" i="3"/>
  <c r="A223" i="3"/>
  <c r="E235" i="3" s="1"/>
  <c r="F235" i="3" s="1"/>
  <c r="B221" i="3"/>
  <c r="P210" i="3"/>
  <c r="D210" i="3"/>
  <c r="C210" i="3"/>
  <c r="R210" i="3" s="1"/>
  <c r="B210" i="3"/>
  <c r="Q210" i="3" s="1"/>
  <c r="A210" i="3"/>
  <c r="O210" i="3" s="1"/>
  <c r="P209" i="3"/>
  <c r="D209" i="3"/>
  <c r="C209" i="3"/>
  <c r="R209" i="3" s="1"/>
  <c r="B209" i="3"/>
  <c r="Q209" i="3" s="1"/>
  <c r="A209" i="3"/>
  <c r="O209" i="3" s="1"/>
  <c r="P208" i="3"/>
  <c r="D208" i="3"/>
  <c r="C208" i="3"/>
  <c r="R208" i="3" s="1"/>
  <c r="B208" i="3"/>
  <c r="Q208" i="3" s="1"/>
  <c r="A208" i="3"/>
  <c r="O208" i="3" s="1"/>
  <c r="P207" i="3"/>
  <c r="D207" i="3"/>
  <c r="C207" i="3"/>
  <c r="R207" i="3" s="1"/>
  <c r="B207" i="3"/>
  <c r="Q207" i="3" s="1"/>
  <c r="A207" i="3"/>
  <c r="O207" i="3" s="1"/>
  <c r="P206" i="3"/>
  <c r="D206" i="3"/>
  <c r="C206" i="3"/>
  <c r="R206" i="3" s="1"/>
  <c r="B206" i="3"/>
  <c r="Q206" i="3" s="1"/>
  <c r="A206" i="3"/>
  <c r="O206" i="3" s="1"/>
  <c r="P205" i="3"/>
  <c r="D205" i="3"/>
  <c r="C205" i="3"/>
  <c r="R205" i="3" s="1"/>
  <c r="B205" i="3"/>
  <c r="Q205" i="3" s="1"/>
  <c r="A205" i="3"/>
  <c r="O205" i="3" s="1"/>
  <c r="P204" i="3"/>
  <c r="D204" i="3"/>
  <c r="C204" i="3"/>
  <c r="R204" i="3" s="1"/>
  <c r="B204" i="3"/>
  <c r="Q204" i="3" s="1"/>
  <c r="A204" i="3"/>
  <c r="O204" i="3" s="1"/>
  <c r="P203" i="3"/>
  <c r="D203" i="3"/>
  <c r="C203" i="3"/>
  <c r="R203" i="3" s="1"/>
  <c r="B203" i="3"/>
  <c r="Q203" i="3" s="1"/>
  <c r="A203" i="3"/>
  <c r="O203" i="3" s="1"/>
  <c r="P202" i="3"/>
  <c r="D202" i="3"/>
  <c r="C202" i="3"/>
  <c r="R202" i="3" s="1"/>
  <c r="B202" i="3"/>
  <c r="Q202" i="3" s="1"/>
  <c r="A202" i="3"/>
  <c r="O202" i="3" s="1"/>
  <c r="P201" i="3"/>
  <c r="D201" i="3"/>
  <c r="C201" i="3"/>
  <c r="R201" i="3" s="1"/>
  <c r="B201" i="3"/>
  <c r="Q201" i="3" s="1"/>
  <c r="A201" i="3"/>
  <c r="O201" i="3" s="1"/>
  <c r="C198" i="3"/>
  <c r="B198" i="3"/>
  <c r="A198" i="3"/>
  <c r="E207" i="3" s="1"/>
  <c r="F207" i="3" s="1"/>
  <c r="B196" i="3"/>
  <c r="P185" i="3"/>
  <c r="D185" i="3"/>
  <c r="C185" i="3"/>
  <c r="R185" i="3" s="1"/>
  <c r="B185" i="3"/>
  <c r="Q185" i="3" s="1"/>
  <c r="A185" i="3"/>
  <c r="P184" i="3"/>
  <c r="D184" i="3"/>
  <c r="C184" i="3"/>
  <c r="R184" i="3" s="1"/>
  <c r="B184" i="3"/>
  <c r="Q184" i="3" s="1"/>
  <c r="A184" i="3"/>
  <c r="P183" i="3"/>
  <c r="D183" i="3"/>
  <c r="C183" i="3"/>
  <c r="R183" i="3" s="1"/>
  <c r="B183" i="3"/>
  <c r="Q183" i="3" s="1"/>
  <c r="A183" i="3"/>
  <c r="D182" i="3"/>
  <c r="C182" i="3"/>
  <c r="R182" i="3" s="1"/>
  <c r="B182" i="3"/>
  <c r="Q182" i="3" s="1"/>
  <c r="A182" i="3"/>
  <c r="Q181" i="3"/>
  <c r="D181" i="3"/>
  <c r="C181" i="3"/>
  <c r="R181" i="3" s="1"/>
  <c r="B181" i="3"/>
  <c r="P181" i="3" s="1"/>
  <c r="A181" i="3"/>
  <c r="D180" i="3"/>
  <c r="C180" i="3"/>
  <c r="R180" i="3" s="1"/>
  <c r="B180" i="3"/>
  <c r="Q180" i="3" s="1"/>
  <c r="A180" i="3"/>
  <c r="Q179" i="3"/>
  <c r="P179" i="3"/>
  <c r="D179" i="3"/>
  <c r="C179" i="3"/>
  <c r="R179" i="3" s="1"/>
  <c r="B179" i="3"/>
  <c r="A179" i="3"/>
  <c r="Q178" i="3"/>
  <c r="D178" i="3"/>
  <c r="C178" i="3"/>
  <c r="R178" i="3" s="1"/>
  <c r="B178" i="3"/>
  <c r="P178" i="3" s="1"/>
  <c r="A178" i="3"/>
  <c r="D177" i="3"/>
  <c r="C177" i="3"/>
  <c r="R177" i="3" s="1"/>
  <c r="B177" i="3"/>
  <c r="Q177" i="3" s="1"/>
  <c r="A177" i="3"/>
  <c r="Q176" i="3"/>
  <c r="P176" i="3"/>
  <c r="D176" i="3"/>
  <c r="C176" i="3"/>
  <c r="R176" i="3" s="1"/>
  <c r="B176" i="3"/>
  <c r="A176" i="3"/>
  <c r="C173" i="3"/>
  <c r="B173" i="3"/>
  <c r="A173" i="3"/>
  <c r="B171" i="3"/>
  <c r="P160" i="3"/>
  <c r="D160" i="3"/>
  <c r="C160" i="3"/>
  <c r="R160" i="3" s="1"/>
  <c r="B160" i="3"/>
  <c r="Q160" i="3" s="1"/>
  <c r="A160" i="3"/>
  <c r="O160" i="3" s="1"/>
  <c r="P159" i="3"/>
  <c r="D159" i="3"/>
  <c r="C159" i="3"/>
  <c r="R159" i="3" s="1"/>
  <c r="B159" i="3"/>
  <c r="Q159" i="3" s="1"/>
  <c r="A159" i="3"/>
  <c r="O159" i="3" s="1"/>
  <c r="P158" i="3"/>
  <c r="D158" i="3"/>
  <c r="C158" i="3"/>
  <c r="R158" i="3" s="1"/>
  <c r="B158" i="3"/>
  <c r="Q158" i="3" s="1"/>
  <c r="A158" i="3"/>
  <c r="O158" i="3" s="1"/>
  <c r="P157" i="3"/>
  <c r="D157" i="3"/>
  <c r="C157" i="3"/>
  <c r="R157" i="3" s="1"/>
  <c r="B157" i="3"/>
  <c r="Q157" i="3" s="1"/>
  <c r="A157" i="3"/>
  <c r="O157" i="3" s="1"/>
  <c r="P156" i="3"/>
  <c r="D156" i="3"/>
  <c r="C156" i="3"/>
  <c r="R156" i="3" s="1"/>
  <c r="B156" i="3"/>
  <c r="Q156" i="3" s="1"/>
  <c r="A156" i="3"/>
  <c r="O156" i="3" s="1"/>
  <c r="P155" i="3"/>
  <c r="D155" i="3"/>
  <c r="C155" i="3"/>
  <c r="R155" i="3" s="1"/>
  <c r="B155" i="3"/>
  <c r="Q155" i="3" s="1"/>
  <c r="A155" i="3"/>
  <c r="O155" i="3" s="1"/>
  <c r="P154" i="3"/>
  <c r="D154" i="3"/>
  <c r="C154" i="3"/>
  <c r="R154" i="3" s="1"/>
  <c r="B154" i="3"/>
  <c r="Q154" i="3" s="1"/>
  <c r="A154" i="3"/>
  <c r="O154" i="3" s="1"/>
  <c r="P153" i="3"/>
  <c r="D153" i="3"/>
  <c r="C153" i="3"/>
  <c r="R153" i="3" s="1"/>
  <c r="B153" i="3"/>
  <c r="Q153" i="3" s="1"/>
  <c r="A153" i="3"/>
  <c r="O153" i="3" s="1"/>
  <c r="P152" i="3"/>
  <c r="D152" i="3"/>
  <c r="C152" i="3"/>
  <c r="R152" i="3" s="1"/>
  <c r="B152" i="3"/>
  <c r="Q152" i="3" s="1"/>
  <c r="A152" i="3"/>
  <c r="O152" i="3" s="1"/>
  <c r="P151" i="3"/>
  <c r="D151" i="3"/>
  <c r="C151" i="3"/>
  <c r="R151" i="3" s="1"/>
  <c r="B151" i="3"/>
  <c r="Q151" i="3" s="1"/>
  <c r="A151" i="3"/>
  <c r="O151" i="3" s="1"/>
  <c r="C148" i="3"/>
  <c r="B148" i="3"/>
  <c r="A148" i="3"/>
  <c r="E156" i="3" s="1"/>
  <c r="F156" i="3" s="1"/>
  <c r="B146" i="3"/>
  <c r="P135" i="3"/>
  <c r="D135" i="3"/>
  <c r="C135" i="3"/>
  <c r="R135" i="3" s="1"/>
  <c r="B135" i="3"/>
  <c r="Q135" i="3" s="1"/>
  <c r="A135" i="3"/>
  <c r="O135" i="3" s="1"/>
  <c r="P134" i="3"/>
  <c r="D134" i="3"/>
  <c r="C134" i="3"/>
  <c r="R134" i="3" s="1"/>
  <c r="B134" i="3"/>
  <c r="Q134" i="3" s="1"/>
  <c r="A134" i="3"/>
  <c r="O134" i="3" s="1"/>
  <c r="P133" i="3"/>
  <c r="D133" i="3"/>
  <c r="C133" i="3"/>
  <c r="R133" i="3" s="1"/>
  <c r="B133" i="3"/>
  <c r="Q133" i="3" s="1"/>
  <c r="A133" i="3"/>
  <c r="O133" i="3" s="1"/>
  <c r="P132" i="3"/>
  <c r="D132" i="3"/>
  <c r="C132" i="3"/>
  <c r="R132" i="3" s="1"/>
  <c r="B132" i="3"/>
  <c r="Q132" i="3" s="1"/>
  <c r="A132" i="3"/>
  <c r="O132" i="3" s="1"/>
  <c r="P131" i="3"/>
  <c r="D131" i="3"/>
  <c r="C131" i="3"/>
  <c r="R131" i="3" s="1"/>
  <c r="B131" i="3"/>
  <c r="Q131" i="3" s="1"/>
  <c r="A131" i="3"/>
  <c r="O131" i="3" s="1"/>
  <c r="P130" i="3"/>
  <c r="D130" i="3"/>
  <c r="C130" i="3"/>
  <c r="R130" i="3" s="1"/>
  <c r="B130" i="3"/>
  <c r="Q130" i="3" s="1"/>
  <c r="A130" i="3"/>
  <c r="O130" i="3" s="1"/>
  <c r="P129" i="3"/>
  <c r="D129" i="3"/>
  <c r="C129" i="3"/>
  <c r="R129" i="3" s="1"/>
  <c r="B129" i="3"/>
  <c r="Q129" i="3" s="1"/>
  <c r="A129" i="3"/>
  <c r="O129" i="3" s="1"/>
  <c r="P128" i="3"/>
  <c r="D128" i="3"/>
  <c r="C128" i="3"/>
  <c r="R128" i="3" s="1"/>
  <c r="B128" i="3"/>
  <c r="Q128" i="3" s="1"/>
  <c r="A128" i="3"/>
  <c r="O128" i="3" s="1"/>
  <c r="P127" i="3"/>
  <c r="D127" i="3"/>
  <c r="C127" i="3"/>
  <c r="R127" i="3" s="1"/>
  <c r="B127" i="3"/>
  <c r="Q127" i="3" s="1"/>
  <c r="A127" i="3"/>
  <c r="O127" i="3" s="1"/>
  <c r="P126" i="3"/>
  <c r="D126" i="3"/>
  <c r="C126" i="3"/>
  <c r="R126" i="3" s="1"/>
  <c r="B126" i="3"/>
  <c r="Q126" i="3" s="1"/>
  <c r="A126" i="3"/>
  <c r="O126" i="3" s="1"/>
  <c r="C123" i="3"/>
  <c r="B123" i="3"/>
  <c r="A123" i="3"/>
  <c r="E134" i="3" s="1"/>
  <c r="F134" i="3" s="1"/>
  <c r="B121" i="3"/>
  <c r="P110" i="3"/>
  <c r="D110" i="3"/>
  <c r="C110" i="3"/>
  <c r="R110" i="3" s="1"/>
  <c r="B110" i="3"/>
  <c r="Q110" i="3" s="1"/>
  <c r="A110" i="3"/>
  <c r="O110" i="3" s="1"/>
  <c r="P109" i="3"/>
  <c r="D109" i="3"/>
  <c r="C109" i="3"/>
  <c r="R109" i="3" s="1"/>
  <c r="B109" i="3"/>
  <c r="Q109" i="3" s="1"/>
  <c r="A109" i="3"/>
  <c r="O109" i="3" s="1"/>
  <c r="P108" i="3"/>
  <c r="D108" i="3"/>
  <c r="C108" i="3"/>
  <c r="R108" i="3" s="1"/>
  <c r="B108" i="3"/>
  <c r="Q108" i="3" s="1"/>
  <c r="A108" i="3"/>
  <c r="O108" i="3" s="1"/>
  <c r="P107" i="3"/>
  <c r="D107" i="3"/>
  <c r="C107" i="3"/>
  <c r="R107" i="3" s="1"/>
  <c r="B107" i="3"/>
  <c r="Q107" i="3" s="1"/>
  <c r="A107" i="3"/>
  <c r="O107" i="3" s="1"/>
  <c r="P106" i="3"/>
  <c r="D106" i="3"/>
  <c r="C106" i="3"/>
  <c r="R106" i="3" s="1"/>
  <c r="B106" i="3"/>
  <c r="Q106" i="3" s="1"/>
  <c r="A106" i="3"/>
  <c r="O106" i="3" s="1"/>
  <c r="P105" i="3"/>
  <c r="D105" i="3"/>
  <c r="C105" i="3"/>
  <c r="R105" i="3" s="1"/>
  <c r="B105" i="3"/>
  <c r="Q105" i="3" s="1"/>
  <c r="A105" i="3"/>
  <c r="P104" i="3"/>
  <c r="D104" i="3"/>
  <c r="C104" i="3"/>
  <c r="R104" i="3" s="1"/>
  <c r="B104" i="3"/>
  <c r="Q104" i="3" s="1"/>
  <c r="A104" i="3"/>
  <c r="P103" i="3"/>
  <c r="D103" i="3"/>
  <c r="C103" i="3"/>
  <c r="R103" i="3" s="1"/>
  <c r="B103" i="3"/>
  <c r="Q103" i="3" s="1"/>
  <c r="A103" i="3"/>
  <c r="P102" i="3"/>
  <c r="D102" i="3"/>
  <c r="C102" i="3"/>
  <c r="R102" i="3" s="1"/>
  <c r="B102" i="3"/>
  <c r="Q102" i="3" s="1"/>
  <c r="A102" i="3"/>
  <c r="P101" i="3"/>
  <c r="D101" i="3"/>
  <c r="C101" i="3"/>
  <c r="R101" i="3" s="1"/>
  <c r="B101" i="3"/>
  <c r="Q101" i="3" s="1"/>
  <c r="A101" i="3"/>
  <c r="C98" i="3"/>
  <c r="B98" i="3"/>
  <c r="A98" i="3"/>
  <c r="B96" i="3"/>
  <c r="A94" i="3" a="1"/>
  <c r="C94" i="3" s="1"/>
  <c r="A77" i="3"/>
  <c r="B77" i="3"/>
  <c r="C77" i="3"/>
  <c r="Q77" i="3" s="1"/>
  <c r="D77" i="3"/>
  <c r="A78" i="3"/>
  <c r="B78" i="3"/>
  <c r="N78" i="3" s="1"/>
  <c r="C78" i="3"/>
  <c r="D78" i="3"/>
  <c r="A79" i="3"/>
  <c r="N79" i="3" s="1"/>
  <c r="B79" i="3"/>
  <c r="C79" i="3"/>
  <c r="D79" i="3"/>
  <c r="A80" i="3"/>
  <c r="B80" i="3"/>
  <c r="C80" i="3"/>
  <c r="D80" i="3"/>
  <c r="A81" i="3"/>
  <c r="B81" i="3"/>
  <c r="N81" i="3" s="1"/>
  <c r="C81" i="3"/>
  <c r="D81" i="3"/>
  <c r="A82" i="3"/>
  <c r="N82" i="3" s="1"/>
  <c r="B82" i="3"/>
  <c r="C82" i="3"/>
  <c r="D82" i="3"/>
  <c r="A83" i="3"/>
  <c r="B83" i="3"/>
  <c r="C83" i="3"/>
  <c r="Q83" i="3" s="1"/>
  <c r="D83" i="3"/>
  <c r="A84" i="3"/>
  <c r="B84" i="3"/>
  <c r="Q84" i="3" s="1"/>
  <c r="C84" i="3"/>
  <c r="D84" i="3"/>
  <c r="A85" i="3"/>
  <c r="N85" i="3" s="1"/>
  <c r="B85" i="3"/>
  <c r="C85" i="3"/>
  <c r="D85" i="3"/>
  <c r="B76" i="3"/>
  <c r="C76" i="3"/>
  <c r="D76" i="3"/>
  <c r="A76" i="3"/>
  <c r="B73" i="3"/>
  <c r="C73" i="3"/>
  <c r="A73" i="3"/>
  <c r="B71" i="3"/>
  <c r="Q85" i="3"/>
  <c r="N84" i="3"/>
  <c r="N83" i="3"/>
  <c r="Q82" i="3"/>
  <c r="Q81" i="3"/>
  <c r="P80" i="3"/>
  <c r="Q80" i="3"/>
  <c r="N80" i="3"/>
  <c r="P79" i="3"/>
  <c r="Q79" i="3"/>
  <c r="Q78" i="3"/>
  <c r="P77" i="3"/>
  <c r="O77" i="3"/>
  <c r="N77" i="3"/>
  <c r="P76" i="3"/>
  <c r="N76" i="3"/>
  <c r="A69" i="3" a="1"/>
  <c r="A69" i="3" s="1"/>
  <c r="E64" i="3" a="1"/>
  <c r="E64" i="3"/>
  <c r="F64" i="3"/>
  <c r="G64" i="3"/>
  <c r="E65" i="3"/>
  <c r="F65" i="3"/>
  <c r="G65" i="3"/>
  <c r="E66" i="3"/>
  <c r="F66" i="3"/>
  <c r="G66" i="3"/>
  <c r="B66" i="3"/>
  <c r="A66" i="3"/>
  <c r="A65" i="3"/>
  <c r="C66" i="3"/>
  <c r="C65" i="3"/>
  <c r="B65" i="3"/>
  <c r="C64" i="3"/>
  <c r="B64" i="3"/>
  <c r="A64" i="3"/>
  <c r="L52" i="3"/>
  <c r="L53" i="3"/>
  <c r="L54" i="3"/>
  <c r="L55" i="3"/>
  <c r="L56" i="3"/>
  <c r="L57" i="3"/>
  <c r="L58" i="3"/>
  <c r="L59" i="3"/>
  <c r="L60" i="3"/>
  <c r="L51" i="3"/>
  <c r="M52" i="3"/>
  <c r="N52" i="3"/>
  <c r="O52" i="3"/>
  <c r="P52" i="3"/>
  <c r="Q52" i="3"/>
  <c r="R52" i="3"/>
  <c r="M53" i="3"/>
  <c r="N53" i="3"/>
  <c r="O53" i="3"/>
  <c r="P53" i="3"/>
  <c r="Q53" i="3"/>
  <c r="R53" i="3"/>
  <c r="M54" i="3"/>
  <c r="N54" i="3"/>
  <c r="O54" i="3"/>
  <c r="P54" i="3"/>
  <c r="Q54" i="3"/>
  <c r="R54" i="3"/>
  <c r="M55" i="3"/>
  <c r="N55" i="3"/>
  <c r="O55" i="3"/>
  <c r="P55" i="3"/>
  <c r="Q55" i="3"/>
  <c r="R55" i="3"/>
  <c r="M56" i="3"/>
  <c r="N56" i="3"/>
  <c r="O56" i="3"/>
  <c r="P56" i="3"/>
  <c r="Q56" i="3"/>
  <c r="R56" i="3"/>
  <c r="M57" i="3"/>
  <c r="N57" i="3"/>
  <c r="O57" i="3"/>
  <c r="P57" i="3"/>
  <c r="Q57" i="3"/>
  <c r="R57" i="3"/>
  <c r="M58" i="3"/>
  <c r="N58" i="3"/>
  <c r="O58" i="3"/>
  <c r="P58" i="3"/>
  <c r="Q58" i="3"/>
  <c r="R58" i="3"/>
  <c r="M59" i="3"/>
  <c r="N59" i="3"/>
  <c r="O59" i="3"/>
  <c r="P59" i="3"/>
  <c r="Q59" i="3"/>
  <c r="R59" i="3"/>
  <c r="M60" i="3"/>
  <c r="N60" i="3"/>
  <c r="O60" i="3"/>
  <c r="P60" i="3"/>
  <c r="Q60" i="3"/>
  <c r="R60" i="3"/>
  <c r="R51" i="3"/>
  <c r="Q51" i="3"/>
  <c r="P51" i="3"/>
  <c r="O51" i="3"/>
  <c r="N51" i="3"/>
  <c r="M51" i="3"/>
  <c r="C48" i="3"/>
  <c r="B48" i="3"/>
  <c r="A48" i="3"/>
  <c r="H551" i="3" l="1"/>
  <c r="I551" i="3" s="1"/>
  <c r="G560" i="3"/>
  <c r="L560" i="3" s="1"/>
  <c r="M552" i="3"/>
  <c r="M555" i="3"/>
  <c r="M559" i="3"/>
  <c r="E551" i="3"/>
  <c r="F551" i="3" s="1"/>
  <c r="G551" i="3" s="1"/>
  <c r="N551" i="3"/>
  <c r="E552" i="3"/>
  <c r="F552" i="3" s="1"/>
  <c r="G552" i="3" s="1"/>
  <c r="L552" i="3" s="1"/>
  <c r="N552" i="3"/>
  <c r="E553" i="3"/>
  <c r="F553" i="3" s="1"/>
  <c r="G553" i="3" s="1"/>
  <c r="L553" i="3" s="1"/>
  <c r="N553" i="3"/>
  <c r="E554" i="3"/>
  <c r="F554" i="3" s="1"/>
  <c r="G554" i="3" s="1"/>
  <c r="L554" i="3" s="1"/>
  <c r="N554" i="3"/>
  <c r="E555" i="3"/>
  <c r="F555" i="3" s="1"/>
  <c r="G555" i="3" s="1"/>
  <c r="L555" i="3" s="1"/>
  <c r="N555" i="3"/>
  <c r="E556" i="3"/>
  <c r="F556" i="3" s="1"/>
  <c r="H556" i="3" s="1"/>
  <c r="N556" i="3"/>
  <c r="E557" i="3"/>
  <c r="F557" i="3" s="1"/>
  <c r="G557" i="3" s="1"/>
  <c r="L557" i="3" s="1"/>
  <c r="H557" i="3"/>
  <c r="I557" i="3" s="1"/>
  <c r="N557" i="3"/>
  <c r="E558" i="3"/>
  <c r="F558" i="3" s="1"/>
  <c r="G558" i="3" s="1"/>
  <c r="L558" i="3" s="1"/>
  <c r="H558" i="3"/>
  <c r="N558" i="3"/>
  <c r="E559" i="3"/>
  <c r="F559" i="3" s="1"/>
  <c r="G559" i="3" s="1"/>
  <c r="L559" i="3" s="1"/>
  <c r="H559" i="3"/>
  <c r="N559" i="3"/>
  <c r="H560" i="3"/>
  <c r="N560" i="3"/>
  <c r="M551" i="3"/>
  <c r="M553" i="3"/>
  <c r="M554" i="3"/>
  <c r="M556" i="3"/>
  <c r="M557" i="3"/>
  <c r="M558" i="3"/>
  <c r="M560" i="3"/>
  <c r="I558" i="3"/>
  <c r="I560" i="3"/>
  <c r="H533" i="3"/>
  <c r="J533" i="3" s="1"/>
  <c r="G534" i="3"/>
  <c r="L534" i="3" s="1"/>
  <c r="M527" i="3"/>
  <c r="M528" i="3"/>
  <c r="M529" i="3"/>
  <c r="M531" i="3"/>
  <c r="E526" i="3"/>
  <c r="F526" i="3" s="1"/>
  <c r="H526" i="3" s="1"/>
  <c r="N526" i="3"/>
  <c r="H527" i="3"/>
  <c r="J527" i="3" s="1"/>
  <c r="N527" i="3"/>
  <c r="E528" i="3"/>
  <c r="F528" i="3" s="1"/>
  <c r="H528" i="3" s="1"/>
  <c r="N528" i="3"/>
  <c r="E529" i="3"/>
  <c r="F529" i="3" s="1"/>
  <c r="G529" i="3" s="1"/>
  <c r="L529" i="3" s="1"/>
  <c r="N529" i="3"/>
  <c r="E530" i="3"/>
  <c r="F530" i="3" s="1"/>
  <c r="H530" i="3" s="1"/>
  <c r="N530" i="3"/>
  <c r="E531" i="3"/>
  <c r="F531" i="3" s="1"/>
  <c r="H531" i="3" s="1"/>
  <c r="N531" i="3"/>
  <c r="E532" i="3"/>
  <c r="F532" i="3" s="1"/>
  <c r="G532" i="3" s="1"/>
  <c r="L532" i="3" s="1"/>
  <c r="N532" i="3"/>
  <c r="E533" i="3"/>
  <c r="F533" i="3" s="1"/>
  <c r="G533" i="3" s="1"/>
  <c r="L533" i="3" s="1"/>
  <c r="K533" i="3"/>
  <c r="N533" i="3"/>
  <c r="E534" i="3"/>
  <c r="F534" i="3" s="1"/>
  <c r="H534" i="3"/>
  <c r="J534" i="3" s="1"/>
  <c r="N534" i="3"/>
  <c r="E535" i="3"/>
  <c r="F535" i="3" s="1"/>
  <c r="H535" i="3" s="1"/>
  <c r="N535" i="3"/>
  <c r="M526" i="3"/>
  <c r="M530" i="3"/>
  <c r="M532" i="3"/>
  <c r="M533" i="3"/>
  <c r="M534" i="3"/>
  <c r="M535" i="3"/>
  <c r="I534" i="3"/>
  <c r="H505" i="3"/>
  <c r="K505" i="3" s="1"/>
  <c r="G506" i="3"/>
  <c r="L506" i="3" s="1"/>
  <c r="E502" i="3"/>
  <c r="F502" i="3" s="1"/>
  <c r="G502" i="3" s="1"/>
  <c r="L502" i="3" s="1"/>
  <c r="N502" i="3"/>
  <c r="O503" i="3"/>
  <c r="M503" i="3"/>
  <c r="E505" i="3"/>
  <c r="F505" i="3" s="1"/>
  <c r="G505" i="3" s="1"/>
  <c r="L505" i="3" s="1"/>
  <c r="N505" i="3"/>
  <c r="O506" i="3"/>
  <c r="H506" i="3"/>
  <c r="K506" i="3" s="1"/>
  <c r="M506" i="3"/>
  <c r="O508" i="3"/>
  <c r="N508" i="3"/>
  <c r="E508" i="3"/>
  <c r="F508" i="3" s="1"/>
  <c r="H508" i="3"/>
  <c r="M508" i="3"/>
  <c r="O501" i="3"/>
  <c r="M501" i="3"/>
  <c r="P502" i="3"/>
  <c r="E503" i="3"/>
  <c r="F503" i="3" s="1"/>
  <c r="H503" i="3" s="1"/>
  <c r="N503" i="3"/>
  <c r="O504" i="3"/>
  <c r="M504" i="3"/>
  <c r="P505" i="3"/>
  <c r="E506" i="3"/>
  <c r="F506" i="3" s="1"/>
  <c r="N506" i="3"/>
  <c r="O507" i="3"/>
  <c r="N507" i="3"/>
  <c r="M507" i="3"/>
  <c r="G508" i="3"/>
  <c r="L508" i="3" s="1"/>
  <c r="O510" i="3"/>
  <c r="N510" i="3"/>
  <c r="E510" i="3"/>
  <c r="F510" i="3" s="1"/>
  <c r="H510" i="3" s="1"/>
  <c r="M510" i="3"/>
  <c r="E501" i="3"/>
  <c r="F501" i="3" s="1"/>
  <c r="G501" i="3" s="1"/>
  <c r="N501" i="3"/>
  <c r="O502" i="3"/>
  <c r="M502" i="3"/>
  <c r="E504" i="3"/>
  <c r="F504" i="3" s="1"/>
  <c r="G504" i="3" s="1"/>
  <c r="L504" i="3" s="1"/>
  <c r="N504" i="3"/>
  <c r="O505" i="3"/>
  <c r="M505" i="3"/>
  <c r="E507" i="3"/>
  <c r="F507" i="3" s="1"/>
  <c r="G507" i="3" s="1"/>
  <c r="L507" i="3" s="1"/>
  <c r="P507" i="3"/>
  <c r="O509" i="3"/>
  <c r="N509" i="3"/>
  <c r="E509" i="3"/>
  <c r="F509" i="3" s="1"/>
  <c r="G509" i="3" s="1"/>
  <c r="L509" i="3" s="1"/>
  <c r="H509" i="3"/>
  <c r="M509" i="3"/>
  <c r="H479" i="3"/>
  <c r="G485" i="3"/>
  <c r="L485" i="3" s="1"/>
  <c r="M476" i="3"/>
  <c r="M480" i="3"/>
  <c r="M482" i="3"/>
  <c r="M483" i="3"/>
  <c r="M484" i="3"/>
  <c r="E476" i="3"/>
  <c r="F476" i="3" s="1"/>
  <c r="H476" i="3" s="1"/>
  <c r="N476" i="3"/>
  <c r="E477" i="3"/>
  <c r="F477" i="3" s="1"/>
  <c r="H477" i="3" s="1"/>
  <c r="N477" i="3"/>
  <c r="E478" i="3"/>
  <c r="F478" i="3" s="1"/>
  <c r="H478" i="3" s="1"/>
  <c r="N478" i="3"/>
  <c r="E479" i="3"/>
  <c r="F479" i="3" s="1"/>
  <c r="G479" i="3" s="1"/>
  <c r="L479" i="3" s="1"/>
  <c r="N479" i="3"/>
  <c r="E480" i="3"/>
  <c r="F480" i="3" s="1"/>
  <c r="H480" i="3" s="1"/>
  <c r="N480" i="3"/>
  <c r="E481" i="3"/>
  <c r="F481" i="3" s="1"/>
  <c r="H481" i="3" s="1"/>
  <c r="N481" i="3"/>
  <c r="E482" i="3"/>
  <c r="F482" i="3" s="1"/>
  <c r="G482" i="3" s="1"/>
  <c r="L482" i="3" s="1"/>
  <c r="N482" i="3"/>
  <c r="E483" i="3"/>
  <c r="F483" i="3" s="1"/>
  <c r="H483" i="3" s="1"/>
  <c r="N483" i="3"/>
  <c r="E484" i="3"/>
  <c r="F484" i="3" s="1"/>
  <c r="H484" i="3" s="1"/>
  <c r="N484" i="3"/>
  <c r="H485" i="3"/>
  <c r="J485" i="3" s="1"/>
  <c r="N485" i="3"/>
  <c r="M477" i="3"/>
  <c r="M478" i="3"/>
  <c r="M479" i="3"/>
  <c r="M481" i="3"/>
  <c r="M485" i="3"/>
  <c r="I479" i="3"/>
  <c r="I485" i="3"/>
  <c r="H455" i="3"/>
  <c r="K455" i="3" s="1"/>
  <c r="G457" i="3"/>
  <c r="L457" i="3" s="1"/>
  <c r="O451" i="3"/>
  <c r="H451" i="3"/>
  <c r="K451" i="3" s="1"/>
  <c r="M451" i="3"/>
  <c r="E453" i="3"/>
  <c r="F453" i="3" s="1"/>
  <c r="G453" i="3" s="1"/>
  <c r="L453" i="3" s="1"/>
  <c r="N453" i="3"/>
  <c r="O454" i="3"/>
  <c r="M454" i="3"/>
  <c r="E456" i="3"/>
  <c r="F456" i="3" s="1"/>
  <c r="G456" i="3" s="1"/>
  <c r="L456" i="3" s="1"/>
  <c r="N456" i="3"/>
  <c r="O457" i="3"/>
  <c r="N457" i="3"/>
  <c r="H457" i="3"/>
  <c r="K457" i="3" s="1"/>
  <c r="M457" i="3"/>
  <c r="O460" i="3"/>
  <c r="N460" i="3"/>
  <c r="E460" i="3"/>
  <c r="F460" i="3" s="1"/>
  <c r="G460" i="3" s="1"/>
  <c r="L460" i="3" s="1"/>
  <c r="H460" i="3"/>
  <c r="M460" i="3"/>
  <c r="E451" i="3"/>
  <c r="F451" i="3" s="1"/>
  <c r="G451" i="3" s="1"/>
  <c r="J451" i="3"/>
  <c r="N451" i="3"/>
  <c r="O452" i="3"/>
  <c r="M452" i="3"/>
  <c r="P453" i="3"/>
  <c r="E454" i="3"/>
  <c r="F454" i="3" s="1"/>
  <c r="G454" i="3" s="1"/>
  <c r="L454" i="3" s="1"/>
  <c r="N454" i="3"/>
  <c r="O455" i="3"/>
  <c r="M455" i="3"/>
  <c r="P456" i="3"/>
  <c r="E457" i="3"/>
  <c r="F457" i="3" s="1"/>
  <c r="P457" i="3"/>
  <c r="O459" i="3"/>
  <c r="N459" i="3"/>
  <c r="E459" i="3"/>
  <c r="F459" i="3" s="1"/>
  <c r="H459" i="3"/>
  <c r="M459" i="3"/>
  <c r="E452" i="3"/>
  <c r="F452" i="3" s="1"/>
  <c r="G452" i="3" s="1"/>
  <c r="L452" i="3" s="1"/>
  <c r="N452" i="3"/>
  <c r="O453" i="3"/>
  <c r="M453" i="3"/>
  <c r="E455" i="3"/>
  <c r="F455" i="3" s="1"/>
  <c r="G455" i="3" s="1"/>
  <c r="L455" i="3" s="1"/>
  <c r="N455" i="3"/>
  <c r="O456" i="3"/>
  <c r="M456" i="3"/>
  <c r="O458" i="3"/>
  <c r="N458" i="3"/>
  <c r="E458" i="3"/>
  <c r="F458" i="3" s="1"/>
  <c r="G458" i="3" s="1"/>
  <c r="L458" i="3" s="1"/>
  <c r="M458" i="3"/>
  <c r="G459" i="3"/>
  <c r="L459" i="3" s="1"/>
  <c r="G431" i="3"/>
  <c r="L431" i="3" s="1"/>
  <c r="E427" i="3"/>
  <c r="F427" i="3" s="1"/>
  <c r="G427" i="3" s="1"/>
  <c r="L427" i="3" s="1"/>
  <c r="N427" i="3"/>
  <c r="O428" i="3"/>
  <c r="H428" i="3"/>
  <c r="K428" i="3" s="1"/>
  <c r="M428" i="3"/>
  <c r="E430" i="3"/>
  <c r="F430" i="3" s="1"/>
  <c r="G430" i="3" s="1"/>
  <c r="L430" i="3" s="1"/>
  <c r="N430" i="3"/>
  <c r="O431" i="3"/>
  <c r="M431" i="3"/>
  <c r="O433" i="3"/>
  <c r="N433" i="3"/>
  <c r="E433" i="3"/>
  <c r="F433" i="3" s="1"/>
  <c r="H433" i="3" s="1"/>
  <c r="M433" i="3"/>
  <c r="O426" i="3"/>
  <c r="M426" i="3"/>
  <c r="P427" i="3"/>
  <c r="E428" i="3"/>
  <c r="F428" i="3" s="1"/>
  <c r="G428" i="3" s="1"/>
  <c r="L428" i="3" s="1"/>
  <c r="N428" i="3"/>
  <c r="O429" i="3"/>
  <c r="M429" i="3"/>
  <c r="P430" i="3"/>
  <c r="E431" i="3"/>
  <c r="F431" i="3" s="1"/>
  <c r="H431" i="3" s="1"/>
  <c r="N431" i="3"/>
  <c r="O432" i="3"/>
  <c r="N432" i="3"/>
  <c r="M432" i="3"/>
  <c r="G433" i="3"/>
  <c r="L433" i="3" s="1"/>
  <c r="O435" i="3"/>
  <c r="N435" i="3"/>
  <c r="E435" i="3"/>
  <c r="F435" i="3" s="1"/>
  <c r="H435" i="3"/>
  <c r="M435" i="3"/>
  <c r="E426" i="3"/>
  <c r="F426" i="3" s="1"/>
  <c r="G426" i="3" s="1"/>
  <c r="N426" i="3"/>
  <c r="O427" i="3"/>
  <c r="M427" i="3"/>
  <c r="E429" i="3"/>
  <c r="F429" i="3" s="1"/>
  <c r="G429" i="3" s="1"/>
  <c r="L429" i="3" s="1"/>
  <c r="N429" i="3"/>
  <c r="O430" i="3"/>
  <c r="M430" i="3"/>
  <c r="E432" i="3"/>
  <c r="F432" i="3" s="1"/>
  <c r="G432" i="3" s="1"/>
  <c r="L432" i="3" s="1"/>
  <c r="P432" i="3"/>
  <c r="O434" i="3"/>
  <c r="N434" i="3"/>
  <c r="E434" i="3"/>
  <c r="F434" i="3" s="1"/>
  <c r="G434" i="3" s="1"/>
  <c r="L434" i="3" s="1"/>
  <c r="H434" i="3"/>
  <c r="M434" i="3"/>
  <c r="G435" i="3"/>
  <c r="L435" i="3" s="1"/>
  <c r="H410" i="3"/>
  <c r="G402" i="3"/>
  <c r="L402" i="3" s="1"/>
  <c r="H406" i="3"/>
  <c r="M402" i="3"/>
  <c r="M405" i="3"/>
  <c r="M406" i="3"/>
  <c r="G407" i="3"/>
  <c r="L407" i="3" s="1"/>
  <c r="M409" i="3"/>
  <c r="G410" i="3"/>
  <c r="L410" i="3" s="1"/>
  <c r="M410" i="3"/>
  <c r="E401" i="3"/>
  <c r="F401" i="3" s="1"/>
  <c r="H401" i="3" s="1"/>
  <c r="N401" i="3"/>
  <c r="E402" i="3"/>
  <c r="F402" i="3" s="1"/>
  <c r="H402" i="3" s="1"/>
  <c r="N402" i="3"/>
  <c r="E403" i="3"/>
  <c r="F403" i="3" s="1"/>
  <c r="G403" i="3" s="1"/>
  <c r="L403" i="3" s="1"/>
  <c r="N403" i="3"/>
  <c r="E404" i="3"/>
  <c r="F404" i="3" s="1"/>
  <c r="H404" i="3" s="1"/>
  <c r="N404" i="3"/>
  <c r="E405" i="3"/>
  <c r="F405" i="3" s="1"/>
  <c r="H405" i="3" s="1"/>
  <c r="N405" i="3"/>
  <c r="E406" i="3"/>
  <c r="F406" i="3" s="1"/>
  <c r="G406" i="3" s="1"/>
  <c r="L406" i="3" s="1"/>
  <c r="N406" i="3"/>
  <c r="E407" i="3"/>
  <c r="F407" i="3" s="1"/>
  <c r="H407" i="3" s="1"/>
  <c r="N407" i="3"/>
  <c r="E408" i="3"/>
  <c r="F408" i="3" s="1"/>
  <c r="G408" i="3" s="1"/>
  <c r="L408" i="3" s="1"/>
  <c r="N408" i="3"/>
  <c r="E409" i="3"/>
  <c r="F409" i="3" s="1"/>
  <c r="H409" i="3" s="1"/>
  <c r="N409" i="3"/>
  <c r="N410" i="3"/>
  <c r="M401" i="3"/>
  <c r="M403" i="3"/>
  <c r="M404" i="3"/>
  <c r="M407" i="3"/>
  <c r="M408" i="3"/>
  <c r="I410" i="3"/>
  <c r="G383" i="3"/>
  <c r="L383" i="3" s="1"/>
  <c r="H382" i="3"/>
  <c r="G385" i="3"/>
  <c r="L385" i="3" s="1"/>
  <c r="G381" i="3"/>
  <c r="L381" i="3" s="1"/>
  <c r="M376" i="3"/>
  <c r="M383" i="3"/>
  <c r="G384" i="3"/>
  <c r="L384" i="3" s="1"/>
  <c r="M384" i="3"/>
  <c r="M385" i="3"/>
  <c r="E376" i="3"/>
  <c r="F376" i="3" s="1"/>
  <c r="G376" i="3" s="1"/>
  <c r="N376" i="3"/>
  <c r="E377" i="3"/>
  <c r="F377" i="3" s="1"/>
  <c r="G377" i="3" s="1"/>
  <c r="L377" i="3" s="1"/>
  <c r="N377" i="3"/>
  <c r="E378" i="3"/>
  <c r="F378" i="3" s="1"/>
  <c r="H378" i="3" s="1"/>
  <c r="N378" i="3"/>
  <c r="E379" i="3"/>
  <c r="F379" i="3" s="1"/>
  <c r="H379" i="3" s="1"/>
  <c r="N379" i="3"/>
  <c r="E380" i="3"/>
  <c r="F380" i="3" s="1"/>
  <c r="H380" i="3" s="1"/>
  <c r="N380" i="3"/>
  <c r="E381" i="3"/>
  <c r="F381" i="3" s="1"/>
  <c r="H381" i="3"/>
  <c r="N381" i="3"/>
  <c r="E382" i="3"/>
  <c r="F382" i="3" s="1"/>
  <c r="G382" i="3" s="1"/>
  <c r="L382" i="3" s="1"/>
  <c r="N382" i="3"/>
  <c r="E383" i="3"/>
  <c r="F383" i="3" s="1"/>
  <c r="H383" i="3" s="1"/>
  <c r="N383" i="3"/>
  <c r="E384" i="3"/>
  <c r="F384" i="3" s="1"/>
  <c r="H384" i="3" s="1"/>
  <c r="N384" i="3"/>
  <c r="H385" i="3"/>
  <c r="J385" i="3" s="1"/>
  <c r="N385" i="3"/>
  <c r="M377" i="3"/>
  <c r="M378" i="3"/>
  <c r="M379" i="3"/>
  <c r="M380" i="3"/>
  <c r="M381" i="3"/>
  <c r="M382" i="3"/>
  <c r="I382" i="3"/>
  <c r="I385" i="3"/>
  <c r="G354" i="3"/>
  <c r="L354" i="3" s="1"/>
  <c r="H359" i="3"/>
  <c r="J359" i="3" s="1"/>
  <c r="M351" i="3"/>
  <c r="G358" i="3"/>
  <c r="L358" i="3" s="1"/>
  <c r="M358" i="3"/>
  <c r="M360" i="3"/>
  <c r="E351" i="3"/>
  <c r="F351" i="3" s="1"/>
  <c r="G351" i="3" s="1"/>
  <c r="N351" i="3"/>
  <c r="E352" i="3"/>
  <c r="F352" i="3" s="1"/>
  <c r="H352" i="3" s="1"/>
  <c r="N352" i="3"/>
  <c r="E353" i="3"/>
  <c r="F353" i="3" s="1"/>
  <c r="G353" i="3" s="1"/>
  <c r="L353" i="3" s="1"/>
  <c r="H353" i="3"/>
  <c r="N353" i="3"/>
  <c r="E354" i="3"/>
  <c r="F354" i="3" s="1"/>
  <c r="H354" i="3"/>
  <c r="N354" i="3"/>
  <c r="E355" i="3"/>
  <c r="F355" i="3" s="1"/>
  <c r="G355" i="3" s="1"/>
  <c r="L355" i="3" s="1"/>
  <c r="H355" i="3"/>
  <c r="I355" i="3" s="1"/>
  <c r="N355" i="3"/>
  <c r="E356" i="3"/>
  <c r="F356" i="3" s="1"/>
  <c r="G356" i="3" s="1"/>
  <c r="L356" i="3" s="1"/>
  <c r="N356" i="3"/>
  <c r="E357" i="3"/>
  <c r="F357" i="3" s="1"/>
  <c r="H357" i="3" s="1"/>
  <c r="N357" i="3"/>
  <c r="K358" i="3"/>
  <c r="N358" i="3"/>
  <c r="E359" i="3"/>
  <c r="F359" i="3" s="1"/>
  <c r="G359" i="3" s="1"/>
  <c r="L359" i="3" s="1"/>
  <c r="K359" i="3"/>
  <c r="N359" i="3"/>
  <c r="E360" i="3"/>
  <c r="F360" i="3" s="1"/>
  <c r="G360" i="3" s="1"/>
  <c r="L360" i="3" s="1"/>
  <c r="H360" i="3"/>
  <c r="J360" i="3" s="1"/>
  <c r="N360" i="3"/>
  <c r="M352" i="3"/>
  <c r="M353" i="3"/>
  <c r="M354" i="3"/>
  <c r="M355" i="3"/>
  <c r="M356" i="3"/>
  <c r="M357" i="3"/>
  <c r="M359" i="3"/>
  <c r="I353" i="3"/>
  <c r="I358" i="3"/>
  <c r="I359" i="3"/>
  <c r="H327" i="3"/>
  <c r="K327" i="3" s="1"/>
  <c r="H332" i="3"/>
  <c r="K332" i="3" s="1"/>
  <c r="E327" i="3"/>
  <c r="F327" i="3" s="1"/>
  <c r="G327" i="3" s="1"/>
  <c r="L327" i="3" s="1"/>
  <c r="N327" i="3"/>
  <c r="O328" i="3"/>
  <c r="H328" i="3"/>
  <c r="K328" i="3" s="1"/>
  <c r="M328" i="3"/>
  <c r="E330" i="3"/>
  <c r="F330" i="3" s="1"/>
  <c r="G330" i="3" s="1"/>
  <c r="L330" i="3" s="1"/>
  <c r="N330" i="3"/>
  <c r="O331" i="3"/>
  <c r="M331" i="3"/>
  <c r="O333" i="3"/>
  <c r="N333" i="3"/>
  <c r="E333" i="3"/>
  <c r="F333" i="3" s="1"/>
  <c r="H333" i="3" s="1"/>
  <c r="M333" i="3"/>
  <c r="O326" i="3"/>
  <c r="M326" i="3"/>
  <c r="P327" i="3"/>
  <c r="E328" i="3"/>
  <c r="F328" i="3" s="1"/>
  <c r="G328" i="3" s="1"/>
  <c r="L328" i="3" s="1"/>
  <c r="N328" i="3"/>
  <c r="O329" i="3"/>
  <c r="M329" i="3"/>
  <c r="P330" i="3"/>
  <c r="E331" i="3"/>
  <c r="F331" i="3" s="1"/>
  <c r="G331" i="3" s="1"/>
  <c r="L331" i="3" s="1"/>
  <c r="N331" i="3"/>
  <c r="O332" i="3"/>
  <c r="I332" i="3"/>
  <c r="N332" i="3"/>
  <c r="M332" i="3"/>
  <c r="G333" i="3"/>
  <c r="L333" i="3" s="1"/>
  <c r="O335" i="3"/>
  <c r="N335" i="3"/>
  <c r="E335" i="3"/>
  <c r="F335" i="3" s="1"/>
  <c r="H335" i="3" s="1"/>
  <c r="M335" i="3"/>
  <c r="E326" i="3"/>
  <c r="F326" i="3" s="1"/>
  <c r="G326" i="3" s="1"/>
  <c r="N326" i="3"/>
  <c r="O327" i="3"/>
  <c r="M327" i="3"/>
  <c r="E329" i="3"/>
  <c r="F329" i="3" s="1"/>
  <c r="G329" i="3" s="1"/>
  <c r="L329" i="3" s="1"/>
  <c r="N329" i="3"/>
  <c r="O330" i="3"/>
  <c r="M330" i="3"/>
  <c r="E332" i="3"/>
  <c r="F332" i="3" s="1"/>
  <c r="G332" i="3" s="1"/>
  <c r="L332" i="3" s="1"/>
  <c r="J332" i="3"/>
  <c r="P332" i="3"/>
  <c r="O334" i="3"/>
  <c r="N334" i="3"/>
  <c r="E334" i="3"/>
  <c r="F334" i="3" s="1"/>
  <c r="G334" i="3" s="1"/>
  <c r="L334" i="3" s="1"/>
  <c r="H334" i="3"/>
  <c r="M334" i="3"/>
  <c r="G335" i="3"/>
  <c r="L335" i="3" s="1"/>
  <c r="H304" i="3"/>
  <c r="G310" i="3"/>
  <c r="L310" i="3" s="1"/>
  <c r="H306" i="3"/>
  <c r="I306" i="3" s="1"/>
  <c r="M301" i="3"/>
  <c r="M302" i="3"/>
  <c r="G303" i="3"/>
  <c r="L303" i="3" s="1"/>
  <c r="M303" i="3"/>
  <c r="M304" i="3"/>
  <c r="M306" i="3"/>
  <c r="M308" i="3"/>
  <c r="E301" i="3"/>
  <c r="F301" i="3" s="1"/>
  <c r="H301" i="3" s="1"/>
  <c r="N301" i="3"/>
  <c r="E302" i="3"/>
  <c r="F302" i="3" s="1"/>
  <c r="G302" i="3" s="1"/>
  <c r="L302" i="3" s="1"/>
  <c r="N302" i="3"/>
  <c r="E303" i="3"/>
  <c r="F303" i="3" s="1"/>
  <c r="H303" i="3" s="1"/>
  <c r="N303" i="3"/>
  <c r="E304" i="3"/>
  <c r="F304" i="3" s="1"/>
  <c r="G304" i="3" s="1"/>
  <c r="L304" i="3" s="1"/>
  <c r="N304" i="3"/>
  <c r="E305" i="3"/>
  <c r="F305" i="3" s="1"/>
  <c r="H305" i="3" s="1"/>
  <c r="N305" i="3"/>
  <c r="E306" i="3"/>
  <c r="F306" i="3" s="1"/>
  <c r="G306" i="3" s="1"/>
  <c r="L306" i="3" s="1"/>
  <c r="N306" i="3"/>
  <c r="E307" i="3"/>
  <c r="F307" i="3" s="1"/>
  <c r="H307" i="3" s="1"/>
  <c r="N307" i="3"/>
  <c r="E308" i="3"/>
  <c r="F308" i="3" s="1"/>
  <c r="H308" i="3" s="1"/>
  <c r="N308" i="3"/>
  <c r="E309" i="3"/>
  <c r="F309" i="3" s="1"/>
  <c r="G309" i="3" s="1"/>
  <c r="L309" i="3" s="1"/>
  <c r="H309" i="3"/>
  <c r="N309" i="3"/>
  <c r="H310" i="3"/>
  <c r="J310" i="3" s="1"/>
  <c r="K310" i="3"/>
  <c r="N310" i="3"/>
  <c r="M305" i="3"/>
  <c r="M307" i="3"/>
  <c r="M309" i="3"/>
  <c r="M310" i="3"/>
  <c r="I304" i="3"/>
  <c r="I310" i="3"/>
  <c r="H285" i="3"/>
  <c r="J285" i="3" s="1"/>
  <c r="H281" i="3"/>
  <c r="M276" i="3"/>
  <c r="M277" i="3"/>
  <c r="M280" i="3"/>
  <c r="M281" i="3"/>
  <c r="M282" i="3"/>
  <c r="G285" i="3"/>
  <c r="L285" i="3" s="1"/>
  <c r="E276" i="3"/>
  <c r="F276" i="3" s="1"/>
  <c r="H276" i="3" s="1"/>
  <c r="N276" i="3"/>
  <c r="E277" i="3"/>
  <c r="F277" i="3" s="1"/>
  <c r="H277" i="3" s="1"/>
  <c r="N277" i="3"/>
  <c r="E278" i="3"/>
  <c r="F278" i="3" s="1"/>
  <c r="H278" i="3" s="1"/>
  <c r="N278" i="3"/>
  <c r="E279" i="3"/>
  <c r="F279" i="3" s="1"/>
  <c r="G279" i="3" s="1"/>
  <c r="L279" i="3" s="1"/>
  <c r="H279" i="3"/>
  <c r="N279" i="3"/>
  <c r="E280" i="3"/>
  <c r="F280" i="3" s="1"/>
  <c r="G280" i="3" s="1"/>
  <c r="L280" i="3" s="1"/>
  <c r="N280" i="3"/>
  <c r="E281" i="3"/>
  <c r="F281" i="3" s="1"/>
  <c r="G281" i="3" s="1"/>
  <c r="L281" i="3" s="1"/>
  <c r="N281" i="3"/>
  <c r="E282" i="3"/>
  <c r="F282" i="3" s="1"/>
  <c r="H282" i="3" s="1"/>
  <c r="N282" i="3"/>
  <c r="E283" i="3"/>
  <c r="F283" i="3" s="1"/>
  <c r="G283" i="3" s="1"/>
  <c r="L283" i="3" s="1"/>
  <c r="H283" i="3"/>
  <c r="N283" i="3"/>
  <c r="E284" i="3"/>
  <c r="F284" i="3" s="1"/>
  <c r="G284" i="3" s="1"/>
  <c r="L284" i="3" s="1"/>
  <c r="H284" i="3"/>
  <c r="I284" i="3" s="1"/>
  <c r="N284" i="3"/>
  <c r="N285" i="3"/>
  <c r="M278" i="3"/>
  <c r="M279" i="3"/>
  <c r="M283" i="3"/>
  <c r="M284" i="3"/>
  <c r="M285" i="3"/>
  <c r="I279" i="3"/>
  <c r="I285" i="3"/>
  <c r="G253" i="3"/>
  <c r="L253" i="3" s="1"/>
  <c r="H251" i="3"/>
  <c r="K251" i="3" s="1"/>
  <c r="H252" i="3"/>
  <c r="K252" i="3" s="1"/>
  <c r="H257" i="3"/>
  <c r="K257" i="3" s="1"/>
  <c r="E252" i="3"/>
  <c r="F252" i="3" s="1"/>
  <c r="G252" i="3" s="1"/>
  <c r="L252" i="3" s="1"/>
  <c r="N252" i="3"/>
  <c r="O253" i="3"/>
  <c r="H253" i="3"/>
  <c r="K253" i="3" s="1"/>
  <c r="M253" i="3"/>
  <c r="E255" i="3"/>
  <c r="F255" i="3" s="1"/>
  <c r="G255" i="3" s="1"/>
  <c r="L255" i="3" s="1"/>
  <c r="N255" i="3"/>
  <c r="O256" i="3"/>
  <c r="M256" i="3"/>
  <c r="O258" i="3"/>
  <c r="N258" i="3"/>
  <c r="E258" i="3"/>
  <c r="F258" i="3" s="1"/>
  <c r="H258" i="3" s="1"/>
  <c r="M258" i="3"/>
  <c r="O251" i="3"/>
  <c r="M251" i="3"/>
  <c r="P252" i="3"/>
  <c r="E253" i="3"/>
  <c r="F253" i="3" s="1"/>
  <c r="N253" i="3"/>
  <c r="O254" i="3"/>
  <c r="M254" i="3"/>
  <c r="P255" i="3"/>
  <c r="E256" i="3"/>
  <c r="F256" i="3" s="1"/>
  <c r="G256" i="3" s="1"/>
  <c r="L256" i="3" s="1"/>
  <c r="N256" i="3"/>
  <c r="O257" i="3"/>
  <c r="I257" i="3"/>
  <c r="N257" i="3"/>
  <c r="M257" i="3"/>
  <c r="G258" i="3"/>
  <c r="L258" i="3" s="1"/>
  <c r="O260" i="3"/>
  <c r="N260" i="3"/>
  <c r="E260" i="3"/>
  <c r="F260" i="3" s="1"/>
  <c r="H260" i="3"/>
  <c r="M260" i="3"/>
  <c r="E251" i="3"/>
  <c r="F251" i="3" s="1"/>
  <c r="G251" i="3" s="1"/>
  <c r="N251" i="3"/>
  <c r="O252" i="3"/>
  <c r="M252" i="3"/>
  <c r="E254" i="3"/>
  <c r="F254" i="3" s="1"/>
  <c r="G254" i="3" s="1"/>
  <c r="L254" i="3" s="1"/>
  <c r="N254" i="3"/>
  <c r="O255" i="3"/>
  <c r="M255" i="3"/>
  <c r="E257" i="3"/>
  <c r="F257" i="3" s="1"/>
  <c r="G257" i="3" s="1"/>
  <c r="L257" i="3" s="1"/>
  <c r="J257" i="3"/>
  <c r="P257" i="3"/>
  <c r="O259" i="3"/>
  <c r="N259" i="3"/>
  <c r="E259" i="3"/>
  <c r="F259" i="3" s="1"/>
  <c r="G259" i="3" s="1"/>
  <c r="L259" i="3" s="1"/>
  <c r="H259" i="3"/>
  <c r="M259" i="3"/>
  <c r="G260" i="3"/>
  <c r="L260" i="3" s="1"/>
  <c r="G226" i="3"/>
  <c r="H235" i="3"/>
  <c r="J235" i="3" s="1"/>
  <c r="M229" i="3"/>
  <c r="M232" i="3"/>
  <c r="M233" i="3"/>
  <c r="M234" i="3"/>
  <c r="G235" i="3"/>
  <c r="L235" i="3" s="1"/>
  <c r="E226" i="3"/>
  <c r="F226" i="3" s="1"/>
  <c r="H226" i="3"/>
  <c r="N226" i="3"/>
  <c r="E227" i="3"/>
  <c r="F227" i="3" s="1"/>
  <c r="G227" i="3" s="1"/>
  <c r="L227" i="3" s="1"/>
  <c r="H227" i="3"/>
  <c r="N227" i="3"/>
  <c r="E228" i="3"/>
  <c r="F228" i="3" s="1"/>
  <c r="H228" i="3" s="1"/>
  <c r="N228" i="3"/>
  <c r="E229" i="3"/>
  <c r="F229" i="3" s="1"/>
  <c r="G229" i="3" s="1"/>
  <c r="L229" i="3" s="1"/>
  <c r="N229" i="3"/>
  <c r="E230" i="3"/>
  <c r="F230" i="3" s="1"/>
  <c r="H230" i="3" s="1"/>
  <c r="N230" i="3"/>
  <c r="E231" i="3"/>
  <c r="F231" i="3" s="1"/>
  <c r="H231" i="3" s="1"/>
  <c r="N231" i="3"/>
  <c r="E232" i="3"/>
  <c r="F232" i="3" s="1"/>
  <c r="H232" i="3" s="1"/>
  <c r="N232" i="3"/>
  <c r="E233" i="3"/>
  <c r="F233" i="3" s="1"/>
  <c r="G233" i="3" s="1"/>
  <c r="L233" i="3" s="1"/>
  <c r="N233" i="3"/>
  <c r="E234" i="3"/>
  <c r="F234" i="3" s="1"/>
  <c r="H234" i="3" s="1"/>
  <c r="N234" i="3"/>
  <c r="N235" i="3"/>
  <c r="M226" i="3"/>
  <c r="M227" i="3"/>
  <c r="M228" i="3"/>
  <c r="M230" i="3"/>
  <c r="M231" i="3"/>
  <c r="M235" i="3"/>
  <c r="I226" i="3"/>
  <c r="I235" i="3"/>
  <c r="G207" i="3"/>
  <c r="L207" i="3" s="1"/>
  <c r="H205" i="3"/>
  <c r="M204" i="3"/>
  <c r="M205" i="3"/>
  <c r="M208" i="3"/>
  <c r="M210" i="3"/>
  <c r="E201" i="3"/>
  <c r="F201" i="3" s="1"/>
  <c r="H201" i="3" s="1"/>
  <c r="N201" i="3"/>
  <c r="E202" i="3"/>
  <c r="F202" i="3" s="1"/>
  <c r="G202" i="3" s="1"/>
  <c r="L202" i="3" s="1"/>
  <c r="N202" i="3"/>
  <c r="E203" i="3"/>
  <c r="F203" i="3" s="1"/>
  <c r="G203" i="3" s="1"/>
  <c r="L203" i="3" s="1"/>
  <c r="N203" i="3"/>
  <c r="E204" i="3"/>
  <c r="F204" i="3" s="1"/>
  <c r="G204" i="3" s="1"/>
  <c r="L204" i="3" s="1"/>
  <c r="N204" i="3"/>
  <c r="E205" i="3"/>
  <c r="F205" i="3" s="1"/>
  <c r="G205" i="3" s="1"/>
  <c r="L205" i="3" s="1"/>
  <c r="N205" i="3"/>
  <c r="E206" i="3"/>
  <c r="F206" i="3" s="1"/>
  <c r="H206" i="3" s="1"/>
  <c r="N206" i="3"/>
  <c r="H207" i="3"/>
  <c r="J207" i="3" s="1"/>
  <c r="K207" i="3"/>
  <c r="N207" i="3"/>
  <c r="E208" i="3"/>
  <c r="F208" i="3" s="1"/>
  <c r="G208" i="3" s="1"/>
  <c r="L208" i="3" s="1"/>
  <c r="H208" i="3"/>
  <c r="J208" i="3" s="1"/>
  <c r="N208" i="3"/>
  <c r="E209" i="3"/>
  <c r="F209" i="3" s="1"/>
  <c r="H209" i="3" s="1"/>
  <c r="N209" i="3"/>
  <c r="E210" i="3"/>
  <c r="F210" i="3" s="1"/>
  <c r="H210" i="3" s="1"/>
  <c r="N210" i="3"/>
  <c r="M201" i="3"/>
  <c r="M202" i="3"/>
  <c r="M203" i="3"/>
  <c r="M206" i="3"/>
  <c r="M207" i="3"/>
  <c r="M209" i="3"/>
  <c r="I207" i="3"/>
  <c r="G178" i="3"/>
  <c r="L178" i="3" s="1"/>
  <c r="H176" i="3"/>
  <c r="K176" i="3" s="1"/>
  <c r="H179" i="3"/>
  <c r="K179" i="3" s="1"/>
  <c r="E177" i="3"/>
  <c r="F177" i="3" s="1"/>
  <c r="G177" i="3" s="1"/>
  <c r="L177" i="3" s="1"/>
  <c r="N177" i="3"/>
  <c r="O178" i="3"/>
  <c r="M178" i="3"/>
  <c r="E180" i="3"/>
  <c r="F180" i="3" s="1"/>
  <c r="G180" i="3" s="1"/>
  <c r="L180" i="3" s="1"/>
  <c r="N180" i="3"/>
  <c r="O181" i="3"/>
  <c r="M181" i="3"/>
  <c r="O183" i="3"/>
  <c r="N183" i="3"/>
  <c r="E183" i="3"/>
  <c r="F183" i="3" s="1"/>
  <c r="H183" i="3"/>
  <c r="M183" i="3"/>
  <c r="O176" i="3"/>
  <c r="M176" i="3"/>
  <c r="P177" i="3"/>
  <c r="E178" i="3"/>
  <c r="F178" i="3" s="1"/>
  <c r="H178" i="3" s="1"/>
  <c r="N178" i="3"/>
  <c r="O179" i="3"/>
  <c r="I179" i="3"/>
  <c r="M179" i="3"/>
  <c r="P180" i="3"/>
  <c r="E181" i="3"/>
  <c r="F181" i="3" s="1"/>
  <c r="G181" i="3" s="1"/>
  <c r="L181" i="3" s="1"/>
  <c r="N181" i="3"/>
  <c r="O182" i="3"/>
  <c r="N182" i="3"/>
  <c r="M182" i="3"/>
  <c r="G183" i="3"/>
  <c r="L183" i="3" s="1"/>
  <c r="O185" i="3"/>
  <c r="N185" i="3"/>
  <c r="E185" i="3"/>
  <c r="F185" i="3" s="1"/>
  <c r="H185" i="3"/>
  <c r="M185" i="3"/>
  <c r="E176" i="3"/>
  <c r="F176" i="3" s="1"/>
  <c r="G176" i="3" s="1"/>
  <c r="N176" i="3"/>
  <c r="O177" i="3"/>
  <c r="M177" i="3"/>
  <c r="E179" i="3"/>
  <c r="F179" i="3" s="1"/>
  <c r="G179" i="3" s="1"/>
  <c r="L179" i="3" s="1"/>
  <c r="N179" i="3"/>
  <c r="O180" i="3"/>
  <c r="M180" i="3"/>
  <c r="E182" i="3"/>
  <c r="F182" i="3" s="1"/>
  <c r="G182" i="3" s="1"/>
  <c r="L182" i="3" s="1"/>
  <c r="P182" i="3"/>
  <c r="O184" i="3"/>
  <c r="N184" i="3"/>
  <c r="E184" i="3"/>
  <c r="F184" i="3" s="1"/>
  <c r="G184" i="3" s="1"/>
  <c r="L184" i="3" s="1"/>
  <c r="M184" i="3"/>
  <c r="G185" i="3"/>
  <c r="L185" i="3" s="1"/>
  <c r="H155" i="3"/>
  <c r="I155" i="3" s="1"/>
  <c r="G156" i="3"/>
  <c r="L156" i="3" s="1"/>
  <c r="M151" i="3"/>
  <c r="G154" i="3"/>
  <c r="L154" i="3" s="1"/>
  <c r="M155" i="3"/>
  <c r="M156" i="3"/>
  <c r="M157" i="3"/>
  <c r="M160" i="3"/>
  <c r="E151" i="3"/>
  <c r="F151" i="3" s="1"/>
  <c r="G151" i="3" s="1"/>
  <c r="H151" i="3"/>
  <c r="N151" i="3"/>
  <c r="E152" i="3"/>
  <c r="F152" i="3" s="1"/>
  <c r="G152" i="3" s="1"/>
  <c r="L152" i="3" s="1"/>
  <c r="H152" i="3"/>
  <c r="N152" i="3"/>
  <c r="E153" i="3"/>
  <c r="F153" i="3" s="1"/>
  <c r="G153" i="3" s="1"/>
  <c r="L153" i="3" s="1"/>
  <c r="H153" i="3"/>
  <c r="N153" i="3"/>
  <c r="E154" i="3"/>
  <c r="F154" i="3" s="1"/>
  <c r="H154" i="3" s="1"/>
  <c r="N154" i="3"/>
  <c r="E155" i="3"/>
  <c r="F155" i="3" s="1"/>
  <c r="G155" i="3" s="1"/>
  <c r="L155" i="3" s="1"/>
  <c r="N155" i="3"/>
  <c r="H156" i="3"/>
  <c r="J156" i="3" s="1"/>
  <c r="N156" i="3"/>
  <c r="E157" i="3"/>
  <c r="F157" i="3" s="1"/>
  <c r="G157" i="3" s="1"/>
  <c r="L157" i="3" s="1"/>
  <c r="N157" i="3"/>
  <c r="E158" i="3"/>
  <c r="F158" i="3" s="1"/>
  <c r="H158" i="3" s="1"/>
  <c r="N158" i="3"/>
  <c r="E159" i="3"/>
  <c r="F159" i="3" s="1"/>
  <c r="G159" i="3" s="1"/>
  <c r="L159" i="3" s="1"/>
  <c r="N159" i="3"/>
  <c r="E160" i="3"/>
  <c r="F160" i="3" s="1"/>
  <c r="G160" i="3" s="1"/>
  <c r="L160" i="3" s="1"/>
  <c r="N160" i="3"/>
  <c r="M152" i="3"/>
  <c r="M153" i="3"/>
  <c r="M154" i="3"/>
  <c r="M158" i="3"/>
  <c r="M159" i="3"/>
  <c r="I153" i="3"/>
  <c r="I156" i="3"/>
  <c r="H130" i="3"/>
  <c r="I130" i="3" s="1"/>
  <c r="H131" i="3"/>
  <c r="H134" i="3"/>
  <c r="J134" i="3" s="1"/>
  <c r="M126" i="3"/>
  <c r="M127" i="3"/>
  <c r="M129" i="3"/>
  <c r="G130" i="3"/>
  <c r="L130" i="3" s="1"/>
  <c r="M131" i="3"/>
  <c r="M132" i="3"/>
  <c r="M133" i="3"/>
  <c r="G134" i="3"/>
  <c r="L134" i="3" s="1"/>
  <c r="N126" i="3"/>
  <c r="E127" i="3"/>
  <c r="F127" i="3" s="1"/>
  <c r="H127" i="3" s="1"/>
  <c r="N127" i="3"/>
  <c r="E128" i="3"/>
  <c r="F128" i="3" s="1"/>
  <c r="G128" i="3" s="1"/>
  <c r="L128" i="3" s="1"/>
  <c r="N128" i="3"/>
  <c r="E129" i="3"/>
  <c r="F129" i="3" s="1"/>
  <c r="G129" i="3" s="1"/>
  <c r="L129" i="3" s="1"/>
  <c r="H129" i="3"/>
  <c r="N129" i="3"/>
  <c r="E130" i="3"/>
  <c r="F130" i="3" s="1"/>
  <c r="N130" i="3"/>
  <c r="E131" i="3"/>
  <c r="F131" i="3" s="1"/>
  <c r="G131" i="3" s="1"/>
  <c r="L131" i="3" s="1"/>
  <c r="N131" i="3"/>
  <c r="E132" i="3"/>
  <c r="F132" i="3" s="1"/>
  <c r="G132" i="3" s="1"/>
  <c r="L132" i="3" s="1"/>
  <c r="N132" i="3"/>
  <c r="E133" i="3"/>
  <c r="F133" i="3" s="1"/>
  <c r="G133" i="3" s="1"/>
  <c r="L133" i="3" s="1"/>
  <c r="H133" i="3"/>
  <c r="I133" i="3" s="1"/>
  <c r="N133" i="3"/>
  <c r="K134" i="3"/>
  <c r="N134" i="3"/>
  <c r="E135" i="3"/>
  <c r="F135" i="3" s="1"/>
  <c r="G135" i="3" s="1"/>
  <c r="L135" i="3" s="1"/>
  <c r="N135" i="3"/>
  <c r="M128" i="3"/>
  <c r="M130" i="3"/>
  <c r="M134" i="3"/>
  <c r="M135" i="3"/>
  <c r="E126" i="3"/>
  <c r="F126" i="3" s="1"/>
  <c r="G126" i="3" s="1"/>
  <c r="I131" i="3"/>
  <c r="I134" i="3"/>
  <c r="O102" i="3"/>
  <c r="I102" i="3"/>
  <c r="N102" i="3"/>
  <c r="E102" i="3"/>
  <c r="F102" i="3" s="1"/>
  <c r="G102" i="3" s="1"/>
  <c r="L102" i="3" s="1"/>
  <c r="G105" i="3"/>
  <c r="L105" i="3" s="1"/>
  <c r="E108" i="3"/>
  <c r="F108" i="3" s="1"/>
  <c r="G108" i="3" s="1"/>
  <c r="L108" i="3" s="1"/>
  <c r="E107" i="3"/>
  <c r="F107" i="3" s="1"/>
  <c r="E106" i="3"/>
  <c r="F106" i="3" s="1"/>
  <c r="E105" i="3"/>
  <c r="F105" i="3" s="1"/>
  <c r="O101" i="3"/>
  <c r="N101" i="3"/>
  <c r="E101" i="3"/>
  <c r="F101" i="3" s="1"/>
  <c r="H101" i="3" s="1"/>
  <c r="M101" i="3"/>
  <c r="O104" i="3"/>
  <c r="N104" i="3"/>
  <c r="E104" i="3"/>
  <c r="F104" i="3" s="1"/>
  <c r="H104" i="3" s="1"/>
  <c r="M104" i="3"/>
  <c r="H107" i="3"/>
  <c r="H102" i="3"/>
  <c r="M102" i="3"/>
  <c r="O105" i="3"/>
  <c r="M105" i="3"/>
  <c r="N105" i="3"/>
  <c r="O103" i="3"/>
  <c r="N103" i="3"/>
  <c r="E103" i="3"/>
  <c r="F103" i="3" s="1"/>
  <c r="G103" i="3" s="1"/>
  <c r="L103" i="3" s="1"/>
  <c r="M103" i="3"/>
  <c r="G104" i="3"/>
  <c r="L104" i="3" s="1"/>
  <c r="G106" i="3"/>
  <c r="L106" i="3" s="1"/>
  <c r="G107" i="3"/>
  <c r="L107" i="3" s="1"/>
  <c r="H105" i="3"/>
  <c r="I105" i="3" s="1"/>
  <c r="H106" i="3"/>
  <c r="N106" i="3"/>
  <c r="N107" i="3"/>
  <c r="H108" i="3"/>
  <c r="J108" i="3" s="1"/>
  <c r="K108" i="3"/>
  <c r="N108" i="3"/>
  <c r="E109" i="3"/>
  <c r="F109" i="3" s="1"/>
  <c r="G109" i="3" s="1"/>
  <c r="L109" i="3" s="1"/>
  <c r="H109" i="3"/>
  <c r="J109" i="3" s="1"/>
  <c r="N109" i="3"/>
  <c r="E110" i="3"/>
  <c r="F110" i="3" s="1"/>
  <c r="G110" i="3" s="1"/>
  <c r="L110" i="3" s="1"/>
  <c r="N110" i="3"/>
  <c r="M106" i="3"/>
  <c r="M107" i="3"/>
  <c r="M108" i="3"/>
  <c r="M109" i="3"/>
  <c r="M110" i="3"/>
  <c r="I106" i="3"/>
  <c r="I108" i="3"/>
  <c r="I109" i="3"/>
  <c r="A94" i="3"/>
  <c r="B94" i="3"/>
  <c r="P78" i="3"/>
  <c r="P81" i="3"/>
  <c r="R76" i="3"/>
  <c r="Q76" i="3"/>
  <c r="O76" i="3"/>
  <c r="R77" i="3"/>
  <c r="O78" i="3"/>
  <c r="R78" i="3"/>
  <c r="R79" i="3"/>
  <c r="O80" i="3"/>
  <c r="O81" i="3"/>
  <c r="R82" i="3"/>
  <c r="R84" i="3"/>
  <c r="M77" i="3"/>
  <c r="M78" i="3"/>
  <c r="M79" i="3"/>
  <c r="M80" i="3"/>
  <c r="M81" i="3"/>
  <c r="M82" i="3"/>
  <c r="P82" i="3"/>
  <c r="M83" i="3"/>
  <c r="P83" i="3"/>
  <c r="M84" i="3"/>
  <c r="P84" i="3"/>
  <c r="M85" i="3"/>
  <c r="P85" i="3"/>
  <c r="O79" i="3"/>
  <c r="R80" i="3"/>
  <c r="R81" i="3"/>
  <c r="O82" i="3"/>
  <c r="O83" i="3"/>
  <c r="R83" i="3"/>
  <c r="O84" i="3"/>
  <c r="O85" i="3"/>
  <c r="R85" i="3"/>
  <c r="M76" i="3"/>
  <c r="E76" i="3"/>
  <c r="F76" i="3" s="1"/>
  <c r="H76" i="3" s="1"/>
  <c r="E77" i="3"/>
  <c r="F77" i="3" s="1"/>
  <c r="H77" i="3" s="1"/>
  <c r="E78" i="3"/>
  <c r="F78" i="3" s="1"/>
  <c r="H78" i="3" s="1"/>
  <c r="E79" i="3"/>
  <c r="F79" i="3" s="1"/>
  <c r="G79" i="3" s="1"/>
  <c r="L79" i="3" s="1"/>
  <c r="E80" i="3"/>
  <c r="F80" i="3" s="1"/>
  <c r="H80" i="3" s="1"/>
  <c r="E81" i="3"/>
  <c r="F81" i="3" s="1"/>
  <c r="H81" i="3" s="1"/>
  <c r="E82" i="3"/>
  <c r="F82" i="3" s="1"/>
  <c r="G82" i="3" s="1"/>
  <c r="L82" i="3" s="1"/>
  <c r="E83" i="3"/>
  <c r="F83" i="3" s="1"/>
  <c r="G83" i="3" s="1"/>
  <c r="L83" i="3" s="1"/>
  <c r="E84" i="3"/>
  <c r="F84" i="3" s="1"/>
  <c r="H84" i="3" s="1"/>
  <c r="I84" i="3" s="1"/>
  <c r="E85" i="3"/>
  <c r="F85" i="3" s="1"/>
  <c r="G85" i="3" s="1"/>
  <c r="L85" i="3" s="1"/>
  <c r="C69" i="3"/>
  <c r="B69" i="3"/>
  <c r="E60" i="3"/>
  <c r="E59" i="3"/>
  <c r="E58" i="3"/>
  <c r="E57" i="3"/>
  <c r="E56" i="3"/>
  <c r="E55" i="3"/>
  <c r="E54" i="3"/>
  <c r="E53" i="3"/>
  <c r="E52" i="3"/>
  <c r="E51" i="3"/>
  <c r="A44" i="3"/>
  <c r="C44" i="3"/>
  <c r="B44" i="3"/>
  <c r="L551" i="3" l="1"/>
  <c r="K556" i="3"/>
  <c r="J556" i="3"/>
  <c r="I556" i="3"/>
  <c r="K560" i="3"/>
  <c r="J560" i="3"/>
  <c r="H552" i="3"/>
  <c r="H553" i="3"/>
  <c r="J559" i="3"/>
  <c r="K559" i="3"/>
  <c r="K558" i="3"/>
  <c r="J558" i="3"/>
  <c r="K557" i="3"/>
  <c r="J557" i="3"/>
  <c r="G556" i="3"/>
  <c r="L556" i="3" s="1"/>
  <c r="J551" i="3"/>
  <c r="K551" i="3"/>
  <c r="I559" i="3"/>
  <c r="H555" i="3"/>
  <c r="H554" i="3"/>
  <c r="J535" i="3"/>
  <c r="I535" i="3"/>
  <c r="K535" i="3"/>
  <c r="J530" i="3"/>
  <c r="K530" i="3"/>
  <c r="I530" i="3"/>
  <c r="J531" i="3"/>
  <c r="I531" i="3"/>
  <c r="K531" i="3"/>
  <c r="J528" i="3"/>
  <c r="K528" i="3"/>
  <c r="I528" i="3"/>
  <c r="K526" i="3"/>
  <c r="J526" i="3"/>
  <c r="I526" i="3"/>
  <c r="H529" i="3"/>
  <c r="I533" i="3"/>
  <c r="I527" i="3"/>
  <c r="H532" i="3"/>
  <c r="G528" i="3"/>
  <c r="L528" i="3" s="1"/>
  <c r="G531" i="3"/>
  <c r="L531" i="3" s="1"/>
  <c r="G535" i="3"/>
  <c r="L535" i="3" s="1"/>
  <c r="G526" i="3"/>
  <c r="G530" i="3"/>
  <c r="L530" i="3" s="1"/>
  <c r="K534" i="3"/>
  <c r="K527" i="3"/>
  <c r="K503" i="3"/>
  <c r="I503" i="3"/>
  <c r="J503" i="3"/>
  <c r="K510" i="3"/>
  <c r="J510" i="3"/>
  <c r="I510" i="3"/>
  <c r="L501" i="3"/>
  <c r="K508" i="3"/>
  <c r="J508" i="3"/>
  <c r="I508" i="3"/>
  <c r="G503" i="3"/>
  <c r="L503" i="3" s="1"/>
  <c r="H501" i="3"/>
  <c r="K509" i="3"/>
  <c r="J509" i="3"/>
  <c r="I509" i="3"/>
  <c r="I505" i="3"/>
  <c r="J506" i="3"/>
  <c r="I506" i="3"/>
  <c r="J505" i="3"/>
  <c r="H504" i="3"/>
  <c r="G510" i="3"/>
  <c r="L510" i="3" s="1"/>
  <c r="H507" i="3"/>
  <c r="H502" i="3"/>
  <c r="K481" i="3"/>
  <c r="J481" i="3"/>
  <c r="I481" i="3"/>
  <c r="K476" i="3"/>
  <c r="J476" i="3"/>
  <c r="I476" i="3"/>
  <c r="J484" i="3"/>
  <c r="K484" i="3"/>
  <c r="I484" i="3"/>
  <c r="J478" i="3"/>
  <c r="K478" i="3"/>
  <c r="I478" i="3"/>
  <c r="J483" i="3"/>
  <c r="K483" i="3"/>
  <c r="I483" i="3"/>
  <c r="J480" i="3"/>
  <c r="K480" i="3"/>
  <c r="I480" i="3"/>
  <c r="K477" i="3"/>
  <c r="J477" i="3"/>
  <c r="I477" i="3"/>
  <c r="G478" i="3"/>
  <c r="L478" i="3" s="1"/>
  <c r="G481" i="3"/>
  <c r="L481" i="3" s="1"/>
  <c r="J479" i="3"/>
  <c r="K479" i="3"/>
  <c r="K485" i="3"/>
  <c r="G483" i="3"/>
  <c r="L483" i="3" s="1"/>
  <c r="G480" i="3"/>
  <c r="L480" i="3" s="1"/>
  <c r="G476" i="3"/>
  <c r="G477" i="3"/>
  <c r="L477" i="3" s="1"/>
  <c r="H482" i="3"/>
  <c r="G484" i="3"/>
  <c r="L484" i="3" s="1"/>
  <c r="L451" i="3"/>
  <c r="G461" i="3"/>
  <c r="K460" i="3"/>
  <c r="J460" i="3"/>
  <c r="I460" i="3"/>
  <c r="K459" i="3"/>
  <c r="J459" i="3"/>
  <c r="I459" i="3"/>
  <c r="J457" i="3"/>
  <c r="I451" i="3"/>
  <c r="J455" i="3"/>
  <c r="H453" i="3"/>
  <c r="H458" i="3"/>
  <c r="I455" i="3"/>
  <c r="I457" i="3"/>
  <c r="H454" i="3"/>
  <c r="H456" i="3"/>
  <c r="H452" i="3"/>
  <c r="K431" i="3"/>
  <c r="I431" i="3"/>
  <c r="J431" i="3"/>
  <c r="K433" i="3"/>
  <c r="J433" i="3"/>
  <c r="I433" i="3"/>
  <c r="K435" i="3"/>
  <c r="J435" i="3"/>
  <c r="I435" i="3"/>
  <c r="J428" i="3"/>
  <c r="I428" i="3"/>
  <c r="H432" i="3"/>
  <c r="H427" i="3"/>
  <c r="K434" i="3"/>
  <c r="J434" i="3"/>
  <c r="I434" i="3"/>
  <c r="H429" i="3"/>
  <c r="L426" i="3"/>
  <c r="G436" i="3"/>
  <c r="H430" i="3"/>
  <c r="H426" i="3"/>
  <c r="J409" i="3"/>
  <c r="K409" i="3"/>
  <c r="I409" i="3"/>
  <c r="J407" i="3"/>
  <c r="K407" i="3"/>
  <c r="I407" i="3"/>
  <c r="K404" i="3"/>
  <c r="J404" i="3"/>
  <c r="I404" i="3"/>
  <c r="J401" i="3"/>
  <c r="K401" i="3"/>
  <c r="I401" i="3"/>
  <c r="J405" i="3"/>
  <c r="K405" i="3"/>
  <c r="I405" i="3"/>
  <c r="K402" i="3"/>
  <c r="J402" i="3"/>
  <c r="I402" i="3"/>
  <c r="J406" i="3"/>
  <c r="K406" i="3"/>
  <c r="G404" i="3"/>
  <c r="L404" i="3" s="1"/>
  <c r="G405" i="3"/>
  <c r="L405" i="3" s="1"/>
  <c r="G401" i="3"/>
  <c r="H403" i="3"/>
  <c r="J410" i="3"/>
  <c r="K410" i="3"/>
  <c r="I406" i="3"/>
  <c r="H408" i="3"/>
  <c r="G409" i="3"/>
  <c r="L409" i="3" s="1"/>
  <c r="J380" i="3"/>
  <c r="K380" i="3"/>
  <c r="I380" i="3"/>
  <c r="K378" i="3"/>
  <c r="J378" i="3"/>
  <c r="I378" i="3"/>
  <c r="J384" i="3"/>
  <c r="K384" i="3"/>
  <c r="I384" i="3"/>
  <c r="K383" i="3"/>
  <c r="J383" i="3"/>
  <c r="I383" i="3"/>
  <c r="K379" i="3"/>
  <c r="J379" i="3"/>
  <c r="I379" i="3"/>
  <c r="L376" i="3"/>
  <c r="K381" i="3"/>
  <c r="J381" i="3"/>
  <c r="G380" i="3"/>
  <c r="L380" i="3" s="1"/>
  <c r="I381" i="3"/>
  <c r="G378" i="3"/>
  <c r="L378" i="3" s="1"/>
  <c r="G379" i="3"/>
  <c r="L379" i="3" s="1"/>
  <c r="J382" i="3"/>
  <c r="K382" i="3"/>
  <c r="K385" i="3"/>
  <c r="H377" i="3"/>
  <c r="H376" i="3"/>
  <c r="J352" i="3"/>
  <c r="K352" i="3"/>
  <c r="I352" i="3"/>
  <c r="J357" i="3"/>
  <c r="K357" i="3"/>
  <c r="I357" i="3"/>
  <c r="L351" i="3"/>
  <c r="J354" i="3"/>
  <c r="K354" i="3"/>
  <c r="G357" i="3"/>
  <c r="L357" i="3" s="1"/>
  <c r="H356" i="3"/>
  <c r="H351" i="3"/>
  <c r="K355" i="3"/>
  <c r="J355" i="3"/>
  <c r="K353" i="3"/>
  <c r="J353" i="3"/>
  <c r="G352" i="3"/>
  <c r="L352" i="3" s="1"/>
  <c r="I360" i="3"/>
  <c r="I354" i="3"/>
  <c r="K360" i="3"/>
  <c r="K335" i="3"/>
  <c r="J335" i="3"/>
  <c r="I335" i="3"/>
  <c r="K333" i="3"/>
  <c r="J333" i="3"/>
  <c r="I333" i="3"/>
  <c r="K334" i="3"/>
  <c r="J334" i="3"/>
  <c r="I334" i="3"/>
  <c r="J328" i="3"/>
  <c r="I328" i="3"/>
  <c r="J327" i="3"/>
  <c r="H330" i="3"/>
  <c r="H326" i="3"/>
  <c r="I327" i="3"/>
  <c r="L326" i="3"/>
  <c r="G336" i="3"/>
  <c r="H331" i="3"/>
  <c r="H329" i="3"/>
  <c r="K307" i="3"/>
  <c r="J307" i="3"/>
  <c r="I307" i="3"/>
  <c r="K301" i="3"/>
  <c r="J301" i="3"/>
  <c r="I301" i="3"/>
  <c r="J303" i="3"/>
  <c r="K303" i="3"/>
  <c r="I303" i="3"/>
  <c r="J308" i="3"/>
  <c r="K308" i="3"/>
  <c r="I308" i="3"/>
  <c r="J305" i="3"/>
  <c r="K305" i="3"/>
  <c r="I305" i="3"/>
  <c r="K309" i="3"/>
  <c r="J309" i="3"/>
  <c r="J304" i="3"/>
  <c r="K304" i="3"/>
  <c r="I309" i="3"/>
  <c r="G308" i="3"/>
  <c r="L308" i="3" s="1"/>
  <c r="G301" i="3"/>
  <c r="J306" i="3"/>
  <c r="K306" i="3"/>
  <c r="H302" i="3"/>
  <c r="G307" i="3"/>
  <c r="L307" i="3" s="1"/>
  <c r="G305" i="3"/>
  <c r="L305" i="3" s="1"/>
  <c r="J276" i="3"/>
  <c r="K276" i="3"/>
  <c r="I276" i="3"/>
  <c r="J277" i="3"/>
  <c r="K277" i="3"/>
  <c r="I277" i="3"/>
  <c r="J282" i="3"/>
  <c r="K282" i="3"/>
  <c r="I282" i="3"/>
  <c r="J278" i="3"/>
  <c r="K278" i="3"/>
  <c r="I278" i="3"/>
  <c r="G282" i="3"/>
  <c r="L282" i="3" s="1"/>
  <c r="G277" i="3"/>
  <c r="L277" i="3" s="1"/>
  <c r="J281" i="3"/>
  <c r="K281" i="3"/>
  <c r="I281" i="3"/>
  <c r="K285" i="3"/>
  <c r="H280" i="3"/>
  <c r="J279" i="3"/>
  <c r="K279" i="3"/>
  <c r="G278" i="3"/>
  <c r="L278" i="3" s="1"/>
  <c r="K284" i="3"/>
  <c r="J284" i="3"/>
  <c r="K283" i="3"/>
  <c r="J283" i="3"/>
  <c r="G276" i="3"/>
  <c r="I283" i="3"/>
  <c r="K258" i="3"/>
  <c r="J258" i="3"/>
  <c r="I258" i="3"/>
  <c r="K259" i="3"/>
  <c r="J259" i="3"/>
  <c r="I259" i="3"/>
  <c r="K260" i="3"/>
  <c r="J260" i="3"/>
  <c r="I260" i="3"/>
  <c r="J253" i="3"/>
  <c r="I253" i="3"/>
  <c r="J252" i="3"/>
  <c r="H255" i="3"/>
  <c r="I252" i="3"/>
  <c r="L251" i="3"/>
  <c r="G261" i="3"/>
  <c r="I251" i="3"/>
  <c r="H256" i="3"/>
  <c r="H254" i="3"/>
  <c r="J251" i="3"/>
  <c r="K230" i="3"/>
  <c r="J230" i="3"/>
  <c r="I230" i="3"/>
  <c r="J234" i="3"/>
  <c r="K234" i="3"/>
  <c r="I234" i="3"/>
  <c r="K231" i="3"/>
  <c r="J231" i="3"/>
  <c r="I231" i="3"/>
  <c r="K228" i="3"/>
  <c r="J228" i="3"/>
  <c r="I228" i="3"/>
  <c r="K232" i="3"/>
  <c r="J232" i="3"/>
  <c r="I232" i="3"/>
  <c r="K227" i="3"/>
  <c r="J227" i="3"/>
  <c r="L226" i="3"/>
  <c r="H229" i="3"/>
  <c r="G234" i="3"/>
  <c r="L234" i="3" s="1"/>
  <c r="G228" i="3"/>
  <c r="L228" i="3" s="1"/>
  <c r="G232" i="3"/>
  <c r="L232" i="3" s="1"/>
  <c r="H233" i="3"/>
  <c r="J226" i="3"/>
  <c r="K226" i="3"/>
  <c r="G231" i="3"/>
  <c r="L231" i="3" s="1"/>
  <c r="I227" i="3"/>
  <c r="K235" i="3"/>
  <c r="G230" i="3"/>
  <c r="L230" i="3" s="1"/>
  <c r="J210" i="3"/>
  <c r="K210" i="3"/>
  <c r="I210" i="3"/>
  <c r="J206" i="3"/>
  <c r="K206" i="3"/>
  <c r="I206" i="3"/>
  <c r="J209" i="3"/>
  <c r="K209" i="3"/>
  <c r="I209" i="3"/>
  <c r="J201" i="3"/>
  <c r="K201" i="3"/>
  <c r="I201" i="3"/>
  <c r="G206" i="3"/>
  <c r="L206" i="3" s="1"/>
  <c r="H204" i="3"/>
  <c r="H203" i="3"/>
  <c r="H202" i="3"/>
  <c r="G209" i="3"/>
  <c r="L209" i="3" s="1"/>
  <c r="G201" i="3"/>
  <c r="G210" i="3"/>
  <c r="L210" i="3" s="1"/>
  <c r="J205" i="3"/>
  <c r="K205" i="3"/>
  <c r="I208" i="3"/>
  <c r="I205" i="3"/>
  <c r="K208" i="3"/>
  <c r="K178" i="3"/>
  <c r="I178" i="3"/>
  <c r="J178" i="3"/>
  <c r="K185" i="3"/>
  <c r="J185" i="3"/>
  <c r="I185" i="3"/>
  <c r="H180" i="3"/>
  <c r="L176" i="3"/>
  <c r="G186" i="3"/>
  <c r="I176" i="3"/>
  <c r="K183" i="3"/>
  <c r="J183" i="3"/>
  <c r="I183" i="3"/>
  <c r="H181" i="3"/>
  <c r="J176" i="3"/>
  <c r="H184" i="3"/>
  <c r="H182" i="3"/>
  <c r="H177" i="3"/>
  <c r="J179" i="3"/>
  <c r="J154" i="3"/>
  <c r="K154" i="3"/>
  <c r="I154" i="3"/>
  <c r="L151" i="3"/>
  <c r="J158" i="3"/>
  <c r="K158" i="3"/>
  <c r="I158" i="3"/>
  <c r="K152" i="3"/>
  <c r="J152" i="3"/>
  <c r="G158" i="3"/>
  <c r="L158" i="3" s="1"/>
  <c r="H157" i="3"/>
  <c r="I152" i="3"/>
  <c r="H160" i="3"/>
  <c r="K153" i="3"/>
  <c r="J153" i="3"/>
  <c r="K151" i="3"/>
  <c r="J151" i="3"/>
  <c r="J155" i="3"/>
  <c r="K155" i="3"/>
  <c r="I151" i="3"/>
  <c r="H159" i="3"/>
  <c r="K156" i="3"/>
  <c r="L126" i="3"/>
  <c r="K127" i="3"/>
  <c r="J127" i="3"/>
  <c r="I127" i="3"/>
  <c r="K129" i="3"/>
  <c r="J129" i="3"/>
  <c r="J131" i="3"/>
  <c r="K131" i="3"/>
  <c r="H132" i="3"/>
  <c r="H135" i="3"/>
  <c r="H128" i="3"/>
  <c r="G127" i="3"/>
  <c r="L127" i="3" s="1"/>
  <c r="K133" i="3"/>
  <c r="J133" i="3"/>
  <c r="J130" i="3"/>
  <c r="K130" i="3"/>
  <c r="I129" i="3"/>
  <c r="H126" i="3"/>
  <c r="K101" i="3"/>
  <c r="J101" i="3"/>
  <c r="I101" i="3"/>
  <c r="K104" i="3"/>
  <c r="J104" i="3"/>
  <c r="I104" i="3"/>
  <c r="K106" i="3"/>
  <c r="J106" i="3"/>
  <c r="G101" i="3"/>
  <c r="K102" i="3"/>
  <c r="J102" i="3"/>
  <c r="J107" i="3"/>
  <c r="K107" i="3"/>
  <c r="I107" i="3"/>
  <c r="H110" i="3"/>
  <c r="K109" i="3"/>
  <c r="K105" i="3"/>
  <c r="J105" i="3"/>
  <c r="H103" i="3"/>
  <c r="G80" i="3"/>
  <c r="L80" i="3" s="1"/>
  <c r="G84" i="3"/>
  <c r="L84" i="3" s="1"/>
  <c r="G77" i="3"/>
  <c r="L77" i="3" s="1"/>
  <c r="H83" i="3"/>
  <c r="J77" i="3"/>
  <c r="I77" i="3"/>
  <c r="K77" i="3"/>
  <c r="J76" i="3"/>
  <c r="I76" i="3"/>
  <c r="K76" i="3"/>
  <c r="I80" i="3"/>
  <c r="J80" i="3"/>
  <c r="K80" i="3"/>
  <c r="J81" i="3"/>
  <c r="I81" i="3"/>
  <c r="K81" i="3"/>
  <c r="J78" i="3"/>
  <c r="I78" i="3"/>
  <c r="K78" i="3"/>
  <c r="H79" i="3"/>
  <c r="G81" i="3"/>
  <c r="L81" i="3" s="1"/>
  <c r="G78" i="3"/>
  <c r="L78" i="3" s="1"/>
  <c r="G76" i="3"/>
  <c r="H82" i="3"/>
  <c r="K83" i="3"/>
  <c r="H85" i="3"/>
  <c r="J84" i="3"/>
  <c r="K84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51" i="3"/>
  <c r="C51" i="3"/>
  <c r="A51" i="3"/>
  <c r="F51" i="3" s="1"/>
  <c r="K555" i="3" l="1"/>
  <c r="J555" i="3"/>
  <c r="I555" i="3"/>
  <c r="K552" i="3"/>
  <c r="J552" i="3"/>
  <c r="J561" i="3" s="1"/>
  <c r="I552" i="3"/>
  <c r="G561" i="3"/>
  <c r="K554" i="3"/>
  <c r="J554" i="3"/>
  <c r="I554" i="3"/>
  <c r="K561" i="3"/>
  <c r="K553" i="3"/>
  <c r="J553" i="3"/>
  <c r="I553" i="3"/>
  <c r="B564" i="3"/>
  <c r="A565" i="3" s="1"/>
  <c r="C564" i="3"/>
  <c r="A566" i="3" s="1"/>
  <c r="C566" i="3"/>
  <c r="C565" i="3"/>
  <c r="B566" i="3" s="1"/>
  <c r="A564" i="3"/>
  <c r="B565" i="3"/>
  <c r="L526" i="3"/>
  <c r="G536" i="3"/>
  <c r="J536" i="3"/>
  <c r="J532" i="3"/>
  <c r="I532" i="3"/>
  <c r="K532" i="3"/>
  <c r="J529" i="3"/>
  <c r="K529" i="3"/>
  <c r="K536" i="3" s="1"/>
  <c r="I529" i="3"/>
  <c r="I536" i="3" s="1"/>
  <c r="K501" i="3"/>
  <c r="J501" i="3"/>
  <c r="I501" i="3"/>
  <c r="B514" i="3"/>
  <c r="A515" i="3" s="1"/>
  <c r="C516" i="3"/>
  <c r="C515" i="3"/>
  <c r="B516" i="3" s="1"/>
  <c r="A514" i="3"/>
  <c r="C514" i="3"/>
  <c r="A516" i="3" s="1"/>
  <c r="B515" i="3"/>
  <c r="K502" i="3"/>
  <c r="J502" i="3"/>
  <c r="I502" i="3"/>
  <c r="K504" i="3"/>
  <c r="J504" i="3"/>
  <c r="I504" i="3"/>
  <c r="K507" i="3"/>
  <c r="I507" i="3"/>
  <c r="J507" i="3"/>
  <c r="G511" i="3"/>
  <c r="J482" i="3"/>
  <c r="J486" i="3" s="1"/>
  <c r="K482" i="3"/>
  <c r="I482" i="3"/>
  <c r="I486" i="3" s="1"/>
  <c r="K486" i="3"/>
  <c r="L476" i="3"/>
  <c r="G486" i="3"/>
  <c r="K454" i="3"/>
  <c r="J454" i="3"/>
  <c r="I454" i="3"/>
  <c r="K458" i="3"/>
  <c r="J458" i="3"/>
  <c r="I458" i="3"/>
  <c r="K452" i="3"/>
  <c r="J452" i="3"/>
  <c r="I452" i="3"/>
  <c r="I461" i="3" s="1"/>
  <c r="K453" i="3"/>
  <c r="I453" i="3"/>
  <c r="J453" i="3"/>
  <c r="K456" i="3"/>
  <c r="J456" i="3"/>
  <c r="I456" i="3"/>
  <c r="B464" i="3"/>
  <c r="A465" i="3" s="1"/>
  <c r="C466" i="3"/>
  <c r="C465" i="3"/>
  <c r="B466" i="3" s="1"/>
  <c r="A464" i="3"/>
  <c r="E464" i="3" s="1" a="1"/>
  <c r="B465" i="3"/>
  <c r="C464" i="3"/>
  <c r="A466" i="3" s="1"/>
  <c r="B439" i="3"/>
  <c r="A440" i="3" s="1"/>
  <c r="C441" i="3"/>
  <c r="C440" i="3"/>
  <c r="B441" i="3" s="1"/>
  <c r="A439" i="3"/>
  <c r="C439" i="3"/>
  <c r="A441" i="3" s="1"/>
  <c r="B440" i="3"/>
  <c r="K432" i="3"/>
  <c r="I432" i="3"/>
  <c r="J432" i="3"/>
  <c r="K430" i="3"/>
  <c r="I430" i="3"/>
  <c r="J430" i="3"/>
  <c r="K429" i="3"/>
  <c r="J429" i="3"/>
  <c r="I429" i="3"/>
  <c r="K426" i="3"/>
  <c r="I426" i="3"/>
  <c r="J426" i="3"/>
  <c r="K427" i="3"/>
  <c r="I427" i="3"/>
  <c r="J427" i="3"/>
  <c r="L401" i="3"/>
  <c r="G411" i="3"/>
  <c r="K411" i="3"/>
  <c r="K403" i="3"/>
  <c r="J403" i="3"/>
  <c r="J411" i="3" s="1"/>
  <c r="I403" i="3"/>
  <c r="I411" i="3" s="1"/>
  <c r="K408" i="3"/>
  <c r="J408" i="3"/>
  <c r="I408" i="3"/>
  <c r="K377" i="3"/>
  <c r="J377" i="3"/>
  <c r="I377" i="3"/>
  <c r="G386" i="3"/>
  <c r="K376" i="3"/>
  <c r="J376" i="3"/>
  <c r="J386" i="3" s="1"/>
  <c r="I376" i="3"/>
  <c r="B389" i="3"/>
  <c r="A390" i="3" s="1"/>
  <c r="C391" i="3"/>
  <c r="C390" i="3"/>
  <c r="B391" i="3" s="1"/>
  <c r="A389" i="3"/>
  <c r="B390" i="3"/>
  <c r="C389" i="3"/>
  <c r="A391" i="3" s="1"/>
  <c r="J356" i="3"/>
  <c r="K356" i="3"/>
  <c r="I356" i="3"/>
  <c r="G361" i="3"/>
  <c r="J351" i="3"/>
  <c r="K351" i="3"/>
  <c r="K361" i="3" s="1"/>
  <c r="I351" i="3"/>
  <c r="B364" i="3"/>
  <c r="A365" i="3" s="1"/>
  <c r="C364" i="3"/>
  <c r="A366" i="3" s="1"/>
  <c r="C366" i="3"/>
  <c r="C365" i="3"/>
  <c r="B366" i="3" s="1"/>
  <c r="A364" i="3"/>
  <c r="E364" i="3" s="1" a="1"/>
  <c r="B365" i="3"/>
  <c r="K331" i="3"/>
  <c r="I331" i="3"/>
  <c r="J331" i="3"/>
  <c r="K326" i="3"/>
  <c r="J326" i="3"/>
  <c r="I326" i="3"/>
  <c r="K329" i="3"/>
  <c r="I329" i="3"/>
  <c r="J329" i="3"/>
  <c r="B339" i="3"/>
  <c r="A340" i="3" s="1"/>
  <c r="C341" i="3"/>
  <c r="C340" i="3"/>
  <c r="B341" i="3" s="1"/>
  <c r="A339" i="3"/>
  <c r="C339" i="3"/>
  <c r="A341" i="3" s="1"/>
  <c r="B340" i="3"/>
  <c r="K330" i="3"/>
  <c r="J330" i="3"/>
  <c r="I330" i="3"/>
  <c r="K302" i="3"/>
  <c r="K311" i="3" s="1"/>
  <c r="J302" i="3"/>
  <c r="J311" i="3" s="1"/>
  <c r="I302" i="3"/>
  <c r="I311" i="3" s="1"/>
  <c r="L301" i="3"/>
  <c r="G311" i="3"/>
  <c r="L276" i="3"/>
  <c r="G286" i="3"/>
  <c r="I286" i="3"/>
  <c r="J280" i="3"/>
  <c r="K280" i="3"/>
  <c r="K286" i="3" s="1"/>
  <c r="I280" i="3"/>
  <c r="J286" i="3"/>
  <c r="K254" i="3"/>
  <c r="I254" i="3"/>
  <c r="J254" i="3"/>
  <c r="J261" i="3" s="1"/>
  <c r="K256" i="3"/>
  <c r="I256" i="3"/>
  <c r="J256" i="3"/>
  <c r="B264" i="3"/>
  <c r="A265" i="3" s="1"/>
  <c r="C266" i="3"/>
  <c r="C265" i="3"/>
  <c r="B266" i="3" s="1"/>
  <c r="A264" i="3"/>
  <c r="E264" i="3" s="1" a="1"/>
  <c r="C264" i="3"/>
  <c r="A266" i="3" s="1"/>
  <c r="B265" i="3"/>
  <c r="K255" i="3"/>
  <c r="J255" i="3"/>
  <c r="I255" i="3"/>
  <c r="I261" i="3" s="1"/>
  <c r="K229" i="3"/>
  <c r="K236" i="3" s="1"/>
  <c r="J229" i="3"/>
  <c r="I229" i="3"/>
  <c r="J236" i="3"/>
  <c r="G236" i="3"/>
  <c r="J233" i="3"/>
  <c r="K233" i="3"/>
  <c r="I233" i="3"/>
  <c r="I236" i="3" s="1"/>
  <c r="B239" i="3"/>
  <c r="A240" i="3" s="1"/>
  <c r="B240" i="3"/>
  <c r="C239" i="3"/>
  <c r="A241" i="3" s="1"/>
  <c r="C241" i="3"/>
  <c r="C240" i="3"/>
  <c r="B241" i="3" s="1"/>
  <c r="A239" i="3"/>
  <c r="L201" i="3"/>
  <c r="G211" i="3"/>
  <c r="K203" i="3"/>
  <c r="K211" i="3" s="1"/>
  <c r="J203" i="3"/>
  <c r="I203" i="3"/>
  <c r="K204" i="3"/>
  <c r="J204" i="3"/>
  <c r="I204" i="3"/>
  <c r="I211" i="3" s="1"/>
  <c r="K202" i="3"/>
  <c r="J202" i="3"/>
  <c r="J211" i="3" s="1"/>
  <c r="I202" i="3"/>
  <c r="K184" i="3"/>
  <c r="J184" i="3"/>
  <c r="I184" i="3"/>
  <c r="K177" i="3"/>
  <c r="K186" i="3" s="1"/>
  <c r="I177" i="3"/>
  <c r="J177" i="3"/>
  <c r="K180" i="3"/>
  <c r="J180" i="3"/>
  <c r="I180" i="3"/>
  <c r="I186" i="3" s="1"/>
  <c r="K182" i="3"/>
  <c r="I182" i="3"/>
  <c r="J182" i="3"/>
  <c r="K181" i="3"/>
  <c r="I181" i="3"/>
  <c r="J181" i="3"/>
  <c r="J186" i="3" s="1"/>
  <c r="B189" i="3"/>
  <c r="A190" i="3" s="1"/>
  <c r="C191" i="3"/>
  <c r="C190" i="3"/>
  <c r="B191" i="3" s="1"/>
  <c r="A189" i="3"/>
  <c r="C189" i="3"/>
  <c r="A191" i="3" s="1"/>
  <c r="B190" i="3"/>
  <c r="J157" i="3"/>
  <c r="K157" i="3"/>
  <c r="K161" i="3" s="1"/>
  <c r="I157" i="3"/>
  <c r="I161" i="3" s="1"/>
  <c r="J160" i="3"/>
  <c r="I160" i="3"/>
  <c r="K160" i="3"/>
  <c r="G161" i="3"/>
  <c r="J159" i="3"/>
  <c r="J161" i="3" s="1"/>
  <c r="I159" i="3"/>
  <c r="K159" i="3"/>
  <c r="B164" i="3"/>
  <c r="A165" i="3" s="1"/>
  <c r="B165" i="3"/>
  <c r="C166" i="3"/>
  <c r="C165" i="3"/>
  <c r="B166" i="3" s="1"/>
  <c r="A164" i="3"/>
  <c r="C164" i="3"/>
  <c r="A166" i="3" s="1"/>
  <c r="J128" i="3"/>
  <c r="K128" i="3"/>
  <c r="I128" i="3"/>
  <c r="J135" i="3"/>
  <c r="I135" i="3"/>
  <c r="K135" i="3"/>
  <c r="G136" i="3"/>
  <c r="K126" i="3"/>
  <c r="J126" i="3"/>
  <c r="J136" i="3" s="1"/>
  <c r="I126" i="3"/>
  <c r="J132" i="3"/>
  <c r="K132" i="3"/>
  <c r="I132" i="3"/>
  <c r="B139" i="3"/>
  <c r="A140" i="3" s="1"/>
  <c r="B140" i="3"/>
  <c r="C139" i="3"/>
  <c r="A141" i="3" s="1"/>
  <c r="C141" i="3"/>
  <c r="C140" i="3"/>
  <c r="B141" i="3" s="1"/>
  <c r="A139" i="3"/>
  <c r="L101" i="3"/>
  <c r="G111" i="3"/>
  <c r="I111" i="3"/>
  <c r="J110" i="3"/>
  <c r="I110" i="3"/>
  <c r="K110" i="3"/>
  <c r="K111" i="3" s="1"/>
  <c r="K103" i="3"/>
  <c r="J103" i="3"/>
  <c r="J111" i="3" s="1"/>
  <c r="I103" i="3"/>
  <c r="I83" i="3"/>
  <c r="J83" i="3"/>
  <c r="I82" i="3"/>
  <c r="K82" i="3"/>
  <c r="J82" i="3"/>
  <c r="I85" i="3"/>
  <c r="K85" i="3"/>
  <c r="J85" i="3"/>
  <c r="G86" i="3"/>
  <c r="L76" i="3"/>
  <c r="J79" i="3"/>
  <c r="I79" i="3"/>
  <c r="K79" i="3"/>
  <c r="K86" i="3" s="1"/>
  <c r="G51" i="3"/>
  <c r="H51" i="3"/>
  <c r="F7" i="3"/>
  <c r="F8" i="3"/>
  <c r="E8" i="3"/>
  <c r="E7" i="3"/>
  <c r="A46" i="4"/>
  <c r="B46" i="4"/>
  <c r="C46" i="4"/>
  <c r="D46" i="4"/>
  <c r="E46" i="4"/>
  <c r="F46" i="4"/>
  <c r="G46" i="4"/>
  <c r="H46" i="4"/>
  <c r="I46" i="4"/>
  <c r="A47" i="4"/>
  <c r="B47" i="4"/>
  <c r="C47" i="4"/>
  <c r="D47" i="4"/>
  <c r="E47" i="4"/>
  <c r="F47" i="4"/>
  <c r="G47" i="4"/>
  <c r="H47" i="4"/>
  <c r="I47" i="4"/>
  <c r="A48" i="4"/>
  <c r="B48" i="4"/>
  <c r="C48" i="4"/>
  <c r="D48" i="4"/>
  <c r="E48" i="4"/>
  <c r="F48" i="4"/>
  <c r="G48" i="4"/>
  <c r="H48" i="4"/>
  <c r="I48" i="4"/>
  <c r="A49" i="4"/>
  <c r="B49" i="4"/>
  <c r="C49" i="4"/>
  <c r="D49" i="4"/>
  <c r="E49" i="4"/>
  <c r="F49" i="4"/>
  <c r="G49" i="4"/>
  <c r="H49" i="4"/>
  <c r="I49" i="4"/>
  <c r="A50" i="4"/>
  <c r="B50" i="4"/>
  <c r="C50" i="4"/>
  <c r="D50" i="4"/>
  <c r="E50" i="4"/>
  <c r="F50" i="4"/>
  <c r="G50" i="4"/>
  <c r="H50" i="4"/>
  <c r="I50" i="4"/>
  <c r="A51" i="4"/>
  <c r="B51" i="4"/>
  <c r="C51" i="4"/>
  <c r="D51" i="4"/>
  <c r="E51" i="4"/>
  <c r="F51" i="4"/>
  <c r="G51" i="4"/>
  <c r="H51" i="4"/>
  <c r="I51" i="4"/>
  <c r="A52" i="4"/>
  <c r="B52" i="4"/>
  <c r="C52" i="4"/>
  <c r="D52" i="4"/>
  <c r="E52" i="4"/>
  <c r="F52" i="4"/>
  <c r="G52" i="4"/>
  <c r="H52" i="4"/>
  <c r="I52" i="4"/>
  <c r="A53" i="4"/>
  <c r="B53" i="4"/>
  <c r="C53" i="4"/>
  <c r="D53" i="4"/>
  <c r="E53" i="4"/>
  <c r="F53" i="4"/>
  <c r="G53" i="4"/>
  <c r="H53" i="4"/>
  <c r="I53" i="4"/>
  <c r="A54" i="4"/>
  <c r="B54" i="4"/>
  <c r="C54" i="4"/>
  <c r="D54" i="4"/>
  <c r="E54" i="4"/>
  <c r="F54" i="4"/>
  <c r="G54" i="4"/>
  <c r="H54" i="4"/>
  <c r="I54" i="4"/>
  <c r="A55" i="4"/>
  <c r="B55" i="4"/>
  <c r="C55" i="4"/>
  <c r="D55" i="4"/>
  <c r="E55" i="4"/>
  <c r="F55" i="4"/>
  <c r="G55" i="4"/>
  <c r="H55" i="4"/>
  <c r="I55" i="4"/>
  <c r="A56" i="4"/>
  <c r="B56" i="4"/>
  <c r="C56" i="4"/>
  <c r="D56" i="4"/>
  <c r="E56" i="4"/>
  <c r="F56" i="4"/>
  <c r="G56" i="4"/>
  <c r="H56" i="4"/>
  <c r="I56" i="4"/>
  <c r="A57" i="4"/>
  <c r="B57" i="4"/>
  <c r="C57" i="4"/>
  <c r="D57" i="4"/>
  <c r="E57" i="4"/>
  <c r="F57" i="4"/>
  <c r="G57" i="4"/>
  <c r="H57" i="4"/>
  <c r="I57" i="4"/>
  <c r="A58" i="4"/>
  <c r="B58" i="4"/>
  <c r="C58" i="4"/>
  <c r="D58" i="4"/>
  <c r="E58" i="4"/>
  <c r="F58" i="4"/>
  <c r="G58" i="4"/>
  <c r="H58" i="4"/>
  <c r="I58" i="4"/>
  <c r="A59" i="4"/>
  <c r="B59" i="4"/>
  <c r="C59" i="4"/>
  <c r="D59" i="4"/>
  <c r="E59" i="4"/>
  <c r="F59" i="4"/>
  <c r="G59" i="4"/>
  <c r="H59" i="4"/>
  <c r="I59" i="4"/>
  <c r="A60" i="4"/>
  <c r="B60" i="4"/>
  <c r="C60" i="4"/>
  <c r="D60" i="4"/>
  <c r="E60" i="4"/>
  <c r="F60" i="4"/>
  <c r="G60" i="4"/>
  <c r="H60" i="4"/>
  <c r="I60" i="4"/>
  <c r="A61" i="4"/>
  <c r="B61" i="4"/>
  <c r="C61" i="4"/>
  <c r="D61" i="4"/>
  <c r="E61" i="4"/>
  <c r="F61" i="4"/>
  <c r="G61" i="4"/>
  <c r="H61" i="4"/>
  <c r="I61" i="4"/>
  <c r="A62" i="4"/>
  <c r="B62" i="4"/>
  <c r="C62" i="4"/>
  <c r="D62" i="4"/>
  <c r="E62" i="4"/>
  <c r="F62" i="4"/>
  <c r="G62" i="4"/>
  <c r="H62" i="4"/>
  <c r="I62" i="4"/>
  <c r="B45" i="4"/>
  <c r="C45" i="4"/>
  <c r="D45" i="4"/>
  <c r="E45" i="4"/>
  <c r="F45" i="4"/>
  <c r="G45" i="4"/>
  <c r="H45" i="4"/>
  <c r="I45" i="4"/>
  <c r="A45" i="4"/>
  <c r="A24" i="4"/>
  <c r="B24" i="4"/>
  <c r="C24" i="4"/>
  <c r="D24" i="4"/>
  <c r="E24" i="4"/>
  <c r="F24" i="4"/>
  <c r="G24" i="4"/>
  <c r="H24" i="4"/>
  <c r="I24" i="4"/>
  <c r="A25" i="4"/>
  <c r="B25" i="4"/>
  <c r="C25" i="4"/>
  <c r="D25" i="4"/>
  <c r="E25" i="4"/>
  <c r="F25" i="4"/>
  <c r="G25" i="4"/>
  <c r="H25" i="4"/>
  <c r="I25" i="4"/>
  <c r="A26" i="4"/>
  <c r="B26" i="4"/>
  <c r="C26" i="4"/>
  <c r="D26" i="4"/>
  <c r="E26" i="4"/>
  <c r="F26" i="4"/>
  <c r="G26" i="4"/>
  <c r="H26" i="4"/>
  <c r="I26" i="4"/>
  <c r="A27" i="4"/>
  <c r="B27" i="4"/>
  <c r="C27" i="4"/>
  <c r="D27" i="4"/>
  <c r="E27" i="4"/>
  <c r="F27" i="4"/>
  <c r="G27" i="4"/>
  <c r="H27" i="4"/>
  <c r="I27" i="4"/>
  <c r="A28" i="4"/>
  <c r="B28" i="4"/>
  <c r="C28" i="4"/>
  <c r="D28" i="4"/>
  <c r="E28" i="4"/>
  <c r="F28" i="4"/>
  <c r="G28" i="4"/>
  <c r="H28" i="4"/>
  <c r="I28" i="4"/>
  <c r="A29" i="4"/>
  <c r="B29" i="4"/>
  <c r="C29" i="4"/>
  <c r="D29" i="4"/>
  <c r="E29" i="4"/>
  <c r="F29" i="4"/>
  <c r="G29" i="4"/>
  <c r="H29" i="4"/>
  <c r="I29" i="4"/>
  <c r="A30" i="4"/>
  <c r="B30" i="4"/>
  <c r="C30" i="4"/>
  <c r="D30" i="4"/>
  <c r="E30" i="4"/>
  <c r="F30" i="4"/>
  <c r="G30" i="4"/>
  <c r="H30" i="4"/>
  <c r="I30" i="4"/>
  <c r="A31" i="4"/>
  <c r="B31" i="4"/>
  <c r="C31" i="4"/>
  <c r="D31" i="4"/>
  <c r="E31" i="4"/>
  <c r="F31" i="4"/>
  <c r="G31" i="4"/>
  <c r="H31" i="4"/>
  <c r="I31" i="4"/>
  <c r="A32" i="4"/>
  <c r="B32" i="4"/>
  <c r="C32" i="4"/>
  <c r="D32" i="4"/>
  <c r="E32" i="4"/>
  <c r="F32" i="4"/>
  <c r="G32" i="4"/>
  <c r="H32" i="4"/>
  <c r="I32" i="4"/>
  <c r="A33" i="4"/>
  <c r="B33" i="4"/>
  <c r="C33" i="4"/>
  <c r="D33" i="4"/>
  <c r="E33" i="4"/>
  <c r="F33" i="4"/>
  <c r="G33" i="4"/>
  <c r="H33" i="4"/>
  <c r="I33" i="4"/>
  <c r="A34" i="4"/>
  <c r="B34" i="4"/>
  <c r="C34" i="4"/>
  <c r="D34" i="4"/>
  <c r="E34" i="4"/>
  <c r="F34" i="4"/>
  <c r="G34" i="4"/>
  <c r="H34" i="4"/>
  <c r="I34" i="4"/>
  <c r="A35" i="4"/>
  <c r="B35" i="4"/>
  <c r="C35" i="4"/>
  <c r="D35" i="4"/>
  <c r="E35" i="4"/>
  <c r="F35" i="4"/>
  <c r="G35" i="4"/>
  <c r="H35" i="4"/>
  <c r="I35" i="4"/>
  <c r="A36" i="4"/>
  <c r="B36" i="4"/>
  <c r="C36" i="4"/>
  <c r="D36" i="4"/>
  <c r="E36" i="4"/>
  <c r="F36" i="4"/>
  <c r="G36" i="4"/>
  <c r="H36" i="4"/>
  <c r="I36" i="4"/>
  <c r="A37" i="4"/>
  <c r="B37" i="4"/>
  <c r="C37" i="4"/>
  <c r="D37" i="4"/>
  <c r="E37" i="4"/>
  <c r="F37" i="4"/>
  <c r="G37" i="4"/>
  <c r="H37" i="4"/>
  <c r="I37" i="4"/>
  <c r="A38" i="4"/>
  <c r="B38" i="4"/>
  <c r="C38" i="4"/>
  <c r="D38" i="4"/>
  <c r="E38" i="4"/>
  <c r="F38" i="4"/>
  <c r="G38" i="4"/>
  <c r="H38" i="4"/>
  <c r="I38" i="4"/>
  <c r="A39" i="4"/>
  <c r="B39" i="4"/>
  <c r="C39" i="4"/>
  <c r="D39" i="4"/>
  <c r="E39" i="4"/>
  <c r="F39" i="4"/>
  <c r="G39" i="4"/>
  <c r="H39" i="4"/>
  <c r="I39" i="4"/>
  <c r="A40" i="4"/>
  <c r="B40" i="4"/>
  <c r="C40" i="4"/>
  <c r="D40" i="4"/>
  <c r="E40" i="4"/>
  <c r="F40" i="4"/>
  <c r="G40" i="4"/>
  <c r="H40" i="4"/>
  <c r="I40" i="4"/>
  <c r="A41" i="4"/>
  <c r="B41" i="4"/>
  <c r="C41" i="4"/>
  <c r="D41" i="4"/>
  <c r="E41" i="4"/>
  <c r="F41" i="4"/>
  <c r="G41" i="4"/>
  <c r="H41" i="4"/>
  <c r="I41" i="4"/>
  <c r="A42" i="4"/>
  <c r="B42" i="4"/>
  <c r="C42" i="4"/>
  <c r="D42" i="4"/>
  <c r="E42" i="4"/>
  <c r="F42" i="4"/>
  <c r="G42" i="4"/>
  <c r="H42" i="4"/>
  <c r="I42" i="4"/>
  <c r="A43" i="4"/>
  <c r="B43" i="4"/>
  <c r="C43" i="4"/>
  <c r="D43" i="4"/>
  <c r="E43" i="4"/>
  <c r="F43" i="4"/>
  <c r="G43" i="4"/>
  <c r="H43" i="4"/>
  <c r="I43" i="4"/>
  <c r="B23" i="4"/>
  <c r="C23" i="4"/>
  <c r="D23" i="4"/>
  <c r="E23" i="4"/>
  <c r="F23" i="4"/>
  <c r="G23" i="4"/>
  <c r="H23" i="4"/>
  <c r="I23" i="4"/>
  <c r="A23" i="4"/>
  <c r="A8" i="3"/>
  <c r="A2" i="4"/>
  <c r="B2" i="4"/>
  <c r="C2" i="4"/>
  <c r="D2" i="4"/>
  <c r="E2" i="4"/>
  <c r="F2" i="4"/>
  <c r="G2" i="4"/>
  <c r="H2" i="4"/>
  <c r="I2" i="4"/>
  <c r="A3" i="4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A18" i="4"/>
  <c r="B18" i="4"/>
  <c r="C18" i="4"/>
  <c r="D18" i="4"/>
  <c r="E18" i="4"/>
  <c r="F18" i="4"/>
  <c r="G18" i="4"/>
  <c r="H18" i="4"/>
  <c r="I18" i="4"/>
  <c r="A19" i="4"/>
  <c r="B19" i="4"/>
  <c r="C19" i="4"/>
  <c r="D19" i="4"/>
  <c r="E19" i="4"/>
  <c r="F19" i="4"/>
  <c r="G19" i="4"/>
  <c r="H19" i="4"/>
  <c r="I19" i="4"/>
  <c r="A20" i="4"/>
  <c r="B20" i="4"/>
  <c r="C20" i="4"/>
  <c r="D20" i="4"/>
  <c r="E20" i="4"/>
  <c r="F20" i="4"/>
  <c r="G20" i="4"/>
  <c r="H20" i="4"/>
  <c r="I20" i="4"/>
  <c r="B1" i="4"/>
  <c r="C1" i="4"/>
  <c r="D1" i="4"/>
  <c r="E1" i="4"/>
  <c r="F1" i="4"/>
  <c r="G1" i="4"/>
  <c r="H1" i="4"/>
  <c r="I1" i="4"/>
  <c r="A1" i="4"/>
  <c r="A805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406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C3" i="2"/>
  <c r="D3" i="2"/>
  <c r="B3" i="2"/>
  <c r="E564" i="3" l="1" a="1"/>
  <c r="I561" i="3"/>
  <c r="B539" i="3"/>
  <c r="A540" i="3" s="1"/>
  <c r="C539" i="3"/>
  <c r="A541" i="3" s="1"/>
  <c r="C541" i="3"/>
  <c r="C540" i="3"/>
  <c r="B541" i="3" s="1"/>
  <c r="A539" i="3"/>
  <c r="B540" i="3"/>
  <c r="I511" i="3"/>
  <c r="J511" i="3"/>
  <c r="E514" i="3" a="1"/>
  <c r="K511" i="3"/>
  <c r="B489" i="3"/>
  <c r="A490" i="3" s="1"/>
  <c r="C489" i="3"/>
  <c r="A491" i="3" s="1"/>
  <c r="C491" i="3"/>
  <c r="C490" i="3"/>
  <c r="B491" i="3" s="1"/>
  <c r="A489" i="3"/>
  <c r="B490" i="3"/>
  <c r="E466" i="3"/>
  <c r="E465" i="3"/>
  <c r="E464" i="3"/>
  <c r="G466" i="3"/>
  <c r="G465" i="3"/>
  <c r="G464" i="3"/>
  <c r="F464" i="3"/>
  <c r="F466" i="3"/>
  <c r="F465" i="3"/>
  <c r="K461" i="3"/>
  <c r="J461" i="3"/>
  <c r="J436" i="3"/>
  <c r="I436" i="3"/>
  <c r="K436" i="3"/>
  <c r="E439" i="3" a="1"/>
  <c r="B414" i="3"/>
  <c r="A415" i="3" s="1"/>
  <c r="C416" i="3"/>
  <c r="C415" i="3"/>
  <c r="B416" i="3" s="1"/>
  <c r="A414" i="3"/>
  <c r="E414" i="3" s="1" a="1"/>
  <c r="B415" i="3"/>
  <c r="C414" i="3"/>
  <c r="A416" i="3" s="1"/>
  <c r="E389" i="3" a="1"/>
  <c r="K386" i="3"/>
  <c r="I386" i="3"/>
  <c r="E366" i="3"/>
  <c r="E365" i="3"/>
  <c r="E364" i="3"/>
  <c r="F366" i="3"/>
  <c r="F365" i="3"/>
  <c r="F364" i="3"/>
  <c r="G366" i="3"/>
  <c r="G365" i="3"/>
  <c r="G364" i="3"/>
  <c r="J361" i="3"/>
  <c r="I361" i="3"/>
  <c r="I336" i="3"/>
  <c r="J336" i="3"/>
  <c r="E339" i="3" a="1"/>
  <c r="K336" i="3"/>
  <c r="B314" i="3"/>
  <c r="A315" i="3" s="1"/>
  <c r="C314" i="3"/>
  <c r="A316" i="3" s="1"/>
  <c r="C316" i="3"/>
  <c r="C315" i="3"/>
  <c r="B316" i="3" s="1"/>
  <c r="A314" i="3"/>
  <c r="B315" i="3"/>
  <c r="B289" i="3"/>
  <c r="A290" i="3" s="1"/>
  <c r="B290" i="3"/>
  <c r="C291" i="3"/>
  <c r="C290" i="3"/>
  <c r="B291" i="3" s="1"/>
  <c r="A289" i="3"/>
  <c r="C289" i="3"/>
  <c r="A291" i="3" s="1"/>
  <c r="E266" i="3"/>
  <c r="E265" i="3"/>
  <c r="E264" i="3"/>
  <c r="G266" i="3"/>
  <c r="G265" i="3"/>
  <c r="G264" i="3"/>
  <c r="F266" i="3"/>
  <c r="F265" i="3"/>
  <c r="F264" i="3"/>
  <c r="K261" i="3"/>
  <c r="E239" i="3" a="1"/>
  <c r="B214" i="3"/>
  <c r="A215" i="3" s="1"/>
  <c r="B215" i="3"/>
  <c r="C216" i="3"/>
  <c r="C215" i="3"/>
  <c r="B216" i="3" s="1"/>
  <c r="A214" i="3"/>
  <c r="C214" i="3"/>
  <c r="A216" i="3" s="1"/>
  <c r="E189" i="3" a="1"/>
  <c r="E164" i="3" a="1"/>
  <c r="K136" i="3"/>
  <c r="E139" i="3" a="1"/>
  <c r="I136" i="3"/>
  <c r="B114" i="3"/>
  <c r="A115" i="3" s="1"/>
  <c r="C114" i="3"/>
  <c r="A116" i="3" s="1"/>
  <c r="C116" i="3"/>
  <c r="C115" i="3"/>
  <c r="B116" i="3" s="1"/>
  <c r="A114" i="3"/>
  <c r="E114" i="3" s="1" a="1"/>
  <c r="B115" i="3"/>
  <c r="I86" i="3"/>
  <c r="J86" i="3"/>
  <c r="C91" i="3"/>
  <c r="C90" i="3"/>
  <c r="B91" i="3" s="1"/>
  <c r="A89" i="3"/>
  <c r="B90" i="3"/>
  <c r="C89" i="3"/>
  <c r="A91" i="3" s="1"/>
  <c r="B89" i="3"/>
  <c r="A90" i="3" s="1"/>
  <c r="K51" i="3"/>
  <c r="I51" i="3"/>
  <c r="J51" i="3"/>
  <c r="A9" i="3"/>
  <c r="A10" i="3" s="1"/>
  <c r="A52" i="3"/>
  <c r="F52" i="3" s="1"/>
  <c r="E566" i="3" l="1"/>
  <c r="E565" i="3"/>
  <c r="E564" i="3"/>
  <c r="F566" i="3"/>
  <c r="F565" i="3"/>
  <c r="F564" i="3"/>
  <c r="G566" i="3"/>
  <c r="G565" i="3"/>
  <c r="G564" i="3"/>
  <c r="E539" i="3" a="1"/>
  <c r="E516" i="3"/>
  <c r="E515" i="3"/>
  <c r="E514" i="3"/>
  <c r="A519" i="3" s="1" a="1"/>
  <c r="G516" i="3"/>
  <c r="G515" i="3"/>
  <c r="G514" i="3"/>
  <c r="F516" i="3"/>
  <c r="F515" i="3"/>
  <c r="F514" i="3"/>
  <c r="E489" i="3" a="1"/>
  <c r="A469" i="3" a="1"/>
  <c r="E441" i="3"/>
  <c r="E440" i="3"/>
  <c r="E439" i="3"/>
  <c r="G441" i="3"/>
  <c r="G440" i="3"/>
  <c r="G439" i="3"/>
  <c r="F441" i="3"/>
  <c r="F440" i="3"/>
  <c r="F439" i="3"/>
  <c r="E416" i="3"/>
  <c r="E415" i="3"/>
  <c r="E414" i="3"/>
  <c r="G416" i="3"/>
  <c r="G415" i="3"/>
  <c r="G414" i="3"/>
  <c r="F416" i="3"/>
  <c r="F415" i="3"/>
  <c r="F414" i="3"/>
  <c r="E391" i="3"/>
  <c r="E390" i="3"/>
  <c r="E389" i="3"/>
  <c r="F391" i="3"/>
  <c r="F389" i="3"/>
  <c r="G391" i="3"/>
  <c r="G390" i="3"/>
  <c r="G389" i="3"/>
  <c r="F390" i="3"/>
  <c r="A369" i="3" a="1"/>
  <c r="E341" i="3"/>
  <c r="E340" i="3"/>
  <c r="E339" i="3"/>
  <c r="A344" i="3" s="1" a="1"/>
  <c r="G341" i="3"/>
  <c r="G340" i="3"/>
  <c r="G339" i="3"/>
  <c r="F341" i="3"/>
  <c r="F340" i="3"/>
  <c r="F339" i="3"/>
  <c r="E314" i="3" a="1"/>
  <c r="E289" i="3" a="1"/>
  <c r="A269" i="3" a="1"/>
  <c r="E241" i="3"/>
  <c r="E240" i="3"/>
  <c r="E239" i="3"/>
  <c r="F241" i="3"/>
  <c r="F240" i="3"/>
  <c r="F239" i="3"/>
  <c r="G241" i="3"/>
  <c r="G240" i="3"/>
  <c r="G239" i="3"/>
  <c r="E214" i="3" a="1"/>
  <c r="E191" i="3"/>
  <c r="E190" i="3"/>
  <c r="E189" i="3"/>
  <c r="G191" i="3"/>
  <c r="G190" i="3"/>
  <c r="G189" i="3"/>
  <c r="F191" i="3"/>
  <c r="F190" i="3"/>
  <c r="F189" i="3"/>
  <c r="E166" i="3"/>
  <c r="E165" i="3"/>
  <c r="E164" i="3"/>
  <c r="F165" i="3"/>
  <c r="G166" i="3"/>
  <c r="G165" i="3"/>
  <c r="G164" i="3"/>
  <c r="F166" i="3"/>
  <c r="F164" i="3"/>
  <c r="E141" i="3"/>
  <c r="E140" i="3"/>
  <c r="E139" i="3"/>
  <c r="F140" i="3"/>
  <c r="G141" i="3"/>
  <c r="G140" i="3"/>
  <c r="G139" i="3"/>
  <c r="F141" i="3"/>
  <c r="F139" i="3"/>
  <c r="E116" i="3"/>
  <c r="E115" i="3"/>
  <c r="E114" i="3"/>
  <c r="A119" i="3" s="1" a="1"/>
  <c r="F116" i="3"/>
  <c r="F115" i="3"/>
  <c r="F114" i="3"/>
  <c r="G116" i="3"/>
  <c r="G115" i="3"/>
  <c r="G114" i="3"/>
  <c r="E89" i="3" a="1"/>
  <c r="G52" i="3"/>
  <c r="H52" i="3"/>
  <c r="A53" i="3"/>
  <c r="F53" i="3" s="1"/>
  <c r="A11" i="3"/>
  <c r="A54" i="3"/>
  <c r="F54" i="3" s="1"/>
  <c r="A569" i="3" l="1" a="1"/>
  <c r="E541" i="3"/>
  <c r="E540" i="3"/>
  <c r="E539" i="3"/>
  <c r="F541" i="3"/>
  <c r="F540" i="3"/>
  <c r="F539" i="3"/>
  <c r="G541" i="3"/>
  <c r="G540" i="3"/>
  <c r="G539" i="3"/>
  <c r="C519" i="3"/>
  <c r="B519" i="3"/>
  <c r="A519" i="3"/>
  <c r="E491" i="3"/>
  <c r="E490" i="3"/>
  <c r="E489" i="3"/>
  <c r="F491" i="3"/>
  <c r="F490" i="3"/>
  <c r="G491" i="3"/>
  <c r="G490" i="3"/>
  <c r="G489" i="3"/>
  <c r="F489" i="3"/>
  <c r="C469" i="3"/>
  <c r="B469" i="3"/>
  <c r="A469" i="3"/>
  <c r="A444" i="3" a="1"/>
  <c r="A419" i="3" a="1"/>
  <c r="A394" i="3" a="1"/>
  <c r="C369" i="3"/>
  <c r="B369" i="3"/>
  <c r="A369" i="3"/>
  <c r="C344" i="3"/>
  <c r="B344" i="3"/>
  <c r="A344" i="3"/>
  <c r="E316" i="3"/>
  <c r="E315" i="3"/>
  <c r="E314" i="3"/>
  <c r="F316" i="3"/>
  <c r="F315" i="3"/>
  <c r="F314" i="3"/>
  <c r="G316" i="3"/>
  <c r="G315" i="3"/>
  <c r="G314" i="3"/>
  <c r="E291" i="3"/>
  <c r="E290" i="3"/>
  <c r="E289" i="3"/>
  <c r="F289" i="3"/>
  <c r="G291" i="3"/>
  <c r="G290" i="3"/>
  <c r="G289" i="3"/>
  <c r="F291" i="3"/>
  <c r="F290" i="3"/>
  <c r="C269" i="3"/>
  <c r="B269" i="3"/>
  <c r="A269" i="3"/>
  <c r="A244" i="3" a="1"/>
  <c r="E216" i="3"/>
  <c r="E215" i="3"/>
  <c r="E214" i="3"/>
  <c r="F216" i="3"/>
  <c r="F215" i="3"/>
  <c r="F214" i="3"/>
  <c r="G216" i="3"/>
  <c r="G215" i="3"/>
  <c r="G214" i="3"/>
  <c r="A194" i="3" a="1"/>
  <c r="A169" i="3" a="1"/>
  <c r="A144" i="3" a="1"/>
  <c r="C119" i="3"/>
  <c r="A119" i="3"/>
  <c r="B119" i="3"/>
  <c r="G91" i="3"/>
  <c r="G90" i="3"/>
  <c r="G89" i="3"/>
  <c r="E91" i="3"/>
  <c r="E90" i="3"/>
  <c r="E89" i="3"/>
  <c r="F91" i="3"/>
  <c r="F90" i="3"/>
  <c r="F89" i="3"/>
  <c r="G54" i="3"/>
  <c r="H54" i="3"/>
  <c r="J52" i="3"/>
  <c r="K52" i="3"/>
  <c r="I52" i="3"/>
  <c r="H53" i="3"/>
  <c r="G53" i="3"/>
  <c r="A12" i="3"/>
  <c r="A55" i="3"/>
  <c r="F55" i="3" s="1"/>
  <c r="C569" i="3" l="1"/>
  <c r="B569" i="3"/>
  <c r="A569" i="3"/>
  <c r="A544" i="3" a="1"/>
  <c r="A494" i="3" a="1"/>
  <c r="C444" i="3"/>
  <c r="B444" i="3"/>
  <c r="A444" i="3"/>
  <c r="C419" i="3"/>
  <c r="B419" i="3"/>
  <c r="A419" i="3"/>
  <c r="C394" i="3"/>
  <c r="B394" i="3"/>
  <c r="A394" i="3"/>
  <c r="A319" i="3" a="1"/>
  <c r="A294" i="3" a="1"/>
  <c r="C244" i="3"/>
  <c r="A244" i="3"/>
  <c r="B244" i="3"/>
  <c r="A219" i="3" a="1"/>
  <c r="C194" i="3"/>
  <c r="B194" i="3"/>
  <c r="A194" i="3"/>
  <c r="C169" i="3"/>
  <c r="A169" i="3"/>
  <c r="B169" i="3"/>
  <c r="C144" i="3"/>
  <c r="A144" i="3"/>
  <c r="B144" i="3"/>
  <c r="G55" i="3"/>
  <c r="H55" i="3"/>
  <c r="J53" i="3"/>
  <c r="K53" i="3"/>
  <c r="I53" i="3"/>
  <c r="J54" i="3"/>
  <c r="K54" i="3"/>
  <c r="I54" i="3"/>
  <c r="A13" i="3"/>
  <c r="A56" i="3"/>
  <c r="F56" i="3" s="1"/>
  <c r="C544" i="3" l="1"/>
  <c r="B544" i="3"/>
  <c r="A544" i="3"/>
  <c r="C494" i="3"/>
  <c r="B494" i="3"/>
  <c r="A494" i="3"/>
  <c r="C319" i="3"/>
  <c r="B319" i="3"/>
  <c r="A319" i="3"/>
  <c r="C294" i="3"/>
  <c r="A294" i="3"/>
  <c r="B294" i="3"/>
  <c r="C219" i="3"/>
  <c r="A219" i="3"/>
  <c r="B219" i="3"/>
  <c r="J55" i="3"/>
  <c r="K55" i="3"/>
  <c r="I55" i="3"/>
  <c r="H56" i="3"/>
  <c r="G56" i="3"/>
  <c r="A14" i="3"/>
  <c r="A57" i="3"/>
  <c r="F57" i="3" s="1"/>
  <c r="G57" i="3" l="1"/>
  <c r="H57" i="3"/>
  <c r="J56" i="3"/>
  <c r="K56" i="3"/>
  <c r="I56" i="3"/>
  <c r="A15" i="3"/>
  <c r="A58" i="3"/>
  <c r="F58" i="3" s="1"/>
  <c r="G58" i="3" l="1"/>
  <c r="H58" i="3"/>
  <c r="J57" i="3"/>
  <c r="K57" i="3"/>
  <c r="I57" i="3"/>
  <c r="A16" i="3"/>
  <c r="A60" i="3" s="1"/>
  <c r="F60" i="3" s="1"/>
  <c r="A59" i="3"/>
  <c r="F59" i="3" s="1"/>
  <c r="H59" i="3" l="1"/>
  <c r="G59" i="3"/>
  <c r="G60" i="3"/>
  <c r="H60" i="3"/>
  <c r="J58" i="3"/>
  <c r="K58" i="3"/>
  <c r="I58" i="3"/>
  <c r="A19" i="3" a="1"/>
  <c r="J60" i="3" l="1"/>
  <c r="K60" i="3"/>
  <c r="I60" i="3"/>
  <c r="G61" i="3"/>
  <c r="J59" i="3"/>
  <c r="K59" i="3"/>
  <c r="I59" i="3"/>
  <c r="A19" i="3"/>
  <c r="C19" i="3" s="1"/>
  <c r="G19" i="3" s="1"/>
  <c r="A32" i="3" s="1"/>
  <c r="D51" i="3" s="1"/>
  <c r="A24" i="3"/>
  <c r="C24" i="3" s="1"/>
  <c r="G24" i="3" s="1"/>
  <c r="A37" i="3" s="1"/>
  <c r="D56" i="3" s="1"/>
  <c r="A20" i="3"/>
  <c r="C20" i="3" s="1"/>
  <c r="G20" i="3" s="1"/>
  <c r="A33" i="3" s="1"/>
  <c r="D52" i="3" s="1"/>
  <c r="A21" i="3"/>
  <c r="C21" i="3" s="1"/>
  <c r="G21" i="3" s="1"/>
  <c r="A34" i="3" s="1"/>
  <c r="D53" i="3" s="1"/>
  <c r="A23" i="3"/>
  <c r="C23" i="3" s="1"/>
  <c r="G23" i="3" s="1"/>
  <c r="A36" i="3" s="1"/>
  <c r="D55" i="3" s="1"/>
  <c r="A27" i="3"/>
  <c r="C27" i="3" s="1"/>
  <c r="G27" i="3" s="1"/>
  <c r="A40" i="3" s="1"/>
  <c r="D59" i="3" s="1"/>
  <c r="A26" i="3"/>
  <c r="C26" i="3" s="1"/>
  <c r="G26" i="3" s="1"/>
  <c r="A39" i="3" s="1"/>
  <c r="D58" i="3" s="1"/>
  <c r="A25" i="3"/>
  <c r="C25" i="3" s="1"/>
  <c r="G25" i="3" s="1"/>
  <c r="A38" i="3" s="1"/>
  <c r="D57" i="3" s="1"/>
  <c r="A22" i="3"/>
  <c r="C22" i="3" s="1"/>
  <c r="G22" i="3" s="1"/>
  <c r="A35" i="3" s="1"/>
  <c r="D54" i="3" s="1"/>
  <c r="A28" i="3"/>
  <c r="C28" i="3" s="1"/>
  <c r="G28" i="3" s="1"/>
  <c r="A41" i="3" s="1"/>
  <c r="D60" i="3" s="1"/>
  <c r="K61" i="3" l="1"/>
  <c r="I61" i="3"/>
  <c r="J61" i="3"/>
</calcChain>
</file>

<file path=xl/sharedStrings.xml><?xml version="1.0" encoding="utf-8"?>
<sst xmlns="http://schemas.openxmlformats.org/spreadsheetml/2006/main" count="437" uniqueCount="35">
  <si>
    <t>admit</t>
  </si>
  <si>
    <t>gre</t>
  </si>
  <si>
    <t>gpa</t>
  </si>
  <si>
    <t>rank</t>
  </si>
  <si>
    <t>#0</t>
  </si>
  <si>
    <t>#1</t>
  </si>
  <si>
    <t>Oracle</t>
  </si>
  <si>
    <t>Const</t>
  </si>
  <si>
    <t>Coeff #1</t>
  </si>
  <si>
    <t>Coeff #2</t>
  </si>
  <si>
    <t>A*X=</t>
  </si>
  <si>
    <t>Logit(x)=</t>
  </si>
  <si>
    <t>Noise=</t>
  </si>
  <si>
    <t>Outcome=</t>
  </si>
  <si>
    <t>b</t>
  </si>
  <si>
    <t>x</t>
  </si>
  <si>
    <t>y</t>
  </si>
  <si>
    <t>z</t>
  </si>
  <si>
    <t>Logit</t>
  </si>
  <si>
    <t>Coeff</t>
  </si>
  <si>
    <t>P(X)</t>
  </si>
  <si>
    <t>LL</t>
  </si>
  <si>
    <t>Iteration</t>
  </si>
  <si>
    <t>Guess</t>
  </si>
  <si>
    <t>Log-Like=</t>
  </si>
  <si>
    <t>LL'</t>
  </si>
  <si>
    <t>Db</t>
  </si>
  <si>
    <t>Dx</t>
  </si>
  <si>
    <t>Dy</t>
  </si>
  <si>
    <t>Df=</t>
  </si>
  <si>
    <t>A*A^T</t>
  </si>
  <si>
    <t>Hessian=</t>
  </si>
  <si>
    <t>LL''</t>
  </si>
  <si>
    <t>H^-1=</t>
  </si>
  <si>
    <t>Step=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</si>
</sst>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A2" sqref="A2:A401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380</v>
      </c>
      <c r="C2">
        <v>3.61</v>
      </c>
      <c r="D2">
        <v>3</v>
      </c>
    </row>
    <row r="3" spans="1:4" x14ac:dyDescent="0.2">
      <c r="A3">
        <v>1</v>
      </c>
      <c r="B3">
        <v>660</v>
      </c>
      <c r="C3">
        <v>3.67</v>
      </c>
      <c r="D3">
        <v>3</v>
      </c>
    </row>
    <row r="4" spans="1:4" x14ac:dyDescent="0.2">
      <c r="A4">
        <v>1</v>
      </c>
      <c r="B4">
        <v>800</v>
      </c>
      <c r="C4">
        <v>4</v>
      </c>
      <c r="D4">
        <v>1</v>
      </c>
    </row>
    <row r="5" spans="1:4" x14ac:dyDescent="0.2">
      <c r="A5">
        <v>1</v>
      </c>
      <c r="B5">
        <v>640</v>
      </c>
      <c r="C5">
        <v>3.19</v>
      </c>
      <c r="D5">
        <v>4</v>
      </c>
    </row>
    <row r="6" spans="1:4" x14ac:dyDescent="0.2">
      <c r="A6">
        <v>0</v>
      </c>
      <c r="B6">
        <v>520</v>
      </c>
      <c r="C6">
        <v>2.93</v>
      </c>
      <c r="D6">
        <v>4</v>
      </c>
    </row>
    <row r="7" spans="1:4" x14ac:dyDescent="0.2">
      <c r="A7">
        <v>1</v>
      </c>
      <c r="B7">
        <v>760</v>
      </c>
      <c r="C7">
        <v>3</v>
      </c>
      <c r="D7">
        <v>2</v>
      </c>
    </row>
    <row r="8" spans="1:4" x14ac:dyDescent="0.2">
      <c r="A8">
        <v>1</v>
      </c>
      <c r="B8">
        <v>560</v>
      </c>
      <c r="C8">
        <v>2.98</v>
      </c>
      <c r="D8">
        <v>1</v>
      </c>
    </row>
    <row r="9" spans="1:4" x14ac:dyDescent="0.2">
      <c r="A9">
        <v>0</v>
      </c>
      <c r="B9">
        <v>400</v>
      </c>
      <c r="C9">
        <v>3.08</v>
      </c>
      <c r="D9">
        <v>2</v>
      </c>
    </row>
    <row r="10" spans="1:4" x14ac:dyDescent="0.2">
      <c r="A10">
        <v>1</v>
      </c>
      <c r="B10">
        <v>540</v>
      </c>
      <c r="C10">
        <v>3.39</v>
      </c>
      <c r="D10">
        <v>3</v>
      </c>
    </row>
    <row r="11" spans="1:4" x14ac:dyDescent="0.2">
      <c r="A11">
        <v>0</v>
      </c>
      <c r="B11">
        <v>700</v>
      </c>
      <c r="C11">
        <v>3.92</v>
      </c>
      <c r="D11">
        <v>2</v>
      </c>
    </row>
    <row r="12" spans="1:4" x14ac:dyDescent="0.2">
      <c r="A12">
        <v>0</v>
      </c>
      <c r="B12">
        <v>800</v>
      </c>
      <c r="C12">
        <v>4</v>
      </c>
      <c r="D12">
        <v>4</v>
      </c>
    </row>
    <row r="13" spans="1:4" x14ac:dyDescent="0.2">
      <c r="A13">
        <v>0</v>
      </c>
      <c r="B13">
        <v>440</v>
      </c>
      <c r="C13">
        <v>3.22</v>
      </c>
      <c r="D13">
        <v>1</v>
      </c>
    </row>
    <row r="14" spans="1:4" x14ac:dyDescent="0.2">
      <c r="A14">
        <v>1</v>
      </c>
      <c r="B14">
        <v>760</v>
      </c>
      <c r="C14">
        <v>4</v>
      </c>
      <c r="D14">
        <v>1</v>
      </c>
    </row>
    <row r="15" spans="1:4" x14ac:dyDescent="0.2">
      <c r="A15">
        <v>0</v>
      </c>
      <c r="B15">
        <v>700</v>
      </c>
      <c r="C15">
        <v>3.08</v>
      </c>
      <c r="D15">
        <v>2</v>
      </c>
    </row>
    <row r="16" spans="1:4" x14ac:dyDescent="0.2">
      <c r="A16">
        <v>1</v>
      </c>
      <c r="B16">
        <v>700</v>
      </c>
      <c r="C16">
        <v>4</v>
      </c>
      <c r="D16">
        <v>1</v>
      </c>
    </row>
    <row r="17" spans="1:4" x14ac:dyDescent="0.2">
      <c r="A17">
        <v>0</v>
      </c>
      <c r="B17">
        <v>480</v>
      </c>
      <c r="C17">
        <v>3.44</v>
      </c>
      <c r="D17">
        <v>3</v>
      </c>
    </row>
    <row r="18" spans="1:4" x14ac:dyDescent="0.2">
      <c r="A18">
        <v>0</v>
      </c>
      <c r="B18">
        <v>780</v>
      </c>
      <c r="C18">
        <v>3.87</v>
      </c>
      <c r="D18">
        <v>4</v>
      </c>
    </row>
    <row r="19" spans="1:4" x14ac:dyDescent="0.2">
      <c r="A19">
        <v>0</v>
      </c>
      <c r="B19">
        <v>360</v>
      </c>
      <c r="C19">
        <v>2.56</v>
      </c>
      <c r="D19">
        <v>3</v>
      </c>
    </row>
    <row r="20" spans="1:4" x14ac:dyDescent="0.2">
      <c r="A20">
        <v>0</v>
      </c>
      <c r="B20">
        <v>800</v>
      </c>
      <c r="C20">
        <v>3.75</v>
      </c>
      <c r="D20">
        <v>2</v>
      </c>
    </row>
    <row r="21" spans="1:4" x14ac:dyDescent="0.2">
      <c r="A21">
        <v>1</v>
      </c>
      <c r="B21">
        <v>540</v>
      </c>
      <c r="C21">
        <v>3.81</v>
      </c>
      <c r="D21">
        <v>1</v>
      </c>
    </row>
    <row r="22" spans="1:4" x14ac:dyDescent="0.2">
      <c r="A22">
        <v>0</v>
      </c>
      <c r="B22">
        <v>500</v>
      </c>
      <c r="C22">
        <v>3.17</v>
      </c>
      <c r="D22">
        <v>3</v>
      </c>
    </row>
    <row r="23" spans="1:4" x14ac:dyDescent="0.2">
      <c r="A23">
        <v>1</v>
      </c>
      <c r="B23">
        <v>660</v>
      </c>
      <c r="C23">
        <v>3.63</v>
      </c>
      <c r="D23">
        <v>2</v>
      </c>
    </row>
    <row r="24" spans="1:4" x14ac:dyDescent="0.2">
      <c r="A24">
        <v>0</v>
      </c>
      <c r="B24">
        <v>600</v>
      </c>
      <c r="C24">
        <v>2.82</v>
      </c>
      <c r="D24">
        <v>4</v>
      </c>
    </row>
    <row r="25" spans="1:4" x14ac:dyDescent="0.2">
      <c r="A25">
        <v>0</v>
      </c>
      <c r="B25">
        <v>680</v>
      </c>
      <c r="C25">
        <v>3.19</v>
      </c>
      <c r="D25">
        <v>4</v>
      </c>
    </row>
    <row r="26" spans="1:4" x14ac:dyDescent="0.2">
      <c r="A26">
        <v>1</v>
      </c>
      <c r="B26">
        <v>760</v>
      </c>
      <c r="C26">
        <v>3.35</v>
      </c>
      <c r="D26">
        <v>2</v>
      </c>
    </row>
    <row r="27" spans="1:4" x14ac:dyDescent="0.2">
      <c r="A27">
        <v>1</v>
      </c>
      <c r="B27">
        <v>800</v>
      </c>
      <c r="C27">
        <v>3.66</v>
      </c>
      <c r="D27">
        <v>1</v>
      </c>
    </row>
    <row r="28" spans="1:4" x14ac:dyDescent="0.2">
      <c r="A28">
        <v>1</v>
      </c>
      <c r="B28">
        <v>620</v>
      </c>
      <c r="C28">
        <v>3.61</v>
      </c>
      <c r="D28">
        <v>1</v>
      </c>
    </row>
    <row r="29" spans="1:4" x14ac:dyDescent="0.2">
      <c r="A29">
        <v>1</v>
      </c>
      <c r="B29">
        <v>520</v>
      </c>
      <c r="C29">
        <v>3.74</v>
      </c>
      <c r="D29">
        <v>4</v>
      </c>
    </row>
    <row r="30" spans="1:4" x14ac:dyDescent="0.2">
      <c r="A30">
        <v>1</v>
      </c>
      <c r="B30">
        <v>780</v>
      </c>
      <c r="C30">
        <v>3.22</v>
      </c>
      <c r="D30">
        <v>2</v>
      </c>
    </row>
    <row r="31" spans="1:4" x14ac:dyDescent="0.2">
      <c r="A31">
        <v>0</v>
      </c>
      <c r="B31">
        <v>520</v>
      </c>
      <c r="C31">
        <v>3.29</v>
      </c>
      <c r="D31">
        <v>1</v>
      </c>
    </row>
    <row r="32" spans="1:4" x14ac:dyDescent="0.2">
      <c r="A32">
        <v>0</v>
      </c>
      <c r="B32">
        <v>540</v>
      </c>
      <c r="C32">
        <v>3.78</v>
      </c>
      <c r="D32">
        <v>4</v>
      </c>
    </row>
    <row r="33" spans="1:4" x14ac:dyDescent="0.2">
      <c r="A33">
        <v>0</v>
      </c>
      <c r="B33">
        <v>760</v>
      </c>
      <c r="C33">
        <v>3.35</v>
      </c>
      <c r="D33">
        <v>3</v>
      </c>
    </row>
    <row r="34" spans="1:4" x14ac:dyDescent="0.2">
      <c r="A34">
        <v>0</v>
      </c>
      <c r="B34">
        <v>600</v>
      </c>
      <c r="C34">
        <v>3.4</v>
      </c>
      <c r="D34">
        <v>3</v>
      </c>
    </row>
    <row r="35" spans="1:4" x14ac:dyDescent="0.2">
      <c r="A35">
        <v>1</v>
      </c>
      <c r="B35">
        <v>800</v>
      </c>
      <c r="C35">
        <v>4</v>
      </c>
      <c r="D35">
        <v>3</v>
      </c>
    </row>
    <row r="36" spans="1:4" x14ac:dyDescent="0.2">
      <c r="A36">
        <v>0</v>
      </c>
      <c r="B36">
        <v>360</v>
      </c>
      <c r="C36">
        <v>3.14</v>
      </c>
      <c r="D36">
        <v>1</v>
      </c>
    </row>
    <row r="37" spans="1:4" x14ac:dyDescent="0.2">
      <c r="A37">
        <v>0</v>
      </c>
      <c r="B37">
        <v>400</v>
      </c>
      <c r="C37">
        <v>3.05</v>
      </c>
      <c r="D37">
        <v>2</v>
      </c>
    </row>
    <row r="38" spans="1:4" x14ac:dyDescent="0.2">
      <c r="A38">
        <v>0</v>
      </c>
      <c r="B38">
        <v>580</v>
      </c>
      <c r="C38">
        <v>3.25</v>
      </c>
      <c r="D38">
        <v>1</v>
      </c>
    </row>
    <row r="39" spans="1:4" x14ac:dyDescent="0.2">
      <c r="A39">
        <v>0</v>
      </c>
      <c r="B39">
        <v>520</v>
      </c>
      <c r="C39">
        <v>2.9</v>
      </c>
      <c r="D39">
        <v>3</v>
      </c>
    </row>
    <row r="40" spans="1:4" x14ac:dyDescent="0.2">
      <c r="A40">
        <v>1</v>
      </c>
      <c r="B40">
        <v>500</v>
      </c>
      <c r="C40">
        <v>3.13</v>
      </c>
      <c r="D40">
        <v>2</v>
      </c>
    </row>
    <row r="41" spans="1:4" x14ac:dyDescent="0.2">
      <c r="A41">
        <v>1</v>
      </c>
      <c r="B41">
        <v>520</v>
      </c>
      <c r="C41">
        <v>2.68</v>
      </c>
      <c r="D41">
        <v>3</v>
      </c>
    </row>
    <row r="42" spans="1:4" x14ac:dyDescent="0.2">
      <c r="A42">
        <v>0</v>
      </c>
      <c r="B42">
        <v>560</v>
      </c>
      <c r="C42">
        <v>2.42</v>
      </c>
      <c r="D42">
        <v>2</v>
      </c>
    </row>
    <row r="43" spans="1:4" x14ac:dyDescent="0.2">
      <c r="A43">
        <v>1</v>
      </c>
      <c r="B43">
        <v>580</v>
      </c>
      <c r="C43">
        <v>3.32</v>
      </c>
      <c r="D43">
        <v>2</v>
      </c>
    </row>
    <row r="44" spans="1:4" x14ac:dyDescent="0.2">
      <c r="A44">
        <v>1</v>
      </c>
      <c r="B44">
        <v>600</v>
      </c>
      <c r="C44">
        <v>3.15</v>
      </c>
      <c r="D44">
        <v>2</v>
      </c>
    </row>
    <row r="45" spans="1:4" x14ac:dyDescent="0.2">
      <c r="A45">
        <v>0</v>
      </c>
      <c r="B45">
        <v>500</v>
      </c>
      <c r="C45">
        <v>3.31</v>
      </c>
      <c r="D45">
        <v>3</v>
      </c>
    </row>
    <row r="46" spans="1:4" x14ac:dyDescent="0.2">
      <c r="A46">
        <v>0</v>
      </c>
      <c r="B46">
        <v>700</v>
      </c>
      <c r="C46">
        <v>2.94</v>
      </c>
      <c r="D46">
        <v>2</v>
      </c>
    </row>
    <row r="47" spans="1:4" x14ac:dyDescent="0.2">
      <c r="A47">
        <v>1</v>
      </c>
      <c r="B47">
        <v>460</v>
      </c>
      <c r="C47">
        <v>3.45</v>
      </c>
      <c r="D47">
        <v>3</v>
      </c>
    </row>
    <row r="48" spans="1:4" x14ac:dyDescent="0.2">
      <c r="A48">
        <v>1</v>
      </c>
      <c r="B48">
        <v>580</v>
      </c>
      <c r="C48">
        <v>3.46</v>
      </c>
      <c r="D48">
        <v>2</v>
      </c>
    </row>
    <row r="49" spans="1:4" x14ac:dyDescent="0.2">
      <c r="A49">
        <v>0</v>
      </c>
      <c r="B49">
        <v>500</v>
      </c>
      <c r="C49">
        <v>2.97</v>
      </c>
      <c r="D49">
        <v>4</v>
      </c>
    </row>
    <row r="50" spans="1:4" x14ac:dyDescent="0.2">
      <c r="A50">
        <v>0</v>
      </c>
      <c r="B50">
        <v>440</v>
      </c>
      <c r="C50">
        <v>2.48</v>
      </c>
      <c r="D50">
        <v>4</v>
      </c>
    </row>
    <row r="51" spans="1:4" x14ac:dyDescent="0.2">
      <c r="A51">
        <v>0</v>
      </c>
      <c r="B51">
        <v>400</v>
      </c>
      <c r="C51">
        <v>3.35</v>
      </c>
      <c r="D51">
        <v>3</v>
      </c>
    </row>
    <row r="52" spans="1:4" x14ac:dyDescent="0.2">
      <c r="A52">
        <v>0</v>
      </c>
      <c r="B52">
        <v>640</v>
      </c>
      <c r="C52">
        <v>3.86</v>
      </c>
      <c r="D52">
        <v>3</v>
      </c>
    </row>
    <row r="53" spans="1:4" x14ac:dyDescent="0.2">
      <c r="A53">
        <v>0</v>
      </c>
      <c r="B53">
        <v>440</v>
      </c>
      <c r="C53">
        <v>3.13</v>
      </c>
      <c r="D53">
        <v>4</v>
      </c>
    </row>
    <row r="54" spans="1:4" x14ac:dyDescent="0.2">
      <c r="A54">
        <v>0</v>
      </c>
      <c r="B54">
        <v>740</v>
      </c>
      <c r="C54">
        <v>3.37</v>
      </c>
      <c r="D54">
        <v>4</v>
      </c>
    </row>
    <row r="55" spans="1:4" x14ac:dyDescent="0.2">
      <c r="A55">
        <v>1</v>
      </c>
      <c r="B55">
        <v>680</v>
      </c>
      <c r="C55">
        <v>3.27</v>
      </c>
      <c r="D55">
        <v>2</v>
      </c>
    </row>
    <row r="56" spans="1:4" x14ac:dyDescent="0.2">
      <c r="A56">
        <v>0</v>
      </c>
      <c r="B56">
        <v>660</v>
      </c>
      <c r="C56">
        <v>3.34</v>
      </c>
      <c r="D56">
        <v>3</v>
      </c>
    </row>
    <row r="57" spans="1:4" x14ac:dyDescent="0.2">
      <c r="A57">
        <v>1</v>
      </c>
      <c r="B57">
        <v>740</v>
      </c>
      <c r="C57">
        <v>4</v>
      </c>
      <c r="D57">
        <v>3</v>
      </c>
    </row>
    <row r="58" spans="1:4" x14ac:dyDescent="0.2">
      <c r="A58">
        <v>0</v>
      </c>
      <c r="B58">
        <v>560</v>
      </c>
      <c r="C58">
        <v>3.19</v>
      </c>
      <c r="D58">
        <v>3</v>
      </c>
    </row>
    <row r="59" spans="1:4" x14ac:dyDescent="0.2">
      <c r="A59">
        <v>0</v>
      </c>
      <c r="B59">
        <v>380</v>
      </c>
      <c r="C59">
        <v>2.94</v>
      </c>
      <c r="D59">
        <v>3</v>
      </c>
    </row>
    <row r="60" spans="1:4" x14ac:dyDescent="0.2">
      <c r="A60">
        <v>0</v>
      </c>
      <c r="B60">
        <v>400</v>
      </c>
      <c r="C60">
        <v>3.65</v>
      </c>
      <c r="D60">
        <v>2</v>
      </c>
    </row>
    <row r="61" spans="1:4" x14ac:dyDescent="0.2">
      <c r="A61">
        <v>0</v>
      </c>
      <c r="B61">
        <v>600</v>
      </c>
      <c r="C61">
        <v>2.82</v>
      </c>
      <c r="D61">
        <v>4</v>
      </c>
    </row>
    <row r="62" spans="1:4" x14ac:dyDescent="0.2">
      <c r="A62">
        <v>1</v>
      </c>
      <c r="B62">
        <v>620</v>
      </c>
      <c r="C62">
        <v>3.18</v>
      </c>
      <c r="D62">
        <v>2</v>
      </c>
    </row>
    <row r="63" spans="1:4" x14ac:dyDescent="0.2">
      <c r="A63">
        <v>0</v>
      </c>
      <c r="B63">
        <v>560</v>
      </c>
      <c r="C63">
        <v>3.32</v>
      </c>
      <c r="D63">
        <v>4</v>
      </c>
    </row>
    <row r="64" spans="1:4" x14ac:dyDescent="0.2">
      <c r="A64">
        <v>0</v>
      </c>
      <c r="B64">
        <v>640</v>
      </c>
      <c r="C64">
        <v>3.67</v>
      </c>
      <c r="D64">
        <v>3</v>
      </c>
    </row>
    <row r="65" spans="1:4" x14ac:dyDescent="0.2">
      <c r="A65">
        <v>1</v>
      </c>
      <c r="B65">
        <v>680</v>
      </c>
      <c r="C65">
        <v>3.85</v>
      </c>
      <c r="D65">
        <v>3</v>
      </c>
    </row>
    <row r="66" spans="1:4" x14ac:dyDescent="0.2">
      <c r="A66">
        <v>0</v>
      </c>
      <c r="B66">
        <v>580</v>
      </c>
      <c r="C66">
        <v>4</v>
      </c>
      <c r="D66">
        <v>3</v>
      </c>
    </row>
    <row r="67" spans="1:4" x14ac:dyDescent="0.2">
      <c r="A67">
        <v>0</v>
      </c>
      <c r="B67">
        <v>600</v>
      </c>
      <c r="C67">
        <v>3.59</v>
      </c>
      <c r="D67">
        <v>2</v>
      </c>
    </row>
    <row r="68" spans="1:4" x14ac:dyDescent="0.2">
      <c r="A68">
        <v>0</v>
      </c>
      <c r="B68">
        <v>740</v>
      </c>
      <c r="C68">
        <v>3.62</v>
      </c>
      <c r="D68">
        <v>4</v>
      </c>
    </row>
    <row r="69" spans="1:4" x14ac:dyDescent="0.2">
      <c r="A69">
        <v>0</v>
      </c>
      <c r="B69">
        <v>620</v>
      </c>
      <c r="C69">
        <v>3.3</v>
      </c>
      <c r="D69">
        <v>1</v>
      </c>
    </row>
    <row r="70" spans="1:4" x14ac:dyDescent="0.2">
      <c r="A70">
        <v>0</v>
      </c>
      <c r="B70">
        <v>580</v>
      </c>
      <c r="C70">
        <v>3.69</v>
      </c>
      <c r="D70">
        <v>1</v>
      </c>
    </row>
    <row r="71" spans="1:4" x14ac:dyDescent="0.2">
      <c r="A71">
        <v>0</v>
      </c>
      <c r="B71">
        <v>800</v>
      </c>
      <c r="C71">
        <v>3.73</v>
      </c>
      <c r="D71">
        <v>1</v>
      </c>
    </row>
    <row r="72" spans="1:4" x14ac:dyDescent="0.2">
      <c r="A72">
        <v>0</v>
      </c>
      <c r="B72">
        <v>640</v>
      </c>
      <c r="C72">
        <v>4</v>
      </c>
      <c r="D72">
        <v>3</v>
      </c>
    </row>
    <row r="73" spans="1:4" x14ac:dyDescent="0.2">
      <c r="A73">
        <v>0</v>
      </c>
      <c r="B73">
        <v>300</v>
      </c>
      <c r="C73">
        <v>2.92</v>
      </c>
      <c r="D73">
        <v>4</v>
      </c>
    </row>
    <row r="74" spans="1:4" x14ac:dyDescent="0.2">
      <c r="A74">
        <v>0</v>
      </c>
      <c r="B74">
        <v>480</v>
      </c>
      <c r="C74">
        <v>3.39</v>
      </c>
      <c r="D74">
        <v>4</v>
      </c>
    </row>
    <row r="75" spans="1:4" x14ac:dyDescent="0.2">
      <c r="A75">
        <v>0</v>
      </c>
      <c r="B75">
        <v>580</v>
      </c>
      <c r="C75">
        <v>4</v>
      </c>
      <c r="D75">
        <v>2</v>
      </c>
    </row>
    <row r="76" spans="1:4" x14ac:dyDescent="0.2">
      <c r="A76">
        <v>0</v>
      </c>
      <c r="B76">
        <v>720</v>
      </c>
      <c r="C76">
        <v>3.45</v>
      </c>
      <c r="D76">
        <v>4</v>
      </c>
    </row>
    <row r="77" spans="1:4" x14ac:dyDescent="0.2">
      <c r="A77">
        <v>0</v>
      </c>
      <c r="B77">
        <v>720</v>
      </c>
      <c r="C77">
        <v>4</v>
      </c>
      <c r="D77">
        <v>3</v>
      </c>
    </row>
    <row r="78" spans="1:4" x14ac:dyDescent="0.2">
      <c r="A78">
        <v>0</v>
      </c>
      <c r="B78">
        <v>560</v>
      </c>
      <c r="C78">
        <v>3.36</v>
      </c>
      <c r="D78">
        <v>3</v>
      </c>
    </row>
    <row r="79" spans="1:4" x14ac:dyDescent="0.2">
      <c r="A79">
        <v>1</v>
      </c>
      <c r="B79">
        <v>800</v>
      </c>
      <c r="C79">
        <v>4</v>
      </c>
      <c r="D79">
        <v>3</v>
      </c>
    </row>
    <row r="80" spans="1:4" x14ac:dyDescent="0.2">
      <c r="A80">
        <v>0</v>
      </c>
      <c r="B80">
        <v>540</v>
      </c>
      <c r="C80">
        <v>3.12</v>
      </c>
      <c r="D80">
        <v>1</v>
      </c>
    </row>
    <row r="81" spans="1:4" x14ac:dyDescent="0.2">
      <c r="A81">
        <v>1</v>
      </c>
      <c r="B81">
        <v>620</v>
      </c>
      <c r="C81">
        <v>4</v>
      </c>
      <c r="D81">
        <v>1</v>
      </c>
    </row>
    <row r="82" spans="1:4" x14ac:dyDescent="0.2">
      <c r="A82">
        <v>0</v>
      </c>
      <c r="B82">
        <v>700</v>
      </c>
      <c r="C82">
        <v>2.9</v>
      </c>
      <c r="D82">
        <v>4</v>
      </c>
    </row>
    <row r="83" spans="1:4" x14ac:dyDescent="0.2">
      <c r="A83">
        <v>0</v>
      </c>
      <c r="B83">
        <v>620</v>
      </c>
      <c r="C83">
        <v>3.07</v>
      </c>
      <c r="D83">
        <v>2</v>
      </c>
    </row>
    <row r="84" spans="1:4" x14ac:dyDescent="0.2">
      <c r="A84">
        <v>0</v>
      </c>
      <c r="B84">
        <v>500</v>
      </c>
      <c r="C84">
        <v>2.71</v>
      </c>
      <c r="D84">
        <v>2</v>
      </c>
    </row>
    <row r="85" spans="1:4" x14ac:dyDescent="0.2">
      <c r="A85">
        <v>0</v>
      </c>
      <c r="B85">
        <v>380</v>
      </c>
      <c r="C85">
        <v>2.91</v>
      </c>
      <c r="D85">
        <v>4</v>
      </c>
    </row>
    <row r="86" spans="1:4" x14ac:dyDescent="0.2">
      <c r="A86">
        <v>1</v>
      </c>
      <c r="B86">
        <v>500</v>
      </c>
      <c r="C86">
        <v>3.6</v>
      </c>
      <c r="D86">
        <v>3</v>
      </c>
    </row>
    <row r="87" spans="1:4" x14ac:dyDescent="0.2">
      <c r="A87">
        <v>0</v>
      </c>
      <c r="B87">
        <v>520</v>
      </c>
      <c r="C87">
        <v>2.98</v>
      </c>
      <c r="D87">
        <v>2</v>
      </c>
    </row>
    <row r="88" spans="1:4" x14ac:dyDescent="0.2">
      <c r="A88">
        <v>0</v>
      </c>
      <c r="B88">
        <v>600</v>
      </c>
      <c r="C88">
        <v>3.32</v>
      </c>
      <c r="D88">
        <v>2</v>
      </c>
    </row>
    <row r="89" spans="1:4" x14ac:dyDescent="0.2">
      <c r="A89">
        <v>0</v>
      </c>
      <c r="B89">
        <v>600</v>
      </c>
      <c r="C89">
        <v>3.48</v>
      </c>
      <c r="D89">
        <v>2</v>
      </c>
    </row>
    <row r="90" spans="1:4" x14ac:dyDescent="0.2">
      <c r="A90">
        <v>0</v>
      </c>
      <c r="B90">
        <v>700</v>
      </c>
      <c r="C90">
        <v>3.28</v>
      </c>
      <c r="D90">
        <v>1</v>
      </c>
    </row>
    <row r="91" spans="1:4" x14ac:dyDescent="0.2">
      <c r="A91">
        <v>1</v>
      </c>
      <c r="B91">
        <v>660</v>
      </c>
      <c r="C91">
        <v>4</v>
      </c>
      <c r="D91">
        <v>2</v>
      </c>
    </row>
    <row r="92" spans="1:4" x14ac:dyDescent="0.2">
      <c r="A92">
        <v>0</v>
      </c>
      <c r="B92">
        <v>700</v>
      </c>
      <c r="C92">
        <v>3.83</v>
      </c>
      <c r="D92">
        <v>2</v>
      </c>
    </row>
    <row r="93" spans="1:4" x14ac:dyDescent="0.2">
      <c r="A93">
        <v>1</v>
      </c>
      <c r="B93">
        <v>720</v>
      </c>
      <c r="C93">
        <v>3.64</v>
      </c>
      <c r="D93">
        <v>1</v>
      </c>
    </row>
    <row r="94" spans="1:4" x14ac:dyDescent="0.2">
      <c r="A94">
        <v>0</v>
      </c>
      <c r="B94">
        <v>800</v>
      </c>
      <c r="C94">
        <v>3.9</v>
      </c>
      <c r="D94">
        <v>2</v>
      </c>
    </row>
    <row r="95" spans="1:4" x14ac:dyDescent="0.2">
      <c r="A95">
        <v>0</v>
      </c>
      <c r="B95">
        <v>580</v>
      </c>
      <c r="C95">
        <v>2.93</v>
      </c>
      <c r="D95">
        <v>2</v>
      </c>
    </row>
    <row r="96" spans="1:4" x14ac:dyDescent="0.2">
      <c r="A96">
        <v>1</v>
      </c>
      <c r="B96">
        <v>660</v>
      </c>
      <c r="C96">
        <v>3.44</v>
      </c>
      <c r="D96">
        <v>2</v>
      </c>
    </row>
    <row r="97" spans="1:4" x14ac:dyDescent="0.2">
      <c r="A97">
        <v>0</v>
      </c>
      <c r="B97">
        <v>660</v>
      </c>
      <c r="C97">
        <v>3.33</v>
      </c>
      <c r="D97">
        <v>2</v>
      </c>
    </row>
    <row r="98" spans="1:4" x14ac:dyDescent="0.2">
      <c r="A98">
        <v>0</v>
      </c>
      <c r="B98">
        <v>640</v>
      </c>
      <c r="C98">
        <v>3.52</v>
      </c>
      <c r="D98">
        <v>4</v>
      </c>
    </row>
    <row r="99" spans="1:4" x14ac:dyDescent="0.2">
      <c r="A99">
        <v>0</v>
      </c>
      <c r="B99">
        <v>480</v>
      </c>
      <c r="C99">
        <v>3.57</v>
      </c>
      <c r="D99">
        <v>2</v>
      </c>
    </row>
    <row r="100" spans="1:4" x14ac:dyDescent="0.2">
      <c r="A100">
        <v>0</v>
      </c>
      <c r="B100">
        <v>700</v>
      </c>
      <c r="C100">
        <v>2.88</v>
      </c>
      <c r="D100">
        <v>2</v>
      </c>
    </row>
    <row r="101" spans="1:4" x14ac:dyDescent="0.2">
      <c r="A101">
        <v>0</v>
      </c>
      <c r="B101">
        <v>400</v>
      </c>
      <c r="C101">
        <v>3.31</v>
      </c>
      <c r="D101">
        <v>3</v>
      </c>
    </row>
    <row r="102" spans="1:4" x14ac:dyDescent="0.2">
      <c r="A102">
        <v>0</v>
      </c>
      <c r="B102">
        <v>340</v>
      </c>
      <c r="C102">
        <v>3.15</v>
      </c>
      <c r="D102">
        <v>3</v>
      </c>
    </row>
    <row r="103" spans="1:4" x14ac:dyDescent="0.2">
      <c r="A103">
        <v>0</v>
      </c>
      <c r="B103">
        <v>580</v>
      </c>
      <c r="C103">
        <v>3.57</v>
      </c>
      <c r="D103">
        <v>3</v>
      </c>
    </row>
    <row r="104" spans="1:4" x14ac:dyDescent="0.2">
      <c r="A104">
        <v>0</v>
      </c>
      <c r="B104">
        <v>380</v>
      </c>
      <c r="C104">
        <v>3.33</v>
      </c>
      <c r="D104">
        <v>4</v>
      </c>
    </row>
    <row r="105" spans="1:4" x14ac:dyDescent="0.2">
      <c r="A105">
        <v>0</v>
      </c>
      <c r="B105">
        <v>540</v>
      </c>
      <c r="C105">
        <v>3.94</v>
      </c>
      <c r="D105">
        <v>3</v>
      </c>
    </row>
    <row r="106" spans="1:4" x14ac:dyDescent="0.2">
      <c r="A106">
        <v>1</v>
      </c>
      <c r="B106">
        <v>660</v>
      </c>
      <c r="C106">
        <v>3.95</v>
      </c>
      <c r="D106">
        <v>2</v>
      </c>
    </row>
    <row r="107" spans="1:4" x14ac:dyDescent="0.2">
      <c r="A107">
        <v>1</v>
      </c>
      <c r="B107">
        <v>740</v>
      </c>
      <c r="C107">
        <v>2.97</v>
      </c>
      <c r="D107">
        <v>2</v>
      </c>
    </row>
    <row r="108" spans="1:4" x14ac:dyDescent="0.2">
      <c r="A108">
        <v>1</v>
      </c>
      <c r="B108">
        <v>700</v>
      </c>
      <c r="C108">
        <v>3.56</v>
      </c>
      <c r="D108">
        <v>1</v>
      </c>
    </row>
    <row r="109" spans="1:4" x14ac:dyDescent="0.2">
      <c r="A109">
        <v>0</v>
      </c>
      <c r="B109">
        <v>480</v>
      </c>
      <c r="C109">
        <v>3.13</v>
      </c>
      <c r="D109">
        <v>2</v>
      </c>
    </row>
    <row r="110" spans="1:4" x14ac:dyDescent="0.2">
      <c r="A110">
        <v>0</v>
      </c>
      <c r="B110">
        <v>400</v>
      </c>
      <c r="C110">
        <v>2.93</v>
      </c>
      <c r="D110">
        <v>3</v>
      </c>
    </row>
    <row r="111" spans="1:4" x14ac:dyDescent="0.2">
      <c r="A111">
        <v>0</v>
      </c>
      <c r="B111">
        <v>480</v>
      </c>
      <c r="C111">
        <v>3.45</v>
      </c>
      <c r="D111">
        <v>2</v>
      </c>
    </row>
    <row r="112" spans="1:4" x14ac:dyDescent="0.2">
      <c r="A112">
        <v>0</v>
      </c>
      <c r="B112">
        <v>680</v>
      </c>
      <c r="C112">
        <v>3.08</v>
      </c>
      <c r="D112">
        <v>4</v>
      </c>
    </row>
    <row r="113" spans="1:4" x14ac:dyDescent="0.2">
      <c r="A113">
        <v>0</v>
      </c>
      <c r="B113">
        <v>420</v>
      </c>
      <c r="C113">
        <v>3.41</v>
      </c>
      <c r="D113">
        <v>4</v>
      </c>
    </row>
    <row r="114" spans="1:4" x14ac:dyDescent="0.2">
      <c r="A114">
        <v>0</v>
      </c>
      <c r="B114">
        <v>360</v>
      </c>
      <c r="C114">
        <v>3</v>
      </c>
      <c r="D114">
        <v>3</v>
      </c>
    </row>
    <row r="115" spans="1:4" x14ac:dyDescent="0.2">
      <c r="A115">
        <v>0</v>
      </c>
      <c r="B115">
        <v>600</v>
      </c>
      <c r="C115">
        <v>3.22</v>
      </c>
      <c r="D115">
        <v>1</v>
      </c>
    </row>
    <row r="116" spans="1:4" x14ac:dyDescent="0.2">
      <c r="A116">
        <v>0</v>
      </c>
      <c r="B116">
        <v>720</v>
      </c>
      <c r="C116">
        <v>3.84</v>
      </c>
      <c r="D116">
        <v>3</v>
      </c>
    </row>
    <row r="117" spans="1:4" x14ac:dyDescent="0.2">
      <c r="A117">
        <v>0</v>
      </c>
      <c r="B117">
        <v>620</v>
      </c>
      <c r="C117">
        <v>3.99</v>
      </c>
      <c r="D117">
        <v>3</v>
      </c>
    </row>
    <row r="118" spans="1:4" x14ac:dyDescent="0.2">
      <c r="A118">
        <v>1</v>
      </c>
      <c r="B118">
        <v>440</v>
      </c>
      <c r="C118">
        <v>3.45</v>
      </c>
      <c r="D118">
        <v>2</v>
      </c>
    </row>
    <row r="119" spans="1:4" x14ac:dyDescent="0.2">
      <c r="A119">
        <v>0</v>
      </c>
      <c r="B119">
        <v>700</v>
      </c>
      <c r="C119">
        <v>3.72</v>
      </c>
      <c r="D119">
        <v>2</v>
      </c>
    </row>
    <row r="120" spans="1:4" x14ac:dyDescent="0.2">
      <c r="A120">
        <v>1</v>
      </c>
      <c r="B120">
        <v>800</v>
      </c>
      <c r="C120">
        <v>3.7</v>
      </c>
      <c r="D120">
        <v>1</v>
      </c>
    </row>
    <row r="121" spans="1:4" x14ac:dyDescent="0.2">
      <c r="A121">
        <v>0</v>
      </c>
      <c r="B121">
        <v>340</v>
      </c>
      <c r="C121">
        <v>2.92</v>
      </c>
      <c r="D121">
        <v>3</v>
      </c>
    </row>
    <row r="122" spans="1:4" x14ac:dyDescent="0.2">
      <c r="A122">
        <v>1</v>
      </c>
      <c r="B122">
        <v>520</v>
      </c>
      <c r="C122">
        <v>3.74</v>
      </c>
      <c r="D122">
        <v>2</v>
      </c>
    </row>
    <row r="123" spans="1:4" x14ac:dyDescent="0.2">
      <c r="A123">
        <v>1</v>
      </c>
      <c r="B123">
        <v>480</v>
      </c>
      <c r="C123">
        <v>2.67</v>
      </c>
      <c r="D123">
        <v>2</v>
      </c>
    </row>
    <row r="124" spans="1:4" x14ac:dyDescent="0.2">
      <c r="A124">
        <v>0</v>
      </c>
      <c r="B124">
        <v>520</v>
      </c>
      <c r="C124">
        <v>2.85</v>
      </c>
      <c r="D124">
        <v>3</v>
      </c>
    </row>
    <row r="125" spans="1:4" x14ac:dyDescent="0.2">
      <c r="A125">
        <v>0</v>
      </c>
      <c r="B125">
        <v>500</v>
      </c>
      <c r="C125">
        <v>2.98</v>
      </c>
      <c r="D125">
        <v>3</v>
      </c>
    </row>
    <row r="126" spans="1:4" x14ac:dyDescent="0.2">
      <c r="A126">
        <v>0</v>
      </c>
      <c r="B126">
        <v>720</v>
      </c>
      <c r="C126">
        <v>3.88</v>
      </c>
      <c r="D126">
        <v>3</v>
      </c>
    </row>
    <row r="127" spans="1:4" x14ac:dyDescent="0.2">
      <c r="A127">
        <v>0</v>
      </c>
      <c r="B127">
        <v>540</v>
      </c>
      <c r="C127">
        <v>3.38</v>
      </c>
      <c r="D127">
        <v>4</v>
      </c>
    </row>
    <row r="128" spans="1:4" x14ac:dyDescent="0.2">
      <c r="A128">
        <v>1</v>
      </c>
      <c r="B128">
        <v>600</v>
      </c>
      <c r="C128">
        <v>3.54</v>
      </c>
      <c r="D128">
        <v>1</v>
      </c>
    </row>
    <row r="129" spans="1:4" x14ac:dyDescent="0.2">
      <c r="A129">
        <v>0</v>
      </c>
      <c r="B129">
        <v>740</v>
      </c>
      <c r="C129">
        <v>3.74</v>
      </c>
      <c r="D129">
        <v>4</v>
      </c>
    </row>
    <row r="130" spans="1:4" x14ac:dyDescent="0.2">
      <c r="A130">
        <v>0</v>
      </c>
      <c r="B130">
        <v>540</v>
      </c>
      <c r="C130">
        <v>3.19</v>
      </c>
      <c r="D130">
        <v>2</v>
      </c>
    </row>
    <row r="131" spans="1:4" x14ac:dyDescent="0.2">
      <c r="A131">
        <v>0</v>
      </c>
      <c r="B131">
        <v>460</v>
      </c>
      <c r="C131">
        <v>3.15</v>
      </c>
      <c r="D131">
        <v>4</v>
      </c>
    </row>
    <row r="132" spans="1:4" x14ac:dyDescent="0.2">
      <c r="A132">
        <v>1</v>
      </c>
      <c r="B132">
        <v>620</v>
      </c>
      <c r="C132">
        <v>3.17</v>
      </c>
      <c r="D132">
        <v>2</v>
      </c>
    </row>
    <row r="133" spans="1:4" x14ac:dyDescent="0.2">
      <c r="A133">
        <v>0</v>
      </c>
      <c r="B133">
        <v>640</v>
      </c>
      <c r="C133">
        <v>2.79</v>
      </c>
      <c r="D133">
        <v>2</v>
      </c>
    </row>
    <row r="134" spans="1:4" x14ac:dyDescent="0.2">
      <c r="A134">
        <v>0</v>
      </c>
      <c r="B134">
        <v>580</v>
      </c>
      <c r="C134">
        <v>3.4</v>
      </c>
      <c r="D134">
        <v>2</v>
      </c>
    </row>
    <row r="135" spans="1:4" x14ac:dyDescent="0.2">
      <c r="A135">
        <v>0</v>
      </c>
      <c r="B135">
        <v>500</v>
      </c>
      <c r="C135">
        <v>3.08</v>
      </c>
      <c r="D135">
        <v>3</v>
      </c>
    </row>
    <row r="136" spans="1:4" x14ac:dyDescent="0.2">
      <c r="A136">
        <v>0</v>
      </c>
      <c r="B136">
        <v>560</v>
      </c>
      <c r="C136">
        <v>2.95</v>
      </c>
      <c r="D136">
        <v>2</v>
      </c>
    </row>
    <row r="137" spans="1:4" x14ac:dyDescent="0.2">
      <c r="A137">
        <v>0</v>
      </c>
      <c r="B137">
        <v>500</v>
      </c>
      <c r="C137">
        <v>3.57</v>
      </c>
      <c r="D137">
        <v>3</v>
      </c>
    </row>
    <row r="138" spans="1:4" x14ac:dyDescent="0.2">
      <c r="A138">
        <v>0</v>
      </c>
      <c r="B138">
        <v>560</v>
      </c>
      <c r="C138">
        <v>3.33</v>
      </c>
      <c r="D138">
        <v>4</v>
      </c>
    </row>
    <row r="139" spans="1:4" x14ac:dyDescent="0.2">
      <c r="A139">
        <v>0</v>
      </c>
      <c r="B139">
        <v>700</v>
      </c>
      <c r="C139">
        <v>4</v>
      </c>
      <c r="D139">
        <v>3</v>
      </c>
    </row>
    <row r="140" spans="1:4" x14ac:dyDescent="0.2">
      <c r="A140">
        <v>0</v>
      </c>
      <c r="B140">
        <v>620</v>
      </c>
      <c r="C140">
        <v>3.4</v>
      </c>
      <c r="D140">
        <v>2</v>
      </c>
    </row>
    <row r="141" spans="1:4" x14ac:dyDescent="0.2">
      <c r="A141">
        <v>1</v>
      </c>
      <c r="B141">
        <v>600</v>
      </c>
      <c r="C141">
        <v>3.58</v>
      </c>
      <c r="D141">
        <v>1</v>
      </c>
    </row>
    <row r="142" spans="1:4" x14ac:dyDescent="0.2">
      <c r="A142">
        <v>0</v>
      </c>
      <c r="B142">
        <v>640</v>
      </c>
      <c r="C142">
        <v>3.93</v>
      </c>
      <c r="D142">
        <v>2</v>
      </c>
    </row>
    <row r="143" spans="1:4" x14ac:dyDescent="0.2">
      <c r="A143">
        <v>1</v>
      </c>
      <c r="B143">
        <v>700</v>
      </c>
      <c r="C143">
        <v>3.52</v>
      </c>
      <c r="D143">
        <v>4</v>
      </c>
    </row>
    <row r="144" spans="1:4" x14ac:dyDescent="0.2">
      <c r="A144">
        <v>0</v>
      </c>
      <c r="B144">
        <v>620</v>
      </c>
      <c r="C144">
        <v>3.94</v>
      </c>
      <c r="D144">
        <v>4</v>
      </c>
    </row>
    <row r="145" spans="1:4" x14ac:dyDescent="0.2">
      <c r="A145">
        <v>0</v>
      </c>
      <c r="B145">
        <v>580</v>
      </c>
      <c r="C145">
        <v>3.4</v>
      </c>
      <c r="D145">
        <v>3</v>
      </c>
    </row>
    <row r="146" spans="1:4" x14ac:dyDescent="0.2">
      <c r="A146">
        <v>0</v>
      </c>
      <c r="B146">
        <v>580</v>
      </c>
      <c r="C146">
        <v>3.4</v>
      </c>
      <c r="D146">
        <v>4</v>
      </c>
    </row>
    <row r="147" spans="1:4" x14ac:dyDescent="0.2">
      <c r="A147">
        <v>0</v>
      </c>
      <c r="B147">
        <v>380</v>
      </c>
      <c r="C147">
        <v>3.43</v>
      </c>
      <c r="D147">
        <v>3</v>
      </c>
    </row>
    <row r="148" spans="1:4" x14ac:dyDescent="0.2">
      <c r="A148">
        <v>0</v>
      </c>
      <c r="B148">
        <v>480</v>
      </c>
      <c r="C148">
        <v>3.4</v>
      </c>
      <c r="D148">
        <v>2</v>
      </c>
    </row>
    <row r="149" spans="1:4" x14ac:dyDescent="0.2">
      <c r="A149">
        <v>0</v>
      </c>
      <c r="B149">
        <v>560</v>
      </c>
      <c r="C149">
        <v>2.71</v>
      </c>
      <c r="D149">
        <v>3</v>
      </c>
    </row>
    <row r="150" spans="1:4" x14ac:dyDescent="0.2">
      <c r="A150">
        <v>1</v>
      </c>
      <c r="B150">
        <v>480</v>
      </c>
      <c r="C150">
        <v>2.91</v>
      </c>
      <c r="D150">
        <v>1</v>
      </c>
    </row>
    <row r="151" spans="1:4" x14ac:dyDescent="0.2">
      <c r="A151">
        <v>0</v>
      </c>
      <c r="B151">
        <v>740</v>
      </c>
      <c r="C151">
        <v>3.31</v>
      </c>
      <c r="D151">
        <v>1</v>
      </c>
    </row>
    <row r="152" spans="1:4" x14ac:dyDescent="0.2">
      <c r="A152">
        <v>1</v>
      </c>
      <c r="B152">
        <v>800</v>
      </c>
      <c r="C152">
        <v>3.74</v>
      </c>
      <c r="D152">
        <v>1</v>
      </c>
    </row>
    <row r="153" spans="1:4" x14ac:dyDescent="0.2">
      <c r="A153">
        <v>0</v>
      </c>
      <c r="B153">
        <v>400</v>
      </c>
      <c r="C153">
        <v>3.38</v>
      </c>
      <c r="D153">
        <v>2</v>
      </c>
    </row>
    <row r="154" spans="1:4" x14ac:dyDescent="0.2">
      <c r="A154">
        <v>1</v>
      </c>
      <c r="B154">
        <v>640</v>
      </c>
      <c r="C154">
        <v>3.94</v>
      </c>
      <c r="D154">
        <v>2</v>
      </c>
    </row>
    <row r="155" spans="1:4" x14ac:dyDescent="0.2">
      <c r="A155">
        <v>0</v>
      </c>
      <c r="B155">
        <v>580</v>
      </c>
      <c r="C155">
        <v>3.46</v>
      </c>
      <c r="D155">
        <v>3</v>
      </c>
    </row>
    <row r="156" spans="1:4" x14ac:dyDescent="0.2">
      <c r="A156">
        <v>0</v>
      </c>
      <c r="B156">
        <v>620</v>
      </c>
      <c r="C156">
        <v>3.69</v>
      </c>
      <c r="D156">
        <v>3</v>
      </c>
    </row>
    <row r="157" spans="1:4" x14ac:dyDescent="0.2">
      <c r="A157">
        <v>1</v>
      </c>
      <c r="B157">
        <v>580</v>
      </c>
      <c r="C157">
        <v>2.86</v>
      </c>
      <c r="D157">
        <v>4</v>
      </c>
    </row>
    <row r="158" spans="1:4" x14ac:dyDescent="0.2">
      <c r="A158">
        <v>0</v>
      </c>
      <c r="B158">
        <v>560</v>
      </c>
      <c r="C158">
        <v>2.52</v>
      </c>
      <c r="D158">
        <v>2</v>
      </c>
    </row>
    <row r="159" spans="1:4" x14ac:dyDescent="0.2">
      <c r="A159">
        <v>1</v>
      </c>
      <c r="B159">
        <v>480</v>
      </c>
      <c r="C159">
        <v>3.58</v>
      </c>
      <c r="D159">
        <v>1</v>
      </c>
    </row>
    <row r="160" spans="1:4" x14ac:dyDescent="0.2">
      <c r="A160">
        <v>0</v>
      </c>
      <c r="B160">
        <v>660</v>
      </c>
      <c r="C160">
        <v>3.49</v>
      </c>
      <c r="D160">
        <v>2</v>
      </c>
    </row>
    <row r="161" spans="1:4" x14ac:dyDescent="0.2">
      <c r="A161">
        <v>0</v>
      </c>
      <c r="B161">
        <v>700</v>
      </c>
      <c r="C161">
        <v>3.82</v>
      </c>
      <c r="D161">
        <v>3</v>
      </c>
    </row>
    <row r="162" spans="1:4" x14ac:dyDescent="0.2">
      <c r="A162">
        <v>0</v>
      </c>
      <c r="B162">
        <v>600</v>
      </c>
      <c r="C162">
        <v>3.13</v>
      </c>
      <c r="D162">
        <v>2</v>
      </c>
    </row>
    <row r="163" spans="1:4" x14ac:dyDescent="0.2">
      <c r="A163">
        <v>0</v>
      </c>
      <c r="B163">
        <v>640</v>
      </c>
      <c r="C163">
        <v>3.5</v>
      </c>
      <c r="D163">
        <v>2</v>
      </c>
    </row>
    <row r="164" spans="1:4" x14ac:dyDescent="0.2">
      <c r="A164">
        <v>1</v>
      </c>
      <c r="B164">
        <v>700</v>
      </c>
      <c r="C164">
        <v>3.56</v>
      </c>
      <c r="D164">
        <v>2</v>
      </c>
    </row>
    <row r="165" spans="1:4" x14ac:dyDescent="0.2">
      <c r="A165">
        <v>0</v>
      </c>
      <c r="B165">
        <v>520</v>
      </c>
      <c r="C165">
        <v>2.73</v>
      </c>
      <c r="D165">
        <v>2</v>
      </c>
    </row>
    <row r="166" spans="1:4" x14ac:dyDescent="0.2">
      <c r="A166">
        <v>0</v>
      </c>
      <c r="B166">
        <v>580</v>
      </c>
      <c r="C166">
        <v>3.3</v>
      </c>
      <c r="D166">
        <v>2</v>
      </c>
    </row>
    <row r="167" spans="1:4" x14ac:dyDescent="0.2">
      <c r="A167">
        <v>0</v>
      </c>
      <c r="B167">
        <v>700</v>
      </c>
      <c r="C167">
        <v>4</v>
      </c>
      <c r="D167">
        <v>1</v>
      </c>
    </row>
    <row r="168" spans="1:4" x14ac:dyDescent="0.2">
      <c r="A168">
        <v>0</v>
      </c>
      <c r="B168">
        <v>440</v>
      </c>
      <c r="C168">
        <v>3.24</v>
      </c>
      <c r="D168">
        <v>4</v>
      </c>
    </row>
    <row r="169" spans="1:4" x14ac:dyDescent="0.2">
      <c r="A169">
        <v>0</v>
      </c>
      <c r="B169">
        <v>720</v>
      </c>
      <c r="C169">
        <v>3.77</v>
      </c>
      <c r="D169">
        <v>3</v>
      </c>
    </row>
    <row r="170" spans="1:4" x14ac:dyDescent="0.2">
      <c r="A170">
        <v>0</v>
      </c>
      <c r="B170">
        <v>500</v>
      </c>
      <c r="C170">
        <v>4</v>
      </c>
      <c r="D170">
        <v>3</v>
      </c>
    </row>
    <row r="171" spans="1:4" x14ac:dyDescent="0.2">
      <c r="A171">
        <v>0</v>
      </c>
      <c r="B171">
        <v>600</v>
      </c>
      <c r="C171">
        <v>3.62</v>
      </c>
      <c r="D171">
        <v>3</v>
      </c>
    </row>
    <row r="172" spans="1:4" x14ac:dyDescent="0.2">
      <c r="A172">
        <v>0</v>
      </c>
      <c r="B172">
        <v>400</v>
      </c>
      <c r="C172">
        <v>3.51</v>
      </c>
      <c r="D172">
        <v>3</v>
      </c>
    </row>
    <row r="173" spans="1:4" x14ac:dyDescent="0.2">
      <c r="A173">
        <v>0</v>
      </c>
      <c r="B173">
        <v>540</v>
      </c>
      <c r="C173">
        <v>2.81</v>
      </c>
      <c r="D173">
        <v>3</v>
      </c>
    </row>
    <row r="174" spans="1:4" x14ac:dyDescent="0.2">
      <c r="A174">
        <v>0</v>
      </c>
      <c r="B174">
        <v>680</v>
      </c>
      <c r="C174">
        <v>3.48</v>
      </c>
      <c r="D174">
        <v>3</v>
      </c>
    </row>
    <row r="175" spans="1:4" x14ac:dyDescent="0.2">
      <c r="A175">
        <v>1</v>
      </c>
      <c r="B175">
        <v>800</v>
      </c>
      <c r="C175">
        <v>3.43</v>
      </c>
      <c r="D175">
        <v>2</v>
      </c>
    </row>
    <row r="176" spans="1:4" x14ac:dyDescent="0.2">
      <c r="A176">
        <v>0</v>
      </c>
      <c r="B176">
        <v>500</v>
      </c>
      <c r="C176">
        <v>3.53</v>
      </c>
      <c r="D176">
        <v>4</v>
      </c>
    </row>
    <row r="177" spans="1:4" x14ac:dyDescent="0.2">
      <c r="A177">
        <v>1</v>
      </c>
      <c r="B177">
        <v>620</v>
      </c>
      <c r="C177">
        <v>3.37</v>
      </c>
      <c r="D177">
        <v>2</v>
      </c>
    </row>
    <row r="178" spans="1:4" x14ac:dyDescent="0.2">
      <c r="A178">
        <v>0</v>
      </c>
      <c r="B178">
        <v>520</v>
      </c>
      <c r="C178">
        <v>2.62</v>
      </c>
      <c r="D178">
        <v>2</v>
      </c>
    </row>
    <row r="179" spans="1:4" x14ac:dyDescent="0.2">
      <c r="A179">
        <v>1</v>
      </c>
      <c r="B179">
        <v>620</v>
      </c>
      <c r="C179">
        <v>3.23</v>
      </c>
      <c r="D179">
        <v>3</v>
      </c>
    </row>
    <row r="180" spans="1:4" x14ac:dyDescent="0.2">
      <c r="A180">
        <v>0</v>
      </c>
      <c r="B180">
        <v>620</v>
      </c>
      <c r="C180">
        <v>3.33</v>
      </c>
      <c r="D180">
        <v>3</v>
      </c>
    </row>
    <row r="181" spans="1:4" x14ac:dyDescent="0.2">
      <c r="A181">
        <v>0</v>
      </c>
      <c r="B181">
        <v>300</v>
      </c>
      <c r="C181">
        <v>3.01</v>
      </c>
      <c r="D181">
        <v>3</v>
      </c>
    </row>
    <row r="182" spans="1:4" x14ac:dyDescent="0.2">
      <c r="A182">
        <v>0</v>
      </c>
      <c r="B182">
        <v>620</v>
      </c>
      <c r="C182">
        <v>3.78</v>
      </c>
      <c r="D182">
        <v>3</v>
      </c>
    </row>
    <row r="183" spans="1:4" x14ac:dyDescent="0.2">
      <c r="A183">
        <v>0</v>
      </c>
      <c r="B183">
        <v>500</v>
      </c>
      <c r="C183">
        <v>3.88</v>
      </c>
      <c r="D183">
        <v>4</v>
      </c>
    </row>
    <row r="184" spans="1:4" x14ac:dyDescent="0.2">
      <c r="A184">
        <v>0</v>
      </c>
      <c r="B184">
        <v>700</v>
      </c>
      <c r="C184">
        <v>4</v>
      </c>
      <c r="D184">
        <v>2</v>
      </c>
    </row>
    <row r="185" spans="1:4" x14ac:dyDescent="0.2">
      <c r="A185">
        <v>1</v>
      </c>
      <c r="B185">
        <v>540</v>
      </c>
      <c r="C185">
        <v>3.84</v>
      </c>
      <c r="D185">
        <v>2</v>
      </c>
    </row>
    <row r="186" spans="1:4" x14ac:dyDescent="0.2">
      <c r="A186">
        <v>0</v>
      </c>
      <c r="B186">
        <v>500</v>
      </c>
      <c r="C186">
        <v>2.79</v>
      </c>
      <c r="D186">
        <v>4</v>
      </c>
    </row>
    <row r="187" spans="1:4" x14ac:dyDescent="0.2">
      <c r="A187">
        <v>0</v>
      </c>
      <c r="B187">
        <v>800</v>
      </c>
      <c r="C187">
        <v>3.6</v>
      </c>
      <c r="D187">
        <v>2</v>
      </c>
    </row>
    <row r="188" spans="1:4" x14ac:dyDescent="0.2">
      <c r="A188">
        <v>0</v>
      </c>
      <c r="B188">
        <v>560</v>
      </c>
      <c r="C188">
        <v>3.61</v>
      </c>
      <c r="D188">
        <v>3</v>
      </c>
    </row>
    <row r="189" spans="1:4" x14ac:dyDescent="0.2">
      <c r="A189">
        <v>0</v>
      </c>
      <c r="B189">
        <v>580</v>
      </c>
      <c r="C189">
        <v>2.88</v>
      </c>
      <c r="D189">
        <v>2</v>
      </c>
    </row>
    <row r="190" spans="1:4" x14ac:dyDescent="0.2">
      <c r="A190">
        <v>0</v>
      </c>
      <c r="B190">
        <v>560</v>
      </c>
      <c r="C190">
        <v>3.07</v>
      </c>
      <c r="D190">
        <v>2</v>
      </c>
    </row>
    <row r="191" spans="1:4" x14ac:dyDescent="0.2">
      <c r="A191">
        <v>0</v>
      </c>
      <c r="B191">
        <v>500</v>
      </c>
      <c r="C191">
        <v>3.35</v>
      </c>
      <c r="D191">
        <v>2</v>
      </c>
    </row>
    <row r="192" spans="1:4" x14ac:dyDescent="0.2">
      <c r="A192">
        <v>1</v>
      </c>
      <c r="B192">
        <v>640</v>
      </c>
      <c r="C192">
        <v>2.94</v>
      </c>
      <c r="D192">
        <v>2</v>
      </c>
    </row>
    <row r="193" spans="1:4" x14ac:dyDescent="0.2">
      <c r="A193">
        <v>0</v>
      </c>
      <c r="B193">
        <v>800</v>
      </c>
      <c r="C193">
        <v>3.54</v>
      </c>
      <c r="D193">
        <v>3</v>
      </c>
    </row>
    <row r="194" spans="1:4" x14ac:dyDescent="0.2">
      <c r="A194">
        <v>0</v>
      </c>
      <c r="B194">
        <v>640</v>
      </c>
      <c r="C194">
        <v>3.76</v>
      </c>
      <c r="D194">
        <v>3</v>
      </c>
    </row>
    <row r="195" spans="1:4" x14ac:dyDescent="0.2">
      <c r="A195">
        <v>0</v>
      </c>
      <c r="B195">
        <v>380</v>
      </c>
      <c r="C195">
        <v>3.59</v>
      </c>
      <c r="D195">
        <v>4</v>
      </c>
    </row>
    <row r="196" spans="1:4" x14ac:dyDescent="0.2">
      <c r="A196">
        <v>1</v>
      </c>
      <c r="B196">
        <v>600</v>
      </c>
      <c r="C196">
        <v>3.47</v>
      </c>
      <c r="D196">
        <v>2</v>
      </c>
    </row>
    <row r="197" spans="1:4" x14ac:dyDescent="0.2">
      <c r="A197">
        <v>0</v>
      </c>
      <c r="B197">
        <v>560</v>
      </c>
      <c r="C197">
        <v>3.59</v>
      </c>
      <c r="D197">
        <v>2</v>
      </c>
    </row>
    <row r="198" spans="1:4" x14ac:dyDescent="0.2">
      <c r="A198">
        <v>0</v>
      </c>
      <c r="B198">
        <v>660</v>
      </c>
      <c r="C198">
        <v>3.07</v>
      </c>
      <c r="D198">
        <v>3</v>
      </c>
    </row>
    <row r="199" spans="1:4" x14ac:dyDescent="0.2">
      <c r="A199">
        <v>1</v>
      </c>
      <c r="B199">
        <v>400</v>
      </c>
      <c r="C199">
        <v>3.23</v>
      </c>
      <c r="D199">
        <v>4</v>
      </c>
    </row>
    <row r="200" spans="1:4" x14ac:dyDescent="0.2">
      <c r="A200">
        <v>0</v>
      </c>
      <c r="B200">
        <v>600</v>
      </c>
      <c r="C200">
        <v>3.63</v>
      </c>
      <c r="D200">
        <v>3</v>
      </c>
    </row>
    <row r="201" spans="1:4" x14ac:dyDescent="0.2">
      <c r="A201">
        <v>0</v>
      </c>
      <c r="B201">
        <v>580</v>
      </c>
      <c r="C201">
        <v>3.77</v>
      </c>
      <c r="D201">
        <v>4</v>
      </c>
    </row>
    <row r="202" spans="1:4" x14ac:dyDescent="0.2">
      <c r="A202">
        <v>0</v>
      </c>
      <c r="B202">
        <v>800</v>
      </c>
      <c r="C202">
        <v>3.31</v>
      </c>
      <c r="D202">
        <v>3</v>
      </c>
    </row>
    <row r="203" spans="1:4" x14ac:dyDescent="0.2">
      <c r="A203">
        <v>1</v>
      </c>
      <c r="B203">
        <v>580</v>
      </c>
      <c r="C203">
        <v>3.2</v>
      </c>
      <c r="D203">
        <v>2</v>
      </c>
    </row>
    <row r="204" spans="1:4" x14ac:dyDescent="0.2">
      <c r="A204">
        <v>1</v>
      </c>
      <c r="B204">
        <v>700</v>
      </c>
      <c r="C204">
        <v>4</v>
      </c>
      <c r="D204">
        <v>1</v>
      </c>
    </row>
    <row r="205" spans="1:4" x14ac:dyDescent="0.2">
      <c r="A205">
        <v>0</v>
      </c>
      <c r="B205">
        <v>420</v>
      </c>
      <c r="C205">
        <v>3.92</v>
      </c>
      <c r="D205">
        <v>4</v>
      </c>
    </row>
    <row r="206" spans="1:4" x14ac:dyDescent="0.2">
      <c r="A206">
        <v>1</v>
      </c>
      <c r="B206">
        <v>600</v>
      </c>
      <c r="C206">
        <v>3.89</v>
      </c>
      <c r="D206">
        <v>1</v>
      </c>
    </row>
    <row r="207" spans="1:4" x14ac:dyDescent="0.2">
      <c r="A207">
        <v>1</v>
      </c>
      <c r="B207">
        <v>780</v>
      </c>
      <c r="C207">
        <v>3.8</v>
      </c>
      <c r="D207">
        <v>3</v>
      </c>
    </row>
    <row r="208" spans="1:4" x14ac:dyDescent="0.2">
      <c r="A208">
        <v>0</v>
      </c>
      <c r="B208">
        <v>740</v>
      </c>
      <c r="C208">
        <v>3.54</v>
      </c>
      <c r="D208">
        <v>1</v>
      </c>
    </row>
    <row r="209" spans="1:4" x14ac:dyDescent="0.2">
      <c r="A209">
        <v>1</v>
      </c>
      <c r="B209">
        <v>640</v>
      </c>
      <c r="C209">
        <v>3.63</v>
      </c>
      <c r="D209">
        <v>1</v>
      </c>
    </row>
    <row r="210" spans="1:4" x14ac:dyDescent="0.2">
      <c r="A210">
        <v>0</v>
      </c>
      <c r="B210">
        <v>540</v>
      </c>
      <c r="C210">
        <v>3.16</v>
      </c>
      <c r="D210">
        <v>3</v>
      </c>
    </row>
    <row r="211" spans="1:4" x14ac:dyDescent="0.2">
      <c r="A211">
        <v>0</v>
      </c>
      <c r="B211">
        <v>580</v>
      </c>
      <c r="C211">
        <v>3.5</v>
      </c>
      <c r="D211">
        <v>2</v>
      </c>
    </row>
    <row r="212" spans="1:4" x14ac:dyDescent="0.2">
      <c r="A212">
        <v>0</v>
      </c>
      <c r="B212">
        <v>740</v>
      </c>
      <c r="C212">
        <v>3.34</v>
      </c>
      <c r="D212">
        <v>4</v>
      </c>
    </row>
    <row r="213" spans="1:4" x14ac:dyDescent="0.2">
      <c r="A213">
        <v>0</v>
      </c>
      <c r="B213">
        <v>580</v>
      </c>
      <c r="C213">
        <v>3.02</v>
      </c>
      <c r="D213">
        <v>2</v>
      </c>
    </row>
    <row r="214" spans="1:4" x14ac:dyDescent="0.2">
      <c r="A214">
        <v>0</v>
      </c>
      <c r="B214">
        <v>460</v>
      </c>
      <c r="C214">
        <v>2.87</v>
      </c>
      <c r="D214">
        <v>2</v>
      </c>
    </row>
    <row r="215" spans="1:4" x14ac:dyDescent="0.2">
      <c r="A215">
        <v>0</v>
      </c>
      <c r="B215">
        <v>640</v>
      </c>
      <c r="C215">
        <v>3.38</v>
      </c>
      <c r="D215">
        <v>3</v>
      </c>
    </row>
    <row r="216" spans="1:4" x14ac:dyDescent="0.2">
      <c r="A216">
        <v>1</v>
      </c>
      <c r="B216">
        <v>600</v>
      </c>
      <c r="C216">
        <v>3.56</v>
      </c>
      <c r="D216">
        <v>2</v>
      </c>
    </row>
    <row r="217" spans="1:4" x14ac:dyDescent="0.2">
      <c r="A217">
        <v>1</v>
      </c>
      <c r="B217">
        <v>660</v>
      </c>
      <c r="C217">
        <v>2.91</v>
      </c>
      <c r="D217">
        <v>3</v>
      </c>
    </row>
    <row r="218" spans="1:4" x14ac:dyDescent="0.2">
      <c r="A218">
        <v>0</v>
      </c>
      <c r="B218">
        <v>340</v>
      </c>
      <c r="C218">
        <v>2.9</v>
      </c>
      <c r="D218">
        <v>1</v>
      </c>
    </row>
    <row r="219" spans="1:4" x14ac:dyDescent="0.2">
      <c r="A219">
        <v>1</v>
      </c>
      <c r="B219">
        <v>460</v>
      </c>
      <c r="C219">
        <v>3.64</v>
      </c>
      <c r="D219">
        <v>1</v>
      </c>
    </row>
    <row r="220" spans="1:4" x14ac:dyDescent="0.2">
      <c r="A220">
        <v>0</v>
      </c>
      <c r="B220">
        <v>460</v>
      </c>
      <c r="C220">
        <v>2.98</v>
      </c>
      <c r="D220">
        <v>1</v>
      </c>
    </row>
    <row r="221" spans="1:4" x14ac:dyDescent="0.2">
      <c r="A221">
        <v>1</v>
      </c>
      <c r="B221">
        <v>560</v>
      </c>
      <c r="C221">
        <v>3.59</v>
      </c>
      <c r="D221">
        <v>2</v>
      </c>
    </row>
    <row r="222" spans="1:4" x14ac:dyDescent="0.2">
      <c r="A222">
        <v>0</v>
      </c>
      <c r="B222">
        <v>540</v>
      </c>
      <c r="C222">
        <v>3.28</v>
      </c>
      <c r="D222">
        <v>3</v>
      </c>
    </row>
    <row r="223" spans="1:4" x14ac:dyDescent="0.2">
      <c r="A223">
        <v>0</v>
      </c>
      <c r="B223">
        <v>680</v>
      </c>
      <c r="C223">
        <v>3.99</v>
      </c>
      <c r="D223">
        <v>3</v>
      </c>
    </row>
    <row r="224" spans="1:4" x14ac:dyDescent="0.2">
      <c r="A224">
        <v>1</v>
      </c>
      <c r="B224">
        <v>480</v>
      </c>
      <c r="C224">
        <v>3.02</v>
      </c>
      <c r="D224">
        <v>1</v>
      </c>
    </row>
    <row r="225" spans="1:4" x14ac:dyDescent="0.2">
      <c r="A225">
        <v>0</v>
      </c>
      <c r="B225">
        <v>800</v>
      </c>
      <c r="C225">
        <v>3.47</v>
      </c>
      <c r="D225">
        <v>3</v>
      </c>
    </row>
    <row r="226" spans="1:4" x14ac:dyDescent="0.2">
      <c r="A226">
        <v>0</v>
      </c>
      <c r="B226">
        <v>800</v>
      </c>
      <c r="C226">
        <v>2.9</v>
      </c>
      <c r="D226">
        <v>2</v>
      </c>
    </row>
    <row r="227" spans="1:4" x14ac:dyDescent="0.2">
      <c r="A227">
        <v>1</v>
      </c>
      <c r="B227">
        <v>720</v>
      </c>
      <c r="C227">
        <v>3.5</v>
      </c>
      <c r="D227">
        <v>3</v>
      </c>
    </row>
    <row r="228" spans="1:4" x14ac:dyDescent="0.2">
      <c r="A228">
        <v>0</v>
      </c>
      <c r="B228">
        <v>620</v>
      </c>
      <c r="C228">
        <v>3.58</v>
      </c>
      <c r="D228">
        <v>2</v>
      </c>
    </row>
    <row r="229" spans="1:4" x14ac:dyDescent="0.2">
      <c r="A229">
        <v>0</v>
      </c>
      <c r="B229">
        <v>540</v>
      </c>
      <c r="C229">
        <v>3.02</v>
      </c>
      <c r="D229">
        <v>4</v>
      </c>
    </row>
    <row r="230" spans="1:4" x14ac:dyDescent="0.2">
      <c r="A230">
        <v>0</v>
      </c>
      <c r="B230">
        <v>480</v>
      </c>
      <c r="C230">
        <v>3.43</v>
      </c>
      <c r="D230">
        <v>2</v>
      </c>
    </row>
    <row r="231" spans="1:4" x14ac:dyDescent="0.2">
      <c r="A231">
        <v>1</v>
      </c>
      <c r="B231">
        <v>720</v>
      </c>
      <c r="C231">
        <v>3.42</v>
      </c>
      <c r="D231">
        <v>2</v>
      </c>
    </row>
    <row r="232" spans="1:4" x14ac:dyDescent="0.2">
      <c r="A232">
        <v>0</v>
      </c>
      <c r="B232">
        <v>580</v>
      </c>
      <c r="C232">
        <v>3.29</v>
      </c>
      <c r="D232">
        <v>4</v>
      </c>
    </row>
    <row r="233" spans="1:4" x14ac:dyDescent="0.2">
      <c r="A233">
        <v>0</v>
      </c>
      <c r="B233">
        <v>600</v>
      </c>
      <c r="C233">
        <v>3.28</v>
      </c>
      <c r="D233">
        <v>3</v>
      </c>
    </row>
    <row r="234" spans="1:4" x14ac:dyDescent="0.2">
      <c r="A234">
        <v>0</v>
      </c>
      <c r="B234">
        <v>380</v>
      </c>
      <c r="C234">
        <v>3.38</v>
      </c>
      <c r="D234">
        <v>2</v>
      </c>
    </row>
    <row r="235" spans="1:4" x14ac:dyDescent="0.2">
      <c r="A235">
        <v>0</v>
      </c>
      <c r="B235">
        <v>420</v>
      </c>
      <c r="C235">
        <v>2.67</v>
      </c>
      <c r="D235">
        <v>3</v>
      </c>
    </row>
    <row r="236" spans="1:4" x14ac:dyDescent="0.2">
      <c r="A236">
        <v>1</v>
      </c>
      <c r="B236">
        <v>800</v>
      </c>
      <c r="C236">
        <v>3.53</v>
      </c>
      <c r="D236">
        <v>1</v>
      </c>
    </row>
    <row r="237" spans="1:4" x14ac:dyDescent="0.2">
      <c r="A237">
        <v>0</v>
      </c>
      <c r="B237">
        <v>620</v>
      </c>
      <c r="C237">
        <v>3.05</v>
      </c>
      <c r="D237">
        <v>2</v>
      </c>
    </row>
    <row r="238" spans="1:4" x14ac:dyDescent="0.2">
      <c r="A238">
        <v>1</v>
      </c>
      <c r="B238">
        <v>660</v>
      </c>
      <c r="C238">
        <v>3.49</v>
      </c>
      <c r="D238">
        <v>2</v>
      </c>
    </row>
    <row r="239" spans="1:4" x14ac:dyDescent="0.2">
      <c r="A239">
        <v>0</v>
      </c>
      <c r="B239">
        <v>480</v>
      </c>
      <c r="C239">
        <v>4</v>
      </c>
      <c r="D239">
        <v>2</v>
      </c>
    </row>
    <row r="240" spans="1:4" x14ac:dyDescent="0.2">
      <c r="A240">
        <v>0</v>
      </c>
      <c r="B240">
        <v>500</v>
      </c>
      <c r="C240">
        <v>2.86</v>
      </c>
      <c r="D240">
        <v>4</v>
      </c>
    </row>
    <row r="241" spans="1:4" x14ac:dyDescent="0.2">
      <c r="A241">
        <v>0</v>
      </c>
      <c r="B241">
        <v>700</v>
      </c>
      <c r="C241">
        <v>3.45</v>
      </c>
      <c r="D241">
        <v>3</v>
      </c>
    </row>
    <row r="242" spans="1:4" x14ac:dyDescent="0.2">
      <c r="A242">
        <v>0</v>
      </c>
      <c r="B242">
        <v>440</v>
      </c>
      <c r="C242">
        <v>2.76</v>
      </c>
      <c r="D242">
        <v>2</v>
      </c>
    </row>
    <row r="243" spans="1:4" x14ac:dyDescent="0.2">
      <c r="A243">
        <v>1</v>
      </c>
      <c r="B243">
        <v>520</v>
      </c>
      <c r="C243">
        <v>3.81</v>
      </c>
      <c r="D243">
        <v>1</v>
      </c>
    </row>
    <row r="244" spans="1:4" x14ac:dyDescent="0.2">
      <c r="A244">
        <v>1</v>
      </c>
      <c r="B244">
        <v>680</v>
      </c>
      <c r="C244">
        <v>2.96</v>
      </c>
      <c r="D244">
        <v>3</v>
      </c>
    </row>
    <row r="245" spans="1:4" x14ac:dyDescent="0.2">
      <c r="A245">
        <v>0</v>
      </c>
      <c r="B245">
        <v>620</v>
      </c>
      <c r="C245">
        <v>3.22</v>
      </c>
      <c r="D245">
        <v>2</v>
      </c>
    </row>
    <row r="246" spans="1:4" x14ac:dyDescent="0.2">
      <c r="A246">
        <v>0</v>
      </c>
      <c r="B246">
        <v>540</v>
      </c>
      <c r="C246">
        <v>3.04</v>
      </c>
      <c r="D246">
        <v>1</v>
      </c>
    </row>
    <row r="247" spans="1:4" x14ac:dyDescent="0.2">
      <c r="A247">
        <v>0</v>
      </c>
      <c r="B247">
        <v>800</v>
      </c>
      <c r="C247">
        <v>3.91</v>
      </c>
      <c r="D247">
        <v>3</v>
      </c>
    </row>
    <row r="248" spans="1:4" x14ac:dyDescent="0.2">
      <c r="A248">
        <v>0</v>
      </c>
      <c r="B248">
        <v>680</v>
      </c>
      <c r="C248">
        <v>3.34</v>
      </c>
      <c r="D248">
        <v>2</v>
      </c>
    </row>
    <row r="249" spans="1:4" x14ac:dyDescent="0.2">
      <c r="A249">
        <v>0</v>
      </c>
      <c r="B249">
        <v>440</v>
      </c>
      <c r="C249">
        <v>3.17</v>
      </c>
      <c r="D249">
        <v>2</v>
      </c>
    </row>
    <row r="250" spans="1:4" x14ac:dyDescent="0.2">
      <c r="A250">
        <v>0</v>
      </c>
      <c r="B250">
        <v>680</v>
      </c>
      <c r="C250">
        <v>3.64</v>
      </c>
      <c r="D250">
        <v>3</v>
      </c>
    </row>
    <row r="251" spans="1:4" x14ac:dyDescent="0.2">
      <c r="A251">
        <v>0</v>
      </c>
      <c r="B251">
        <v>640</v>
      </c>
      <c r="C251">
        <v>3.73</v>
      </c>
      <c r="D251">
        <v>3</v>
      </c>
    </row>
    <row r="252" spans="1:4" x14ac:dyDescent="0.2">
      <c r="A252">
        <v>0</v>
      </c>
      <c r="B252">
        <v>660</v>
      </c>
      <c r="C252">
        <v>3.31</v>
      </c>
      <c r="D252">
        <v>4</v>
      </c>
    </row>
    <row r="253" spans="1:4" x14ac:dyDescent="0.2">
      <c r="A253">
        <v>0</v>
      </c>
      <c r="B253">
        <v>620</v>
      </c>
      <c r="C253">
        <v>3.21</v>
      </c>
      <c r="D253">
        <v>4</v>
      </c>
    </row>
    <row r="254" spans="1:4" x14ac:dyDescent="0.2">
      <c r="A254">
        <v>1</v>
      </c>
      <c r="B254">
        <v>520</v>
      </c>
      <c r="C254">
        <v>4</v>
      </c>
      <c r="D254">
        <v>2</v>
      </c>
    </row>
    <row r="255" spans="1:4" x14ac:dyDescent="0.2">
      <c r="A255">
        <v>1</v>
      </c>
      <c r="B255">
        <v>540</v>
      </c>
      <c r="C255">
        <v>3.55</v>
      </c>
      <c r="D255">
        <v>4</v>
      </c>
    </row>
    <row r="256" spans="1:4" x14ac:dyDescent="0.2">
      <c r="A256">
        <v>1</v>
      </c>
      <c r="B256">
        <v>740</v>
      </c>
      <c r="C256">
        <v>3.52</v>
      </c>
      <c r="D256">
        <v>4</v>
      </c>
    </row>
    <row r="257" spans="1:4" x14ac:dyDescent="0.2">
      <c r="A257">
        <v>0</v>
      </c>
      <c r="B257">
        <v>640</v>
      </c>
      <c r="C257">
        <v>3.35</v>
      </c>
      <c r="D257">
        <v>3</v>
      </c>
    </row>
    <row r="258" spans="1:4" x14ac:dyDescent="0.2">
      <c r="A258">
        <v>1</v>
      </c>
      <c r="B258">
        <v>520</v>
      </c>
      <c r="C258">
        <v>3.3</v>
      </c>
      <c r="D258">
        <v>2</v>
      </c>
    </row>
    <row r="259" spans="1:4" x14ac:dyDescent="0.2">
      <c r="A259">
        <v>1</v>
      </c>
      <c r="B259">
        <v>620</v>
      </c>
      <c r="C259">
        <v>3.95</v>
      </c>
      <c r="D259">
        <v>3</v>
      </c>
    </row>
    <row r="260" spans="1:4" x14ac:dyDescent="0.2">
      <c r="A260">
        <v>0</v>
      </c>
      <c r="B260">
        <v>520</v>
      </c>
      <c r="C260">
        <v>3.51</v>
      </c>
      <c r="D260">
        <v>2</v>
      </c>
    </row>
    <row r="261" spans="1:4" x14ac:dyDescent="0.2">
      <c r="A261">
        <v>0</v>
      </c>
      <c r="B261">
        <v>640</v>
      </c>
      <c r="C261">
        <v>3.81</v>
      </c>
      <c r="D261">
        <v>2</v>
      </c>
    </row>
    <row r="262" spans="1:4" x14ac:dyDescent="0.2">
      <c r="A262">
        <v>0</v>
      </c>
      <c r="B262">
        <v>680</v>
      </c>
      <c r="C262">
        <v>3.11</v>
      </c>
      <c r="D262">
        <v>2</v>
      </c>
    </row>
    <row r="263" spans="1:4" x14ac:dyDescent="0.2">
      <c r="A263">
        <v>0</v>
      </c>
      <c r="B263">
        <v>440</v>
      </c>
      <c r="C263">
        <v>3.15</v>
      </c>
      <c r="D263">
        <v>2</v>
      </c>
    </row>
    <row r="264" spans="1:4" x14ac:dyDescent="0.2">
      <c r="A264">
        <v>1</v>
      </c>
      <c r="B264">
        <v>520</v>
      </c>
      <c r="C264">
        <v>3.19</v>
      </c>
      <c r="D264">
        <v>3</v>
      </c>
    </row>
    <row r="265" spans="1:4" x14ac:dyDescent="0.2">
      <c r="A265">
        <v>1</v>
      </c>
      <c r="B265">
        <v>620</v>
      </c>
      <c r="C265">
        <v>3.95</v>
      </c>
      <c r="D265">
        <v>3</v>
      </c>
    </row>
    <row r="266" spans="1:4" x14ac:dyDescent="0.2">
      <c r="A266">
        <v>1</v>
      </c>
      <c r="B266">
        <v>520</v>
      </c>
      <c r="C266">
        <v>3.9</v>
      </c>
      <c r="D266">
        <v>3</v>
      </c>
    </row>
    <row r="267" spans="1:4" x14ac:dyDescent="0.2">
      <c r="A267">
        <v>0</v>
      </c>
      <c r="B267">
        <v>380</v>
      </c>
      <c r="C267">
        <v>3.34</v>
      </c>
      <c r="D267">
        <v>3</v>
      </c>
    </row>
    <row r="268" spans="1:4" x14ac:dyDescent="0.2">
      <c r="A268">
        <v>0</v>
      </c>
      <c r="B268">
        <v>560</v>
      </c>
      <c r="C268">
        <v>3.24</v>
      </c>
      <c r="D268">
        <v>4</v>
      </c>
    </row>
    <row r="269" spans="1:4" x14ac:dyDescent="0.2">
      <c r="A269">
        <v>1</v>
      </c>
      <c r="B269">
        <v>600</v>
      </c>
      <c r="C269">
        <v>3.64</v>
      </c>
      <c r="D269">
        <v>3</v>
      </c>
    </row>
    <row r="270" spans="1:4" x14ac:dyDescent="0.2">
      <c r="A270">
        <v>1</v>
      </c>
      <c r="B270">
        <v>680</v>
      </c>
      <c r="C270">
        <v>3.46</v>
      </c>
      <c r="D270">
        <v>2</v>
      </c>
    </row>
    <row r="271" spans="1:4" x14ac:dyDescent="0.2">
      <c r="A271">
        <v>0</v>
      </c>
      <c r="B271">
        <v>500</v>
      </c>
      <c r="C271">
        <v>2.81</v>
      </c>
      <c r="D271">
        <v>3</v>
      </c>
    </row>
    <row r="272" spans="1:4" x14ac:dyDescent="0.2">
      <c r="A272">
        <v>1</v>
      </c>
      <c r="B272">
        <v>640</v>
      </c>
      <c r="C272">
        <v>3.95</v>
      </c>
      <c r="D272">
        <v>2</v>
      </c>
    </row>
    <row r="273" spans="1:4" x14ac:dyDescent="0.2">
      <c r="A273">
        <v>0</v>
      </c>
      <c r="B273">
        <v>540</v>
      </c>
      <c r="C273">
        <v>3.33</v>
      </c>
      <c r="D273">
        <v>3</v>
      </c>
    </row>
    <row r="274" spans="1:4" x14ac:dyDescent="0.2">
      <c r="A274">
        <v>1</v>
      </c>
      <c r="B274">
        <v>680</v>
      </c>
      <c r="C274">
        <v>3.67</v>
      </c>
      <c r="D274">
        <v>2</v>
      </c>
    </row>
    <row r="275" spans="1:4" x14ac:dyDescent="0.2">
      <c r="A275">
        <v>0</v>
      </c>
      <c r="B275">
        <v>660</v>
      </c>
      <c r="C275">
        <v>3.32</v>
      </c>
      <c r="D275">
        <v>1</v>
      </c>
    </row>
    <row r="276" spans="1:4" x14ac:dyDescent="0.2">
      <c r="A276">
        <v>0</v>
      </c>
      <c r="B276">
        <v>520</v>
      </c>
      <c r="C276">
        <v>3.12</v>
      </c>
      <c r="D276">
        <v>2</v>
      </c>
    </row>
    <row r="277" spans="1:4" x14ac:dyDescent="0.2">
      <c r="A277">
        <v>1</v>
      </c>
      <c r="B277">
        <v>600</v>
      </c>
      <c r="C277">
        <v>2.98</v>
      </c>
      <c r="D277">
        <v>2</v>
      </c>
    </row>
    <row r="278" spans="1:4" x14ac:dyDescent="0.2">
      <c r="A278">
        <v>0</v>
      </c>
      <c r="B278">
        <v>460</v>
      </c>
      <c r="C278">
        <v>3.77</v>
      </c>
      <c r="D278">
        <v>3</v>
      </c>
    </row>
    <row r="279" spans="1:4" x14ac:dyDescent="0.2">
      <c r="A279">
        <v>1</v>
      </c>
      <c r="B279">
        <v>580</v>
      </c>
      <c r="C279">
        <v>3.58</v>
      </c>
      <c r="D279">
        <v>1</v>
      </c>
    </row>
    <row r="280" spans="1:4" x14ac:dyDescent="0.2">
      <c r="A280">
        <v>1</v>
      </c>
      <c r="B280">
        <v>680</v>
      </c>
      <c r="C280">
        <v>3</v>
      </c>
      <c r="D280">
        <v>4</v>
      </c>
    </row>
    <row r="281" spans="1:4" x14ac:dyDescent="0.2">
      <c r="A281">
        <v>1</v>
      </c>
      <c r="B281">
        <v>660</v>
      </c>
      <c r="C281">
        <v>3.14</v>
      </c>
      <c r="D281">
        <v>2</v>
      </c>
    </row>
    <row r="282" spans="1:4" x14ac:dyDescent="0.2">
      <c r="A282">
        <v>0</v>
      </c>
      <c r="B282">
        <v>660</v>
      </c>
      <c r="C282">
        <v>3.94</v>
      </c>
      <c r="D282">
        <v>2</v>
      </c>
    </row>
    <row r="283" spans="1:4" x14ac:dyDescent="0.2">
      <c r="A283">
        <v>0</v>
      </c>
      <c r="B283">
        <v>360</v>
      </c>
      <c r="C283">
        <v>3.27</v>
      </c>
      <c r="D283">
        <v>3</v>
      </c>
    </row>
    <row r="284" spans="1:4" x14ac:dyDescent="0.2">
      <c r="A284">
        <v>0</v>
      </c>
      <c r="B284">
        <v>660</v>
      </c>
      <c r="C284">
        <v>3.45</v>
      </c>
      <c r="D284">
        <v>4</v>
      </c>
    </row>
    <row r="285" spans="1:4" x14ac:dyDescent="0.2">
      <c r="A285">
        <v>0</v>
      </c>
      <c r="B285">
        <v>520</v>
      </c>
      <c r="C285">
        <v>3.1</v>
      </c>
      <c r="D285">
        <v>4</v>
      </c>
    </row>
    <row r="286" spans="1:4" x14ac:dyDescent="0.2">
      <c r="A286">
        <v>1</v>
      </c>
      <c r="B286">
        <v>440</v>
      </c>
      <c r="C286">
        <v>3.39</v>
      </c>
      <c r="D286">
        <v>2</v>
      </c>
    </row>
    <row r="287" spans="1:4" x14ac:dyDescent="0.2">
      <c r="A287">
        <v>0</v>
      </c>
      <c r="B287">
        <v>600</v>
      </c>
      <c r="C287">
        <v>3.31</v>
      </c>
      <c r="D287">
        <v>4</v>
      </c>
    </row>
    <row r="288" spans="1:4" x14ac:dyDescent="0.2">
      <c r="A288">
        <v>1</v>
      </c>
      <c r="B288">
        <v>800</v>
      </c>
      <c r="C288">
        <v>3.22</v>
      </c>
      <c r="D288">
        <v>1</v>
      </c>
    </row>
    <row r="289" spans="1:4" x14ac:dyDescent="0.2">
      <c r="A289">
        <v>1</v>
      </c>
      <c r="B289">
        <v>660</v>
      </c>
      <c r="C289">
        <v>3.7</v>
      </c>
      <c r="D289">
        <v>4</v>
      </c>
    </row>
    <row r="290" spans="1:4" x14ac:dyDescent="0.2">
      <c r="A290">
        <v>0</v>
      </c>
      <c r="B290">
        <v>800</v>
      </c>
      <c r="C290">
        <v>3.15</v>
      </c>
      <c r="D290">
        <v>4</v>
      </c>
    </row>
    <row r="291" spans="1:4" x14ac:dyDescent="0.2">
      <c r="A291">
        <v>0</v>
      </c>
      <c r="B291">
        <v>420</v>
      </c>
      <c r="C291">
        <v>2.2599999999999998</v>
      </c>
      <c r="D291">
        <v>4</v>
      </c>
    </row>
    <row r="292" spans="1:4" x14ac:dyDescent="0.2">
      <c r="A292">
        <v>1</v>
      </c>
      <c r="B292">
        <v>620</v>
      </c>
      <c r="C292">
        <v>3.45</v>
      </c>
      <c r="D292">
        <v>2</v>
      </c>
    </row>
    <row r="293" spans="1:4" x14ac:dyDescent="0.2">
      <c r="A293">
        <v>0</v>
      </c>
      <c r="B293">
        <v>800</v>
      </c>
      <c r="C293">
        <v>2.78</v>
      </c>
      <c r="D293">
        <v>2</v>
      </c>
    </row>
    <row r="294" spans="1:4" x14ac:dyDescent="0.2">
      <c r="A294">
        <v>0</v>
      </c>
      <c r="B294">
        <v>680</v>
      </c>
      <c r="C294">
        <v>3.7</v>
      </c>
      <c r="D294">
        <v>2</v>
      </c>
    </row>
    <row r="295" spans="1:4" x14ac:dyDescent="0.2">
      <c r="A295">
        <v>0</v>
      </c>
      <c r="B295">
        <v>800</v>
      </c>
      <c r="C295">
        <v>3.97</v>
      </c>
      <c r="D295">
        <v>1</v>
      </c>
    </row>
    <row r="296" spans="1:4" x14ac:dyDescent="0.2">
      <c r="A296">
        <v>0</v>
      </c>
      <c r="B296">
        <v>480</v>
      </c>
      <c r="C296">
        <v>2.5499999999999998</v>
      </c>
      <c r="D296">
        <v>1</v>
      </c>
    </row>
    <row r="297" spans="1:4" x14ac:dyDescent="0.2">
      <c r="A297">
        <v>0</v>
      </c>
      <c r="B297">
        <v>520</v>
      </c>
      <c r="C297">
        <v>3.25</v>
      </c>
      <c r="D297">
        <v>3</v>
      </c>
    </row>
    <row r="298" spans="1:4" x14ac:dyDescent="0.2">
      <c r="A298">
        <v>0</v>
      </c>
      <c r="B298">
        <v>560</v>
      </c>
      <c r="C298">
        <v>3.16</v>
      </c>
      <c r="D298">
        <v>1</v>
      </c>
    </row>
    <row r="299" spans="1:4" x14ac:dyDescent="0.2">
      <c r="A299">
        <v>0</v>
      </c>
      <c r="B299">
        <v>460</v>
      </c>
      <c r="C299">
        <v>3.07</v>
      </c>
      <c r="D299">
        <v>2</v>
      </c>
    </row>
    <row r="300" spans="1:4" x14ac:dyDescent="0.2">
      <c r="A300">
        <v>0</v>
      </c>
      <c r="B300">
        <v>540</v>
      </c>
      <c r="C300">
        <v>3.5</v>
      </c>
      <c r="D300">
        <v>2</v>
      </c>
    </row>
    <row r="301" spans="1:4" x14ac:dyDescent="0.2">
      <c r="A301">
        <v>0</v>
      </c>
      <c r="B301">
        <v>720</v>
      </c>
      <c r="C301">
        <v>3.4</v>
      </c>
      <c r="D301">
        <v>3</v>
      </c>
    </row>
    <row r="302" spans="1:4" x14ac:dyDescent="0.2">
      <c r="A302">
        <v>0</v>
      </c>
      <c r="B302">
        <v>640</v>
      </c>
      <c r="C302">
        <v>3.3</v>
      </c>
      <c r="D302">
        <v>2</v>
      </c>
    </row>
    <row r="303" spans="1:4" x14ac:dyDescent="0.2">
      <c r="A303">
        <v>1</v>
      </c>
      <c r="B303">
        <v>660</v>
      </c>
      <c r="C303">
        <v>3.6</v>
      </c>
      <c r="D303">
        <v>3</v>
      </c>
    </row>
    <row r="304" spans="1:4" x14ac:dyDescent="0.2">
      <c r="A304">
        <v>1</v>
      </c>
      <c r="B304">
        <v>400</v>
      </c>
      <c r="C304">
        <v>3.15</v>
      </c>
      <c r="D304">
        <v>2</v>
      </c>
    </row>
    <row r="305" spans="1:4" x14ac:dyDescent="0.2">
      <c r="A305">
        <v>1</v>
      </c>
      <c r="B305">
        <v>680</v>
      </c>
      <c r="C305">
        <v>3.98</v>
      </c>
      <c r="D305">
        <v>2</v>
      </c>
    </row>
    <row r="306" spans="1:4" x14ac:dyDescent="0.2">
      <c r="A306">
        <v>0</v>
      </c>
      <c r="B306">
        <v>220</v>
      </c>
      <c r="C306">
        <v>2.83</v>
      </c>
      <c r="D306">
        <v>3</v>
      </c>
    </row>
    <row r="307" spans="1:4" x14ac:dyDescent="0.2">
      <c r="A307">
        <v>0</v>
      </c>
      <c r="B307">
        <v>580</v>
      </c>
      <c r="C307">
        <v>3.46</v>
      </c>
      <c r="D307">
        <v>4</v>
      </c>
    </row>
    <row r="308" spans="1:4" x14ac:dyDescent="0.2">
      <c r="A308">
        <v>1</v>
      </c>
      <c r="B308">
        <v>540</v>
      </c>
      <c r="C308">
        <v>3.17</v>
      </c>
      <c r="D308">
        <v>1</v>
      </c>
    </row>
    <row r="309" spans="1:4" x14ac:dyDescent="0.2">
      <c r="A309">
        <v>0</v>
      </c>
      <c r="B309">
        <v>580</v>
      </c>
      <c r="C309">
        <v>3.51</v>
      </c>
      <c r="D309">
        <v>2</v>
      </c>
    </row>
    <row r="310" spans="1:4" x14ac:dyDescent="0.2">
      <c r="A310">
        <v>0</v>
      </c>
      <c r="B310">
        <v>540</v>
      </c>
      <c r="C310">
        <v>3.13</v>
      </c>
      <c r="D310">
        <v>2</v>
      </c>
    </row>
    <row r="311" spans="1:4" x14ac:dyDescent="0.2">
      <c r="A311">
        <v>0</v>
      </c>
      <c r="B311">
        <v>440</v>
      </c>
      <c r="C311">
        <v>2.98</v>
      </c>
      <c r="D311">
        <v>3</v>
      </c>
    </row>
    <row r="312" spans="1:4" x14ac:dyDescent="0.2">
      <c r="A312">
        <v>0</v>
      </c>
      <c r="B312">
        <v>560</v>
      </c>
      <c r="C312">
        <v>4</v>
      </c>
      <c r="D312">
        <v>3</v>
      </c>
    </row>
    <row r="313" spans="1:4" x14ac:dyDescent="0.2">
      <c r="A313">
        <v>0</v>
      </c>
      <c r="B313">
        <v>660</v>
      </c>
      <c r="C313">
        <v>3.67</v>
      </c>
      <c r="D313">
        <v>2</v>
      </c>
    </row>
    <row r="314" spans="1:4" x14ac:dyDescent="0.2">
      <c r="A314">
        <v>0</v>
      </c>
      <c r="B314">
        <v>660</v>
      </c>
      <c r="C314">
        <v>3.77</v>
      </c>
      <c r="D314">
        <v>3</v>
      </c>
    </row>
    <row r="315" spans="1:4" x14ac:dyDescent="0.2">
      <c r="A315">
        <v>1</v>
      </c>
      <c r="B315">
        <v>520</v>
      </c>
      <c r="C315">
        <v>3.65</v>
      </c>
      <c r="D315">
        <v>4</v>
      </c>
    </row>
    <row r="316" spans="1:4" x14ac:dyDescent="0.2">
      <c r="A316">
        <v>0</v>
      </c>
      <c r="B316">
        <v>540</v>
      </c>
      <c r="C316">
        <v>3.46</v>
      </c>
      <c r="D316">
        <v>4</v>
      </c>
    </row>
    <row r="317" spans="1:4" x14ac:dyDescent="0.2">
      <c r="A317">
        <v>1</v>
      </c>
      <c r="B317">
        <v>300</v>
      </c>
      <c r="C317">
        <v>2.84</v>
      </c>
      <c r="D317">
        <v>2</v>
      </c>
    </row>
    <row r="318" spans="1:4" x14ac:dyDescent="0.2">
      <c r="A318">
        <v>1</v>
      </c>
      <c r="B318">
        <v>340</v>
      </c>
      <c r="C318">
        <v>3</v>
      </c>
      <c r="D318">
        <v>2</v>
      </c>
    </row>
    <row r="319" spans="1:4" x14ac:dyDescent="0.2">
      <c r="A319">
        <v>1</v>
      </c>
      <c r="B319">
        <v>780</v>
      </c>
      <c r="C319">
        <v>3.63</v>
      </c>
      <c r="D319">
        <v>4</v>
      </c>
    </row>
    <row r="320" spans="1:4" x14ac:dyDescent="0.2">
      <c r="A320">
        <v>1</v>
      </c>
      <c r="B320">
        <v>480</v>
      </c>
      <c r="C320">
        <v>3.71</v>
      </c>
      <c r="D320">
        <v>4</v>
      </c>
    </row>
    <row r="321" spans="1:4" x14ac:dyDescent="0.2">
      <c r="A321">
        <v>0</v>
      </c>
      <c r="B321">
        <v>540</v>
      </c>
      <c r="C321">
        <v>3.28</v>
      </c>
      <c r="D321">
        <v>1</v>
      </c>
    </row>
    <row r="322" spans="1:4" x14ac:dyDescent="0.2">
      <c r="A322">
        <v>0</v>
      </c>
      <c r="B322">
        <v>460</v>
      </c>
      <c r="C322">
        <v>3.14</v>
      </c>
      <c r="D322">
        <v>3</v>
      </c>
    </row>
    <row r="323" spans="1:4" x14ac:dyDescent="0.2">
      <c r="A323">
        <v>0</v>
      </c>
      <c r="B323">
        <v>460</v>
      </c>
      <c r="C323">
        <v>3.58</v>
      </c>
      <c r="D323">
        <v>2</v>
      </c>
    </row>
    <row r="324" spans="1:4" x14ac:dyDescent="0.2">
      <c r="A324">
        <v>0</v>
      </c>
      <c r="B324">
        <v>500</v>
      </c>
      <c r="C324">
        <v>3.01</v>
      </c>
      <c r="D324">
        <v>4</v>
      </c>
    </row>
    <row r="325" spans="1:4" x14ac:dyDescent="0.2">
      <c r="A325">
        <v>0</v>
      </c>
      <c r="B325">
        <v>420</v>
      </c>
      <c r="C325">
        <v>2.69</v>
      </c>
      <c r="D325">
        <v>2</v>
      </c>
    </row>
    <row r="326" spans="1:4" x14ac:dyDescent="0.2">
      <c r="A326">
        <v>0</v>
      </c>
      <c r="B326">
        <v>520</v>
      </c>
      <c r="C326">
        <v>2.7</v>
      </c>
      <c r="D326">
        <v>3</v>
      </c>
    </row>
    <row r="327" spans="1:4" x14ac:dyDescent="0.2">
      <c r="A327">
        <v>0</v>
      </c>
      <c r="B327">
        <v>680</v>
      </c>
      <c r="C327">
        <v>3.9</v>
      </c>
      <c r="D327">
        <v>1</v>
      </c>
    </row>
    <row r="328" spans="1:4" x14ac:dyDescent="0.2">
      <c r="A328">
        <v>0</v>
      </c>
      <c r="B328">
        <v>680</v>
      </c>
      <c r="C328">
        <v>3.31</v>
      </c>
      <c r="D328">
        <v>2</v>
      </c>
    </row>
    <row r="329" spans="1:4" x14ac:dyDescent="0.2">
      <c r="A329">
        <v>1</v>
      </c>
      <c r="B329">
        <v>560</v>
      </c>
      <c r="C329">
        <v>3.48</v>
      </c>
      <c r="D329">
        <v>2</v>
      </c>
    </row>
    <row r="330" spans="1:4" x14ac:dyDescent="0.2">
      <c r="A330">
        <v>0</v>
      </c>
      <c r="B330">
        <v>580</v>
      </c>
      <c r="C330">
        <v>3.34</v>
      </c>
      <c r="D330">
        <v>2</v>
      </c>
    </row>
    <row r="331" spans="1:4" x14ac:dyDescent="0.2">
      <c r="A331">
        <v>0</v>
      </c>
      <c r="B331">
        <v>500</v>
      </c>
      <c r="C331">
        <v>2.93</v>
      </c>
      <c r="D331">
        <v>4</v>
      </c>
    </row>
    <row r="332" spans="1:4" x14ac:dyDescent="0.2">
      <c r="A332">
        <v>0</v>
      </c>
      <c r="B332">
        <v>740</v>
      </c>
      <c r="C332">
        <v>4</v>
      </c>
      <c r="D332">
        <v>3</v>
      </c>
    </row>
    <row r="333" spans="1:4" x14ac:dyDescent="0.2">
      <c r="A333">
        <v>0</v>
      </c>
      <c r="B333">
        <v>660</v>
      </c>
      <c r="C333">
        <v>3.59</v>
      </c>
      <c r="D333">
        <v>3</v>
      </c>
    </row>
    <row r="334" spans="1:4" x14ac:dyDescent="0.2">
      <c r="A334">
        <v>0</v>
      </c>
      <c r="B334">
        <v>420</v>
      </c>
      <c r="C334">
        <v>2.96</v>
      </c>
      <c r="D334">
        <v>1</v>
      </c>
    </row>
    <row r="335" spans="1:4" x14ac:dyDescent="0.2">
      <c r="A335">
        <v>0</v>
      </c>
      <c r="B335">
        <v>560</v>
      </c>
      <c r="C335">
        <v>3.43</v>
      </c>
      <c r="D335">
        <v>3</v>
      </c>
    </row>
    <row r="336" spans="1:4" x14ac:dyDescent="0.2">
      <c r="A336">
        <v>1</v>
      </c>
      <c r="B336">
        <v>460</v>
      </c>
      <c r="C336">
        <v>3.64</v>
      </c>
      <c r="D336">
        <v>3</v>
      </c>
    </row>
    <row r="337" spans="1:4" x14ac:dyDescent="0.2">
      <c r="A337">
        <v>1</v>
      </c>
      <c r="B337">
        <v>620</v>
      </c>
      <c r="C337">
        <v>3.71</v>
      </c>
      <c r="D337">
        <v>1</v>
      </c>
    </row>
    <row r="338" spans="1:4" x14ac:dyDescent="0.2">
      <c r="A338">
        <v>0</v>
      </c>
      <c r="B338">
        <v>520</v>
      </c>
      <c r="C338">
        <v>3.15</v>
      </c>
      <c r="D338">
        <v>3</v>
      </c>
    </row>
    <row r="339" spans="1:4" x14ac:dyDescent="0.2">
      <c r="A339">
        <v>0</v>
      </c>
      <c r="B339">
        <v>620</v>
      </c>
      <c r="C339">
        <v>3.09</v>
      </c>
      <c r="D339">
        <v>4</v>
      </c>
    </row>
    <row r="340" spans="1:4" x14ac:dyDescent="0.2">
      <c r="A340">
        <v>0</v>
      </c>
      <c r="B340">
        <v>540</v>
      </c>
      <c r="C340">
        <v>3.2</v>
      </c>
      <c r="D340">
        <v>1</v>
      </c>
    </row>
    <row r="341" spans="1:4" x14ac:dyDescent="0.2">
      <c r="A341">
        <v>1</v>
      </c>
      <c r="B341">
        <v>660</v>
      </c>
      <c r="C341">
        <v>3.47</v>
      </c>
      <c r="D341">
        <v>3</v>
      </c>
    </row>
    <row r="342" spans="1:4" x14ac:dyDescent="0.2">
      <c r="A342">
        <v>0</v>
      </c>
      <c r="B342">
        <v>500</v>
      </c>
      <c r="C342">
        <v>3.23</v>
      </c>
      <c r="D342">
        <v>4</v>
      </c>
    </row>
    <row r="343" spans="1:4" x14ac:dyDescent="0.2">
      <c r="A343">
        <v>1</v>
      </c>
      <c r="B343">
        <v>560</v>
      </c>
      <c r="C343">
        <v>2.65</v>
      </c>
      <c r="D343">
        <v>3</v>
      </c>
    </row>
    <row r="344" spans="1:4" x14ac:dyDescent="0.2">
      <c r="A344">
        <v>0</v>
      </c>
      <c r="B344">
        <v>500</v>
      </c>
      <c r="C344">
        <v>3.95</v>
      </c>
      <c r="D344">
        <v>4</v>
      </c>
    </row>
    <row r="345" spans="1:4" x14ac:dyDescent="0.2">
      <c r="A345">
        <v>0</v>
      </c>
      <c r="B345">
        <v>580</v>
      </c>
      <c r="C345">
        <v>3.06</v>
      </c>
      <c r="D345">
        <v>2</v>
      </c>
    </row>
    <row r="346" spans="1:4" x14ac:dyDescent="0.2">
      <c r="A346">
        <v>0</v>
      </c>
      <c r="B346">
        <v>520</v>
      </c>
      <c r="C346">
        <v>3.35</v>
      </c>
      <c r="D346">
        <v>3</v>
      </c>
    </row>
    <row r="347" spans="1:4" x14ac:dyDescent="0.2">
      <c r="A347">
        <v>0</v>
      </c>
      <c r="B347">
        <v>500</v>
      </c>
      <c r="C347">
        <v>3.03</v>
      </c>
      <c r="D347">
        <v>3</v>
      </c>
    </row>
    <row r="348" spans="1:4" x14ac:dyDescent="0.2">
      <c r="A348">
        <v>0</v>
      </c>
      <c r="B348">
        <v>600</v>
      </c>
      <c r="C348">
        <v>3.35</v>
      </c>
      <c r="D348">
        <v>2</v>
      </c>
    </row>
    <row r="349" spans="1:4" x14ac:dyDescent="0.2">
      <c r="A349">
        <v>0</v>
      </c>
      <c r="B349">
        <v>580</v>
      </c>
      <c r="C349">
        <v>3.8</v>
      </c>
      <c r="D349">
        <v>2</v>
      </c>
    </row>
    <row r="350" spans="1:4" x14ac:dyDescent="0.2">
      <c r="A350">
        <v>0</v>
      </c>
      <c r="B350">
        <v>400</v>
      </c>
      <c r="C350">
        <v>3.36</v>
      </c>
      <c r="D350">
        <v>2</v>
      </c>
    </row>
    <row r="351" spans="1:4" x14ac:dyDescent="0.2">
      <c r="A351">
        <v>0</v>
      </c>
      <c r="B351">
        <v>620</v>
      </c>
      <c r="C351">
        <v>2.85</v>
      </c>
      <c r="D351">
        <v>2</v>
      </c>
    </row>
    <row r="352" spans="1:4" x14ac:dyDescent="0.2">
      <c r="A352">
        <v>1</v>
      </c>
      <c r="B352">
        <v>780</v>
      </c>
      <c r="C352">
        <v>4</v>
      </c>
      <c r="D352">
        <v>2</v>
      </c>
    </row>
    <row r="353" spans="1:4" x14ac:dyDescent="0.2">
      <c r="A353">
        <v>0</v>
      </c>
      <c r="B353">
        <v>620</v>
      </c>
      <c r="C353">
        <v>3.43</v>
      </c>
      <c r="D353">
        <v>3</v>
      </c>
    </row>
    <row r="354" spans="1:4" x14ac:dyDescent="0.2">
      <c r="A354">
        <v>1</v>
      </c>
      <c r="B354">
        <v>580</v>
      </c>
      <c r="C354">
        <v>3.12</v>
      </c>
      <c r="D354">
        <v>3</v>
      </c>
    </row>
    <row r="355" spans="1:4" x14ac:dyDescent="0.2">
      <c r="A355">
        <v>0</v>
      </c>
      <c r="B355">
        <v>700</v>
      </c>
      <c r="C355">
        <v>3.52</v>
      </c>
      <c r="D355">
        <v>2</v>
      </c>
    </row>
    <row r="356" spans="1:4" x14ac:dyDescent="0.2">
      <c r="A356">
        <v>1</v>
      </c>
      <c r="B356">
        <v>540</v>
      </c>
      <c r="C356">
        <v>3.78</v>
      </c>
      <c r="D356">
        <v>2</v>
      </c>
    </row>
    <row r="357" spans="1:4" x14ac:dyDescent="0.2">
      <c r="A357">
        <v>1</v>
      </c>
      <c r="B357">
        <v>760</v>
      </c>
      <c r="C357">
        <v>2.81</v>
      </c>
      <c r="D357">
        <v>1</v>
      </c>
    </row>
    <row r="358" spans="1:4" x14ac:dyDescent="0.2">
      <c r="A358">
        <v>0</v>
      </c>
      <c r="B358">
        <v>700</v>
      </c>
      <c r="C358">
        <v>3.27</v>
      </c>
      <c r="D358">
        <v>2</v>
      </c>
    </row>
    <row r="359" spans="1:4" x14ac:dyDescent="0.2">
      <c r="A359">
        <v>0</v>
      </c>
      <c r="B359">
        <v>720</v>
      </c>
      <c r="C359">
        <v>3.31</v>
      </c>
      <c r="D359">
        <v>1</v>
      </c>
    </row>
    <row r="360" spans="1:4" x14ac:dyDescent="0.2">
      <c r="A360">
        <v>1</v>
      </c>
      <c r="B360">
        <v>560</v>
      </c>
      <c r="C360">
        <v>3.69</v>
      </c>
      <c r="D360">
        <v>3</v>
      </c>
    </row>
    <row r="361" spans="1:4" x14ac:dyDescent="0.2">
      <c r="A361">
        <v>0</v>
      </c>
      <c r="B361">
        <v>720</v>
      </c>
      <c r="C361">
        <v>3.94</v>
      </c>
      <c r="D361">
        <v>3</v>
      </c>
    </row>
    <row r="362" spans="1:4" x14ac:dyDescent="0.2">
      <c r="A362">
        <v>1</v>
      </c>
      <c r="B362">
        <v>520</v>
      </c>
      <c r="C362">
        <v>4</v>
      </c>
      <c r="D362">
        <v>1</v>
      </c>
    </row>
    <row r="363" spans="1:4" x14ac:dyDescent="0.2">
      <c r="A363">
        <v>1</v>
      </c>
      <c r="B363">
        <v>540</v>
      </c>
      <c r="C363">
        <v>3.49</v>
      </c>
      <c r="D363">
        <v>1</v>
      </c>
    </row>
    <row r="364" spans="1:4" x14ac:dyDescent="0.2">
      <c r="A364">
        <v>0</v>
      </c>
      <c r="B364">
        <v>680</v>
      </c>
      <c r="C364">
        <v>3.14</v>
      </c>
      <c r="D364">
        <v>2</v>
      </c>
    </row>
    <row r="365" spans="1:4" x14ac:dyDescent="0.2">
      <c r="A365">
        <v>0</v>
      </c>
      <c r="B365">
        <v>460</v>
      </c>
      <c r="C365">
        <v>3.44</v>
      </c>
      <c r="D365">
        <v>2</v>
      </c>
    </row>
    <row r="366" spans="1:4" x14ac:dyDescent="0.2">
      <c r="A366">
        <v>1</v>
      </c>
      <c r="B366">
        <v>560</v>
      </c>
      <c r="C366">
        <v>3.36</v>
      </c>
      <c r="D366">
        <v>1</v>
      </c>
    </row>
    <row r="367" spans="1:4" x14ac:dyDescent="0.2">
      <c r="A367">
        <v>0</v>
      </c>
      <c r="B367">
        <v>480</v>
      </c>
      <c r="C367">
        <v>2.78</v>
      </c>
      <c r="D367">
        <v>3</v>
      </c>
    </row>
    <row r="368" spans="1:4" x14ac:dyDescent="0.2">
      <c r="A368">
        <v>0</v>
      </c>
      <c r="B368">
        <v>460</v>
      </c>
      <c r="C368">
        <v>2.93</v>
      </c>
      <c r="D368">
        <v>3</v>
      </c>
    </row>
    <row r="369" spans="1:4" x14ac:dyDescent="0.2">
      <c r="A369">
        <v>0</v>
      </c>
      <c r="B369">
        <v>620</v>
      </c>
      <c r="C369">
        <v>3.63</v>
      </c>
      <c r="D369">
        <v>3</v>
      </c>
    </row>
    <row r="370" spans="1:4" x14ac:dyDescent="0.2">
      <c r="A370">
        <v>0</v>
      </c>
      <c r="B370">
        <v>580</v>
      </c>
      <c r="C370">
        <v>4</v>
      </c>
      <c r="D370">
        <v>1</v>
      </c>
    </row>
    <row r="371" spans="1:4" x14ac:dyDescent="0.2">
      <c r="A371">
        <v>0</v>
      </c>
      <c r="B371">
        <v>800</v>
      </c>
      <c r="C371">
        <v>3.89</v>
      </c>
      <c r="D371">
        <v>2</v>
      </c>
    </row>
    <row r="372" spans="1:4" x14ac:dyDescent="0.2">
      <c r="A372">
        <v>1</v>
      </c>
      <c r="B372">
        <v>540</v>
      </c>
      <c r="C372">
        <v>3.77</v>
      </c>
      <c r="D372">
        <v>2</v>
      </c>
    </row>
    <row r="373" spans="1:4" x14ac:dyDescent="0.2">
      <c r="A373">
        <v>1</v>
      </c>
      <c r="B373">
        <v>680</v>
      </c>
      <c r="C373">
        <v>3.76</v>
      </c>
      <c r="D373">
        <v>3</v>
      </c>
    </row>
    <row r="374" spans="1:4" x14ac:dyDescent="0.2">
      <c r="A374">
        <v>1</v>
      </c>
      <c r="B374">
        <v>680</v>
      </c>
      <c r="C374">
        <v>2.42</v>
      </c>
      <c r="D374">
        <v>1</v>
      </c>
    </row>
    <row r="375" spans="1:4" x14ac:dyDescent="0.2">
      <c r="A375">
        <v>1</v>
      </c>
      <c r="B375">
        <v>620</v>
      </c>
      <c r="C375">
        <v>3.37</v>
      </c>
      <c r="D375">
        <v>1</v>
      </c>
    </row>
    <row r="376" spans="1:4" x14ac:dyDescent="0.2">
      <c r="A376">
        <v>0</v>
      </c>
      <c r="B376">
        <v>560</v>
      </c>
      <c r="C376">
        <v>3.78</v>
      </c>
      <c r="D376">
        <v>2</v>
      </c>
    </row>
    <row r="377" spans="1:4" x14ac:dyDescent="0.2">
      <c r="A377">
        <v>0</v>
      </c>
      <c r="B377">
        <v>560</v>
      </c>
      <c r="C377">
        <v>3.49</v>
      </c>
      <c r="D377">
        <v>4</v>
      </c>
    </row>
    <row r="378" spans="1:4" x14ac:dyDescent="0.2">
      <c r="A378">
        <v>0</v>
      </c>
      <c r="B378">
        <v>620</v>
      </c>
      <c r="C378">
        <v>3.63</v>
      </c>
      <c r="D378">
        <v>2</v>
      </c>
    </row>
    <row r="379" spans="1:4" x14ac:dyDescent="0.2">
      <c r="A379">
        <v>1</v>
      </c>
      <c r="B379">
        <v>800</v>
      </c>
      <c r="C379">
        <v>4</v>
      </c>
      <c r="D379">
        <v>2</v>
      </c>
    </row>
    <row r="380" spans="1:4" x14ac:dyDescent="0.2">
      <c r="A380">
        <v>0</v>
      </c>
      <c r="B380">
        <v>640</v>
      </c>
      <c r="C380">
        <v>3.12</v>
      </c>
      <c r="D380">
        <v>3</v>
      </c>
    </row>
    <row r="381" spans="1:4" x14ac:dyDescent="0.2">
      <c r="A381">
        <v>0</v>
      </c>
      <c r="B381">
        <v>540</v>
      </c>
      <c r="C381">
        <v>2.7</v>
      </c>
      <c r="D381">
        <v>2</v>
      </c>
    </row>
    <row r="382" spans="1:4" x14ac:dyDescent="0.2">
      <c r="A382">
        <v>0</v>
      </c>
      <c r="B382">
        <v>700</v>
      </c>
      <c r="C382">
        <v>3.65</v>
      </c>
      <c r="D382">
        <v>2</v>
      </c>
    </row>
    <row r="383" spans="1:4" x14ac:dyDescent="0.2">
      <c r="A383">
        <v>1</v>
      </c>
      <c r="B383">
        <v>540</v>
      </c>
      <c r="C383">
        <v>3.49</v>
      </c>
      <c r="D383">
        <v>2</v>
      </c>
    </row>
    <row r="384" spans="1:4" x14ac:dyDescent="0.2">
      <c r="A384">
        <v>0</v>
      </c>
      <c r="B384">
        <v>540</v>
      </c>
      <c r="C384">
        <v>3.51</v>
      </c>
      <c r="D384">
        <v>2</v>
      </c>
    </row>
    <row r="385" spans="1:4" x14ac:dyDescent="0.2">
      <c r="A385">
        <v>0</v>
      </c>
      <c r="B385">
        <v>660</v>
      </c>
      <c r="C385">
        <v>4</v>
      </c>
      <c r="D385">
        <v>1</v>
      </c>
    </row>
    <row r="386" spans="1:4" x14ac:dyDescent="0.2">
      <c r="A386">
        <v>1</v>
      </c>
      <c r="B386">
        <v>480</v>
      </c>
      <c r="C386">
        <v>2.62</v>
      </c>
      <c r="D386">
        <v>2</v>
      </c>
    </row>
    <row r="387" spans="1:4" x14ac:dyDescent="0.2">
      <c r="A387">
        <v>0</v>
      </c>
      <c r="B387">
        <v>420</v>
      </c>
      <c r="C387">
        <v>3.02</v>
      </c>
      <c r="D387">
        <v>1</v>
      </c>
    </row>
    <row r="388" spans="1:4" x14ac:dyDescent="0.2">
      <c r="A388">
        <v>1</v>
      </c>
      <c r="B388">
        <v>740</v>
      </c>
      <c r="C388">
        <v>3.86</v>
      </c>
      <c r="D388">
        <v>2</v>
      </c>
    </row>
    <row r="389" spans="1:4" x14ac:dyDescent="0.2">
      <c r="A389">
        <v>0</v>
      </c>
      <c r="B389">
        <v>580</v>
      </c>
      <c r="C389">
        <v>3.36</v>
      </c>
      <c r="D389">
        <v>2</v>
      </c>
    </row>
    <row r="390" spans="1:4" x14ac:dyDescent="0.2">
      <c r="A390">
        <v>0</v>
      </c>
      <c r="B390">
        <v>640</v>
      </c>
      <c r="C390">
        <v>3.17</v>
      </c>
      <c r="D390">
        <v>2</v>
      </c>
    </row>
    <row r="391" spans="1:4" x14ac:dyDescent="0.2">
      <c r="A391">
        <v>0</v>
      </c>
      <c r="B391">
        <v>640</v>
      </c>
      <c r="C391">
        <v>3.51</v>
      </c>
      <c r="D391">
        <v>2</v>
      </c>
    </row>
    <row r="392" spans="1:4" x14ac:dyDescent="0.2">
      <c r="A392">
        <v>1</v>
      </c>
      <c r="B392">
        <v>800</v>
      </c>
      <c r="C392">
        <v>3.05</v>
      </c>
      <c r="D392">
        <v>2</v>
      </c>
    </row>
    <row r="393" spans="1:4" x14ac:dyDescent="0.2">
      <c r="A393">
        <v>1</v>
      </c>
      <c r="B393">
        <v>660</v>
      </c>
      <c r="C393">
        <v>3.88</v>
      </c>
      <c r="D393">
        <v>2</v>
      </c>
    </row>
    <row r="394" spans="1:4" x14ac:dyDescent="0.2">
      <c r="A394">
        <v>1</v>
      </c>
      <c r="B394">
        <v>600</v>
      </c>
      <c r="C394">
        <v>3.38</v>
      </c>
      <c r="D394">
        <v>3</v>
      </c>
    </row>
    <row r="395" spans="1:4" x14ac:dyDescent="0.2">
      <c r="A395">
        <v>1</v>
      </c>
      <c r="B395">
        <v>620</v>
      </c>
      <c r="C395">
        <v>3.75</v>
      </c>
      <c r="D395">
        <v>2</v>
      </c>
    </row>
    <row r="396" spans="1:4" x14ac:dyDescent="0.2">
      <c r="A396">
        <v>1</v>
      </c>
      <c r="B396">
        <v>460</v>
      </c>
      <c r="C396">
        <v>3.99</v>
      </c>
      <c r="D396">
        <v>3</v>
      </c>
    </row>
    <row r="397" spans="1:4" x14ac:dyDescent="0.2">
      <c r="A397">
        <v>0</v>
      </c>
      <c r="B397">
        <v>620</v>
      </c>
      <c r="C397">
        <v>4</v>
      </c>
      <c r="D397">
        <v>2</v>
      </c>
    </row>
    <row r="398" spans="1:4" x14ac:dyDescent="0.2">
      <c r="A398">
        <v>0</v>
      </c>
      <c r="B398">
        <v>560</v>
      </c>
      <c r="C398">
        <v>3.04</v>
      </c>
      <c r="D398">
        <v>3</v>
      </c>
    </row>
    <row r="399" spans="1:4" x14ac:dyDescent="0.2">
      <c r="A399">
        <v>0</v>
      </c>
      <c r="B399">
        <v>460</v>
      </c>
      <c r="C399">
        <v>2.63</v>
      </c>
      <c r="D399">
        <v>2</v>
      </c>
    </row>
    <row r="400" spans="1:4" x14ac:dyDescent="0.2">
      <c r="A400">
        <v>0</v>
      </c>
      <c r="B400">
        <v>700</v>
      </c>
      <c r="C400">
        <v>3.65</v>
      </c>
      <c r="D400">
        <v>2</v>
      </c>
    </row>
    <row r="401" spans="1:4" x14ac:dyDescent="0.2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workbookViewId="0">
      <selection activeCell="A806" sqref="A806"/>
    </sheetView>
  </sheetViews>
  <sheetFormatPr defaultRowHeight="12.75" x14ac:dyDescent="0.2"/>
  <sheetData>
    <row r="1" spans="1:4" x14ac:dyDescent="0.2">
      <c r="A1" t="s">
        <v>4</v>
      </c>
    </row>
    <row r="2" spans="1:4" x14ac:dyDescent="0.2">
      <c r="A2">
        <v>400</v>
      </c>
      <c r="B2">
        <v>4</v>
      </c>
    </row>
    <row r="3" spans="1:4" x14ac:dyDescent="0.2">
      <c r="A3">
        <v>1</v>
      </c>
      <c r="B3">
        <f>Original!B2</f>
        <v>380</v>
      </c>
      <c r="C3">
        <f>Original!C2</f>
        <v>3.61</v>
      </c>
      <c r="D3">
        <f>Original!D2</f>
        <v>3</v>
      </c>
    </row>
    <row r="4" spans="1:4" x14ac:dyDescent="0.2">
      <c r="A4">
        <f>A3</f>
        <v>1</v>
      </c>
      <c r="B4">
        <f>Original!B3</f>
        <v>660</v>
      </c>
      <c r="C4">
        <f>Original!C3</f>
        <v>3.67</v>
      </c>
      <c r="D4">
        <f>Original!D3</f>
        <v>3</v>
      </c>
    </row>
    <row r="5" spans="1:4" x14ac:dyDescent="0.2">
      <c r="A5">
        <f t="shared" ref="A5:A68" si="0">A4</f>
        <v>1</v>
      </c>
      <c r="B5">
        <f>Original!B4</f>
        <v>800</v>
      </c>
      <c r="C5">
        <f>Original!C4</f>
        <v>4</v>
      </c>
      <c r="D5">
        <f>Original!D4</f>
        <v>1</v>
      </c>
    </row>
    <row r="6" spans="1:4" x14ac:dyDescent="0.2">
      <c r="A6">
        <f t="shared" si="0"/>
        <v>1</v>
      </c>
      <c r="B6">
        <f>Original!B5</f>
        <v>640</v>
      </c>
      <c r="C6">
        <f>Original!C5</f>
        <v>3.19</v>
      </c>
      <c r="D6">
        <f>Original!D5</f>
        <v>4</v>
      </c>
    </row>
    <row r="7" spans="1:4" x14ac:dyDescent="0.2">
      <c r="A7">
        <f t="shared" si="0"/>
        <v>1</v>
      </c>
      <c r="B7">
        <f>Original!B6</f>
        <v>520</v>
      </c>
      <c r="C7">
        <f>Original!C6</f>
        <v>2.93</v>
      </c>
      <c r="D7">
        <f>Original!D6</f>
        <v>4</v>
      </c>
    </row>
    <row r="8" spans="1:4" x14ac:dyDescent="0.2">
      <c r="A8">
        <f t="shared" si="0"/>
        <v>1</v>
      </c>
      <c r="B8">
        <f>Original!B7</f>
        <v>760</v>
      </c>
      <c r="C8">
        <f>Original!C7</f>
        <v>3</v>
      </c>
      <c r="D8">
        <f>Original!D7</f>
        <v>2</v>
      </c>
    </row>
    <row r="9" spans="1:4" x14ac:dyDescent="0.2">
      <c r="A9">
        <f t="shared" si="0"/>
        <v>1</v>
      </c>
      <c r="B9">
        <f>Original!B8</f>
        <v>560</v>
      </c>
      <c r="C9">
        <f>Original!C8</f>
        <v>2.98</v>
      </c>
      <c r="D9">
        <f>Original!D8</f>
        <v>1</v>
      </c>
    </row>
    <row r="10" spans="1:4" x14ac:dyDescent="0.2">
      <c r="A10">
        <f t="shared" si="0"/>
        <v>1</v>
      </c>
      <c r="B10">
        <f>Original!B9</f>
        <v>400</v>
      </c>
      <c r="C10">
        <f>Original!C9</f>
        <v>3.08</v>
      </c>
      <c r="D10">
        <f>Original!D9</f>
        <v>2</v>
      </c>
    </row>
    <row r="11" spans="1:4" x14ac:dyDescent="0.2">
      <c r="A11">
        <f t="shared" si="0"/>
        <v>1</v>
      </c>
      <c r="B11">
        <f>Original!B10</f>
        <v>540</v>
      </c>
      <c r="C11">
        <f>Original!C10</f>
        <v>3.39</v>
      </c>
      <c r="D11">
        <f>Original!D10</f>
        <v>3</v>
      </c>
    </row>
    <row r="12" spans="1:4" x14ac:dyDescent="0.2">
      <c r="A12">
        <f t="shared" si="0"/>
        <v>1</v>
      </c>
      <c r="B12">
        <f>Original!B11</f>
        <v>700</v>
      </c>
      <c r="C12">
        <f>Original!C11</f>
        <v>3.92</v>
      </c>
      <c r="D12">
        <f>Original!D11</f>
        <v>2</v>
      </c>
    </row>
    <row r="13" spans="1:4" x14ac:dyDescent="0.2">
      <c r="A13">
        <f t="shared" si="0"/>
        <v>1</v>
      </c>
      <c r="B13">
        <f>Original!B12</f>
        <v>800</v>
      </c>
      <c r="C13">
        <f>Original!C12</f>
        <v>4</v>
      </c>
      <c r="D13">
        <f>Original!D12</f>
        <v>4</v>
      </c>
    </row>
    <row r="14" spans="1:4" x14ac:dyDescent="0.2">
      <c r="A14">
        <f t="shared" si="0"/>
        <v>1</v>
      </c>
      <c r="B14">
        <f>Original!B13</f>
        <v>440</v>
      </c>
      <c r="C14">
        <f>Original!C13</f>
        <v>3.22</v>
      </c>
      <c r="D14">
        <f>Original!D13</f>
        <v>1</v>
      </c>
    </row>
    <row r="15" spans="1:4" x14ac:dyDescent="0.2">
      <c r="A15">
        <f t="shared" si="0"/>
        <v>1</v>
      </c>
      <c r="B15">
        <f>Original!B14</f>
        <v>760</v>
      </c>
      <c r="C15">
        <f>Original!C14</f>
        <v>4</v>
      </c>
      <c r="D15">
        <f>Original!D14</f>
        <v>1</v>
      </c>
    </row>
    <row r="16" spans="1:4" x14ac:dyDescent="0.2">
      <c r="A16">
        <f t="shared" si="0"/>
        <v>1</v>
      </c>
      <c r="B16">
        <f>Original!B15</f>
        <v>700</v>
      </c>
      <c r="C16">
        <f>Original!C15</f>
        <v>3.08</v>
      </c>
      <c r="D16">
        <f>Original!D15</f>
        <v>2</v>
      </c>
    </row>
    <row r="17" spans="1:4" x14ac:dyDescent="0.2">
      <c r="A17">
        <f t="shared" si="0"/>
        <v>1</v>
      </c>
      <c r="B17">
        <f>Original!B16</f>
        <v>700</v>
      </c>
      <c r="C17">
        <f>Original!C16</f>
        <v>4</v>
      </c>
      <c r="D17">
        <f>Original!D16</f>
        <v>1</v>
      </c>
    </row>
    <row r="18" spans="1:4" x14ac:dyDescent="0.2">
      <c r="A18">
        <f t="shared" si="0"/>
        <v>1</v>
      </c>
      <c r="B18">
        <f>Original!B17</f>
        <v>480</v>
      </c>
      <c r="C18">
        <f>Original!C17</f>
        <v>3.44</v>
      </c>
      <c r="D18">
        <f>Original!D17</f>
        <v>3</v>
      </c>
    </row>
    <row r="19" spans="1:4" x14ac:dyDescent="0.2">
      <c r="A19">
        <f t="shared" si="0"/>
        <v>1</v>
      </c>
      <c r="B19">
        <f>Original!B18</f>
        <v>780</v>
      </c>
      <c r="C19">
        <f>Original!C18</f>
        <v>3.87</v>
      </c>
      <c r="D19">
        <f>Original!D18</f>
        <v>4</v>
      </c>
    </row>
    <row r="20" spans="1:4" x14ac:dyDescent="0.2">
      <c r="A20">
        <f t="shared" si="0"/>
        <v>1</v>
      </c>
      <c r="B20">
        <f>Original!B19</f>
        <v>360</v>
      </c>
      <c r="C20">
        <f>Original!C19</f>
        <v>2.56</v>
      </c>
      <c r="D20">
        <f>Original!D19</f>
        <v>3</v>
      </c>
    </row>
    <row r="21" spans="1:4" x14ac:dyDescent="0.2">
      <c r="A21">
        <f t="shared" si="0"/>
        <v>1</v>
      </c>
      <c r="B21">
        <f>Original!B20</f>
        <v>800</v>
      </c>
      <c r="C21">
        <f>Original!C20</f>
        <v>3.75</v>
      </c>
      <c r="D21">
        <f>Original!D20</f>
        <v>2</v>
      </c>
    </row>
    <row r="22" spans="1:4" x14ac:dyDescent="0.2">
      <c r="A22">
        <f t="shared" si="0"/>
        <v>1</v>
      </c>
      <c r="B22">
        <f>Original!B21</f>
        <v>540</v>
      </c>
      <c r="C22">
        <f>Original!C21</f>
        <v>3.81</v>
      </c>
      <c r="D22">
        <f>Original!D21</f>
        <v>1</v>
      </c>
    </row>
    <row r="23" spans="1:4" x14ac:dyDescent="0.2">
      <c r="A23">
        <f t="shared" si="0"/>
        <v>1</v>
      </c>
      <c r="B23">
        <f>Original!B22</f>
        <v>500</v>
      </c>
      <c r="C23">
        <f>Original!C22</f>
        <v>3.17</v>
      </c>
      <c r="D23">
        <f>Original!D22</f>
        <v>3</v>
      </c>
    </row>
    <row r="24" spans="1:4" x14ac:dyDescent="0.2">
      <c r="A24">
        <f t="shared" si="0"/>
        <v>1</v>
      </c>
      <c r="B24">
        <f>Original!B23</f>
        <v>660</v>
      </c>
      <c r="C24">
        <f>Original!C23</f>
        <v>3.63</v>
      </c>
      <c r="D24">
        <f>Original!D23</f>
        <v>2</v>
      </c>
    </row>
    <row r="25" spans="1:4" x14ac:dyDescent="0.2">
      <c r="A25">
        <f t="shared" si="0"/>
        <v>1</v>
      </c>
      <c r="B25">
        <f>Original!B24</f>
        <v>600</v>
      </c>
      <c r="C25">
        <f>Original!C24</f>
        <v>2.82</v>
      </c>
      <c r="D25">
        <f>Original!D24</f>
        <v>4</v>
      </c>
    </row>
    <row r="26" spans="1:4" x14ac:dyDescent="0.2">
      <c r="A26">
        <f t="shared" si="0"/>
        <v>1</v>
      </c>
      <c r="B26">
        <f>Original!B25</f>
        <v>680</v>
      </c>
      <c r="C26">
        <f>Original!C25</f>
        <v>3.19</v>
      </c>
      <c r="D26">
        <f>Original!D25</f>
        <v>4</v>
      </c>
    </row>
    <row r="27" spans="1:4" x14ac:dyDescent="0.2">
      <c r="A27">
        <f t="shared" si="0"/>
        <v>1</v>
      </c>
      <c r="B27">
        <f>Original!B26</f>
        <v>760</v>
      </c>
      <c r="C27">
        <f>Original!C26</f>
        <v>3.35</v>
      </c>
      <c r="D27">
        <f>Original!D26</f>
        <v>2</v>
      </c>
    </row>
    <row r="28" spans="1:4" x14ac:dyDescent="0.2">
      <c r="A28">
        <f t="shared" si="0"/>
        <v>1</v>
      </c>
      <c r="B28">
        <f>Original!B27</f>
        <v>800</v>
      </c>
      <c r="C28">
        <f>Original!C27</f>
        <v>3.66</v>
      </c>
      <c r="D28">
        <f>Original!D27</f>
        <v>1</v>
      </c>
    </row>
    <row r="29" spans="1:4" x14ac:dyDescent="0.2">
      <c r="A29">
        <f t="shared" si="0"/>
        <v>1</v>
      </c>
      <c r="B29">
        <f>Original!B28</f>
        <v>620</v>
      </c>
      <c r="C29">
        <f>Original!C28</f>
        <v>3.61</v>
      </c>
      <c r="D29">
        <f>Original!D28</f>
        <v>1</v>
      </c>
    </row>
    <row r="30" spans="1:4" x14ac:dyDescent="0.2">
      <c r="A30">
        <f t="shared" si="0"/>
        <v>1</v>
      </c>
      <c r="B30">
        <f>Original!B29</f>
        <v>520</v>
      </c>
      <c r="C30">
        <f>Original!C29</f>
        <v>3.74</v>
      </c>
      <c r="D30">
        <f>Original!D29</f>
        <v>4</v>
      </c>
    </row>
    <row r="31" spans="1:4" x14ac:dyDescent="0.2">
      <c r="A31">
        <f t="shared" si="0"/>
        <v>1</v>
      </c>
      <c r="B31">
        <f>Original!B30</f>
        <v>780</v>
      </c>
      <c r="C31">
        <f>Original!C30</f>
        <v>3.22</v>
      </c>
      <c r="D31">
        <f>Original!D30</f>
        <v>2</v>
      </c>
    </row>
    <row r="32" spans="1:4" x14ac:dyDescent="0.2">
      <c r="A32">
        <f t="shared" si="0"/>
        <v>1</v>
      </c>
      <c r="B32">
        <f>Original!B31</f>
        <v>520</v>
      </c>
      <c r="C32">
        <f>Original!C31</f>
        <v>3.29</v>
      </c>
      <c r="D32">
        <f>Original!D31</f>
        <v>1</v>
      </c>
    </row>
    <row r="33" spans="1:4" x14ac:dyDescent="0.2">
      <c r="A33">
        <f t="shared" si="0"/>
        <v>1</v>
      </c>
      <c r="B33">
        <f>Original!B32</f>
        <v>540</v>
      </c>
      <c r="C33">
        <f>Original!C32</f>
        <v>3.78</v>
      </c>
      <c r="D33">
        <f>Original!D32</f>
        <v>4</v>
      </c>
    </row>
    <row r="34" spans="1:4" x14ac:dyDescent="0.2">
      <c r="A34">
        <f t="shared" si="0"/>
        <v>1</v>
      </c>
      <c r="B34">
        <f>Original!B33</f>
        <v>760</v>
      </c>
      <c r="C34">
        <f>Original!C33</f>
        <v>3.35</v>
      </c>
      <c r="D34">
        <f>Original!D33</f>
        <v>3</v>
      </c>
    </row>
    <row r="35" spans="1:4" x14ac:dyDescent="0.2">
      <c r="A35">
        <f t="shared" si="0"/>
        <v>1</v>
      </c>
      <c r="B35">
        <f>Original!B34</f>
        <v>600</v>
      </c>
      <c r="C35">
        <f>Original!C34</f>
        <v>3.4</v>
      </c>
      <c r="D35">
        <f>Original!D34</f>
        <v>3</v>
      </c>
    </row>
    <row r="36" spans="1:4" x14ac:dyDescent="0.2">
      <c r="A36">
        <f t="shared" si="0"/>
        <v>1</v>
      </c>
      <c r="B36">
        <f>Original!B35</f>
        <v>800</v>
      </c>
      <c r="C36">
        <f>Original!C35</f>
        <v>4</v>
      </c>
      <c r="D36">
        <f>Original!D35</f>
        <v>3</v>
      </c>
    </row>
    <row r="37" spans="1:4" x14ac:dyDescent="0.2">
      <c r="A37">
        <f t="shared" si="0"/>
        <v>1</v>
      </c>
      <c r="B37">
        <f>Original!B36</f>
        <v>360</v>
      </c>
      <c r="C37">
        <f>Original!C36</f>
        <v>3.14</v>
      </c>
      <c r="D37">
        <f>Original!D36</f>
        <v>1</v>
      </c>
    </row>
    <row r="38" spans="1:4" x14ac:dyDescent="0.2">
      <c r="A38">
        <f t="shared" si="0"/>
        <v>1</v>
      </c>
      <c r="B38">
        <f>Original!B37</f>
        <v>400</v>
      </c>
      <c r="C38">
        <f>Original!C37</f>
        <v>3.05</v>
      </c>
      <c r="D38">
        <f>Original!D37</f>
        <v>2</v>
      </c>
    </row>
    <row r="39" spans="1:4" x14ac:dyDescent="0.2">
      <c r="A39">
        <f t="shared" si="0"/>
        <v>1</v>
      </c>
      <c r="B39">
        <f>Original!B38</f>
        <v>580</v>
      </c>
      <c r="C39">
        <f>Original!C38</f>
        <v>3.25</v>
      </c>
      <c r="D39">
        <f>Original!D38</f>
        <v>1</v>
      </c>
    </row>
    <row r="40" spans="1:4" x14ac:dyDescent="0.2">
      <c r="A40">
        <f t="shared" si="0"/>
        <v>1</v>
      </c>
      <c r="B40">
        <f>Original!B39</f>
        <v>520</v>
      </c>
      <c r="C40">
        <f>Original!C39</f>
        <v>2.9</v>
      </c>
      <c r="D40">
        <f>Original!D39</f>
        <v>3</v>
      </c>
    </row>
    <row r="41" spans="1:4" x14ac:dyDescent="0.2">
      <c r="A41">
        <f t="shared" si="0"/>
        <v>1</v>
      </c>
      <c r="B41">
        <f>Original!B40</f>
        <v>500</v>
      </c>
      <c r="C41">
        <f>Original!C40</f>
        <v>3.13</v>
      </c>
      <c r="D41">
        <f>Original!D40</f>
        <v>2</v>
      </c>
    </row>
    <row r="42" spans="1:4" x14ac:dyDescent="0.2">
      <c r="A42">
        <f t="shared" si="0"/>
        <v>1</v>
      </c>
      <c r="B42">
        <f>Original!B41</f>
        <v>520</v>
      </c>
      <c r="C42">
        <f>Original!C41</f>
        <v>2.68</v>
      </c>
      <c r="D42">
        <f>Original!D41</f>
        <v>3</v>
      </c>
    </row>
    <row r="43" spans="1:4" x14ac:dyDescent="0.2">
      <c r="A43">
        <f t="shared" si="0"/>
        <v>1</v>
      </c>
      <c r="B43">
        <f>Original!B42</f>
        <v>560</v>
      </c>
      <c r="C43">
        <f>Original!C42</f>
        <v>2.42</v>
      </c>
      <c r="D43">
        <f>Original!D42</f>
        <v>2</v>
      </c>
    </row>
    <row r="44" spans="1:4" x14ac:dyDescent="0.2">
      <c r="A44">
        <f t="shared" si="0"/>
        <v>1</v>
      </c>
      <c r="B44">
        <f>Original!B43</f>
        <v>580</v>
      </c>
      <c r="C44">
        <f>Original!C43</f>
        <v>3.32</v>
      </c>
      <c r="D44">
        <f>Original!D43</f>
        <v>2</v>
      </c>
    </row>
    <row r="45" spans="1:4" x14ac:dyDescent="0.2">
      <c r="A45">
        <f t="shared" si="0"/>
        <v>1</v>
      </c>
      <c r="B45">
        <f>Original!B44</f>
        <v>600</v>
      </c>
      <c r="C45">
        <f>Original!C44</f>
        <v>3.15</v>
      </c>
      <c r="D45">
        <f>Original!D44</f>
        <v>2</v>
      </c>
    </row>
    <row r="46" spans="1:4" x14ac:dyDescent="0.2">
      <c r="A46">
        <f t="shared" si="0"/>
        <v>1</v>
      </c>
      <c r="B46">
        <f>Original!B45</f>
        <v>500</v>
      </c>
      <c r="C46">
        <f>Original!C45</f>
        <v>3.31</v>
      </c>
      <c r="D46">
        <f>Original!D45</f>
        <v>3</v>
      </c>
    </row>
    <row r="47" spans="1:4" x14ac:dyDescent="0.2">
      <c r="A47">
        <f t="shared" si="0"/>
        <v>1</v>
      </c>
      <c r="B47">
        <f>Original!B46</f>
        <v>700</v>
      </c>
      <c r="C47">
        <f>Original!C46</f>
        <v>2.94</v>
      </c>
      <c r="D47">
        <f>Original!D46</f>
        <v>2</v>
      </c>
    </row>
    <row r="48" spans="1:4" x14ac:dyDescent="0.2">
      <c r="A48">
        <f t="shared" si="0"/>
        <v>1</v>
      </c>
      <c r="B48">
        <f>Original!B47</f>
        <v>460</v>
      </c>
      <c r="C48">
        <f>Original!C47</f>
        <v>3.45</v>
      </c>
      <c r="D48">
        <f>Original!D47</f>
        <v>3</v>
      </c>
    </row>
    <row r="49" spans="1:4" x14ac:dyDescent="0.2">
      <c r="A49">
        <f t="shared" si="0"/>
        <v>1</v>
      </c>
      <c r="B49">
        <f>Original!B48</f>
        <v>580</v>
      </c>
      <c r="C49">
        <f>Original!C48</f>
        <v>3.46</v>
      </c>
      <c r="D49">
        <f>Original!D48</f>
        <v>2</v>
      </c>
    </row>
    <row r="50" spans="1:4" x14ac:dyDescent="0.2">
      <c r="A50">
        <f t="shared" si="0"/>
        <v>1</v>
      </c>
      <c r="B50">
        <f>Original!B49</f>
        <v>500</v>
      </c>
      <c r="C50">
        <f>Original!C49</f>
        <v>2.97</v>
      </c>
      <c r="D50">
        <f>Original!D49</f>
        <v>4</v>
      </c>
    </row>
    <row r="51" spans="1:4" x14ac:dyDescent="0.2">
      <c r="A51">
        <f t="shared" si="0"/>
        <v>1</v>
      </c>
      <c r="B51">
        <f>Original!B50</f>
        <v>440</v>
      </c>
      <c r="C51">
        <f>Original!C50</f>
        <v>2.48</v>
      </c>
      <c r="D51">
        <f>Original!D50</f>
        <v>4</v>
      </c>
    </row>
    <row r="52" spans="1:4" x14ac:dyDescent="0.2">
      <c r="A52">
        <f t="shared" si="0"/>
        <v>1</v>
      </c>
      <c r="B52">
        <f>Original!B51</f>
        <v>400</v>
      </c>
      <c r="C52">
        <f>Original!C51</f>
        <v>3.35</v>
      </c>
      <c r="D52">
        <f>Original!D51</f>
        <v>3</v>
      </c>
    </row>
    <row r="53" spans="1:4" x14ac:dyDescent="0.2">
      <c r="A53">
        <f t="shared" si="0"/>
        <v>1</v>
      </c>
      <c r="B53">
        <f>Original!B52</f>
        <v>640</v>
      </c>
      <c r="C53">
        <f>Original!C52</f>
        <v>3.86</v>
      </c>
      <c r="D53">
        <f>Original!D52</f>
        <v>3</v>
      </c>
    </row>
    <row r="54" spans="1:4" x14ac:dyDescent="0.2">
      <c r="A54">
        <f t="shared" si="0"/>
        <v>1</v>
      </c>
      <c r="B54">
        <f>Original!B53</f>
        <v>440</v>
      </c>
      <c r="C54">
        <f>Original!C53</f>
        <v>3.13</v>
      </c>
      <c r="D54">
        <f>Original!D53</f>
        <v>4</v>
      </c>
    </row>
    <row r="55" spans="1:4" x14ac:dyDescent="0.2">
      <c r="A55">
        <f t="shared" si="0"/>
        <v>1</v>
      </c>
      <c r="B55">
        <f>Original!B54</f>
        <v>740</v>
      </c>
      <c r="C55">
        <f>Original!C54</f>
        <v>3.37</v>
      </c>
      <c r="D55">
        <f>Original!D54</f>
        <v>4</v>
      </c>
    </row>
    <row r="56" spans="1:4" x14ac:dyDescent="0.2">
      <c r="A56">
        <f t="shared" si="0"/>
        <v>1</v>
      </c>
      <c r="B56">
        <f>Original!B55</f>
        <v>680</v>
      </c>
      <c r="C56">
        <f>Original!C55</f>
        <v>3.27</v>
      </c>
      <c r="D56">
        <f>Original!D55</f>
        <v>2</v>
      </c>
    </row>
    <row r="57" spans="1:4" x14ac:dyDescent="0.2">
      <c r="A57">
        <f t="shared" si="0"/>
        <v>1</v>
      </c>
      <c r="B57">
        <f>Original!B56</f>
        <v>660</v>
      </c>
      <c r="C57">
        <f>Original!C56</f>
        <v>3.34</v>
      </c>
      <c r="D57">
        <f>Original!D56</f>
        <v>3</v>
      </c>
    </row>
    <row r="58" spans="1:4" x14ac:dyDescent="0.2">
      <c r="A58">
        <f t="shared" si="0"/>
        <v>1</v>
      </c>
      <c r="B58">
        <f>Original!B57</f>
        <v>740</v>
      </c>
      <c r="C58">
        <f>Original!C57</f>
        <v>4</v>
      </c>
      <c r="D58">
        <f>Original!D57</f>
        <v>3</v>
      </c>
    </row>
    <row r="59" spans="1:4" x14ac:dyDescent="0.2">
      <c r="A59">
        <f t="shared" si="0"/>
        <v>1</v>
      </c>
      <c r="B59">
        <f>Original!B58</f>
        <v>560</v>
      </c>
      <c r="C59">
        <f>Original!C58</f>
        <v>3.19</v>
      </c>
      <c r="D59">
        <f>Original!D58</f>
        <v>3</v>
      </c>
    </row>
    <row r="60" spans="1:4" x14ac:dyDescent="0.2">
      <c r="A60">
        <f t="shared" si="0"/>
        <v>1</v>
      </c>
      <c r="B60">
        <f>Original!B59</f>
        <v>380</v>
      </c>
      <c r="C60">
        <f>Original!C59</f>
        <v>2.94</v>
      </c>
      <c r="D60">
        <f>Original!D59</f>
        <v>3</v>
      </c>
    </row>
    <row r="61" spans="1:4" x14ac:dyDescent="0.2">
      <c r="A61">
        <f t="shared" si="0"/>
        <v>1</v>
      </c>
      <c r="B61">
        <f>Original!B60</f>
        <v>400</v>
      </c>
      <c r="C61">
        <f>Original!C60</f>
        <v>3.65</v>
      </c>
      <c r="D61">
        <f>Original!D60</f>
        <v>2</v>
      </c>
    </row>
    <row r="62" spans="1:4" x14ac:dyDescent="0.2">
      <c r="A62">
        <f t="shared" si="0"/>
        <v>1</v>
      </c>
      <c r="B62">
        <f>Original!B61</f>
        <v>600</v>
      </c>
      <c r="C62">
        <f>Original!C61</f>
        <v>2.82</v>
      </c>
      <c r="D62">
        <f>Original!D61</f>
        <v>4</v>
      </c>
    </row>
    <row r="63" spans="1:4" x14ac:dyDescent="0.2">
      <c r="A63">
        <f t="shared" si="0"/>
        <v>1</v>
      </c>
      <c r="B63">
        <f>Original!B62</f>
        <v>620</v>
      </c>
      <c r="C63">
        <f>Original!C62</f>
        <v>3.18</v>
      </c>
      <c r="D63">
        <f>Original!D62</f>
        <v>2</v>
      </c>
    </row>
    <row r="64" spans="1:4" x14ac:dyDescent="0.2">
      <c r="A64">
        <f t="shared" si="0"/>
        <v>1</v>
      </c>
      <c r="B64">
        <f>Original!B63</f>
        <v>560</v>
      </c>
      <c r="C64">
        <f>Original!C63</f>
        <v>3.32</v>
      </c>
      <c r="D64">
        <f>Original!D63</f>
        <v>4</v>
      </c>
    </row>
    <row r="65" spans="1:4" x14ac:dyDescent="0.2">
      <c r="A65">
        <f t="shared" si="0"/>
        <v>1</v>
      </c>
      <c r="B65">
        <f>Original!B64</f>
        <v>640</v>
      </c>
      <c r="C65">
        <f>Original!C64</f>
        <v>3.67</v>
      </c>
      <c r="D65">
        <f>Original!D64</f>
        <v>3</v>
      </c>
    </row>
    <row r="66" spans="1:4" x14ac:dyDescent="0.2">
      <c r="A66">
        <f t="shared" si="0"/>
        <v>1</v>
      </c>
      <c r="B66">
        <f>Original!B65</f>
        <v>680</v>
      </c>
      <c r="C66">
        <f>Original!C65</f>
        <v>3.85</v>
      </c>
      <c r="D66">
        <f>Original!D65</f>
        <v>3</v>
      </c>
    </row>
    <row r="67" spans="1:4" x14ac:dyDescent="0.2">
      <c r="A67">
        <f t="shared" si="0"/>
        <v>1</v>
      </c>
      <c r="B67">
        <f>Original!B66</f>
        <v>580</v>
      </c>
      <c r="C67">
        <f>Original!C66</f>
        <v>4</v>
      </c>
      <c r="D67">
        <f>Original!D66</f>
        <v>3</v>
      </c>
    </row>
    <row r="68" spans="1:4" x14ac:dyDescent="0.2">
      <c r="A68">
        <f t="shared" si="0"/>
        <v>1</v>
      </c>
      <c r="B68">
        <f>Original!B67</f>
        <v>600</v>
      </c>
      <c r="C68">
        <f>Original!C67</f>
        <v>3.59</v>
      </c>
      <c r="D68">
        <f>Original!D67</f>
        <v>2</v>
      </c>
    </row>
    <row r="69" spans="1:4" x14ac:dyDescent="0.2">
      <c r="A69">
        <f t="shared" ref="A69:A132" si="1">A68</f>
        <v>1</v>
      </c>
      <c r="B69">
        <f>Original!B68</f>
        <v>740</v>
      </c>
      <c r="C69">
        <f>Original!C68</f>
        <v>3.62</v>
      </c>
      <c r="D69">
        <f>Original!D68</f>
        <v>4</v>
      </c>
    </row>
    <row r="70" spans="1:4" x14ac:dyDescent="0.2">
      <c r="A70">
        <f t="shared" si="1"/>
        <v>1</v>
      </c>
      <c r="B70">
        <f>Original!B69</f>
        <v>620</v>
      </c>
      <c r="C70">
        <f>Original!C69</f>
        <v>3.3</v>
      </c>
      <c r="D70">
        <f>Original!D69</f>
        <v>1</v>
      </c>
    </row>
    <row r="71" spans="1:4" x14ac:dyDescent="0.2">
      <c r="A71">
        <f t="shared" si="1"/>
        <v>1</v>
      </c>
      <c r="B71">
        <f>Original!B70</f>
        <v>580</v>
      </c>
      <c r="C71">
        <f>Original!C70</f>
        <v>3.69</v>
      </c>
      <c r="D71">
        <f>Original!D70</f>
        <v>1</v>
      </c>
    </row>
    <row r="72" spans="1:4" x14ac:dyDescent="0.2">
      <c r="A72">
        <f t="shared" si="1"/>
        <v>1</v>
      </c>
      <c r="B72">
        <f>Original!B71</f>
        <v>800</v>
      </c>
      <c r="C72">
        <f>Original!C71</f>
        <v>3.73</v>
      </c>
      <c r="D72">
        <f>Original!D71</f>
        <v>1</v>
      </c>
    </row>
    <row r="73" spans="1:4" x14ac:dyDescent="0.2">
      <c r="A73">
        <f t="shared" si="1"/>
        <v>1</v>
      </c>
      <c r="B73">
        <f>Original!B72</f>
        <v>640</v>
      </c>
      <c r="C73">
        <f>Original!C72</f>
        <v>4</v>
      </c>
      <c r="D73">
        <f>Original!D72</f>
        <v>3</v>
      </c>
    </row>
    <row r="74" spans="1:4" x14ac:dyDescent="0.2">
      <c r="A74">
        <f t="shared" si="1"/>
        <v>1</v>
      </c>
      <c r="B74">
        <f>Original!B73</f>
        <v>300</v>
      </c>
      <c r="C74">
        <f>Original!C73</f>
        <v>2.92</v>
      </c>
      <c r="D74">
        <f>Original!D73</f>
        <v>4</v>
      </c>
    </row>
    <row r="75" spans="1:4" x14ac:dyDescent="0.2">
      <c r="A75">
        <f t="shared" si="1"/>
        <v>1</v>
      </c>
      <c r="B75">
        <f>Original!B74</f>
        <v>480</v>
      </c>
      <c r="C75">
        <f>Original!C74</f>
        <v>3.39</v>
      </c>
      <c r="D75">
        <f>Original!D74</f>
        <v>4</v>
      </c>
    </row>
    <row r="76" spans="1:4" x14ac:dyDescent="0.2">
      <c r="A76">
        <f t="shared" si="1"/>
        <v>1</v>
      </c>
      <c r="B76">
        <f>Original!B75</f>
        <v>580</v>
      </c>
      <c r="C76">
        <f>Original!C75</f>
        <v>4</v>
      </c>
      <c r="D76">
        <f>Original!D75</f>
        <v>2</v>
      </c>
    </row>
    <row r="77" spans="1:4" x14ac:dyDescent="0.2">
      <c r="A77">
        <f t="shared" si="1"/>
        <v>1</v>
      </c>
      <c r="B77">
        <f>Original!B76</f>
        <v>720</v>
      </c>
      <c r="C77">
        <f>Original!C76</f>
        <v>3.45</v>
      </c>
      <c r="D77">
        <f>Original!D76</f>
        <v>4</v>
      </c>
    </row>
    <row r="78" spans="1:4" x14ac:dyDescent="0.2">
      <c r="A78">
        <f t="shared" si="1"/>
        <v>1</v>
      </c>
      <c r="B78">
        <f>Original!B77</f>
        <v>720</v>
      </c>
      <c r="C78">
        <f>Original!C77</f>
        <v>4</v>
      </c>
      <c r="D78">
        <f>Original!D77</f>
        <v>3</v>
      </c>
    </row>
    <row r="79" spans="1:4" x14ac:dyDescent="0.2">
      <c r="A79">
        <f t="shared" si="1"/>
        <v>1</v>
      </c>
      <c r="B79">
        <f>Original!B78</f>
        <v>560</v>
      </c>
      <c r="C79">
        <f>Original!C78</f>
        <v>3.36</v>
      </c>
      <c r="D79">
        <f>Original!D78</f>
        <v>3</v>
      </c>
    </row>
    <row r="80" spans="1:4" x14ac:dyDescent="0.2">
      <c r="A80">
        <f t="shared" si="1"/>
        <v>1</v>
      </c>
      <c r="B80">
        <f>Original!B79</f>
        <v>800</v>
      </c>
      <c r="C80">
        <f>Original!C79</f>
        <v>4</v>
      </c>
      <c r="D80">
        <f>Original!D79</f>
        <v>3</v>
      </c>
    </row>
    <row r="81" spans="1:4" x14ac:dyDescent="0.2">
      <c r="A81">
        <f t="shared" si="1"/>
        <v>1</v>
      </c>
      <c r="B81">
        <f>Original!B80</f>
        <v>540</v>
      </c>
      <c r="C81">
        <f>Original!C80</f>
        <v>3.12</v>
      </c>
      <c r="D81">
        <f>Original!D80</f>
        <v>1</v>
      </c>
    </row>
    <row r="82" spans="1:4" x14ac:dyDescent="0.2">
      <c r="A82">
        <f t="shared" si="1"/>
        <v>1</v>
      </c>
      <c r="B82">
        <f>Original!B81</f>
        <v>620</v>
      </c>
      <c r="C82">
        <f>Original!C81</f>
        <v>4</v>
      </c>
      <c r="D82">
        <f>Original!D81</f>
        <v>1</v>
      </c>
    </row>
    <row r="83" spans="1:4" x14ac:dyDescent="0.2">
      <c r="A83">
        <f t="shared" si="1"/>
        <v>1</v>
      </c>
      <c r="B83">
        <f>Original!B82</f>
        <v>700</v>
      </c>
      <c r="C83">
        <f>Original!C82</f>
        <v>2.9</v>
      </c>
      <c r="D83">
        <f>Original!D82</f>
        <v>4</v>
      </c>
    </row>
    <row r="84" spans="1:4" x14ac:dyDescent="0.2">
      <c r="A84">
        <f t="shared" si="1"/>
        <v>1</v>
      </c>
      <c r="B84">
        <f>Original!B83</f>
        <v>620</v>
      </c>
      <c r="C84">
        <f>Original!C83</f>
        <v>3.07</v>
      </c>
      <c r="D84">
        <f>Original!D83</f>
        <v>2</v>
      </c>
    </row>
    <row r="85" spans="1:4" x14ac:dyDescent="0.2">
      <c r="A85">
        <f t="shared" si="1"/>
        <v>1</v>
      </c>
      <c r="B85">
        <f>Original!B84</f>
        <v>500</v>
      </c>
      <c r="C85">
        <f>Original!C84</f>
        <v>2.71</v>
      </c>
      <c r="D85">
        <f>Original!D84</f>
        <v>2</v>
      </c>
    </row>
    <row r="86" spans="1:4" x14ac:dyDescent="0.2">
      <c r="A86">
        <f t="shared" si="1"/>
        <v>1</v>
      </c>
      <c r="B86">
        <f>Original!B85</f>
        <v>380</v>
      </c>
      <c r="C86">
        <f>Original!C85</f>
        <v>2.91</v>
      </c>
      <c r="D86">
        <f>Original!D85</f>
        <v>4</v>
      </c>
    </row>
    <row r="87" spans="1:4" x14ac:dyDescent="0.2">
      <c r="A87">
        <f t="shared" si="1"/>
        <v>1</v>
      </c>
      <c r="B87">
        <f>Original!B86</f>
        <v>500</v>
      </c>
      <c r="C87">
        <f>Original!C86</f>
        <v>3.6</v>
      </c>
      <c r="D87">
        <f>Original!D86</f>
        <v>3</v>
      </c>
    </row>
    <row r="88" spans="1:4" x14ac:dyDescent="0.2">
      <c r="A88">
        <f t="shared" si="1"/>
        <v>1</v>
      </c>
      <c r="B88">
        <f>Original!B87</f>
        <v>520</v>
      </c>
      <c r="C88">
        <f>Original!C87</f>
        <v>2.98</v>
      </c>
      <c r="D88">
        <f>Original!D87</f>
        <v>2</v>
      </c>
    </row>
    <row r="89" spans="1:4" x14ac:dyDescent="0.2">
      <c r="A89">
        <f t="shared" si="1"/>
        <v>1</v>
      </c>
      <c r="B89">
        <f>Original!B88</f>
        <v>600</v>
      </c>
      <c r="C89">
        <f>Original!C88</f>
        <v>3.32</v>
      </c>
      <c r="D89">
        <f>Original!D88</f>
        <v>2</v>
      </c>
    </row>
    <row r="90" spans="1:4" x14ac:dyDescent="0.2">
      <c r="A90">
        <f t="shared" si="1"/>
        <v>1</v>
      </c>
      <c r="B90">
        <f>Original!B89</f>
        <v>600</v>
      </c>
      <c r="C90">
        <f>Original!C89</f>
        <v>3.48</v>
      </c>
      <c r="D90">
        <f>Original!D89</f>
        <v>2</v>
      </c>
    </row>
    <row r="91" spans="1:4" x14ac:dyDescent="0.2">
      <c r="A91">
        <f t="shared" si="1"/>
        <v>1</v>
      </c>
      <c r="B91">
        <f>Original!B90</f>
        <v>700</v>
      </c>
      <c r="C91">
        <f>Original!C90</f>
        <v>3.28</v>
      </c>
      <c r="D91">
        <f>Original!D90</f>
        <v>1</v>
      </c>
    </row>
    <row r="92" spans="1:4" x14ac:dyDescent="0.2">
      <c r="A92">
        <f t="shared" si="1"/>
        <v>1</v>
      </c>
      <c r="B92">
        <f>Original!B91</f>
        <v>660</v>
      </c>
      <c r="C92">
        <f>Original!C91</f>
        <v>4</v>
      </c>
      <c r="D92">
        <f>Original!D91</f>
        <v>2</v>
      </c>
    </row>
    <row r="93" spans="1:4" x14ac:dyDescent="0.2">
      <c r="A93">
        <f t="shared" si="1"/>
        <v>1</v>
      </c>
      <c r="B93">
        <f>Original!B92</f>
        <v>700</v>
      </c>
      <c r="C93">
        <f>Original!C92</f>
        <v>3.83</v>
      </c>
      <c r="D93">
        <f>Original!D92</f>
        <v>2</v>
      </c>
    </row>
    <row r="94" spans="1:4" x14ac:dyDescent="0.2">
      <c r="A94">
        <f t="shared" si="1"/>
        <v>1</v>
      </c>
      <c r="B94">
        <f>Original!B93</f>
        <v>720</v>
      </c>
      <c r="C94">
        <f>Original!C93</f>
        <v>3.64</v>
      </c>
      <c r="D94">
        <f>Original!D93</f>
        <v>1</v>
      </c>
    </row>
    <row r="95" spans="1:4" x14ac:dyDescent="0.2">
      <c r="A95">
        <f t="shared" si="1"/>
        <v>1</v>
      </c>
      <c r="B95">
        <f>Original!B94</f>
        <v>800</v>
      </c>
      <c r="C95">
        <f>Original!C94</f>
        <v>3.9</v>
      </c>
      <c r="D95">
        <f>Original!D94</f>
        <v>2</v>
      </c>
    </row>
    <row r="96" spans="1:4" x14ac:dyDescent="0.2">
      <c r="A96">
        <f t="shared" si="1"/>
        <v>1</v>
      </c>
      <c r="B96">
        <f>Original!B95</f>
        <v>580</v>
      </c>
      <c r="C96">
        <f>Original!C95</f>
        <v>2.93</v>
      </c>
      <c r="D96">
        <f>Original!D95</f>
        <v>2</v>
      </c>
    </row>
    <row r="97" spans="1:4" x14ac:dyDescent="0.2">
      <c r="A97">
        <f t="shared" si="1"/>
        <v>1</v>
      </c>
      <c r="B97">
        <f>Original!B96</f>
        <v>660</v>
      </c>
      <c r="C97">
        <f>Original!C96</f>
        <v>3.44</v>
      </c>
      <c r="D97">
        <f>Original!D96</f>
        <v>2</v>
      </c>
    </row>
    <row r="98" spans="1:4" x14ac:dyDescent="0.2">
      <c r="A98">
        <f t="shared" si="1"/>
        <v>1</v>
      </c>
      <c r="B98">
        <f>Original!B97</f>
        <v>660</v>
      </c>
      <c r="C98">
        <f>Original!C97</f>
        <v>3.33</v>
      </c>
      <c r="D98">
        <f>Original!D97</f>
        <v>2</v>
      </c>
    </row>
    <row r="99" spans="1:4" x14ac:dyDescent="0.2">
      <c r="A99">
        <f t="shared" si="1"/>
        <v>1</v>
      </c>
      <c r="B99">
        <f>Original!B98</f>
        <v>640</v>
      </c>
      <c r="C99">
        <f>Original!C98</f>
        <v>3.52</v>
      </c>
      <c r="D99">
        <f>Original!D98</f>
        <v>4</v>
      </c>
    </row>
    <row r="100" spans="1:4" x14ac:dyDescent="0.2">
      <c r="A100">
        <f t="shared" si="1"/>
        <v>1</v>
      </c>
      <c r="B100">
        <f>Original!B99</f>
        <v>480</v>
      </c>
      <c r="C100">
        <f>Original!C99</f>
        <v>3.57</v>
      </c>
      <c r="D100">
        <f>Original!D99</f>
        <v>2</v>
      </c>
    </row>
    <row r="101" spans="1:4" x14ac:dyDescent="0.2">
      <c r="A101">
        <f t="shared" si="1"/>
        <v>1</v>
      </c>
      <c r="B101">
        <f>Original!B100</f>
        <v>700</v>
      </c>
      <c r="C101">
        <f>Original!C100</f>
        <v>2.88</v>
      </c>
      <c r="D101">
        <f>Original!D100</f>
        <v>2</v>
      </c>
    </row>
    <row r="102" spans="1:4" x14ac:dyDescent="0.2">
      <c r="A102">
        <f t="shared" si="1"/>
        <v>1</v>
      </c>
      <c r="B102">
        <f>Original!B101</f>
        <v>400</v>
      </c>
      <c r="C102">
        <f>Original!C101</f>
        <v>3.31</v>
      </c>
      <c r="D102">
        <f>Original!D101</f>
        <v>3</v>
      </c>
    </row>
    <row r="103" spans="1:4" x14ac:dyDescent="0.2">
      <c r="A103">
        <f t="shared" si="1"/>
        <v>1</v>
      </c>
      <c r="B103">
        <f>Original!B102</f>
        <v>340</v>
      </c>
      <c r="C103">
        <f>Original!C102</f>
        <v>3.15</v>
      </c>
      <c r="D103">
        <f>Original!D102</f>
        <v>3</v>
      </c>
    </row>
    <row r="104" spans="1:4" x14ac:dyDescent="0.2">
      <c r="A104">
        <f t="shared" si="1"/>
        <v>1</v>
      </c>
      <c r="B104">
        <f>Original!B103</f>
        <v>580</v>
      </c>
      <c r="C104">
        <f>Original!C103</f>
        <v>3.57</v>
      </c>
      <c r="D104">
        <f>Original!D103</f>
        <v>3</v>
      </c>
    </row>
    <row r="105" spans="1:4" x14ac:dyDescent="0.2">
      <c r="A105">
        <f t="shared" si="1"/>
        <v>1</v>
      </c>
      <c r="B105">
        <f>Original!B104</f>
        <v>380</v>
      </c>
      <c r="C105">
        <f>Original!C104</f>
        <v>3.33</v>
      </c>
      <c r="D105">
        <f>Original!D104</f>
        <v>4</v>
      </c>
    </row>
    <row r="106" spans="1:4" x14ac:dyDescent="0.2">
      <c r="A106">
        <f t="shared" si="1"/>
        <v>1</v>
      </c>
      <c r="B106">
        <f>Original!B105</f>
        <v>540</v>
      </c>
      <c r="C106">
        <f>Original!C105</f>
        <v>3.94</v>
      </c>
      <c r="D106">
        <f>Original!D105</f>
        <v>3</v>
      </c>
    </row>
    <row r="107" spans="1:4" x14ac:dyDescent="0.2">
      <c r="A107">
        <f t="shared" si="1"/>
        <v>1</v>
      </c>
      <c r="B107">
        <f>Original!B106</f>
        <v>660</v>
      </c>
      <c r="C107">
        <f>Original!C106</f>
        <v>3.95</v>
      </c>
      <c r="D107">
        <f>Original!D106</f>
        <v>2</v>
      </c>
    </row>
    <row r="108" spans="1:4" x14ac:dyDescent="0.2">
      <c r="A108">
        <f t="shared" si="1"/>
        <v>1</v>
      </c>
      <c r="B108">
        <f>Original!B107</f>
        <v>740</v>
      </c>
      <c r="C108">
        <f>Original!C107</f>
        <v>2.97</v>
      </c>
      <c r="D108">
        <f>Original!D107</f>
        <v>2</v>
      </c>
    </row>
    <row r="109" spans="1:4" x14ac:dyDescent="0.2">
      <c r="A109">
        <f t="shared" si="1"/>
        <v>1</v>
      </c>
      <c r="B109">
        <f>Original!B108</f>
        <v>700</v>
      </c>
      <c r="C109">
        <f>Original!C108</f>
        <v>3.56</v>
      </c>
      <c r="D109">
        <f>Original!D108</f>
        <v>1</v>
      </c>
    </row>
    <row r="110" spans="1:4" x14ac:dyDescent="0.2">
      <c r="A110">
        <f t="shared" si="1"/>
        <v>1</v>
      </c>
      <c r="B110">
        <f>Original!B109</f>
        <v>480</v>
      </c>
      <c r="C110">
        <f>Original!C109</f>
        <v>3.13</v>
      </c>
      <c r="D110">
        <f>Original!D109</f>
        <v>2</v>
      </c>
    </row>
    <row r="111" spans="1:4" x14ac:dyDescent="0.2">
      <c r="A111">
        <f t="shared" si="1"/>
        <v>1</v>
      </c>
      <c r="B111">
        <f>Original!B110</f>
        <v>400</v>
      </c>
      <c r="C111">
        <f>Original!C110</f>
        <v>2.93</v>
      </c>
      <c r="D111">
        <f>Original!D110</f>
        <v>3</v>
      </c>
    </row>
    <row r="112" spans="1:4" x14ac:dyDescent="0.2">
      <c r="A112">
        <f t="shared" si="1"/>
        <v>1</v>
      </c>
      <c r="B112">
        <f>Original!B111</f>
        <v>480</v>
      </c>
      <c r="C112">
        <f>Original!C111</f>
        <v>3.45</v>
      </c>
      <c r="D112">
        <f>Original!D111</f>
        <v>2</v>
      </c>
    </row>
    <row r="113" spans="1:4" x14ac:dyDescent="0.2">
      <c r="A113">
        <f t="shared" si="1"/>
        <v>1</v>
      </c>
      <c r="B113">
        <f>Original!B112</f>
        <v>680</v>
      </c>
      <c r="C113">
        <f>Original!C112</f>
        <v>3.08</v>
      </c>
      <c r="D113">
        <f>Original!D112</f>
        <v>4</v>
      </c>
    </row>
    <row r="114" spans="1:4" x14ac:dyDescent="0.2">
      <c r="A114">
        <f t="shared" si="1"/>
        <v>1</v>
      </c>
      <c r="B114">
        <f>Original!B113</f>
        <v>420</v>
      </c>
      <c r="C114">
        <f>Original!C113</f>
        <v>3.41</v>
      </c>
      <c r="D114">
        <f>Original!D113</f>
        <v>4</v>
      </c>
    </row>
    <row r="115" spans="1:4" x14ac:dyDescent="0.2">
      <c r="A115">
        <f t="shared" si="1"/>
        <v>1</v>
      </c>
      <c r="B115">
        <f>Original!B114</f>
        <v>360</v>
      </c>
      <c r="C115">
        <f>Original!C114</f>
        <v>3</v>
      </c>
      <c r="D115">
        <f>Original!D114</f>
        <v>3</v>
      </c>
    </row>
    <row r="116" spans="1:4" x14ac:dyDescent="0.2">
      <c r="A116">
        <f t="shared" si="1"/>
        <v>1</v>
      </c>
      <c r="B116">
        <f>Original!B115</f>
        <v>600</v>
      </c>
      <c r="C116">
        <f>Original!C115</f>
        <v>3.22</v>
      </c>
      <c r="D116">
        <f>Original!D115</f>
        <v>1</v>
      </c>
    </row>
    <row r="117" spans="1:4" x14ac:dyDescent="0.2">
      <c r="A117">
        <f t="shared" si="1"/>
        <v>1</v>
      </c>
      <c r="B117">
        <f>Original!B116</f>
        <v>720</v>
      </c>
      <c r="C117">
        <f>Original!C116</f>
        <v>3.84</v>
      </c>
      <c r="D117">
        <f>Original!D116</f>
        <v>3</v>
      </c>
    </row>
    <row r="118" spans="1:4" x14ac:dyDescent="0.2">
      <c r="A118">
        <f t="shared" si="1"/>
        <v>1</v>
      </c>
      <c r="B118">
        <f>Original!B117</f>
        <v>620</v>
      </c>
      <c r="C118">
        <f>Original!C117</f>
        <v>3.99</v>
      </c>
      <c r="D118">
        <f>Original!D117</f>
        <v>3</v>
      </c>
    </row>
    <row r="119" spans="1:4" x14ac:dyDescent="0.2">
      <c r="A119">
        <f t="shared" si="1"/>
        <v>1</v>
      </c>
      <c r="B119">
        <f>Original!B118</f>
        <v>440</v>
      </c>
      <c r="C119">
        <f>Original!C118</f>
        <v>3.45</v>
      </c>
      <c r="D119">
        <f>Original!D118</f>
        <v>2</v>
      </c>
    </row>
    <row r="120" spans="1:4" x14ac:dyDescent="0.2">
      <c r="A120">
        <f t="shared" si="1"/>
        <v>1</v>
      </c>
      <c r="B120">
        <f>Original!B119</f>
        <v>700</v>
      </c>
      <c r="C120">
        <f>Original!C119</f>
        <v>3.72</v>
      </c>
      <c r="D120">
        <f>Original!D119</f>
        <v>2</v>
      </c>
    </row>
    <row r="121" spans="1:4" x14ac:dyDescent="0.2">
      <c r="A121">
        <f t="shared" si="1"/>
        <v>1</v>
      </c>
      <c r="B121">
        <f>Original!B120</f>
        <v>800</v>
      </c>
      <c r="C121">
        <f>Original!C120</f>
        <v>3.7</v>
      </c>
      <c r="D121">
        <f>Original!D120</f>
        <v>1</v>
      </c>
    </row>
    <row r="122" spans="1:4" x14ac:dyDescent="0.2">
      <c r="A122">
        <f t="shared" si="1"/>
        <v>1</v>
      </c>
      <c r="B122">
        <f>Original!B121</f>
        <v>340</v>
      </c>
      <c r="C122">
        <f>Original!C121</f>
        <v>2.92</v>
      </c>
      <c r="D122">
        <f>Original!D121</f>
        <v>3</v>
      </c>
    </row>
    <row r="123" spans="1:4" x14ac:dyDescent="0.2">
      <c r="A123">
        <f t="shared" si="1"/>
        <v>1</v>
      </c>
      <c r="B123">
        <f>Original!B122</f>
        <v>520</v>
      </c>
      <c r="C123">
        <f>Original!C122</f>
        <v>3.74</v>
      </c>
      <c r="D123">
        <f>Original!D122</f>
        <v>2</v>
      </c>
    </row>
    <row r="124" spans="1:4" x14ac:dyDescent="0.2">
      <c r="A124">
        <f t="shared" si="1"/>
        <v>1</v>
      </c>
      <c r="B124">
        <f>Original!B123</f>
        <v>480</v>
      </c>
      <c r="C124">
        <f>Original!C123</f>
        <v>2.67</v>
      </c>
      <c r="D124">
        <f>Original!D123</f>
        <v>2</v>
      </c>
    </row>
    <row r="125" spans="1:4" x14ac:dyDescent="0.2">
      <c r="A125">
        <f t="shared" si="1"/>
        <v>1</v>
      </c>
      <c r="B125">
        <f>Original!B124</f>
        <v>520</v>
      </c>
      <c r="C125">
        <f>Original!C124</f>
        <v>2.85</v>
      </c>
      <c r="D125">
        <f>Original!D124</f>
        <v>3</v>
      </c>
    </row>
    <row r="126" spans="1:4" x14ac:dyDescent="0.2">
      <c r="A126">
        <f t="shared" si="1"/>
        <v>1</v>
      </c>
      <c r="B126">
        <f>Original!B125</f>
        <v>500</v>
      </c>
      <c r="C126">
        <f>Original!C125</f>
        <v>2.98</v>
      </c>
      <c r="D126">
        <f>Original!D125</f>
        <v>3</v>
      </c>
    </row>
    <row r="127" spans="1:4" x14ac:dyDescent="0.2">
      <c r="A127">
        <f t="shared" si="1"/>
        <v>1</v>
      </c>
      <c r="B127">
        <f>Original!B126</f>
        <v>720</v>
      </c>
      <c r="C127">
        <f>Original!C126</f>
        <v>3.88</v>
      </c>
      <c r="D127">
        <f>Original!D126</f>
        <v>3</v>
      </c>
    </row>
    <row r="128" spans="1:4" x14ac:dyDescent="0.2">
      <c r="A128">
        <f t="shared" si="1"/>
        <v>1</v>
      </c>
      <c r="B128">
        <f>Original!B127</f>
        <v>540</v>
      </c>
      <c r="C128">
        <f>Original!C127</f>
        <v>3.38</v>
      </c>
      <c r="D128">
        <f>Original!D127</f>
        <v>4</v>
      </c>
    </row>
    <row r="129" spans="1:4" x14ac:dyDescent="0.2">
      <c r="A129">
        <f t="shared" si="1"/>
        <v>1</v>
      </c>
      <c r="B129">
        <f>Original!B128</f>
        <v>600</v>
      </c>
      <c r="C129">
        <f>Original!C128</f>
        <v>3.54</v>
      </c>
      <c r="D129">
        <f>Original!D128</f>
        <v>1</v>
      </c>
    </row>
    <row r="130" spans="1:4" x14ac:dyDescent="0.2">
      <c r="A130">
        <f t="shared" si="1"/>
        <v>1</v>
      </c>
      <c r="B130">
        <f>Original!B129</f>
        <v>740</v>
      </c>
      <c r="C130">
        <f>Original!C129</f>
        <v>3.74</v>
      </c>
      <c r="D130">
        <f>Original!D129</f>
        <v>4</v>
      </c>
    </row>
    <row r="131" spans="1:4" x14ac:dyDescent="0.2">
      <c r="A131">
        <f t="shared" si="1"/>
        <v>1</v>
      </c>
      <c r="B131">
        <f>Original!B130</f>
        <v>540</v>
      </c>
      <c r="C131">
        <f>Original!C130</f>
        <v>3.19</v>
      </c>
      <c r="D131">
        <f>Original!D130</f>
        <v>2</v>
      </c>
    </row>
    <row r="132" spans="1:4" x14ac:dyDescent="0.2">
      <c r="A132">
        <f t="shared" si="1"/>
        <v>1</v>
      </c>
      <c r="B132">
        <f>Original!B131</f>
        <v>460</v>
      </c>
      <c r="C132">
        <f>Original!C131</f>
        <v>3.15</v>
      </c>
      <c r="D132">
        <f>Original!D131</f>
        <v>4</v>
      </c>
    </row>
    <row r="133" spans="1:4" x14ac:dyDescent="0.2">
      <c r="A133">
        <f t="shared" ref="A133:A196" si="2">A132</f>
        <v>1</v>
      </c>
      <c r="B133">
        <f>Original!B132</f>
        <v>620</v>
      </c>
      <c r="C133">
        <f>Original!C132</f>
        <v>3.17</v>
      </c>
      <c r="D133">
        <f>Original!D132</f>
        <v>2</v>
      </c>
    </row>
    <row r="134" spans="1:4" x14ac:dyDescent="0.2">
      <c r="A134">
        <f t="shared" si="2"/>
        <v>1</v>
      </c>
      <c r="B134">
        <f>Original!B133</f>
        <v>640</v>
      </c>
      <c r="C134">
        <f>Original!C133</f>
        <v>2.79</v>
      </c>
      <c r="D134">
        <f>Original!D133</f>
        <v>2</v>
      </c>
    </row>
    <row r="135" spans="1:4" x14ac:dyDescent="0.2">
      <c r="A135">
        <f t="shared" si="2"/>
        <v>1</v>
      </c>
      <c r="B135">
        <f>Original!B134</f>
        <v>580</v>
      </c>
      <c r="C135">
        <f>Original!C134</f>
        <v>3.4</v>
      </c>
      <c r="D135">
        <f>Original!D134</f>
        <v>2</v>
      </c>
    </row>
    <row r="136" spans="1:4" x14ac:dyDescent="0.2">
      <c r="A136">
        <f t="shared" si="2"/>
        <v>1</v>
      </c>
      <c r="B136">
        <f>Original!B135</f>
        <v>500</v>
      </c>
      <c r="C136">
        <f>Original!C135</f>
        <v>3.08</v>
      </c>
      <c r="D136">
        <f>Original!D135</f>
        <v>3</v>
      </c>
    </row>
    <row r="137" spans="1:4" x14ac:dyDescent="0.2">
      <c r="A137">
        <f t="shared" si="2"/>
        <v>1</v>
      </c>
      <c r="B137">
        <f>Original!B136</f>
        <v>560</v>
      </c>
      <c r="C137">
        <f>Original!C136</f>
        <v>2.95</v>
      </c>
      <c r="D137">
        <f>Original!D136</f>
        <v>2</v>
      </c>
    </row>
    <row r="138" spans="1:4" x14ac:dyDescent="0.2">
      <c r="A138">
        <f t="shared" si="2"/>
        <v>1</v>
      </c>
      <c r="B138">
        <f>Original!B137</f>
        <v>500</v>
      </c>
      <c r="C138">
        <f>Original!C137</f>
        <v>3.57</v>
      </c>
      <c r="D138">
        <f>Original!D137</f>
        <v>3</v>
      </c>
    </row>
    <row r="139" spans="1:4" x14ac:dyDescent="0.2">
      <c r="A139">
        <f t="shared" si="2"/>
        <v>1</v>
      </c>
      <c r="B139">
        <f>Original!B138</f>
        <v>560</v>
      </c>
      <c r="C139">
        <f>Original!C138</f>
        <v>3.33</v>
      </c>
      <c r="D139">
        <f>Original!D138</f>
        <v>4</v>
      </c>
    </row>
    <row r="140" spans="1:4" x14ac:dyDescent="0.2">
      <c r="A140">
        <f t="shared" si="2"/>
        <v>1</v>
      </c>
      <c r="B140">
        <f>Original!B139</f>
        <v>700</v>
      </c>
      <c r="C140">
        <f>Original!C139</f>
        <v>4</v>
      </c>
      <c r="D140">
        <f>Original!D139</f>
        <v>3</v>
      </c>
    </row>
    <row r="141" spans="1:4" x14ac:dyDescent="0.2">
      <c r="A141">
        <f t="shared" si="2"/>
        <v>1</v>
      </c>
      <c r="B141">
        <f>Original!B140</f>
        <v>620</v>
      </c>
      <c r="C141">
        <f>Original!C140</f>
        <v>3.4</v>
      </c>
      <c r="D141">
        <f>Original!D140</f>
        <v>2</v>
      </c>
    </row>
    <row r="142" spans="1:4" x14ac:dyDescent="0.2">
      <c r="A142">
        <f t="shared" si="2"/>
        <v>1</v>
      </c>
      <c r="B142">
        <f>Original!B141</f>
        <v>600</v>
      </c>
      <c r="C142">
        <f>Original!C141</f>
        <v>3.58</v>
      </c>
      <c r="D142">
        <f>Original!D141</f>
        <v>1</v>
      </c>
    </row>
    <row r="143" spans="1:4" x14ac:dyDescent="0.2">
      <c r="A143">
        <f t="shared" si="2"/>
        <v>1</v>
      </c>
      <c r="B143">
        <f>Original!B142</f>
        <v>640</v>
      </c>
      <c r="C143">
        <f>Original!C142</f>
        <v>3.93</v>
      </c>
      <c r="D143">
        <f>Original!D142</f>
        <v>2</v>
      </c>
    </row>
    <row r="144" spans="1:4" x14ac:dyDescent="0.2">
      <c r="A144">
        <f t="shared" si="2"/>
        <v>1</v>
      </c>
      <c r="B144">
        <f>Original!B143</f>
        <v>700</v>
      </c>
      <c r="C144">
        <f>Original!C143</f>
        <v>3.52</v>
      </c>
      <c r="D144">
        <f>Original!D143</f>
        <v>4</v>
      </c>
    </row>
    <row r="145" spans="1:4" x14ac:dyDescent="0.2">
      <c r="A145">
        <f t="shared" si="2"/>
        <v>1</v>
      </c>
      <c r="B145">
        <f>Original!B144</f>
        <v>620</v>
      </c>
      <c r="C145">
        <f>Original!C144</f>
        <v>3.94</v>
      </c>
      <c r="D145">
        <f>Original!D144</f>
        <v>4</v>
      </c>
    </row>
    <row r="146" spans="1:4" x14ac:dyDescent="0.2">
      <c r="A146">
        <f t="shared" si="2"/>
        <v>1</v>
      </c>
      <c r="B146">
        <f>Original!B145</f>
        <v>580</v>
      </c>
      <c r="C146">
        <f>Original!C145</f>
        <v>3.4</v>
      </c>
      <c r="D146">
        <f>Original!D145</f>
        <v>3</v>
      </c>
    </row>
    <row r="147" spans="1:4" x14ac:dyDescent="0.2">
      <c r="A147">
        <f t="shared" si="2"/>
        <v>1</v>
      </c>
      <c r="B147">
        <f>Original!B146</f>
        <v>580</v>
      </c>
      <c r="C147">
        <f>Original!C146</f>
        <v>3.4</v>
      </c>
      <c r="D147">
        <f>Original!D146</f>
        <v>4</v>
      </c>
    </row>
    <row r="148" spans="1:4" x14ac:dyDescent="0.2">
      <c r="A148">
        <f t="shared" si="2"/>
        <v>1</v>
      </c>
      <c r="B148">
        <f>Original!B147</f>
        <v>380</v>
      </c>
      <c r="C148">
        <f>Original!C147</f>
        <v>3.43</v>
      </c>
      <c r="D148">
        <f>Original!D147</f>
        <v>3</v>
      </c>
    </row>
    <row r="149" spans="1:4" x14ac:dyDescent="0.2">
      <c r="A149">
        <f t="shared" si="2"/>
        <v>1</v>
      </c>
      <c r="B149">
        <f>Original!B148</f>
        <v>480</v>
      </c>
      <c r="C149">
        <f>Original!C148</f>
        <v>3.4</v>
      </c>
      <c r="D149">
        <f>Original!D148</f>
        <v>2</v>
      </c>
    </row>
    <row r="150" spans="1:4" x14ac:dyDescent="0.2">
      <c r="A150">
        <f t="shared" si="2"/>
        <v>1</v>
      </c>
      <c r="B150">
        <f>Original!B149</f>
        <v>560</v>
      </c>
      <c r="C150">
        <f>Original!C149</f>
        <v>2.71</v>
      </c>
      <c r="D150">
        <f>Original!D149</f>
        <v>3</v>
      </c>
    </row>
    <row r="151" spans="1:4" x14ac:dyDescent="0.2">
      <c r="A151">
        <f t="shared" si="2"/>
        <v>1</v>
      </c>
      <c r="B151">
        <f>Original!B150</f>
        <v>480</v>
      </c>
      <c r="C151">
        <f>Original!C150</f>
        <v>2.91</v>
      </c>
      <c r="D151">
        <f>Original!D150</f>
        <v>1</v>
      </c>
    </row>
    <row r="152" spans="1:4" x14ac:dyDescent="0.2">
      <c r="A152">
        <f t="shared" si="2"/>
        <v>1</v>
      </c>
      <c r="B152">
        <f>Original!B151</f>
        <v>740</v>
      </c>
      <c r="C152">
        <f>Original!C151</f>
        <v>3.31</v>
      </c>
      <c r="D152">
        <f>Original!D151</f>
        <v>1</v>
      </c>
    </row>
    <row r="153" spans="1:4" x14ac:dyDescent="0.2">
      <c r="A153">
        <f t="shared" si="2"/>
        <v>1</v>
      </c>
      <c r="B153">
        <f>Original!B152</f>
        <v>800</v>
      </c>
      <c r="C153">
        <f>Original!C152</f>
        <v>3.74</v>
      </c>
      <c r="D153">
        <f>Original!D152</f>
        <v>1</v>
      </c>
    </row>
    <row r="154" spans="1:4" x14ac:dyDescent="0.2">
      <c r="A154">
        <f t="shared" si="2"/>
        <v>1</v>
      </c>
      <c r="B154">
        <f>Original!B153</f>
        <v>400</v>
      </c>
      <c r="C154">
        <f>Original!C153</f>
        <v>3.38</v>
      </c>
      <c r="D154">
        <f>Original!D153</f>
        <v>2</v>
      </c>
    </row>
    <row r="155" spans="1:4" x14ac:dyDescent="0.2">
      <c r="A155">
        <f t="shared" si="2"/>
        <v>1</v>
      </c>
      <c r="B155">
        <f>Original!B154</f>
        <v>640</v>
      </c>
      <c r="C155">
        <f>Original!C154</f>
        <v>3.94</v>
      </c>
      <c r="D155">
        <f>Original!D154</f>
        <v>2</v>
      </c>
    </row>
    <row r="156" spans="1:4" x14ac:dyDescent="0.2">
      <c r="A156">
        <f t="shared" si="2"/>
        <v>1</v>
      </c>
      <c r="B156">
        <f>Original!B155</f>
        <v>580</v>
      </c>
      <c r="C156">
        <f>Original!C155</f>
        <v>3.46</v>
      </c>
      <c r="D156">
        <f>Original!D155</f>
        <v>3</v>
      </c>
    </row>
    <row r="157" spans="1:4" x14ac:dyDescent="0.2">
      <c r="A157">
        <f t="shared" si="2"/>
        <v>1</v>
      </c>
      <c r="B157">
        <f>Original!B156</f>
        <v>620</v>
      </c>
      <c r="C157">
        <f>Original!C156</f>
        <v>3.69</v>
      </c>
      <c r="D157">
        <f>Original!D156</f>
        <v>3</v>
      </c>
    </row>
    <row r="158" spans="1:4" x14ac:dyDescent="0.2">
      <c r="A158">
        <f t="shared" si="2"/>
        <v>1</v>
      </c>
      <c r="B158">
        <f>Original!B157</f>
        <v>580</v>
      </c>
      <c r="C158">
        <f>Original!C157</f>
        <v>2.86</v>
      </c>
      <c r="D158">
        <f>Original!D157</f>
        <v>4</v>
      </c>
    </row>
    <row r="159" spans="1:4" x14ac:dyDescent="0.2">
      <c r="A159">
        <f t="shared" si="2"/>
        <v>1</v>
      </c>
      <c r="B159">
        <f>Original!B158</f>
        <v>560</v>
      </c>
      <c r="C159">
        <f>Original!C158</f>
        <v>2.52</v>
      </c>
      <c r="D159">
        <f>Original!D158</f>
        <v>2</v>
      </c>
    </row>
    <row r="160" spans="1:4" x14ac:dyDescent="0.2">
      <c r="A160">
        <f t="shared" si="2"/>
        <v>1</v>
      </c>
      <c r="B160">
        <f>Original!B159</f>
        <v>480</v>
      </c>
      <c r="C160">
        <f>Original!C159</f>
        <v>3.58</v>
      </c>
      <c r="D160">
        <f>Original!D159</f>
        <v>1</v>
      </c>
    </row>
    <row r="161" spans="1:4" x14ac:dyDescent="0.2">
      <c r="A161">
        <f t="shared" si="2"/>
        <v>1</v>
      </c>
      <c r="B161">
        <f>Original!B160</f>
        <v>660</v>
      </c>
      <c r="C161">
        <f>Original!C160</f>
        <v>3.49</v>
      </c>
      <c r="D161">
        <f>Original!D160</f>
        <v>2</v>
      </c>
    </row>
    <row r="162" spans="1:4" x14ac:dyDescent="0.2">
      <c r="A162">
        <f t="shared" si="2"/>
        <v>1</v>
      </c>
      <c r="B162">
        <f>Original!B161</f>
        <v>700</v>
      </c>
      <c r="C162">
        <f>Original!C161</f>
        <v>3.82</v>
      </c>
      <c r="D162">
        <f>Original!D161</f>
        <v>3</v>
      </c>
    </row>
    <row r="163" spans="1:4" x14ac:dyDescent="0.2">
      <c r="A163">
        <f t="shared" si="2"/>
        <v>1</v>
      </c>
      <c r="B163">
        <f>Original!B162</f>
        <v>600</v>
      </c>
      <c r="C163">
        <f>Original!C162</f>
        <v>3.13</v>
      </c>
      <c r="D163">
        <f>Original!D162</f>
        <v>2</v>
      </c>
    </row>
    <row r="164" spans="1:4" x14ac:dyDescent="0.2">
      <c r="A164">
        <f t="shared" si="2"/>
        <v>1</v>
      </c>
      <c r="B164">
        <f>Original!B163</f>
        <v>640</v>
      </c>
      <c r="C164">
        <f>Original!C163</f>
        <v>3.5</v>
      </c>
      <c r="D164">
        <f>Original!D163</f>
        <v>2</v>
      </c>
    </row>
    <row r="165" spans="1:4" x14ac:dyDescent="0.2">
      <c r="A165">
        <f t="shared" si="2"/>
        <v>1</v>
      </c>
      <c r="B165">
        <f>Original!B164</f>
        <v>700</v>
      </c>
      <c r="C165">
        <f>Original!C164</f>
        <v>3.56</v>
      </c>
      <c r="D165">
        <f>Original!D164</f>
        <v>2</v>
      </c>
    </row>
    <row r="166" spans="1:4" x14ac:dyDescent="0.2">
      <c r="A166">
        <f t="shared" si="2"/>
        <v>1</v>
      </c>
      <c r="B166">
        <f>Original!B165</f>
        <v>520</v>
      </c>
      <c r="C166">
        <f>Original!C165</f>
        <v>2.73</v>
      </c>
      <c r="D166">
        <f>Original!D165</f>
        <v>2</v>
      </c>
    </row>
    <row r="167" spans="1:4" x14ac:dyDescent="0.2">
      <c r="A167">
        <f t="shared" si="2"/>
        <v>1</v>
      </c>
      <c r="B167">
        <f>Original!B166</f>
        <v>580</v>
      </c>
      <c r="C167">
        <f>Original!C166</f>
        <v>3.3</v>
      </c>
      <c r="D167">
        <f>Original!D166</f>
        <v>2</v>
      </c>
    </row>
    <row r="168" spans="1:4" x14ac:dyDescent="0.2">
      <c r="A168">
        <f t="shared" si="2"/>
        <v>1</v>
      </c>
      <c r="B168">
        <f>Original!B167</f>
        <v>700</v>
      </c>
      <c r="C168">
        <f>Original!C167</f>
        <v>4</v>
      </c>
      <c r="D168">
        <f>Original!D167</f>
        <v>1</v>
      </c>
    </row>
    <row r="169" spans="1:4" x14ac:dyDescent="0.2">
      <c r="A169">
        <f t="shared" si="2"/>
        <v>1</v>
      </c>
      <c r="B169">
        <f>Original!B168</f>
        <v>440</v>
      </c>
      <c r="C169">
        <f>Original!C168</f>
        <v>3.24</v>
      </c>
      <c r="D169">
        <f>Original!D168</f>
        <v>4</v>
      </c>
    </row>
    <row r="170" spans="1:4" x14ac:dyDescent="0.2">
      <c r="A170">
        <f t="shared" si="2"/>
        <v>1</v>
      </c>
      <c r="B170">
        <f>Original!B169</f>
        <v>720</v>
      </c>
      <c r="C170">
        <f>Original!C169</f>
        <v>3.77</v>
      </c>
      <c r="D170">
        <f>Original!D169</f>
        <v>3</v>
      </c>
    </row>
    <row r="171" spans="1:4" x14ac:dyDescent="0.2">
      <c r="A171">
        <f t="shared" si="2"/>
        <v>1</v>
      </c>
      <c r="B171">
        <f>Original!B170</f>
        <v>500</v>
      </c>
      <c r="C171">
        <f>Original!C170</f>
        <v>4</v>
      </c>
      <c r="D171">
        <f>Original!D170</f>
        <v>3</v>
      </c>
    </row>
    <row r="172" spans="1:4" x14ac:dyDescent="0.2">
      <c r="A172">
        <f t="shared" si="2"/>
        <v>1</v>
      </c>
      <c r="B172">
        <f>Original!B171</f>
        <v>600</v>
      </c>
      <c r="C172">
        <f>Original!C171</f>
        <v>3.62</v>
      </c>
      <c r="D172">
        <f>Original!D171</f>
        <v>3</v>
      </c>
    </row>
    <row r="173" spans="1:4" x14ac:dyDescent="0.2">
      <c r="A173">
        <f t="shared" si="2"/>
        <v>1</v>
      </c>
      <c r="B173">
        <f>Original!B172</f>
        <v>400</v>
      </c>
      <c r="C173">
        <f>Original!C172</f>
        <v>3.51</v>
      </c>
      <c r="D173">
        <f>Original!D172</f>
        <v>3</v>
      </c>
    </row>
    <row r="174" spans="1:4" x14ac:dyDescent="0.2">
      <c r="A174">
        <f t="shared" si="2"/>
        <v>1</v>
      </c>
      <c r="B174">
        <f>Original!B173</f>
        <v>540</v>
      </c>
      <c r="C174">
        <f>Original!C173</f>
        <v>2.81</v>
      </c>
      <c r="D174">
        <f>Original!D173</f>
        <v>3</v>
      </c>
    </row>
    <row r="175" spans="1:4" x14ac:dyDescent="0.2">
      <c r="A175">
        <f t="shared" si="2"/>
        <v>1</v>
      </c>
      <c r="B175">
        <f>Original!B174</f>
        <v>680</v>
      </c>
      <c r="C175">
        <f>Original!C174</f>
        <v>3.48</v>
      </c>
      <c r="D175">
        <f>Original!D174</f>
        <v>3</v>
      </c>
    </row>
    <row r="176" spans="1:4" x14ac:dyDescent="0.2">
      <c r="A176">
        <f t="shared" si="2"/>
        <v>1</v>
      </c>
      <c r="B176">
        <f>Original!B175</f>
        <v>800</v>
      </c>
      <c r="C176">
        <f>Original!C175</f>
        <v>3.43</v>
      </c>
      <c r="D176">
        <f>Original!D175</f>
        <v>2</v>
      </c>
    </row>
    <row r="177" spans="1:4" x14ac:dyDescent="0.2">
      <c r="A177">
        <f t="shared" si="2"/>
        <v>1</v>
      </c>
      <c r="B177">
        <f>Original!B176</f>
        <v>500</v>
      </c>
      <c r="C177">
        <f>Original!C176</f>
        <v>3.53</v>
      </c>
      <c r="D177">
        <f>Original!D176</f>
        <v>4</v>
      </c>
    </row>
    <row r="178" spans="1:4" x14ac:dyDescent="0.2">
      <c r="A178">
        <f t="shared" si="2"/>
        <v>1</v>
      </c>
      <c r="B178">
        <f>Original!B177</f>
        <v>620</v>
      </c>
      <c r="C178">
        <f>Original!C177</f>
        <v>3.37</v>
      </c>
      <c r="D178">
        <f>Original!D177</f>
        <v>2</v>
      </c>
    </row>
    <row r="179" spans="1:4" x14ac:dyDescent="0.2">
      <c r="A179">
        <f t="shared" si="2"/>
        <v>1</v>
      </c>
      <c r="B179">
        <f>Original!B178</f>
        <v>520</v>
      </c>
      <c r="C179">
        <f>Original!C178</f>
        <v>2.62</v>
      </c>
      <c r="D179">
        <f>Original!D178</f>
        <v>2</v>
      </c>
    </row>
    <row r="180" spans="1:4" x14ac:dyDescent="0.2">
      <c r="A180">
        <f t="shared" si="2"/>
        <v>1</v>
      </c>
      <c r="B180">
        <f>Original!B179</f>
        <v>620</v>
      </c>
      <c r="C180">
        <f>Original!C179</f>
        <v>3.23</v>
      </c>
      <c r="D180">
        <f>Original!D179</f>
        <v>3</v>
      </c>
    </row>
    <row r="181" spans="1:4" x14ac:dyDescent="0.2">
      <c r="A181">
        <f t="shared" si="2"/>
        <v>1</v>
      </c>
      <c r="B181">
        <f>Original!B180</f>
        <v>620</v>
      </c>
      <c r="C181">
        <f>Original!C180</f>
        <v>3.33</v>
      </c>
      <c r="D181">
        <f>Original!D180</f>
        <v>3</v>
      </c>
    </row>
    <row r="182" spans="1:4" x14ac:dyDescent="0.2">
      <c r="A182">
        <f t="shared" si="2"/>
        <v>1</v>
      </c>
      <c r="B182">
        <f>Original!B181</f>
        <v>300</v>
      </c>
      <c r="C182">
        <f>Original!C181</f>
        <v>3.01</v>
      </c>
      <c r="D182">
        <f>Original!D181</f>
        <v>3</v>
      </c>
    </row>
    <row r="183" spans="1:4" x14ac:dyDescent="0.2">
      <c r="A183">
        <f t="shared" si="2"/>
        <v>1</v>
      </c>
      <c r="B183">
        <f>Original!B182</f>
        <v>620</v>
      </c>
      <c r="C183">
        <f>Original!C182</f>
        <v>3.78</v>
      </c>
      <c r="D183">
        <f>Original!D182</f>
        <v>3</v>
      </c>
    </row>
    <row r="184" spans="1:4" x14ac:dyDescent="0.2">
      <c r="A184">
        <f t="shared" si="2"/>
        <v>1</v>
      </c>
      <c r="B184">
        <f>Original!B183</f>
        <v>500</v>
      </c>
      <c r="C184">
        <f>Original!C183</f>
        <v>3.88</v>
      </c>
      <c r="D184">
        <f>Original!D183</f>
        <v>4</v>
      </c>
    </row>
    <row r="185" spans="1:4" x14ac:dyDescent="0.2">
      <c r="A185">
        <f t="shared" si="2"/>
        <v>1</v>
      </c>
      <c r="B185">
        <f>Original!B184</f>
        <v>700</v>
      </c>
      <c r="C185">
        <f>Original!C184</f>
        <v>4</v>
      </c>
      <c r="D185">
        <f>Original!D184</f>
        <v>2</v>
      </c>
    </row>
    <row r="186" spans="1:4" x14ac:dyDescent="0.2">
      <c r="A186">
        <f t="shared" si="2"/>
        <v>1</v>
      </c>
      <c r="B186">
        <f>Original!B185</f>
        <v>540</v>
      </c>
      <c r="C186">
        <f>Original!C185</f>
        <v>3.84</v>
      </c>
      <c r="D186">
        <f>Original!D185</f>
        <v>2</v>
      </c>
    </row>
    <row r="187" spans="1:4" x14ac:dyDescent="0.2">
      <c r="A187">
        <f t="shared" si="2"/>
        <v>1</v>
      </c>
      <c r="B187">
        <f>Original!B186</f>
        <v>500</v>
      </c>
      <c r="C187">
        <f>Original!C186</f>
        <v>2.79</v>
      </c>
      <c r="D187">
        <f>Original!D186</f>
        <v>4</v>
      </c>
    </row>
    <row r="188" spans="1:4" x14ac:dyDescent="0.2">
      <c r="A188">
        <f t="shared" si="2"/>
        <v>1</v>
      </c>
      <c r="B188">
        <f>Original!B187</f>
        <v>800</v>
      </c>
      <c r="C188">
        <f>Original!C187</f>
        <v>3.6</v>
      </c>
      <c r="D188">
        <f>Original!D187</f>
        <v>2</v>
      </c>
    </row>
    <row r="189" spans="1:4" x14ac:dyDescent="0.2">
      <c r="A189">
        <f t="shared" si="2"/>
        <v>1</v>
      </c>
      <c r="B189">
        <f>Original!B188</f>
        <v>560</v>
      </c>
      <c r="C189">
        <f>Original!C188</f>
        <v>3.61</v>
      </c>
      <c r="D189">
        <f>Original!D188</f>
        <v>3</v>
      </c>
    </row>
    <row r="190" spans="1:4" x14ac:dyDescent="0.2">
      <c r="A190">
        <f t="shared" si="2"/>
        <v>1</v>
      </c>
      <c r="B190">
        <f>Original!B189</f>
        <v>580</v>
      </c>
      <c r="C190">
        <f>Original!C189</f>
        <v>2.88</v>
      </c>
      <c r="D190">
        <f>Original!D189</f>
        <v>2</v>
      </c>
    </row>
    <row r="191" spans="1:4" x14ac:dyDescent="0.2">
      <c r="A191">
        <f t="shared" si="2"/>
        <v>1</v>
      </c>
      <c r="B191">
        <f>Original!B190</f>
        <v>560</v>
      </c>
      <c r="C191">
        <f>Original!C190</f>
        <v>3.07</v>
      </c>
      <c r="D191">
        <f>Original!D190</f>
        <v>2</v>
      </c>
    </row>
    <row r="192" spans="1:4" x14ac:dyDescent="0.2">
      <c r="A192">
        <f t="shared" si="2"/>
        <v>1</v>
      </c>
      <c r="B192">
        <f>Original!B191</f>
        <v>500</v>
      </c>
      <c r="C192">
        <f>Original!C191</f>
        <v>3.35</v>
      </c>
      <c r="D192">
        <f>Original!D191</f>
        <v>2</v>
      </c>
    </row>
    <row r="193" spans="1:4" x14ac:dyDescent="0.2">
      <c r="A193">
        <f t="shared" si="2"/>
        <v>1</v>
      </c>
      <c r="B193">
        <f>Original!B192</f>
        <v>640</v>
      </c>
      <c r="C193">
        <f>Original!C192</f>
        <v>2.94</v>
      </c>
      <c r="D193">
        <f>Original!D192</f>
        <v>2</v>
      </c>
    </row>
    <row r="194" spans="1:4" x14ac:dyDescent="0.2">
      <c r="A194">
        <f t="shared" si="2"/>
        <v>1</v>
      </c>
      <c r="B194">
        <f>Original!B193</f>
        <v>800</v>
      </c>
      <c r="C194">
        <f>Original!C193</f>
        <v>3.54</v>
      </c>
      <c r="D194">
        <f>Original!D193</f>
        <v>3</v>
      </c>
    </row>
    <row r="195" spans="1:4" x14ac:dyDescent="0.2">
      <c r="A195">
        <f t="shared" si="2"/>
        <v>1</v>
      </c>
      <c r="B195">
        <f>Original!B194</f>
        <v>640</v>
      </c>
      <c r="C195">
        <f>Original!C194</f>
        <v>3.76</v>
      </c>
      <c r="D195">
        <f>Original!D194</f>
        <v>3</v>
      </c>
    </row>
    <row r="196" spans="1:4" x14ac:dyDescent="0.2">
      <c r="A196">
        <f t="shared" si="2"/>
        <v>1</v>
      </c>
      <c r="B196">
        <f>Original!B195</f>
        <v>380</v>
      </c>
      <c r="C196">
        <f>Original!C195</f>
        <v>3.59</v>
      </c>
      <c r="D196">
        <f>Original!D195</f>
        <v>4</v>
      </c>
    </row>
    <row r="197" spans="1:4" x14ac:dyDescent="0.2">
      <c r="A197">
        <f t="shared" ref="A197:A260" si="3">A196</f>
        <v>1</v>
      </c>
      <c r="B197">
        <f>Original!B196</f>
        <v>600</v>
      </c>
      <c r="C197">
        <f>Original!C196</f>
        <v>3.47</v>
      </c>
      <c r="D197">
        <f>Original!D196</f>
        <v>2</v>
      </c>
    </row>
    <row r="198" spans="1:4" x14ac:dyDescent="0.2">
      <c r="A198">
        <f t="shared" si="3"/>
        <v>1</v>
      </c>
      <c r="B198">
        <f>Original!B197</f>
        <v>560</v>
      </c>
      <c r="C198">
        <f>Original!C197</f>
        <v>3.59</v>
      </c>
      <c r="D198">
        <f>Original!D197</f>
        <v>2</v>
      </c>
    </row>
    <row r="199" spans="1:4" x14ac:dyDescent="0.2">
      <c r="A199">
        <f t="shared" si="3"/>
        <v>1</v>
      </c>
      <c r="B199">
        <f>Original!B198</f>
        <v>660</v>
      </c>
      <c r="C199">
        <f>Original!C198</f>
        <v>3.07</v>
      </c>
      <c r="D199">
        <f>Original!D198</f>
        <v>3</v>
      </c>
    </row>
    <row r="200" spans="1:4" x14ac:dyDescent="0.2">
      <c r="A200">
        <f t="shared" si="3"/>
        <v>1</v>
      </c>
      <c r="B200">
        <f>Original!B199</f>
        <v>400</v>
      </c>
      <c r="C200">
        <f>Original!C199</f>
        <v>3.23</v>
      </c>
      <c r="D200">
        <f>Original!D199</f>
        <v>4</v>
      </c>
    </row>
    <row r="201" spans="1:4" x14ac:dyDescent="0.2">
      <c r="A201">
        <f t="shared" si="3"/>
        <v>1</v>
      </c>
      <c r="B201">
        <f>Original!B200</f>
        <v>600</v>
      </c>
      <c r="C201">
        <f>Original!C200</f>
        <v>3.63</v>
      </c>
      <c r="D201">
        <f>Original!D200</f>
        <v>3</v>
      </c>
    </row>
    <row r="202" spans="1:4" x14ac:dyDescent="0.2">
      <c r="A202">
        <f t="shared" si="3"/>
        <v>1</v>
      </c>
      <c r="B202">
        <f>Original!B201</f>
        <v>580</v>
      </c>
      <c r="C202">
        <f>Original!C201</f>
        <v>3.77</v>
      </c>
      <c r="D202">
        <f>Original!D201</f>
        <v>4</v>
      </c>
    </row>
    <row r="203" spans="1:4" x14ac:dyDescent="0.2">
      <c r="A203">
        <f t="shared" si="3"/>
        <v>1</v>
      </c>
      <c r="B203">
        <f>Original!B202</f>
        <v>800</v>
      </c>
      <c r="C203">
        <f>Original!C202</f>
        <v>3.31</v>
      </c>
      <c r="D203">
        <f>Original!D202</f>
        <v>3</v>
      </c>
    </row>
    <row r="204" spans="1:4" x14ac:dyDescent="0.2">
      <c r="A204">
        <f t="shared" si="3"/>
        <v>1</v>
      </c>
      <c r="B204">
        <f>Original!B203</f>
        <v>580</v>
      </c>
      <c r="C204">
        <f>Original!C203</f>
        <v>3.2</v>
      </c>
      <c r="D204">
        <f>Original!D203</f>
        <v>2</v>
      </c>
    </row>
    <row r="205" spans="1:4" x14ac:dyDescent="0.2">
      <c r="A205">
        <f t="shared" si="3"/>
        <v>1</v>
      </c>
      <c r="B205">
        <f>Original!B204</f>
        <v>700</v>
      </c>
      <c r="C205">
        <f>Original!C204</f>
        <v>4</v>
      </c>
      <c r="D205">
        <f>Original!D204</f>
        <v>1</v>
      </c>
    </row>
    <row r="206" spans="1:4" x14ac:dyDescent="0.2">
      <c r="A206">
        <f t="shared" si="3"/>
        <v>1</v>
      </c>
      <c r="B206">
        <f>Original!B205</f>
        <v>420</v>
      </c>
      <c r="C206">
        <f>Original!C205</f>
        <v>3.92</v>
      </c>
      <c r="D206">
        <f>Original!D205</f>
        <v>4</v>
      </c>
    </row>
    <row r="207" spans="1:4" x14ac:dyDescent="0.2">
      <c r="A207">
        <f t="shared" si="3"/>
        <v>1</v>
      </c>
      <c r="B207">
        <f>Original!B206</f>
        <v>600</v>
      </c>
      <c r="C207">
        <f>Original!C206</f>
        <v>3.89</v>
      </c>
      <c r="D207">
        <f>Original!D206</f>
        <v>1</v>
      </c>
    </row>
    <row r="208" spans="1:4" x14ac:dyDescent="0.2">
      <c r="A208">
        <f t="shared" si="3"/>
        <v>1</v>
      </c>
      <c r="B208">
        <f>Original!B207</f>
        <v>780</v>
      </c>
      <c r="C208">
        <f>Original!C207</f>
        <v>3.8</v>
      </c>
      <c r="D208">
        <f>Original!D207</f>
        <v>3</v>
      </c>
    </row>
    <row r="209" spans="1:4" x14ac:dyDescent="0.2">
      <c r="A209">
        <f t="shared" si="3"/>
        <v>1</v>
      </c>
      <c r="B209">
        <f>Original!B208</f>
        <v>740</v>
      </c>
      <c r="C209">
        <f>Original!C208</f>
        <v>3.54</v>
      </c>
      <c r="D209">
        <f>Original!D208</f>
        <v>1</v>
      </c>
    </row>
    <row r="210" spans="1:4" x14ac:dyDescent="0.2">
      <c r="A210">
        <f t="shared" si="3"/>
        <v>1</v>
      </c>
      <c r="B210">
        <f>Original!B209</f>
        <v>640</v>
      </c>
      <c r="C210">
        <f>Original!C209</f>
        <v>3.63</v>
      </c>
      <c r="D210">
        <f>Original!D209</f>
        <v>1</v>
      </c>
    </row>
    <row r="211" spans="1:4" x14ac:dyDescent="0.2">
      <c r="A211">
        <f t="shared" si="3"/>
        <v>1</v>
      </c>
      <c r="B211">
        <f>Original!B210</f>
        <v>540</v>
      </c>
      <c r="C211">
        <f>Original!C210</f>
        <v>3.16</v>
      </c>
      <c r="D211">
        <f>Original!D210</f>
        <v>3</v>
      </c>
    </row>
    <row r="212" spans="1:4" x14ac:dyDescent="0.2">
      <c r="A212">
        <f t="shared" si="3"/>
        <v>1</v>
      </c>
      <c r="B212">
        <f>Original!B211</f>
        <v>580</v>
      </c>
      <c r="C212">
        <f>Original!C211</f>
        <v>3.5</v>
      </c>
      <c r="D212">
        <f>Original!D211</f>
        <v>2</v>
      </c>
    </row>
    <row r="213" spans="1:4" x14ac:dyDescent="0.2">
      <c r="A213">
        <f t="shared" si="3"/>
        <v>1</v>
      </c>
      <c r="B213">
        <f>Original!B212</f>
        <v>740</v>
      </c>
      <c r="C213">
        <f>Original!C212</f>
        <v>3.34</v>
      </c>
      <c r="D213">
        <f>Original!D212</f>
        <v>4</v>
      </c>
    </row>
    <row r="214" spans="1:4" x14ac:dyDescent="0.2">
      <c r="A214">
        <f t="shared" si="3"/>
        <v>1</v>
      </c>
      <c r="B214">
        <f>Original!B213</f>
        <v>580</v>
      </c>
      <c r="C214">
        <f>Original!C213</f>
        <v>3.02</v>
      </c>
      <c r="D214">
        <f>Original!D213</f>
        <v>2</v>
      </c>
    </row>
    <row r="215" spans="1:4" x14ac:dyDescent="0.2">
      <c r="A215">
        <f t="shared" si="3"/>
        <v>1</v>
      </c>
      <c r="B215">
        <f>Original!B214</f>
        <v>460</v>
      </c>
      <c r="C215">
        <f>Original!C214</f>
        <v>2.87</v>
      </c>
      <c r="D215">
        <f>Original!D214</f>
        <v>2</v>
      </c>
    </row>
    <row r="216" spans="1:4" x14ac:dyDescent="0.2">
      <c r="A216">
        <f t="shared" si="3"/>
        <v>1</v>
      </c>
      <c r="B216">
        <f>Original!B215</f>
        <v>640</v>
      </c>
      <c r="C216">
        <f>Original!C215</f>
        <v>3.38</v>
      </c>
      <c r="D216">
        <f>Original!D215</f>
        <v>3</v>
      </c>
    </row>
    <row r="217" spans="1:4" x14ac:dyDescent="0.2">
      <c r="A217">
        <f t="shared" si="3"/>
        <v>1</v>
      </c>
      <c r="B217">
        <f>Original!B216</f>
        <v>600</v>
      </c>
      <c r="C217">
        <f>Original!C216</f>
        <v>3.56</v>
      </c>
      <c r="D217">
        <f>Original!D216</f>
        <v>2</v>
      </c>
    </row>
    <row r="218" spans="1:4" x14ac:dyDescent="0.2">
      <c r="A218">
        <f t="shared" si="3"/>
        <v>1</v>
      </c>
      <c r="B218">
        <f>Original!B217</f>
        <v>660</v>
      </c>
      <c r="C218">
        <f>Original!C217</f>
        <v>2.91</v>
      </c>
      <c r="D218">
        <f>Original!D217</f>
        <v>3</v>
      </c>
    </row>
    <row r="219" spans="1:4" x14ac:dyDescent="0.2">
      <c r="A219">
        <f t="shared" si="3"/>
        <v>1</v>
      </c>
      <c r="B219">
        <f>Original!B218</f>
        <v>340</v>
      </c>
      <c r="C219">
        <f>Original!C218</f>
        <v>2.9</v>
      </c>
      <c r="D219">
        <f>Original!D218</f>
        <v>1</v>
      </c>
    </row>
    <row r="220" spans="1:4" x14ac:dyDescent="0.2">
      <c r="A220">
        <f t="shared" si="3"/>
        <v>1</v>
      </c>
      <c r="B220">
        <f>Original!B219</f>
        <v>460</v>
      </c>
      <c r="C220">
        <f>Original!C219</f>
        <v>3.64</v>
      </c>
      <c r="D220">
        <f>Original!D219</f>
        <v>1</v>
      </c>
    </row>
    <row r="221" spans="1:4" x14ac:dyDescent="0.2">
      <c r="A221">
        <f t="shared" si="3"/>
        <v>1</v>
      </c>
      <c r="B221">
        <f>Original!B220</f>
        <v>460</v>
      </c>
      <c r="C221">
        <f>Original!C220</f>
        <v>2.98</v>
      </c>
      <c r="D221">
        <f>Original!D220</f>
        <v>1</v>
      </c>
    </row>
    <row r="222" spans="1:4" x14ac:dyDescent="0.2">
      <c r="A222">
        <f t="shared" si="3"/>
        <v>1</v>
      </c>
      <c r="B222">
        <f>Original!B221</f>
        <v>560</v>
      </c>
      <c r="C222">
        <f>Original!C221</f>
        <v>3.59</v>
      </c>
      <c r="D222">
        <f>Original!D221</f>
        <v>2</v>
      </c>
    </row>
    <row r="223" spans="1:4" x14ac:dyDescent="0.2">
      <c r="A223">
        <f t="shared" si="3"/>
        <v>1</v>
      </c>
      <c r="B223">
        <f>Original!B222</f>
        <v>540</v>
      </c>
      <c r="C223">
        <f>Original!C222</f>
        <v>3.28</v>
      </c>
      <c r="D223">
        <f>Original!D222</f>
        <v>3</v>
      </c>
    </row>
    <row r="224" spans="1:4" x14ac:dyDescent="0.2">
      <c r="A224">
        <f t="shared" si="3"/>
        <v>1</v>
      </c>
      <c r="B224">
        <f>Original!B223</f>
        <v>680</v>
      </c>
      <c r="C224">
        <f>Original!C223</f>
        <v>3.99</v>
      </c>
      <c r="D224">
        <f>Original!D223</f>
        <v>3</v>
      </c>
    </row>
    <row r="225" spans="1:4" x14ac:dyDescent="0.2">
      <c r="A225">
        <f t="shared" si="3"/>
        <v>1</v>
      </c>
      <c r="B225">
        <f>Original!B224</f>
        <v>480</v>
      </c>
      <c r="C225">
        <f>Original!C224</f>
        <v>3.02</v>
      </c>
      <c r="D225">
        <f>Original!D224</f>
        <v>1</v>
      </c>
    </row>
    <row r="226" spans="1:4" x14ac:dyDescent="0.2">
      <c r="A226">
        <f t="shared" si="3"/>
        <v>1</v>
      </c>
      <c r="B226">
        <f>Original!B225</f>
        <v>800</v>
      </c>
      <c r="C226">
        <f>Original!C225</f>
        <v>3.47</v>
      </c>
      <c r="D226">
        <f>Original!D225</f>
        <v>3</v>
      </c>
    </row>
    <row r="227" spans="1:4" x14ac:dyDescent="0.2">
      <c r="A227">
        <f t="shared" si="3"/>
        <v>1</v>
      </c>
      <c r="B227">
        <f>Original!B226</f>
        <v>800</v>
      </c>
      <c r="C227">
        <f>Original!C226</f>
        <v>2.9</v>
      </c>
      <c r="D227">
        <f>Original!D226</f>
        <v>2</v>
      </c>
    </row>
    <row r="228" spans="1:4" x14ac:dyDescent="0.2">
      <c r="A228">
        <f t="shared" si="3"/>
        <v>1</v>
      </c>
      <c r="B228">
        <f>Original!B227</f>
        <v>720</v>
      </c>
      <c r="C228">
        <f>Original!C227</f>
        <v>3.5</v>
      </c>
      <c r="D228">
        <f>Original!D227</f>
        <v>3</v>
      </c>
    </row>
    <row r="229" spans="1:4" x14ac:dyDescent="0.2">
      <c r="A229">
        <f t="shared" si="3"/>
        <v>1</v>
      </c>
      <c r="B229">
        <f>Original!B228</f>
        <v>620</v>
      </c>
      <c r="C229">
        <f>Original!C228</f>
        <v>3.58</v>
      </c>
      <c r="D229">
        <f>Original!D228</f>
        <v>2</v>
      </c>
    </row>
    <row r="230" spans="1:4" x14ac:dyDescent="0.2">
      <c r="A230">
        <f t="shared" si="3"/>
        <v>1</v>
      </c>
      <c r="B230">
        <f>Original!B229</f>
        <v>540</v>
      </c>
      <c r="C230">
        <f>Original!C229</f>
        <v>3.02</v>
      </c>
      <c r="D230">
        <f>Original!D229</f>
        <v>4</v>
      </c>
    </row>
    <row r="231" spans="1:4" x14ac:dyDescent="0.2">
      <c r="A231">
        <f t="shared" si="3"/>
        <v>1</v>
      </c>
      <c r="B231">
        <f>Original!B230</f>
        <v>480</v>
      </c>
      <c r="C231">
        <f>Original!C230</f>
        <v>3.43</v>
      </c>
      <c r="D231">
        <f>Original!D230</f>
        <v>2</v>
      </c>
    </row>
    <row r="232" spans="1:4" x14ac:dyDescent="0.2">
      <c r="A232">
        <f t="shared" si="3"/>
        <v>1</v>
      </c>
      <c r="B232">
        <f>Original!B231</f>
        <v>720</v>
      </c>
      <c r="C232">
        <f>Original!C231</f>
        <v>3.42</v>
      </c>
      <c r="D232">
        <f>Original!D231</f>
        <v>2</v>
      </c>
    </row>
    <row r="233" spans="1:4" x14ac:dyDescent="0.2">
      <c r="A233">
        <f t="shared" si="3"/>
        <v>1</v>
      </c>
      <c r="B233">
        <f>Original!B232</f>
        <v>580</v>
      </c>
      <c r="C233">
        <f>Original!C232</f>
        <v>3.29</v>
      </c>
      <c r="D233">
        <f>Original!D232</f>
        <v>4</v>
      </c>
    </row>
    <row r="234" spans="1:4" x14ac:dyDescent="0.2">
      <c r="A234">
        <f t="shared" si="3"/>
        <v>1</v>
      </c>
      <c r="B234">
        <f>Original!B233</f>
        <v>600</v>
      </c>
      <c r="C234">
        <f>Original!C233</f>
        <v>3.28</v>
      </c>
      <c r="D234">
        <f>Original!D233</f>
        <v>3</v>
      </c>
    </row>
    <row r="235" spans="1:4" x14ac:dyDescent="0.2">
      <c r="A235">
        <f t="shared" si="3"/>
        <v>1</v>
      </c>
      <c r="B235">
        <f>Original!B234</f>
        <v>380</v>
      </c>
      <c r="C235">
        <f>Original!C234</f>
        <v>3.38</v>
      </c>
      <c r="D235">
        <f>Original!D234</f>
        <v>2</v>
      </c>
    </row>
    <row r="236" spans="1:4" x14ac:dyDescent="0.2">
      <c r="A236">
        <f t="shared" si="3"/>
        <v>1</v>
      </c>
      <c r="B236">
        <f>Original!B235</f>
        <v>420</v>
      </c>
      <c r="C236">
        <f>Original!C235</f>
        <v>2.67</v>
      </c>
      <c r="D236">
        <f>Original!D235</f>
        <v>3</v>
      </c>
    </row>
    <row r="237" spans="1:4" x14ac:dyDescent="0.2">
      <c r="A237">
        <f t="shared" si="3"/>
        <v>1</v>
      </c>
      <c r="B237">
        <f>Original!B236</f>
        <v>800</v>
      </c>
      <c r="C237">
        <f>Original!C236</f>
        <v>3.53</v>
      </c>
      <c r="D237">
        <f>Original!D236</f>
        <v>1</v>
      </c>
    </row>
    <row r="238" spans="1:4" x14ac:dyDescent="0.2">
      <c r="A238">
        <f t="shared" si="3"/>
        <v>1</v>
      </c>
      <c r="B238">
        <f>Original!B237</f>
        <v>620</v>
      </c>
      <c r="C238">
        <f>Original!C237</f>
        <v>3.05</v>
      </c>
      <c r="D238">
        <f>Original!D237</f>
        <v>2</v>
      </c>
    </row>
    <row r="239" spans="1:4" x14ac:dyDescent="0.2">
      <c r="A239">
        <f t="shared" si="3"/>
        <v>1</v>
      </c>
      <c r="B239">
        <f>Original!B238</f>
        <v>660</v>
      </c>
      <c r="C239">
        <f>Original!C238</f>
        <v>3.49</v>
      </c>
      <c r="D239">
        <f>Original!D238</f>
        <v>2</v>
      </c>
    </row>
    <row r="240" spans="1:4" x14ac:dyDescent="0.2">
      <c r="A240">
        <f t="shared" si="3"/>
        <v>1</v>
      </c>
      <c r="B240">
        <f>Original!B239</f>
        <v>480</v>
      </c>
      <c r="C240">
        <f>Original!C239</f>
        <v>4</v>
      </c>
      <c r="D240">
        <f>Original!D239</f>
        <v>2</v>
      </c>
    </row>
    <row r="241" spans="1:4" x14ac:dyDescent="0.2">
      <c r="A241">
        <f t="shared" si="3"/>
        <v>1</v>
      </c>
      <c r="B241">
        <f>Original!B240</f>
        <v>500</v>
      </c>
      <c r="C241">
        <f>Original!C240</f>
        <v>2.86</v>
      </c>
      <c r="D241">
        <f>Original!D240</f>
        <v>4</v>
      </c>
    </row>
    <row r="242" spans="1:4" x14ac:dyDescent="0.2">
      <c r="A242">
        <f t="shared" si="3"/>
        <v>1</v>
      </c>
      <c r="B242">
        <f>Original!B241</f>
        <v>700</v>
      </c>
      <c r="C242">
        <f>Original!C241</f>
        <v>3.45</v>
      </c>
      <c r="D242">
        <f>Original!D241</f>
        <v>3</v>
      </c>
    </row>
    <row r="243" spans="1:4" x14ac:dyDescent="0.2">
      <c r="A243">
        <f t="shared" si="3"/>
        <v>1</v>
      </c>
      <c r="B243">
        <f>Original!B242</f>
        <v>440</v>
      </c>
      <c r="C243">
        <f>Original!C242</f>
        <v>2.76</v>
      </c>
      <c r="D243">
        <f>Original!D242</f>
        <v>2</v>
      </c>
    </row>
    <row r="244" spans="1:4" x14ac:dyDescent="0.2">
      <c r="A244">
        <f t="shared" si="3"/>
        <v>1</v>
      </c>
      <c r="B244">
        <f>Original!B243</f>
        <v>520</v>
      </c>
      <c r="C244">
        <f>Original!C243</f>
        <v>3.81</v>
      </c>
      <c r="D244">
        <f>Original!D243</f>
        <v>1</v>
      </c>
    </row>
    <row r="245" spans="1:4" x14ac:dyDescent="0.2">
      <c r="A245">
        <f t="shared" si="3"/>
        <v>1</v>
      </c>
      <c r="B245">
        <f>Original!B244</f>
        <v>680</v>
      </c>
      <c r="C245">
        <f>Original!C244</f>
        <v>2.96</v>
      </c>
      <c r="D245">
        <f>Original!D244</f>
        <v>3</v>
      </c>
    </row>
    <row r="246" spans="1:4" x14ac:dyDescent="0.2">
      <c r="A246">
        <f t="shared" si="3"/>
        <v>1</v>
      </c>
      <c r="B246">
        <f>Original!B245</f>
        <v>620</v>
      </c>
      <c r="C246">
        <f>Original!C245</f>
        <v>3.22</v>
      </c>
      <c r="D246">
        <f>Original!D245</f>
        <v>2</v>
      </c>
    </row>
    <row r="247" spans="1:4" x14ac:dyDescent="0.2">
      <c r="A247">
        <f t="shared" si="3"/>
        <v>1</v>
      </c>
      <c r="B247">
        <f>Original!B246</f>
        <v>540</v>
      </c>
      <c r="C247">
        <f>Original!C246</f>
        <v>3.04</v>
      </c>
      <c r="D247">
        <f>Original!D246</f>
        <v>1</v>
      </c>
    </row>
    <row r="248" spans="1:4" x14ac:dyDescent="0.2">
      <c r="A248">
        <f t="shared" si="3"/>
        <v>1</v>
      </c>
      <c r="B248">
        <f>Original!B247</f>
        <v>800</v>
      </c>
      <c r="C248">
        <f>Original!C247</f>
        <v>3.91</v>
      </c>
      <c r="D248">
        <f>Original!D247</f>
        <v>3</v>
      </c>
    </row>
    <row r="249" spans="1:4" x14ac:dyDescent="0.2">
      <c r="A249">
        <f t="shared" si="3"/>
        <v>1</v>
      </c>
      <c r="B249">
        <f>Original!B248</f>
        <v>680</v>
      </c>
      <c r="C249">
        <f>Original!C248</f>
        <v>3.34</v>
      </c>
      <c r="D249">
        <f>Original!D248</f>
        <v>2</v>
      </c>
    </row>
    <row r="250" spans="1:4" x14ac:dyDescent="0.2">
      <c r="A250">
        <f t="shared" si="3"/>
        <v>1</v>
      </c>
      <c r="B250">
        <f>Original!B249</f>
        <v>440</v>
      </c>
      <c r="C250">
        <f>Original!C249</f>
        <v>3.17</v>
      </c>
      <c r="D250">
        <f>Original!D249</f>
        <v>2</v>
      </c>
    </row>
    <row r="251" spans="1:4" x14ac:dyDescent="0.2">
      <c r="A251">
        <f t="shared" si="3"/>
        <v>1</v>
      </c>
      <c r="B251">
        <f>Original!B250</f>
        <v>680</v>
      </c>
      <c r="C251">
        <f>Original!C250</f>
        <v>3.64</v>
      </c>
      <c r="D251">
        <f>Original!D250</f>
        <v>3</v>
      </c>
    </row>
    <row r="252" spans="1:4" x14ac:dyDescent="0.2">
      <c r="A252">
        <f t="shared" si="3"/>
        <v>1</v>
      </c>
      <c r="B252">
        <f>Original!B251</f>
        <v>640</v>
      </c>
      <c r="C252">
        <f>Original!C251</f>
        <v>3.73</v>
      </c>
      <c r="D252">
        <f>Original!D251</f>
        <v>3</v>
      </c>
    </row>
    <row r="253" spans="1:4" x14ac:dyDescent="0.2">
      <c r="A253">
        <f t="shared" si="3"/>
        <v>1</v>
      </c>
      <c r="B253">
        <f>Original!B252</f>
        <v>660</v>
      </c>
      <c r="C253">
        <f>Original!C252</f>
        <v>3.31</v>
      </c>
      <c r="D253">
        <f>Original!D252</f>
        <v>4</v>
      </c>
    </row>
    <row r="254" spans="1:4" x14ac:dyDescent="0.2">
      <c r="A254">
        <f t="shared" si="3"/>
        <v>1</v>
      </c>
      <c r="B254">
        <f>Original!B253</f>
        <v>620</v>
      </c>
      <c r="C254">
        <f>Original!C253</f>
        <v>3.21</v>
      </c>
      <c r="D254">
        <f>Original!D253</f>
        <v>4</v>
      </c>
    </row>
    <row r="255" spans="1:4" x14ac:dyDescent="0.2">
      <c r="A255">
        <f t="shared" si="3"/>
        <v>1</v>
      </c>
      <c r="B255">
        <f>Original!B254</f>
        <v>520</v>
      </c>
      <c r="C255">
        <f>Original!C254</f>
        <v>4</v>
      </c>
      <c r="D255">
        <f>Original!D254</f>
        <v>2</v>
      </c>
    </row>
    <row r="256" spans="1:4" x14ac:dyDescent="0.2">
      <c r="A256">
        <f t="shared" si="3"/>
        <v>1</v>
      </c>
      <c r="B256">
        <f>Original!B255</f>
        <v>540</v>
      </c>
      <c r="C256">
        <f>Original!C255</f>
        <v>3.55</v>
      </c>
      <c r="D256">
        <f>Original!D255</f>
        <v>4</v>
      </c>
    </row>
    <row r="257" spans="1:4" x14ac:dyDescent="0.2">
      <c r="A257">
        <f t="shared" si="3"/>
        <v>1</v>
      </c>
      <c r="B257">
        <f>Original!B256</f>
        <v>740</v>
      </c>
      <c r="C257">
        <f>Original!C256</f>
        <v>3.52</v>
      </c>
      <c r="D257">
        <f>Original!D256</f>
        <v>4</v>
      </c>
    </row>
    <row r="258" spans="1:4" x14ac:dyDescent="0.2">
      <c r="A258">
        <f t="shared" si="3"/>
        <v>1</v>
      </c>
      <c r="B258">
        <f>Original!B257</f>
        <v>640</v>
      </c>
      <c r="C258">
        <f>Original!C257</f>
        <v>3.35</v>
      </c>
      <c r="D258">
        <f>Original!D257</f>
        <v>3</v>
      </c>
    </row>
    <row r="259" spans="1:4" x14ac:dyDescent="0.2">
      <c r="A259">
        <f t="shared" si="3"/>
        <v>1</v>
      </c>
      <c r="B259">
        <f>Original!B258</f>
        <v>520</v>
      </c>
      <c r="C259">
        <f>Original!C258</f>
        <v>3.3</v>
      </c>
      <c r="D259">
        <f>Original!D258</f>
        <v>2</v>
      </c>
    </row>
    <row r="260" spans="1:4" x14ac:dyDescent="0.2">
      <c r="A260">
        <f t="shared" si="3"/>
        <v>1</v>
      </c>
      <c r="B260">
        <f>Original!B259</f>
        <v>620</v>
      </c>
      <c r="C260">
        <f>Original!C259</f>
        <v>3.95</v>
      </c>
      <c r="D260">
        <f>Original!D259</f>
        <v>3</v>
      </c>
    </row>
    <row r="261" spans="1:4" x14ac:dyDescent="0.2">
      <c r="A261">
        <f t="shared" ref="A261:A324" si="4">A260</f>
        <v>1</v>
      </c>
      <c r="B261">
        <f>Original!B260</f>
        <v>520</v>
      </c>
      <c r="C261">
        <f>Original!C260</f>
        <v>3.51</v>
      </c>
      <c r="D261">
        <f>Original!D260</f>
        <v>2</v>
      </c>
    </row>
    <row r="262" spans="1:4" x14ac:dyDescent="0.2">
      <c r="A262">
        <f t="shared" si="4"/>
        <v>1</v>
      </c>
      <c r="B262">
        <f>Original!B261</f>
        <v>640</v>
      </c>
      <c r="C262">
        <f>Original!C261</f>
        <v>3.81</v>
      </c>
      <c r="D262">
        <f>Original!D261</f>
        <v>2</v>
      </c>
    </row>
    <row r="263" spans="1:4" x14ac:dyDescent="0.2">
      <c r="A263">
        <f t="shared" si="4"/>
        <v>1</v>
      </c>
      <c r="B263">
        <f>Original!B262</f>
        <v>680</v>
      </c>
      <c r="C263">
        <f>Original!C262</f>
        <v>3.11</v>
      </c>
      <c r="D263">
        <f>Original!D262</f>
        <v>2</v>
      </c>
    </row>
    <row r="264" spans="1:4" x14ac:dyDescent="0.2">
      <c r="A264">
        <f t="shared" si="4"/>
        <v>1</v>
      </c>
      <c r="B264">
        <f>Original!B263</f>
        <v>440</v>
      </c>
      <c r="C264">
        <f>Original!C263</f>
        <v>3.15</v>
      </c>
      <c r="D264">
        <f>Original!D263</f>
        <v>2</v>
      </c>
    </row>
    <row r="265" spans="1:4" x14ac:dyDescent="0.2">
      <c r="A265">
        <f t="shared" si="4"/>
        <v>1</v>
      </c>
      <c r="B265">
        <f>Original!B264</f>
        <v>520</v>
      </c>
      <c r="C265">
        <f>Original!C264</f>
        <v>3.19</v>
      </c>
      <c r="D265">
        <f>Original!D264</f>
        <v>3</v>
      </c>
    </row>
    <row r="266" spans="1:4" x14ac:dyDescent="0.2">
      <c r="A266">
        <f t="shared" si="4"/>
        <v>1</v>
      </c>
      <c r="B266">
        <f>Original!B265</f>
        <v>620</v>
      </c>
      <c r="C266">
        <f>Original!C265</f>
        <v>3.95</v>
      </c>
      <c r="D266">
        <f>Original!D265</f>
        <v>3</v>
      </c>
    </row>
    <row r="267" spans="1:4" x14ac:dyDescent="0.2">
      <c r="A267">
        <f t="shared" si="4"/>
        <v>1</v>
      </c>
      <c r="B267">
        <f>Original!B266</f>
        <v>520</v>
      </c>
      <c r="C267">
        <f>Original!C266</f>
        <v>3.9</v>
      </c>
      <c r="D267">
        <f>Original!D266</f>
        <v>3</v>
      </c>
    </row>
    <row r="268" spans="1:4" x14ac:dyDescent="0.2">
      <c r="A268">
        <f t="shared" si="4"/>
        <v>1</v>
      </c>
      <c r="B268">
        <f>Original!B267</f>
        <v>380</v>
      </c>
      <c r="C268">
        <f>Original!C267</f>
        <v>3.34</v>
      </c>
      <c r="D268">
        <f>Original!D267</f>
        <v>3</v>
      </c>
    </row>
    <row r="269" spans="1:4" x14ac:dyDescent="0.2">
      <c r="A269">
        <f t="shared" si="4"/>
        <v>1</v>
      </c>
      <c r="B269">
        <f>Original!B268</f>
        <v>560</v>
      </c>
      <c r="C269">
        <f>Original!C268</f>
        <v>3.24</v>
      </c>
      <c r="D269">
        <f>Original!D268</f>
        <v>4</v>
      </c>
    </row>
    <row r="270" spans="1:4" x14ac:dyDescent="0.2">
      <c r="A270">
        <f t="shared" si="4"/>
        <v>1</v>
      </c>
      <c r="B270">
        <f>Original!B269</f>
        <v>600</v>
      </c>
      <c r="C270">
        <f>Original!C269</f>
        <v>3.64</v>
      </c>
      <c r="D270">
        <f>Original!D269</f>
        <v>3</v>
      </c>
    </row>
    <row r="271" spans="1:4" x14ac:dyDescent="0.2">
      <c r="A271">
        <f t="shared" si="4"/>
        <v>1</v>
      </c>
      <c r="B271">
        <f>Original!B270</f>
        <v>680</v>
      </c>
      <c r="C271">
        <f>Original!C270</f>
        <v>3.46</v>
      </c>
      <c r="D271">
        <f>Original!D270</f>
        <v>2</v>
      </c>
    </row>
    <row r="272" spans="1:4" x14ac:dyDescent="0.2">
      <c r="A272">
        <f t="shared" si="4"/>
        <v>1</v>
      </c>
      <c r="B272">
        <f>Original!B271</f>
        <v>500</v>
      </c>
      <c r="C272">
        <f>Original!C271</f>
        <v>2.81</v>
      </c>
      <c r="D272">
        <f>Original!D271</f>
        <v>3</v>
      </c>
    </row>
    <row r="273" spans="1:4" x14ac:dyDescent="0.2">
      <c r="A273">
        <f t="shared" si="4"/>
        <v>1</v>
      </c>
      <c r="B273">
        <f>Original!B272</f>
        <v>640</v>
      </c>
      <c r="C273">
        <f>Original!C272</f>
        <v>3.95</v>
      </c>
      <c r="D273">
        <f>Original!D272</f>
        <v>2</v>
      </c>
    </row>
    <row r="274" spans="1:4" x14ac:dyDescent="0.2">
      <c r="A274">
        <f t="shared" si="4"/>
        <v>1</v>
      </c>
      <c r="B274">
        <f>Original!B273</f>
        <v>540</v>
      </c>
      <c r="C274">
        <f>Original!C273</f>
        <v>3.33</v>
      </c>
      <c r="D274">
        <f>Original!D273</f>
        <v>3</v>
      </c>
    </row>
    <row r="275" spans="1:4" x14ac:dyDescent="0.2">
      <c r="A275">
        <f t="shared" si="4"/>
        <v>1</v>
      </c>
      <c r="B275">
        <f>Original!B274</f>
        <v>680</v>
      </c>
      <c r="C275">
        <f>Original!C274</f>
        <v>3.67</v>
      </c>
      <c r="D275">
        <f>Original!D274</f>
        <v>2</v>
      </c>
    </row>
    <row r="276" spans="1:4" x14ac:dyDescent="0.2">
      <c r="A276">
        <f t="shared" si="4"/>
        <v>1</v>
      </c>
      <c r="B276">
        <f>Original!B275</f>
        <v>660</v>
      </c>
      <c r="C276">
        <f>Original!C275</f>
        <v>3.32</v>
      </c>
      <c r="D276">
        <f>Original!D275</f>
        <v>1</v>
      </c>
    </row>
    <row r="277" spans="1:4" x14ac:dyDescent="0.2">
      <c r="A277">
        <f t="shared" si="4"/>
        <v>1</v>
      </c>
      <c r="B277">
        <f>Original!B276</f>
        <v>520</v>
      </c>
      <c r="C277">
        <f>Original!C276</f>
        <v>3.12</v>
      </c>
      <c r="D277">
        <f>Original!D276</f>
        <v>2</v>
      </c>
    </row>
    <row r="278" spans="1:4" x14ac:dyDescent="0.2">
      <c r="A278">
        <f t="shared" si="4"/>
        <v>1</v>
      </c>
      <c r="B278">
        <f>Original!B277</f>
        <v>600</v>
      </c>
      <c r="C278">
        <f>Original!C277</f>
        <v>2.98</v>
      </c>
      <c r="D278">
        <f>Original!D277</f>
        <v>2</v>
      </c>
    </row>
    <row r="279" spans="1:4" x14ac:dyDescent="0.2">
      <c r="A279">
        <f t="shared" si="4"/>
        <v>1</v>
      </c>
      <c r="B279">
        <f>Original!B278</f>
        <v>460</v>
      </c>
      <c r="C279">
        <f>Original!C278</f>
        <v>3.77</v>
      </c>
      <c r="D279">
        <f>Original!D278</f>
        <v>3</v>
      </c>
    </row>
    <row r="280" spans="1:4" x14ac:dyDescent="0.2">
      <c r="A280">
        <f t="shared" si="4"/>
        <v>1</v>
      </c>
      <c r="B280">
        <f>Original!B279</f>
        <v>580</v>
      </c>
      <c r="C280">
        <f>Original!C279</f>
        <v>3.58</v>
      </c>
      <c r="D280">
        <f>Original!D279</f>
        <v>1</v>
      </c>
    </row>
    <row r="281" spans="1:4" x14ac:dyDescent="0.2">
      <c r="A281">
        <f t="shared" si="4"/>
        <v>1</v>
      </c>
      <c r="B281">
        <f>Original!B280</f>
        <v>680</v>
      </c>
      <c r="C281">
        <f>Original!C280</f>
        <v>3</v>
      </c>
      <c r="D281">
        <f>Original!D280</f>
        <v>4</v>
      </c>
    </row>
    <row r="282" spans="1:4" x14ac:dyDescent="0.2">
      <c r="A282">
        <f t="shared" si="4"/>
        <v>1</v>
      </c>
      <c r="B282">
        <f>Original!B281</f>
        <v>660</v>
      </c>
      <c r="C282">
        <f>Original!C281</f>
        <v>3.14</v>
      </c>
      <c r="D282">
        <f>Original!D281</f>
        <v>2</v>
      </c>
    </row>
    <row r="283" spans="1:4" x14ac:dyDescent="0.2">
      <c r="A283">
        <f t="shared" si="4"/>
        <v>1</v>
      </c>
      <c r="B283">
        <f>Original!B282</f>
        <v>660</v>
      </c>
      <c r="C283">
        <f>Original!C282</f>
        <v>3.94</v>
      </c>
      <c r="D283">
        <f>Original!D282</f>
        <v>2</v>
      </c>
    </row>
    <row r="284" spans="1:4" x14ac:dyDescent="0.2">
      <c r="A284">
        <f t="shared" si="4"/>
        <v>1</v>
      </c>
      <c r="B284">
        <f>Original!B283</f>
        <v>360</v>
      </c>
      <c r="C284">
        <f>Original!C283</f>
        <v>3.27</v>
      </c>
      <c r="D284">
        <f>Original!D283</f>
        <v>3</v>
      </c>
    </row>
    <row r="285" spans="1:4" x14ac:dyDescent="0.2">
      <c r="A285">
        <f t="shared" si="4"/>
        <v>1</v>
      </c>
      <c r="B285">
        <f>Original!B284</f>
        <v>660</v>
      </c>
      <c r="C285">
        <f>Original!C284</f>
        <v>3.45</v>
      </c>
      <c r="D285">
        <f>Original!D284</f>
        <v>4</v>
      </c>
    </row>
    <row r="286" spans="1:4" x14ac:dyDescent="0.2">
      <c r="A286">
        <f t="shared" si="4"/>
        <v>1</v>
      </c>
      <c r="B286">
        <f>Original!B285</f>
        <v>520</v>
      </c>
      <c r="C286">
        <f>Original!C285</f>
        <v>3.1</v>
      </c>
      <c r="D286">
        <f>Original!D285</f>
        <v>4</v>
      </c>
    </row>
    <row r="287" spans="1:4" x14ac:dyDescent="0.2">
      <c r="A287">
        <f t="shared" si="4"/>
        <v>1</v>
      </c>
      <c r="B287">
        <f>Original!B286</f>
        <v>440</v>
      </c>
      <c r="C287">
        <f>Original!C286</f>
        <v>3.39</v>
      </c>
      <c r="D287">
        <f>Original!D286</f>
        <v>2</v>
      </c>
    </row>
    <row r="288" spans="1:4" x14ac:dyDescent="0.2">
      <c r="A288">
        <f t="shared" si="4"/>
        <v>1</v>
      </c>
      <c r="B288">
        <f>Original!B287</f>
        <v>600</v>
      </c>
      <c r="C288">
        <f>Original!C287</f>
        <v>3.31</v>
      </c>
      <c r="D288">
        <f>Original!D287</f>
        <v>4</v>
      </c>
    </row>
    <row r="289" spans="1:4" x14ac:dyDescent="0.2">
      <c r="A289">
        <f t="shared" si="4"/>
        <v>1</v>
      </c>
      <c r="B289">
        <f>Original!B288</f>
        <v>800</v>
      </c>
      <c r="C289">
        <f>Original!C288</f>
        <v>3.22</v>
      </c>
      <c r="D289">
        <f>Original!D288</f>
        <v>1</v>
      </c>
    </row>
    <row r="290" spans="1:4" x14ac:dyDescent="0.2">
      <c r="A290">
        <f t="shared" si="4"/>
        <v>1</v>
      </c>
      <c r="B290">
        <f>Original!B289</f>
        <v>660</v>
      </c>
      <c r="C290">
        <f>Original!C289</f>
        <v>3.7</v>
      </c>
      <c r="D290">
        <f>Original!D289</f>
        <v>4</v>
      </c>
    </row>
    <row r="291" spans="1:4" x14ac:dyDescent="0.2">
      <c r="A291">
        <f t="shared" si="4"/>
        <v>1</v>
      </c>
      <c r="B291">
        <f>Original!B290</f>
        <v>800</v>
      </c>
      <c r="C291">
        <f>Original!C290</f>
        <v>3.15</v>
      </c>
      <c r="D291">
        <f>Original!D290</f>
        <v>4</v>
      </c>
    </row>
    <row r="292" spans="1:4" x14ac:dyDescent="0.2">
      <c r="A292">
        <f t="shared" si="4"/>
        <v>1</v>
      </c>
      <c r="B292">
        <f>Original!B291</f>
        <v>420</v>
      </c>
      <c r="C292">
        <f>Original!C291</f>
        <v>2.2599999999999998</v>
      </c>
      <c r="D292">
        <f>Original!D291</f>
        <v>4</v>
      </c>
    </row>
    <row r="293" spans="1:4" x14ac:dyDescent="0.2">
      <c r="A293">
        <f t="shared" si="4"/>
        <v>1</v>
      </c>
      <c r="B293">
        <f>Original!B292</f>
        <v>620</v>
      </c>
      <c r="C293">
        <f>Original!C292</f>
        <v>3.45</v>
      </c>
      <c r="D293">
        <f>Original!D292</f>
        <v>2</v>
      </c>
    </row>
    <row r="294" spans="1:4" x14ac:dyDescent="0.2">
      <c r="A294">
        <f t="shared" si="4"/>
        <v>1</v>
      </c>
      <c r="B294">
        <f>Original!B293</f>
        <v>800</v>
      </c>
      <c r="C294">
        <f>Original!C293</f>
        <v>2.78</v>
      </c>
      <c r="D294">
        <f>Original!D293</f>
        <v>2</v>
      </c>
    </row>
    <row r="295" spans="1:4" x14ac:dyDescent="0.2">
      <c r="A295">
        <f t="shared" si="4"/>
        <v>1</v>
      </c>
      <c r="B295">
        <f>Original!B294</f>
        <v>680</v>
      </c>
      <c r="C295">
        <f>Original!C294</f>
        <v>3.7</v>
      </c>
      <c r="D295">
        <f>Original!D294</f>
        <v>2</v>
      </c>
    </row>
    <row r="296" spans="1:4" x14ac:dyDescent="0.2">
      <c r="A296">
        <f t="shared" si="4"/>
        <v>1</v>
      </c>
      <c r="B296">
        <f>Original!B295</f>
        <v>800</v>
      </c>
      <c r="C296">
        <f>Original!C295</f>
        <v>3.97</v>
      </c>
      <c r="D296">
        <f>Original!D295</f>
        <v>1</v>
      </c>
    </row>
    <row r="297" spans="1:4" x14ac:dyDescent="0.2">
      <c r="A297">
        <f t="shared" si="4"/>
        <v>1</v>
      </c>
      <c r="B297">
        <f>Original!B296</f>
        <v>480</v>
      </c>
      <c r="C297">
        <f>Original!C296</f>
        <v>2.5499999999999998</v>
      </c>
      <c r="D297">
        <f>Original!D296</f>
        <v>1</v>
      </c>
    </row>
    <row r="298" spans="1:4" x14ac:dyDescent="0.2">
      <c r="A298">
        <f t="shared" si="4"/>
        <v>1</v>
      </c>
      <c r="B298">
        <f>Original!B297</f>
        <v>520</v>
      </c>
      <c r="C298">
        <f>Original!C297</f>
        <v>3.25</v>
      </c>
      <c r="D298">
        <f>Original!D297</f>
        <v>3</v>
      </c>
    </row>
    <row r="299" spans="1:4" x14ac:dyDescent="0.2">
      <c r="A299">
        <f t="shared" si="4"/>
        <v>1</v>
      </c>
      <c r="B299">
        <f>Original!B298</f>
        <v>560</v>
      </c>
      <c r="C299">
        <f>Original!C298</f>
        <v>3.16</v>
      </c>
      <c r="D299">
        <f>Original!D298</f>
        <v>1</v>
      </c>
    </row>
    <row r="300" spans="1:4" x14ac:dyDescent="0.2">
      <c r="A300">
        <f t="shared" si="4"/>
        <v>1</v>
      </c>
      <c r="B300">
        <f>Original!B299</f>
        <v>460</v>
      </c>
      <c r="C300">
        <f>Original!C299</f>
        <v>3.07</v>
      </c>
      <c r="D300">
        <f>Original!D299</f>
        <v>2</v>
      </c>
    </row>
    <row r="301" spans="1:4" x14ac:dyDescent="0.2">
      <c r="A301">
        <f t="shared" si="4"/>
        <v>1</v>
      </c>
      <c r="B301">
        <f>Original!B300</f>
        <v>540</v>
      </c>
      <c r="C301">
        <f>Original!C300</f>
        <v>3.5</v>
      </c>
      <c r="D301">
        <f>Original!D300</f>
        <v>2</v>
      </c>
    </row>
    <row r="302" spans="1:4" x14ac:dyDescent="0.2">
      <c r="A302">
        <f t="shared" si="4"/>
        <v>1</v>
      </c>
      <c r="B302">
        <f>Original!B301</f>
        <v>720</v>
      </c>
      <c r="C302">
        <f>Original!C301</f>
        <v>3.4</v>
      </c>
      <c r="D302">
        <f>Original!D301</f>
        <v>3</v>
      </c>
    </row>
    <row r="303" spans="1:4" x14ac:dyDescent="0.2">
      <c r="A303">
        <f t="shared" si="4"/>
        <v>1</v>
      </c>
      <c r="B303">
        <f>Original!B302</f>
        <v>640</v>
      </c>
      <c r="C303">
        <f>Original!C302</f>
        <v>3.3</v>
      </c>
      <c r="D303">
        <f>Original!D302</f>
        <v>2</v>
      </c>
    </row>
    <row r="304" spans="1:4" x14ac:dyDescent="0.2">
      <c r="A304">
        <f t="shared" si="4"/>
        <v>1</v>
      </c>
      <c r="B304">
        <f>Original!B303</f>
        <v>660</v>
      </c>
      <c r="C304">
        <f>Original!C303</f>
        <v>3.6</v>
      </c>
      <c r="D304">
        <f>Original!D303</f>
        <v>3</v>
      </c>
    </row>
    <row r="305" spans="1:4" x14ac:dyDescent="0.2">
      <c r="A305">
        <f t="shared" si="4"/>
        <v>1</v>
      </c>
      <c r="B305">
        <f>Original!B304</f>
        <v>400</v>
      </c>
      <c r="C305">
        <f>Original!C304</f>
        <v>3.15</v>
      </c>
      <c r="D305">
        <f>Original!D304</f>
        <v>2</v>
      </c>
    </row>
    <row r="306" spans="1:4" x14ac:dyDescent="0.2">
      <c r="A306">
        <f t="shared" si="4"/>
        <v>1</v>
      </c>
      <c r="B306">
        <f>Original!B305</f>
        <v>680</v>
      </c>
      <c r="C306">
        <f>Original!C305</f>
        <v>3.98</v>
      </c>
      <c r="D306">
        <f>Original!D305</f>
        <v>2</v>
      </c>
    </row>
    <row r="307" spans="1:4" x14ac:dyDescent="0.2">
      <c r="A307">
        <f t="shared" si="4"/>
        <v>1</v>
      </c>
      <c r="B307">
        <f>Original!B306</f>
        <v>220</v>
      </c>
      <c r="C307">
        <f>Original!C306</f>
        <v>2.83</v>
      </c>
      <c r="D307">
        <f>Original!D306</f>
        <v>3</v>
      </c>
    </row>
    <row r="308" spans="1:4" x14ac:dyDescent="0.2">
      <c r="A308">
        <f t="shared" si="4"/>
        <v>1</v>
      </c>
      <c r="B308">
        <f>Original!B307</f>
        <v>580</v>
      </c>
      <c r="C308">
        <f>Original!C307</f>
        <v>3.46</v>
      </c>
      <c r="D308">
        <f>Original!D307</f>
        <v>4</v>
      </c>
    </row>
    <row r="309" spans="1:4" x14ac:dyDescent="0.2">
      <c r="A309">
        <f t="shared" si="4"/>
        <v>1</v>
      </c>
      <c r="B309">
        <f>Original!B308</f>
        <v>540</v>
      </c>
      <c r="C309">
        <f>Original!C308</f>
        <v>3.17</v>
      </c>
      <c r="D309">
        <f>Original!D308</f>
        <v>1</v>
      </c>
    </row>
    <row r="310" spans="1:4" x14ac:dyDescent="0.2">
      <c r="A310">
        <f t="shared" si="4"/>
        <v>1</v>
      </c>
      <c r="B310">
        <f>Original!B309</f>
        <v>580</v>
      </c>
      <c r="C310">
        <f>Original!C309</f>
        <v>3.51</v>
      </c>
      <c r="D310">
        <f>Original!D309</f>
        <v>2</v>
      </c>
    </row>
    <row r="311" spans="1:4" x14ac:dyDescent="0.2">
      <c r="A311">
        <f t="shared" si="4"/>
        <v>1</v>
      </c>
      <c r="B311">
        <f>Original!B310</f>
        <v>540</v>
      </c>
      <c r="C311">
        <f>Original!C310</f>
        <v>3.13</v>
      </c>
      <c r="D311">
        <f>Original!D310</f>
        <v>2</v>
      </c>
    </row>
    <row r="312" spans="1:4" x14ac:dyDescent="0.2">
      <c r="A312">
        <f t="shared" si="4"/>
        <v>1</v>
      </c>
      <c r="B312">
        <f>Original!B311</f>
        <v>440</v>
      </c>
      <c r="C312">
        <f>Original!C311</f>
        <v>2.98</v>
      </c>
      <c r="D312">
        <f>Original!D311</f>
        <v>3</v>
      </c>
    </row>
    <row r="313" spans="1:4" x14ac:dyDescent="0.2">
      <c r="A313">
        <f t="shared" si="4"/>
        <v>1</v>
      </c>
      <c r="B313">
        <f>Original!B312</f>
        <v>560</v>
      </c>
      <c r="C313">
        <f>Original!C312</f>
        <v>4</v>
      </c>
      <c r="D313">
        <f>Original!D312</f>
        <v>3</v>
      </c>
    </row>
    <row r="314" spans="1:4" x14ac:dyDescent="0.2">
      <c r="A314">
        <f t="shared" si="4"/>
        <v>1</v>
      </c>
      <c r="B314">
        <f>Original!B313</f>
        <v>660</v>
      </c>
      <c r="C314">
        <f>Original!C313</f>
        <v>3.67</v>
      </c>
      <c r="D314">
        <f>Original!D313</f>
        <v>2</v>
      </c>
    </row>
    <row r="315" spans="1:4" x14ac:dyDescent="0.2">
      <c r="A315">
        <f t="shared" si="4"/>
        <v>1</v>
      </c>
      <c r="B315">
        <f>Original!B314</f>
        <v>660</v>
      </c>
      <c r="C315">
        <f>Original!C314</f>
        <v>3.77</v>
      </c>
      <c r="D315">
        <f>Original!D314</f>
        <v>3</v>
      </c>
    </row>
    <row r="316" spans="1:4" x14ac:dyDescent="0.2">
      <c r="A316">
        <f t="shared" si="4"/>
        <v>1</v>
      </c>
      <c r="B316">
        <f>Original!B315</f>
        <v>520</v>
      </c>
      <c r="C316">
        <f>Original!C315</f>
        <v>3.65</v>
      </c>
      <c r="D316">
        <f>Original!D315</f>
        <v>4</v>
      </c>
    </row>
    <row r="317" spans="1:4" x14ac:dyDescent="0.2">
      <c r="A317">
        <f t="shared" si="4"/>
        <v>1</v>
      </c>
      <c r="B317">
        <f>Original!B316</f>
        <v>540</v>
      </c>
      <c r="C317">
        <f>Original!C316</f>
        <v>3.46</v>
      </c>
      <c r="D317">
        <f>Original!D316</f>
        <v>4</v>
      </c>
    </row>
    <row r="318" spans="1:4" x14ac:dyDescent="0.2">
      <c r="A318">
        <f t="shared" si="4"/>
        <v>1</v>
      </c>
      <c r="B318">
        <f>Original!B317</f>
        <v>300</v>
      </c>
      <c r="C318">
        <f>Original!C317</f>
        <v>2.84</v>
      </c>
      <c r="D318">
        <f>Original!D317</f>
        <v>2</v>
      </c>
    </row>
    <row r="319" spans="1:4" x14ac:dyDescent="0.2">
      <c r="A319">
        <f t="shared" si="4"/>
        <v>1</v>
      </c>
      <c r="B319">
        <f>Original!B318</f>
        <v>340</v>
      </c>
      <c r="C319">
        <f>Original!C318</f>
        <v>3</v>
      </c>
      <c r="D319">
        <f>Original!D318</f>
        <v>2</v>
      </c>
    </row>
    <row r="320" spans="1:4" x14ac:dyDescent="0.2">
      <c r="A320">
        <f t="shared" si="4"/>
        <v>1</v>
      </c>
      <c r="B320">
        <f>Original!B319</f>
        <v>780</v>
      </c>
      <c r="C320">
        <f>Original!C319</f>
        <v>3.63</v>
      </c>
      <c r="D320">
        <f>Original!D319</f>
        <v>4</v>
      </c>
    </row>
    <row r="321" spans="1:4" x14ac:dyDescent="0.2">
      <c r="A321">
        <f t="shared" si="4"/>
        <v>1</v>
      </c>
      <c r="B321">
        <f>Original!B320</f>
        <v>480</v>
      </c>
      <c r="C321">
        <f>Original!C320</f>
        <v>3.71</v>
      </c>
      <c r="D321">
        <f>Original!D320</f>
        <v>4</v>
      </c>
    </row>
    <row r="322" spans="1:4" x14ac:dyDescent="0.2">
      <c r="A322">
        <f t="shared" si="4"/>
        <v>1</v>
      </c>
      <c r="B322">
        <f>Original!B321</f>
        <v>540</v>
      </c>
      <c r="C322">
        <f>Original!C321</f>
        <v>3.28</v>
      </c>
      <c r="D322">
        <f>Original!D321</f>
        <v>1</v>
      </c>
    </row>
    <row r="323" spans="1:4" x14ac:dyDescent="0.2">
      <c r="A323">
        <f t="shared" si="4"/>
        <v>1</v>
      </c>
      <c r="B323">
        <f>Original!B322</f>
        <v>460</v>
      </c>
      <c r="C323">
        <f>Original!C322</f>
        <v>3.14</v>
      </c>
      <c r="D323">
        <f>Original!D322</f>
        <v>3</v>
      </c>
    </row>
    <row r="324" spans="1:4" x14ac:dyDescent="0.2">
      <c r="A324">
        <f t="shared" si="4"/>
        <v>1</v>
      </c>
      <c r="B324">
        <f>Original!B323</f>
        <v>460</v>
      </c>
      <c r="C324">
        <f>Original!C323</f>
        <v>3.58</v>
      </c>
      <c r="D324">
        <f>Original!D323</f>
        <v>2</v>
      </c>
    </row>
    <row r="325" spans="1:4" x14ac:dyDescent="0.2">
      <c r="A325">
        <f t="shared" ref="A325:A388" si="5">A324</f>
        <v>1</v>
      </c>
      <c r="B325">
        <f>Original!B324</f>
        <v>500</v>
      </c>
      <c r="C325">
        <f>Original!C324</f>
        <v>3.01</v>
      </c>
      <c r="D325">
        <f>Original!D324</f>
        <v>4</v>
      </c>
    </row>
    <row r="326" spans="1:4" x14ac:dyDescent="0.2">
      <c r="A326">
        <f t="shared" si="5"/>
        <v>1</v>
      </c>
      <c r="B326">
        <f>Original!B325</f>
        <v>420</v>
      </c>
      <c r="C326">
        <f>Original!C325</f>
        <v>2.69</v>
      </c>
      <c r="D326">
        <f>Original!D325</f>
        <v>2</v>
      </c>
    </row>
    <row r="327" spans="1:4" x14ac:dyDescent="0.2">
      <c r="A327">
        <f t="shared" si="5"/>
        <v>1</v>
      </c>
      <c r="B327">
        <f>Original!B326</f>
        <v>520</v>
      </c>
      <c r="C327">
        <f>Original!C326</f>
        <v>2.7</v>
      </c>
      <c r="D327">
        <f>Original!D326</f>
        <v>3</v>
      </c>
    </row>
    <row r="328" spans="1:4" x14ac:dyDescent="0.2">
      <c r="A328">
        <f t="shared" si="5"/>
        <v>1</v>
      </c>
      <c r="B328">
        <f>Original!B327</f>
        <v>680</v>
      </c>
      <c r="C328">
        <f>Original!C327</f>
        <v>3.9</v>
      </c>
      <c r="D328">
        <f>Original!D327</f>
        <v>1</v>
      </c>
    </row>
    <row r="329" spans="1:4" x14ac:dyDescent="0.2">
      <c r="A329">
        <f t="shared" si="5"/>
        <v>1</v>
      </c>
      <c r="B329">
        <f>Original!B328</f>
        <v>680</v>
      </c>
      <c r="C329">
        <f>Original!C328</f>
        <v>3.31</v>
      </c>
      <c r="D329">
        <f>Original!D328</f>
        <v>2</v>
      </c>
    </row>
    <row r="330" spans="1:4" x14ac:dyDescent="0.2">
      <c r="A330">
        <f t="shared" si="5"/>
        <v>1</v>
      </c>
      <c r="B330">
        <f>Original!B329</f>
        <v>560</v>
      </c>
      <c r="C330">
        <f>Original!C329</f>
        <v>3.48</v>
      </c>
      <c r="D330">
        <f>Original!D329</f>
        <v>2</v>
      </c>
    </row>
    <row r="331" spans="1:4" x14ac:dyDescent="0.2">
      <c r="A331">
        <f t="shared" si="5"/>
        <v>1</v>
      </c>
      <c r="B331">
        <f>Original!B330</f>
        <v>580</v>
      </c>
      <c r="C331">
        <f>Original!C330</f>
        <v>3.34</v>
      </c>
      <c r="D331">
        <f>Original!D330</f>
        <v>2</v>
      </c>
    </row>
    <row r="332" spans="1:4" x14ac:dyDescent="0.2">
      <c r="A332">
        <f t="shared" si="5"/>
        <v>1</v>
      </c>
      <c r="B332">
        <f>Original!B331</f>
        <v>500</v>
      </c>
      <c r="C332">
        <f>Original!C331</f>
        <v>2.93</v>
      </c>
      <c r="D332">
        <f>Original!D331</f>
        <v>4</v>
      </c>
    </row>
    <row r="333" spans="1:4" x14ac:dyDescent="0.2">
      <c r="A333">
        <f t="shared" si="5"/>
        <v>1</v>
      </c>
      <c r="B333">
        <f>Original!B332</f>
        <v>740</v>
      </c>
      <c r="C333">
        <f>Original!C332</f>
        <v>4</v>
      </c>
      <c r="D333">
        <f>Original!D332</f>
        <v>3</v>
      </c>
    </row>
    <row r="334" spans="1:4" x14ac:dyDescent="0.2">
      <c r="A334">
        <f t="shared" si="5"/>
        <v>1</v>
      </c>
      <c r="B334">
        <f>Original!B333</f>
        <v>660</v>
      </c>
      <c r="C334">
        <f>Original!C333</f>
        <v>3.59</v>
      </c>
      <c r="D334">
        <f>Original!D333</f>
        <v>3</v>
      </c>
    </row>
    <row r="335" spans="1:4" x14ac:dyDescent="0.2">
      <c r="A335">
        <f t="shared" si="5"/>
        <v>1</v>
      </c>
      <c r="B335">
        <f>Original!B334</f>
        <v>420</v>
      </c>
      <c r="C335">
        <f>Original!C334</f>
        <v>2.96</v>
      </c>
      <c r="D335">
        <f>Original!D334</f>
        <v>1</v>
      </c>
    </row>
    <row r="336" spans="1:4" x14ac:dyDescent="0.2">
      <c r="A336">
        <f t="shared" si="5"/>
        <v>1</v>
      </c>
      <c r="B336">
        <f>Original!B335</f>
        <v>560</v>
      </c>
      <c r="C336">
        <f>Original!C335</f>
        <v>3.43</v>
      </c>
      <c r="D336">
        <f>Original!D335</f>
        <v>3</v>
      </c>
    </row>
    <row r="337" spans="1:4" x14ac:dyDescent="0.2">
      <c r="A337">
        <f t="shared" si="5"/>
        <v>1</v>
      </c>
      <c r="B337">
        <f>Original!B336</f>
        <v>460</v>
      </c>
      <c r="C337">
        <f>Original!C336</f>
        <v>3.64</v>
      </c>
      <c r="D337">
        <f>Original!D336</f>
        <v>3</v>
      </c>
    </row>
    <row r="338" spans="1:4" x14ac:dyDescent="0.2">
      <c r="A338">
        <f t="shared" si="5"/>
        <v>1</v>
      </c>
      <c r="B338">
        <f>Original!B337</f>
        <v>620</v>
      </c>
      <c r="C338">
        <f>Original!C337</f>
        <v>3.71</v>
      </c>
      <c r="D338">
        <f>Original!D337</f>
        <v>1</v>
      </c>
    </row>
    <row r="339" spans="1:4" x14ac:dyDescent="0.2">
      <c r="A339">
        <f t="shared" si="5"/>
        <v>1</v>
      </c>
      <c r="B339">
        <f>Original!B338</f>
        <v>520</v>
      </c>
      <c r="C339">
        <f>Original!C338</f>
        <v>3.15</v>
      </c>
      <c r="D339">
        <f>Original!D338</f>
        <v>3</v>
      </c>
    </row>
    <row r="340" spans="1:4" x14ac:dyDescent="0.2">
      <c r="A340">
        <f t="shared" si="5"/>
        <v>1</v>
      </c>
      <c r="B340">
        <f>Original!B339</f>
        <v>620</v>
      </c>
      <c r="C340">
        <f>Original!C339</f>
        <v>3.09</v>
      </c>
      <c r="D340">
        <f>Original!D339</f>
        <v>4</v>
      </c>
    </row>
    <row r="341" spans="1:4" x14ac:dyDescent="0.2">
      <c r="A341">
        <f t="shared" si="5"/>
        <v>1</v>
      </c>
      <c r="B341">
        <f>Original!B340</f>
        <v>540</v>
      </c>
      <c r="C341">
        <f>Original!C340</f>
        <v>3.2</v>
      </c>
      <c r="D341">
        <f>Original!D340</f>
        <v>1</v>
      </c>
    </row>
    <row r="342" spans="1:4" x14ac:dyDescent="0.2">
      <c r="A342">
        <f t="shared" si="5"/>
        <v>1</v>
      </c>
      <c r="B342">
        <f>Original!B341</f>
        <v>660</v>
      </c>
      <c r="C342">
        <f>Original!C341</f>
        <v>3.47</v>
      </c>
      <c r="D342">
        <f>Original!D341</f>
        <v>3</v>
      </c>
    </row>
    <row r="343" spans="1:4" x14ac:dyDescent="0.2">
      <c r="A343">
        <f t="shared" si="5"/>
        <v>1</v>
      </c>
      <c r="B343">
        <f>Original!B342</f>
        <v>500</v>
      </c>
      <c r="C343">
        <f>Original!C342</f>
        <v>3.23</v>
      </c>
      <c r="D343">
        <f>Original!D342</f>
        <v>4</v>
      </c>
    </row>
    <row r="344" spans="1:4" x14ac:dyDescent="0.2">
      <c r="A344">
        <f t="shared" si="5"/>
        <v>1</v>
      </c>
      <c r="B344">
        <f>Original!B343</f>
        <v>560</v>
      </c>
      <c r="C344">
        <f>Original!C343</f>
        <v>2.65</v>
      </c>
      <c r="D344">
        <f>Original!D343</f>
        <v>3</v>
      </c>
    </row>
    <row r="345" spans="1:4" x14ac:dyDescent="0.2">
      <c r="A345">
        <f t="shared" si="5"/>
        <v>1</v>
      </c>
      <c r="B345">
        <f>Original!B344</f>
        <v>500</v>
      </c>
      <c r="C345">
        <f>Original!C344</f>
        <v>3.95</v>
      </c>
      <c r="D345">
        <f>Original!D344</f>
        <v>4</v>
      </c>
    </row>
    <row r="346" spans="1:4" x14ac:dyDescent="0.2">
      <c r="A346">
        <f t="shared" si="5"/>
        <v>1</v>
      </c>
      <c r="B346">
        <f>Original!B345</f>
        <v>580</v>
      </c>
      <c r="C346">
        <f>Original!C345</f>
        <v>3.06</v>
      </c>
      <c r="D346">
        <f>Original!D345</f>
        <v>2</v>
      </c>
    </row>
    <row r="347" spans="1:4" x14ac:dyDescent="0.2">
      <c r="A347">
        <f t="shared" si="5"/>
        <v>1</v>
      </c>
      <c r="B347">
        <f>Original!B346</f>
        <v>520</v>
      </c>
      <c r="C347">
        <f>Original!C346</f>
        <v>3.35</v>
      </c>
      <c r="D347">
        <f>Original!D346</f>
        <v>3</v>
      </c>
    </row>
    <row r="348" spans="1:4" x14ac:dyDescent="0.2">
      <c r="A348">
        <f t="shared" si="5"/>
        <v>1</v>
      </c>
      <c r="B348">
        <f>Original!B347</f>
        <v>500</v>
      </c>
      <c r="C348">
        <f>Original!C347</f>
        <v>3.03</v>
      </c>
      <c r="D348">
        <f>Original!D347</f>
        <v>3</v>
      </c>
    </row>
    <row r="349" spans="1:4" x14ac:dyDescent="0.2">
      <c r="A349">
        <f t="shared" si="5"/>
        <v>1</v>
      </c>
      <c r="B349">
        <f>Original!B348</f>
        <v>600</v>
      </c>
      <c r="C349">
        <f>Original!C348</f>
        <v>3.35</v>
      </c>
      <c r="D349">
        <f>Original!D348</f>
        <v>2</v>
      </c>
    </row>
    <row r="350" spans="1:4" x14ac:dyDescent="0.2">
      <c r="A350">
        <f t="shared" si="5"/>
        <v>1</v>
      </c>
      <c r="B350">
        <f>Original!B349</f>
        <v>580</v>
      </c>
      <c r="C350">
        <f>Original!C349</f>
        <v>3.8</v>
      </c>
      <c r="D350">
        <f>Original!D349</f>
        <v>2</v>
      </c>
    </row>
    <row r="351" spans="1:4" x14ac:dyDescent="0.2">
      <c r="A351">
        <f t="shared" si="5"/>
        <v>1</v>
      </c>
      <c r="B351">
        <f>Original!B350</f>
        <v>400</v>
      </c>
      <c r="C351">
        <f>Original!C350</f>
        <v>3.36</v>
      </c>
      <c r="D351">
        <f>Original!D350</f>
        <v>2</v>
      </c>
    </row>
    <row r="352" spans="1:4" x14ac:dyDescent="0.2">
      <c r="A352">
        <f t="shared" si="5"/>
        <v>1</v>
      </c>
      <c r="B352">
        <f>Original!B351</f>
        <v>620</v>
      </c>
      <c r="C352">
        <f>Original!C351</f>
        <v>2.85</v>
      </c>
      <c r="D352">
        <f>Original!D351</f>
        <v>2</v>
      </c>
    </row>
    <row r="353" spans="1:4" x14ac:dyDescent="0.2">
      <c r="A353">
        <f t="shared" si="5"/>
        <v>1</v>
      </c>
      <c r="B353">
        <f>Original!B352</f>
        <v>780</v>
      </c>
      <c r="C353">
        <f>Original!C352</f>
        <v>4</v>
      </c>
      <c r="D353">
        <f>Original!D352</f>
        <v>2</v>
      </c>
    </row>
    <row r="354" spans="1:4" x14ac:dyDescent="0.2">
      <c r="A354">
        <f t="shared" si="5"/>
        <v>1</v>
      </c>
      <c r="B354">
        <f>Original!B353</f>
        <v>620</v>
      </c>
      <c r="C354">
        <f>Original!C353</f>
        <v>3.43</v>
      </c>
      <c r="D354">
        <f>Original!D353</f>
        <v>3</v>
      </c>
    </row>
    <row r="355" spans="1:4" x14ac:dyDescent="0.2">
      <c r="A355">
        <f t="shared" si="5"/>
        <v>1</v>
      </c>
      <c r="B355">
        <f>Original!B354</f>
        <v>580</v>
      </c>
      <c r="C355">
        <f>Original!C354</f>
        <v>3.12</v>
      </c>
      <c r="D355">
        <f>Original!D354</f>
        <v>3</v>
      </c>
    </row>
    <row r="356" spans="1:4" x14ac:dyDescent="0.2">
      <c r="A356">
        <f t="shared" si="5"/>
        <v>1</v>
      </c>
      <c r="B356">
        <f>Original!B355</f>
        <v>700</v>
      </c>
      <c r="C356">
        <f>Original!C355</f>
        <v>3.52</v>
      </c>
      <c r="D356">
        <f>Original!D355</f>
        <v>2</v>
      </c>
    </row>
    <row r="357" spans="1:4" x14ac:dyDescent="0.2">
      <c r="A357">
        <f t="shared" si="5"/>
        <v>1</v>
      </c>
      <c r="B357">
        <f>Original!B356</f>
        <v>540</v>
      </c>
      <c r="C357">
        <f>Original!C356</f>
        <v>3.78</v>
      </c>
      <c r="D357">
        <f>Original!D356</f>
        <v>2</v>
      </c>
    </row>
    <row r="358" spans="1:4" x14ac:dyDescent="0.2">
      <c r="A358">
        <f t="shared" si="5"/>
        <v>1</v>
      </c>
      <c r="B358">
        <f>Original!B357</f>
        <v>760</v>
      </c>
      <c r="C358">
        <f>Original!C357</f>
        <v>2.81</v>
      </c>
      <c r="D358">
        <f>Original!D357</f>
        <v>1</v>
      </c>
    </row>
    <row r="359" spans="1:4" x14ac:dyDescent="0.2">
      <c r="A359">
        <f t="shared" si="5"/>
        <v>1</v>
      </c>
      <c r="B359">
        <f>Original!B358</f>
        <v>700</v>
      </c>
      <c r="C359">
        <f>Original!C358</f>
        <v>3.27</v>
      </c>
      <c r="D359">
        <f>Original!D358</f>
        <v>2</v>
      </c>
    </row>
    <row r="360" spans="1:4" x14ac:dyDescent="0.2">
      <c r="A360">
        <f t="shared" si="5"/>
        <v>1</v>
      </c>
      <c r="B360">
        <f>Original!B359</f>
        <v>720</v>
      </c>
      <c r="C360">
        <f>Original!C359</f>
        <v>3.31</v>
      </c>
      <c r="D360">
        <f>Original!D359</f>
        <v>1</v>
      </c>
    </row>
    <row r="361" spans="1:4" x14ac:dyDescent="0.2">
      <c r="A361">
        <f t="shared" si="5"/>
        <v>1</v>
      </c>
      <c r="B361">
        <f>Original!B360</f>
        <v>560</v>
      </c>
      <c r="C361">
        <f>Original!C360</f>
        <v>3.69</v>
      </c>
      <c r="D361">
        <f>Original!D360</f>
        <v>3</v>
      </c>
    </row>
    <row r="362" spans="1:4" x14ac:dyDescent="0.2">
      <c r="A362">
        <f t="shared" si="5"/>
        <v>1</v>
      </c>
      <c r="B362">
        <f>Original!B361</f>
        <v>720</v>
      </c>
      <c r="C362">
        <f>Original!C361</f>
        <v>3.94</v>
      </c>
      <c r="D362">
        <f>Original!D361</f>
        <v>3</v>
      </c>
    </row>
    <row r="363" spans="1:4" x14ac:dyDescent="0.2">
      <c r="A363">
        <f t="shared" si="5"/>
        <v>1</v>
      </c>
      <c r="B363">
        <f>Original!B362</f>
        <v>520</v>
      </c>
      <c r="C363">
        <f>Original!C362</f>
        <v>4</v>
      </c>
      <c r="D363">
        <f>Original!D362</f>
        <v>1</v>
      </c>
    </row>
    <row r="364" spans="1:4" x14ac:dyDescent="0.2">
      <c r="A364">
        <f t="shared" si="5"/>
        <v>1</v>
      </c>
      <c r="B364">
        <f>Original!B363</f>
        <v>540</v>
      </c>
      <c r="C364">
        <f>Original!C363</f>
        <v>3.49</v>
      </c>
      <c r="D364">
        <f>Original!D363</f>
        <v>1</v>
      </c>
    </row>
    <row r="365" spans="1:4" x14ac:dyDescent="0.2">
      <c r="A365">
        <f t="shared" si="5"/>
        <v>1</v>
      </c>
      <c r="B365">
        <f>Original!B364</f>
        <v>680</v>
      </c>
      <c r="C365">
        <f>Original!C364</f>
        <v>3.14</v>
      </c>
      <c r="D365">
        <f>Original!D364</f>
        <v>2</v>
      </c>
    </row>
    <row r="366" spans="1:4" x14ac:dyDescent="0.2">
      <c r="A366">
        <f t="shared" si="5"/>
        <v>1</v>
      </c>
      <c r="B366">
        <f>Original!B365</f>
        <v>460</v>
      </c>
      <c r="C366">
        <f>Original!C365</f>
        <v>3.44</v>
      </c>
      <c r="D366">
        <f>Original!D365</f>
        <v>2</v>
      </c>
    </row>
    <row r="367" spans="1:4" x14ac:dyDescent="0.2">
      <c r="A367">
        <f t="shared" si="5"/>
        <v>1</v>
      </c>
      <c r="B367">
        <f>Original!B366</f>
        <v>560</v>
      </c>
      <c r="C367">
        <f>Original!C366</f>
        <v>3.36</v>
      </c>
      <c r="D367">
        <f>Original!D366</f>
        <v>1</v>
      </c>
    </row>
    <row r="368" spans="1:4" x14ac:dyDescent="0.2">
      <c r="A368">
        <f t="shared" si="5"/>
        <v>1</v>
      </c>
      <c r="B368">
        <f>Original!B367</f>
        <v>480</v>
      </c>
      <c r="C368">
        <f>Original!C367</f>
        <v>2.78</v>
      </c>
      <c r="D368">
        <f>Original!D367</f>
        <v>3</v>
      </c>
    </row>
    <row r="369" spans="1:4" x14ac:dyDescent="0.2">
      <c r="A369">
        <f t="shared" si="5"/>
        <v>1</v>
      </c>
      <c r="B369">
        <f>Original!B368</f>
        <v>460</v>
      </c>
      <c r="C369">
        <f>Original!C368</f>
        <v>2.93</v>
      </c>
      <c r="D369">
        <f>Original!D368</f>
        <v>3</v>
      </c>
    </row>
    <row r="370" spans="1:4" x14ac:dyDescent="0.2">
      <c r="A370">
        <f t="shared" si="5"/>
        <v>1</v>
      </c>
      <c r="B370">
        <f>Original!B369</f>
        <v>620</v>
      </c>
      <c r="C370">
        <f>Original!C369</f>
        <v>3.63</v>
      </c>
      <c r="D370">
        <f>Original!D369</f>
        <v>3</v>
      </c>
    </row>
    <row r="371" spans="1:4" x14ac:dyDescent="0.2">
      <c r="A371">
        <f t="shared" si="5"/>
        <v>1</v>
      </c>
      <c r="B371">
        <f>Original!B370</f>
        <v>580</v>
      </c>
      <c r="C371">
        <f>Original!C370</f>
        <v>4</v>
      </c>
      <c r="D371">
        <f>Original!D370</f>
        <v>1</v>
      </c>
    </row>
    <row r="372" spans="1:4" x14ac:dyDescent="0.2">
      <c r="A372">
        <f t="shared" si="5"/>
        <v>1</v>
      </c>
      <c r="B372">
        <f>Original!B371</f>
        <v>800</v>
      </c>
      <c r="C372">
        <f>Original!C371</f>
        <v>3.89</v>
      </c>
      <c r="D372">
        <f>Original!D371</f>
        <v>2</v>
      </c>
    </row>
    <row r="373" spans="1:4" x14ac:dyDescent="0.2">
      <c r="A373">
        <f t="shared" si="5"/>
        <v>1</v>
      </c>
      <c r="B373">
        <f>Original!B372</f>
        <v>540</v>
      </c>
      <c r="C373">
        <f>Original!C372</f>
        <v>3.77</v>
      </c>
      <c r="D373">
        <f>Original!D372</f>
        <v>2</v>
      </c>
    </row>
    <row r="374" spans="1:4" x14ac:dyDescent="0.2">
      <c r="A374">
        <f t="shared" si="5"/>
        <v>1</v>
      </c>
      <c r="B374">
        <f>Original!B373</f>
        <v>680</v>
      </c>
      <c r="C374">
        <f>Original!C373</f>
        <v>3.76</v>
      </c>
      <c r="D374">
        <f>Original!D373</f>
        <v>3</v>
      </c>
    </row>
    <row r="375" spans="1:4" x14ac:dyDescent="0.2">
      <c r="A375">
        <f t="shared" si="5"/>
        <v>1</v>
      </c>
      <c r="B375">
        <f>Original!B374</f>
        <v>680</v>
      </c>
      <c r="C375">
        <f>Original!C374</f>
        <v>2.42</v>
      </c>
      <c r="D375">
        <f>Original!D374</f>
        <v>1</v>
      </c>
    </row>
    <row r="376" spans="1:4" x14ac:dyDescent="0.2">
      <c r="A376">
        <f t="shared" si="5"/>
        <v>1</v>
      </c>
      <c r="B376">
        <f>Original!B375</f>
        <v>620</v>
      </c>
      <c r="C376">
        <f>Original!C375</f>
        <v>3.37</v>
      </c>
      <c r="D376">
        <f>Original!D375</f>
        <v>1</v>
      </c>
    </row>
    <row r="377" spans="1:4" x14ac:dyDescent="0.2">
      <c r="A377">
        <f t="shared" si="5"/>
        <v>1</v>
      </c>
      <c r="B377">
        <f>Original!B376</f>
        <v>560</v>
      </c>
      <c r="C377">
        <f>Original!C376</f>
        <v>3.78</v>
      </c>
      <c r="D377">
        <f>Original!D376</f>
        <v>2</v>
      </c>
    </row>
    <row r="378" spans="1:4" x14ac:dyDescent="0.2">
      <c r="A378">
        <f t="shared" si="5"/>
        <v>1</v>
      </c>
      <c r="B378">
        <f>Original!B377</f>
        <v>560</v>
      </c>
      <c r="C378">
        <f>Original!C377</f>
        <v>3.49</v>
      </c>
      <c r="D378">
        <f>Original!D377</f>
        <v>4</v>
      </c>
    </row>
    <row r="379" spans="1:4" x14ac:dyDescent="0.2">
      <c r="A379">
        <f t="shared" si="5"/>
        <v>1</v>
      </c>
      <c r="B379">
        <f>Original!B378</f>
        <v>620</v>
      </c>
      <c r="C379">
        <f>Original!C378</f>
        <v>3.63</v>
      </c>
      <c r="D379">
        <f>Original!D378</f>
        <v>2</v>
      </c>
    </row>
    <row r="380" spans="1:4" x14ac:dyDescent="0.2">
      <c r="A380">
        <f t="shared" si="5"/>
        <v>1</v>
      </c>
      <c r="B380">
        <f>Original!B379</f>
        <v>800</v>
      </c>
      <c r="C380">
        <f>Original!C379</f>
        <v>4</v>
      </c>
      <c r="D380">
        <f>Original!D379</f>
        <v>2</v>
      </c>
    </row>
    <row r="381" spans="1:4" x14ac:dyDescent="0.2">
      <c r="A381">
        <f t="shared" si="5"/>
        <v>1</v>
      </c>
      <c r="B381">
        <f>Original!B380</f>
        <v>640</v>
      </c>
      <c r="C381">
        <f>Original!C380</f>
        <v>3.12</v>
      </c>
      <c r="D381">
        <f>Original!D380</f>
        <v>3</v>
      </c>
    </row>
    <row r="382" spans="1:4" x14ac:dyDescent="0.2">
      <c r="A382">
        <f t="shared" si="5"/>
        <v>1</v>
      </c>
      <c r="B382">
        <f>Original!B381</f>
        <v>540</v>
      </c>
      <c r="C382">
        <f>Original!C381</f>
        <v>2.7</v>
      </c>
      <c r="D382">
        <f>Original!D381</f>
        <v>2</v>
      </c>
    </row>
    <row r="383" spans="1:4" x14ac:dyDescent="0.2">
      <c r="A383">
        <f t="shared" si="5"/>
        <v>1</v>
      </c>
      <c r="B383">
        <f>Original!B382</f>
        <v>700</v>
      </c>
      <c r="C383">
        <f>Original!C382</f>
        <v>3.65</v>
      </c>
      <c r="D383">
        <f>Original!D382</f>
        <v>2</v>
      </c>
    </row>
    <row r="384" spans="1:4" x14ac:dyDescent="0.2">
      <c r="A384">
        <f t="shared" si="5"/>
        <v>1</v>
      </c>
      <c r="B384">
        <f>Original!B383</f>
        <v>540</v>
      </c>
      <c r="C384">
        <f>Original!C383</f>
        <v>3.49</v>
      </c>
      <c r="D384">
        <f>Original!D383</f>
        <v>2</v>
      </c>
    </row>
    <row r="385" spans="1:4" x14ac:dyDescent="0.2">
      <c r="A385">
        <f t="shared" si="5"/>
        <v>1</v>
      </c>
      <c r="B385">
        <f>Original!B384</f>
        <v>540</v>
      </c>
      <c r="C385">
        <f>Original!C384</f>
        <v>3.51</v>
      </c>
      <c r="D385">
        <f>Original!D384</f>
        <v>2</v>
      </c>
    </row>
    <row r="386" spans="1:4" x14ac:dyDescent="0.2">
      <c r="A386">
        <f t="shared" si="5"/>
        <v>1</v>
      </c>
      <c r="B386">
        <f>Original!B385</f>
        <v>660</v>
      </c>
      <c r="C386">
        <f>Original!C385</f>
        <v>4</v>
      </c>
      <c r="D386">
        <f>Original!D385</f>
        <v>1</v>
      </c>
    </row>
    <row r="387" spans="1:4" x14ac:dyDescent="0.2">
      <c r="A387">
        <f t="shared" si="5"/>
        <v>1</v>
      </c>
      <c r="B387">
        <f>Original!B386</f>
        <v>480</v>
      </c>
      <c r="C387">
        <f>Original!C386</f>
        <v>2.62</v>
      </c>
      <c r="D387">
        <f>Original!D386</f>
        <v>2</v>
      </c>
    </row>
    <row r="388" spans="1:4" x14ac:dyDescent="0.2">
      <c r="A388">
        <f t="shared" si="5"/>
        <v>1</v>
      </c>
      <c r="B388">
        <f>Original!B387</f>
        <v>420</v>
      </c>
      <c r="C388">
        <f>Original!C387</f>
        <v>3.02</v>
      </c>
      <c r="D388">
        <f>Original!D387</f>
        <v>1</v>
      </c>
    </row>
    <row r="389" spans="1:4" x14ac:dyDescent="0.2">
      <c r="A389">
        <f t="shared" ref="A389:A402" si="6">A388</f>
        <v>1</v>
      </c>
      <c r="B389">
        <f>Original!B388</f>
        <v>740</v>
      </c>
      <c r="C389">
        <f>Original!C388</f>
        <v>3.86</v>
      </c>
      <c r="D389">
        <f>Original!D388</f>
        <v>2</v>
      </c>
    </row>
    <row r="390" spans="1:4" x14ac:dyDescent="0.2">
      <c r="A390">
        <f t="shared" si="6"/>
        <v>1</v>
      </c>
      <c r="B390">
        <f>Original!B389</f>
        <v>580</v>
      </c>
      <c r="C390">
        <f>Original!C389</f>
        <v>3.36</v>
      </c>
      <c r="D390">
        <f>Original!D389</f>
        <v>2</v>
      </c>
    </row>
    <row r="391" spans="1:4" x14ac:dyDescent="0.2">
      <c r="A391">
        <f t="shared" si="6"/>
        <v>1</v>
      </c>
      <c r="B391">
        <f>Original!B390</f>
        <v>640</v>
      </c>
      <c r="C391">
        <f>Original!C390</f>
        <v>3.17</v>
      </c>
      <c r="D391">
        <f>Original!D390</f>
        <v>2</v>
      </c>
    </row>
    <row r="392" spans="1:4" x14ac:dyDescent="0.2">
      <c r="A392">
        <f t="shared" si="6"/>
        <v>1</v>
      </c>
      <c r="B392">
        <f>Original!B391</f>
        <v>640</v>
      </c>
      <c r="C392">
        <f>Original!C391</f>
        <v>3.51</v>
      </c>
      <c r="D392">
        <f>Original!D391</f>
        <v>2</v>
      </c>
    </row>
    <row r="393" spans="1:4" x14ac:dyDescent="0.2">
      <c r="A393">
        <f t="shared" si="6"/>
        <v>1</v>
      </c>
      <c r="B393">
        <f>Original!B392</f>
        <v>800</v>
      </c>
      <c r="C393">
        <f>Original!C392</f>
        <v>3.05</v>
      </c>
      <c r="D393">
        <f>Original!D392</f>
        <v>2</v>
      </c>
    </row>
    <row r="394" spans="1:4" x14ac:dyDescent="0.2">
      <c r="A394">
        <f t="shared" si="6"/>
        <v>1</v>
      </c>
      <c r="B394">
        <f>Original!B393</f>
        <v>660</v>
      </c>
      <c r="C394">
        <f>Original!C393</f>
        <v>3.88</v>
      </c>
      <c r="D394">
        <f>Original!D393</f>
        <v>2</v>
      </c>
    </row>
    <row r="395" spans="1:4" x14ac:dyDescent="0.2">
      <c r="A395">
        <f t="shared" si="6"/>
        <v>1</v>
      </c>
      <c r="B395">
        <f>Original!B394</f>
        <v>600</v>
      </c>
      <c r="C395">
        <f>Original!C394</f>
        <v>3.38</v>
      </c>
      <c r="D395">
        <f>Original!D394</f>
        <v>3</v>
      </c>
    </row>
    <row r="396" spans="1:4" x14ac:dyDescent="0.2">
      <c r="A396">
        <f t="shared" si="6"/>
        <v>1</v>
      </c>
      <c r="B396">
        <f>Original!B395</f>
        <v>620</v>
      </c>
      <c r="C396">
        <f>Original!C395</f>
        <v>3.75</v>
      </c>
      <c r="D396">
        <f>Original!D395</f>
        <v>2</v>
      </c>
    </row>
    <row r="397" spans="1:4" x14ac:dyDescent="0.2">
      <c r="A397">
        <f t="shared" si="6"/>
        <v>1</v>
      </c>
      <c r="B397">
        <f>Original!B396</f>
        <v>460</v>
      </c>
      <c r="C397">
        <f>Original!C396</f>
        <v>3.99</v>
      </c>
      <c r="D397">
        <f>Original!D396</f>
        <v>3</v>
      </c>
    </row>
    <row r="398" spans="1:4" x14ac:dyDescent="0.2">
      <c r="A398">
        <f t="shared" si="6"/>
        <v>1</v>
      </c>
      <c r="B398">
        <f>Original!B397</f>
        <v>620</v>
      </c>
      <c r="C398">
        <f>Original!C397</f>
        <v>4</v>
      </c>
      <c r="D398">
        <f>Original!D397</f>
        <v>2</v>
      </c>
    </row>
    <row r="399" spans="1:4" x14ac:dyDescent="0.2">
      <c r="A399">
        <f t="shared" si="6"/>
        <v>1</v>
      </c>
      <c r="B399">
        <f>Original!B398</f>
        <v>560</v>
      </c>
      <c r="C399">
        <f>Original!C398</f>
        <v>3.04</v>
      </c>
      <c r="D399">
        <f>Original!D398</f>
        <v>3</v>
      </c>
    </row>
    <row r="400" spans="1:4" x14ac:dyDescent="0.2">
      <c r="A400">
        <f t="shared" si="6"/>
        <v>1</v>
      </c>
      <c r="B400">
        <f>Original!B399</f>
        <v>460</v>
      </c>
      <c r="C400">
        <f>Original!C399</f>
        <v>2.63</v>
      </c>
      <c r="D400">
        <f>Original!D399</f>
        <v>2</v>
      </c>
    </row>
    <row r="401" spans="1:4" x14ac:dyDescent="0.2">
      <c r="A401">
        <f t="shared" si="6"/>
        <v>1</v>
      </c>
      <c r="B401">
        <f>Original!B400</f>
        <v>700</v>
      </c>
      <c r="C401">
        <f>Original!C400</f>
        <v>3.65</v>
      </c>
      <c r="D401">
        <f>Original!D400</f>
        <v>2</v>
      </c>
    </row>
    <row r="402" spans="1:4" x14ac:dyDescent="0.2">
      <c r="A402">
        <f t="shared" si="6"/>
        <v>1</v>
      </c>
      <c r="B402">
        <f>Original!B401</f>
        <v>600</v>
      </c>
      <c r="C402">
        <f>Original!C401</f>
        <v>3.89</v>
      </c>
      <c r="D402">
        <f>Original!D401</f>
        <v>3</v>
      </c>
    </row>
    <row r="404" spans="1:4" x14ac:dyDescent="0.2">
      <c r="A404" t="s">
        <v>5</v>
      </c>
    </row>
    <row r="405" spans="1:4" x14ac:dyDescent="0.2">
      <c r="A405">
        <v>400</v>
      </c>
      <c r="B405">
        <v>1</v>
      </c>
    </row>
    <row r="406" spans="1:4" x14ac:dyDescent="0.2">
      <c r="A406">
        <f>IF(Original!A2&lt;1, -1, 1)</f>
        <v>-1</v>
      </c>
    </row>
    <row r="407" spans="1:4" x14ac:dyDescent="0.2">
      <c r="A407">
        <f>IF(Original!A3&lt;1, -1, 1)</f>
        <v>1</v>
      </c>
    </row>
    <row r="408" spans="1:4" x14ac:dyDescent="0.2">
      <c r="A408">
        <f>IF(Original!A4&lt;1, -1, 1)</f>
        <v>1</v>
      </c>
    </row>
    <row r="409" spans="1:4" x14ac:dyDescent="0.2">
      <c r="A409">
        <f>IF(Original!A5&lt;1, -1, 1)</f>
        <v>1</v>
      </c>
    </row>
    <row r="410" spans="1:4" x14ac:dyDescent="0.2">
      <c r="A410">
        <f>IF(Original!A6&lt;1, -1, 1)</f>
        <v>-1</v>
      </c>
    </row>
    <row r="411" spans="1:4" x14ac:dyDescent="0.2">
      <c r="A411">
        <f>IF(Original!A7&lt;1, -1, 1)</f>
        <v>1</v>
      </c>
    </row>
    <row r="412" spans="1:4" x14ac:dyDescent="0.2">
      <c r="A412">
        <f>IF(Original!A8&lt;1, -1, 1)</f>
        <v>1</v>
      </c>
    </row>
    <row r="413" spans="1:4" x14ac:dyDescent="0.2">
      <c r="A413">
        <f>IF(Original!A9&lt;1, -1, 1)</f>
        <v>-1</v>
      </c>
    </row>
    <row r="414" spans="1:4" x14ac:dyDescent="0.2">
      <c r="A414">
        <f>IF(Original!A10&lt;1, -1, 1)</f>
        <v>1</v>
      </c>
    </row>
    <row r="415" spans="1:4" x14ac:dyDescent="0.2">
      <c r="A415">
        <f>IF(Original!A11&lt;1, -1, 1)</f>
        <v>-1</v>
      </c>
    </row>
    <row r="416" spans="1:4" x14ac:dyDescent="0.2">
      <c r="A416">
        <f>IF(Original!A12&lt;1, -1, 1)</f>
        <v>-1</v>
      </c>
    </row>
    <row r="417" spans="1:1" x14ac:dyDescent="0.2">
      <c r="A417">
        <f>IF(Original!A13&lt;1, -1, 1)</f>
        <v>-1</v>
      </c>
    </row>
    <row r="418" spans="1:1" x14ac:dyDescent="0.2">
      <c r="A418">
        <f>IF(Original!A14&lt;1, -1, 1)</f>
        <v>1</v>
      </c>
    </row>
    <row r="419" spans="1:1" x14ac:dyDescent="0.2">
      <c r="A419">
        <f>IF(Original!A15&lt;1, -1, 1)</f>
        <v>-1</v>
      </c>
    </row>
    <row r="420" spans="1:1" x14ac:dyDescent="0.2">
      <c r="A420">
        <f>IF(Original!A16&lt;1, -1, 1)</f>
        <v>1</v>
      </c>
    </row>
    <row r="421" spans="1:1" x14ac:dyDescent="0.2">
      <c r="A421">
        <f>IF(Original!A17&lt;1, -1, 1)</f>
        <v>-1</v>
      </c>
    </row>
    <row r="422" spans="1:1" x14ac:dyDescent="0.2">
      <c r="A422">
        <f>IF(Original!A18&lt;1, -1, 1)</f>
        <v>-1</v>
      </c>
    </row>
    <row r="423" spans="1:1" x14ac:dyDescent="0.2">
      <c r="A423">
        <f>IF(Original!A19&lt;1, -1, 1)</f>
        <v>-1</v>
      </c>
    </row>
    <row r="424" spans="1:1" x14ac:dyDescent="0.2">
      <c r="A424">
        <f>IF(Original!A20&lt;1, -1, 1)</f>
        <v>-1</v>
      </c>
    </row>
    <row r="425" spans="1:1" x14ac:dyDescent="0.2">
      <c r="A425">
        <f>IF(Original!A21&lt;1, -1, 1)</f>
        <v>1</v>
      </c>
    </row>
    <row r="426" spans="1:1" x14ac:dyDescent="0.2">
      <c r="A426">
        <f>IF(Original!A22&lt;1, -1, 1)</f>
        <v>-1</v>
      </c>
    </row>
    <row r="427" spans="1:1" x14ac:dyDescent="0.2">
      <c r="A427">
        <f>IF(Original!A23&lt;1, -1, 1)</f>
        <v>1</v>
      </c>
    </row>
    <row r="428" spans="1:1" x14ac:dyDescent="0.2">
      <c r="A428">
        <f>IF(Original!A24&lt;1, -1, 1)</f>
        <v>-1</v>
      </c>
    </row>
    <row r="429" spans="1:1" x14ac:dyDescent="0.2">
      <c r="A429">
        <f>IF(Original!A25&lt;1, -1, 1)</f>
        <v>-1</v>
      </c>
    </row>
    <row r="430" spans="1:1" x14ac:dyDescent="0.2">
      <c r="A430">
        <f>IF(Original!A26&lt;1, -1, 1)</f>
        <v>1</v>
      </c>
    </row>
    <row r="431" spans="1:1" x14ac:dyDescent="0.2">
      <c r="A431">
        <f>IF(Original!A27&lt;1, -1, 1)</f>
        <v>1</v>
      </c>
    </row>
    <row r="432" spans="1:1" x14ac:dyDescent="0.2">
      <c r="A432">
        <f>IF(Original!A28&lt;1, -1, 1)</f>
        <v>1</v>
      </c>
    </row>
    <row r="433" spans="1:1" x14ac:dyDescent="0.2">
      <c r="A433">
        <f>IF(Original!A29&lt;1, -1, 1)</f>
        <v>1</v>
      </c>
    </row>
    <row r="434" spans="1:1" x14ac:dyDescent="0.2">
      <c r="A434">
        <f>IF(Original!A30&lt;1, -1, 1)</f>
        <v>1</v>
      </c>
    </row>
    <row r="435" spans="1:1" x14ac:dyDescent="0.2">
      <c r="A435">
        <f>IF(Original!A31&lt;1, -1, 1)</f>
        <v>-1</v>
      </c>
    </row>
    <row r="436" spans="1:1" x14ac:dyDescent="0.2">
      <c r="A436">
        <f>IF(Original!A32&lt;1, -1, 1)</f>
        <v>-1</v>
      </c>
    </row>
    <row r="437" spans="1:1" x14ac:dyDescent="0.2">
      <c r="A437">
        <f>IF(Original!A33&lt;1, -1, 1)</f>
        <v>-1</v>
      </c>
    </row>
    <row r="438" spans="1:1" x14ac:dyDescent="0.2">
      <c r="A438">
        <f>IF(Original!A34&lt;1, -1, 1)</f>
        <v>-1</v>
      </c>
    </row>
    <row r="439" spans="1:1" x14ac:dyDescent="0.2">
      <c r="A439">
        <f>IF(Original!A35&lt;1, -1, 1)</f>
        <v>1</v>
      </c>
    </row>
    <row r="440" spans="1:1" x14ac:dyDescent="0.2">
      <c r="A440">
        <f>IF(Original!A36&lt;1, -1, 1)</f>
        <v>-1</v>
      </c>
    </row>
    <row r="441" spans="1:1" x14ac:dyDescent="0.2">
      <c r="A441">
        <f>IF(Original!A37&lt;1, -1, 1)</f>
        <v>-1</v>
      </c>
    </row>
    <row r="442" spans="1:1" x14ac:dyDescent="0.2">
      <c r="A442">
        <f>IF(Original!A38&lt;1, -1, 1)</f>
        <v>-1</v>
      </c>
    </row>
    <row r="443" spans="1:1" x14ac:dyDescent="0.2">
      <c r="A443">
        <f>IF(Original!A39&lt;1, -1, 1)</f>
        <v>-1</v>
      </c>
    </row>
    <row r="444" spans="1:1" x14ac:dyDescent="0.2">
      <c r="A444">
        <f>IF(Original!A40&lt;1, -1, 1)</f>
        <v>1</v>
      </c>
    </row>
    <row r="445" spans="1:1" x14ac:dyDescent="0.2">
      <c r="A445">
        <f>IF(Original!A41&lt;1, -1, 1)</f>
        <v>1</v>
      </c>
    </row>
    <row r="446" spans="1:1" x14ac:dyDescent="0.2">
      <c r="A446">
        <f>IF(Original!A42&lt;1, -1, 1)</f>
        <v>-1</v>
      </c>
    </row>
    <row r="447" spans="1:1" x14ac:dyDescent="0.2">
      <c r="A447">
        <f>IF(Original!A43&lt;1, -1, 1)</f>
        <v>1</v>
      </c>
    </row>
    <row r="448" spans="1:1" x14ac:dyDescent="0.2">
      <c r="A448">
        <f>IF(Original!A44&lt;1, -1, 1)</f>
        <v>1</v>
      </c>
    </row>
    <row r="449" spans="1:1" x14ac:dyDescent="0.2">
      <c r="A449">
        <f>IF(Original!A45&lt;1, -1, 1)</f>
        <v>-1</v>
      </c>
    </row>
    <row r="450" spans="1:1" x14ac:dyDescent="0.2">
      <c r="A450">
        <f>IF(Original!A46&lt;1, -1, 1)</f>
        <v>-1</v>
      </c>
    </row>
    <row r="451" spans="1:1" x14ac:dyDescent="0.2">
      <c r="A451">
        <f>IF(Original!A47&lt;1, -1, 1)</f>
        <v>1</v>
      </c>
    </row>
    <row r="452" spans="1:1" x14ac:dyDescent="0.2">
      <c r="A452">
        <f>IF(Original!A48&lt;1, -1, 1)</f>
        <v>1</v>
      </c>
    </row>
    <row r="453" spans="1:1" x14ac:dyDescent="0.2">
      <c r="A453">
        <f>IF(Original!A49&lt;1, -1, 1)</f>
        <v>-1</v>
      </c>
    </row>
    <row r="454" spans="1:1" x14ac:dyDescent="0.2">
      <c r="A454">
        <f>IF(Original!A50&lt;1, -1, 1)</f>
        <v>-1</v>
      </c>
    </row>
    <row r="455" spans="1:1" x14ac:dyDescent="0.2">
      <c r="A455">
        <f>IF(Original!A51&lt;1, -1, 1)</f>
        <v>-1</v>
      </c>
    </row>
    <row r="456" spans="1:1" x14ac:dyDescent="0.2">
      <c r="A456">
        <f>IF(Original!A52&lt;1, -1, 1)</f>
        <v>-1</v>
      </c>
    </row>
    <row r="457" spans="1:1" x14ac:dyDescent="0.2">
      <c r="A457">
        <f>IF(Original!A53&lt;1, -1, 1)</f>
        <v>-1</v>
      </c>
    </row>
    <row r="458" spans="1:1" x14ac:dyDescent="0.2">
      <c r="A458">
        <f>IF(Original!A54&lt;1, -1, 1)</f>
        <v>-1</v>
      </c>
    </row>
    <row r="459" spans="1:1" x14ac:dyDescent="0.2">
      <c r="A459">
        <f>IF(Original!A55&lt;1, -1, 1)</f>
        <v>1</v>
      </c>
    </row>
    <row r="460" spans="1:1" x14ac:dyDescent="0.2">
      <c r="A460">
        <f>IF(Original!A56&lt;1, -1, 1)</f>
        <v>-1</v>
      </c>
    </row>
    <row r="461" spans="1:1" x14ac:dyDescent="0.2">
      <c r="A461">
        <f>IF(Original!A57&lt;1, -1, 1)</f>
        <v>1</v>
      </c>
    </row>
    <row r="462" spans="1:1" x14ac:dyDescent="0.2">
      <c r="A462">
        <f>IF(Original!A58&lt;1, -1, 1)</f>
        <v>-1</v>
      </c>
    </row>
    <row r="463" spans="1:1" x14ac:dyDescent="0.2">
      <c r="A463">
        <f>IF(Original!A59&lt;1, -1, 1)</f>
        <v>-1</v>
      </c>
    </row>
    <row r="464" spans="1:1" x14ac:dyDescent="0.2">
      <c r="A464">
        <f>IF(Original!A60&lt;1, -1, 1)</f>
        <v>-1</v>
      </c>
    </row>
    <row r="465" spans="1:1" x14ac:dyDescent="0.2">
      <c r="A465">
        <f>IF(Original!A61&lt;1, -1, 1)</f>
        <v>-1</v>
      </c>
    </row>
    <row r="466" spans="1:1" x14ac:dyDescent="0.2">
      <c r="A466">
        <f>IF(Original!A62&lt;1, -1, 1)</f>
        <v>1</v>
      </c>
    </row>
    <row r="467" spans="1:1" x14ac:dyDescent="0.2">
      <c r="A467">
        <f>IF(Original!A63&lt;1, -1, 1)</f>
        <v>-1</v>
      </c>
    </row>
    <row r="468" spans="1:1" x14ac:dyDescent="0.2">
      <c r="A468">
        <f>IF(Original!A64&lt;1, -1, 1)</f>
        <v>-1</v>
      </c>
    </row>
    <row r="469" spans="1:1" x14ac:dyDescent="0.2">
      <c r="A469">
        <f>IF(Original!A65&lt;1, -1, 1)</f>
        <v>1</v>
      </c>
    </row>
    <row r="470" spans="1:1" x14ac:dyDescent="0.2">
      <c r="A470">
        <f>IF(Original!A66&lt;1, -1, 1)</f>
        <v>-1</v>
      </c>
    </row>
    <row r="471" spans="1:1" x14ac:dyDescent="0.2">
      <c r="A471">
        <f>IF(Original!A67&lt;1, -1, 1)</f>
        <v>-1</v>
      </c>
    </row>
    <row r="472" spans="1:1" x14ac:dyDescent="0.2">
      <c r="A472">
        <f>IF(Original!A68&lt;1, -1, 1)</f>
        <v>-1</v>
      </c>
    </row>
    <row r="473" spans="1:1" x14ac:dyDescent="0.2">
      <c r="A473">
        <f>IF(Original!A69&lt;1, -1, 1)</f>
        <v>-1</v>
      </c>
    </row>
    <row r="474" spans="1:1" x14ac:dyDescent="0.2">
      <c r="A474">
        <f>IF(Original!A70&lt;1, -1, 1)</f>
        <v>-1</v>
      </c>
    </row>
    <row r="475" spans="1:1" x14ac:dyDescent="0.2">
      <c r="A475">
        <f>IF(Original!A71&lt;1, -1, 1)</f>
        <v>-1</v>
      </c>
    </row>
    <row r="476" spans="1:1" x14ac:dyDescent="0.2">
      <c r="A476">
        <f>IF(Original!A72&lt;1, -1, 1)</f>
        <v>-1</v>
      </c>
    </row>
    <row r="477" spans="1:1" x14ac:dyDescent="0.2">
      <c r="A477">
        <f>IF(Original!A73&lt;1, -1, 1)</f>
        <v>-1</v>
      </c>
    </row>
    <row r="478" spans="1:1" x14ac:dyDescent="0.2">
      <c r="A478">
        <f>IF(Original!A74&lt;1, -1, 1)</f>
        <v>-1</v>
      </c>
    </row>
    <row r="479" spans="1:1" x14ac:dyDescent="0.2">
      <c r="A479">
        <f>IF(Original!A75&lt;1, -1, 1)</f>
        <v>-1</v>
      </c>
    </row>
    <row r="480" spans="1:1" x14ac:dyDescent="0.2">
      <c r="A480">
        <f>IF(Original!A76&lt;1, -1, 1)</f>
        <v>-1</v>
      </c>
    </row>
    <row r="481" spans="1:1" x14ac:dyDescent="0.2">
      <c r="A481">
        <f>IF(Original!A77&lt;1, -1, 1)</f>
        <v>-1</v>
      </c>
    </row>
    <row r="482" spans="1:1" x14ac:dyDescent="0.2">
      <c r="A482">
        <f>IF(Original!A78&lt;1, -1, 1)</f>
        <v>-1</v>
      </c>
    </row>
    <row r="483" spans="1:1" x14ac:dyDescent="0.2">
      <c r="A483">
        <f>IF(Original!A79&lt;1, -1, 1)</f>
        <v>1</v>
      </c>
    </row>
    <row r="484" spans="1:1" x14ac:dyDescent="0.2">
      <c r="A484">
        <f>IF(Original!A80&lt;1, -1, 1)</f>
        <v>-1</v>
      </c>
    </row>
    <row r="485" spans="1:1" x14ac:dyDescent="0.2">
      <c r="A485">
        <f>IF(Original!A81&lt;1, -1, 1)</f>
        <v>1</v>
      </c>
    </row>
    <row r="486" spans="1:1" x14ac:dyDescent="0.2">
      <c r="A486">
        <f>IF(Original!A82&lt;1, -1, 1)</f>
        <v>-1</v>
      </c>
    </row>
    <row r="487" spans="1:1" x14ac:dyDescent="0.2">
      <c r="A487">
        <f>IF(Original!A83&lt;1, -1, 1)</f>
        <v>-1</v>
      </c>
    </row>
    <row r="488" spans="1:1" x14ac:dyDescent="0.2">
      <c r="A488">
        <f>IF(Original!A84&lt;1, -1, 1)</f>
        <v>-1</v>
      </c>
    </row>
    <row r="489" spans="1:1" x14ac:dyDescent="0.2">
      <c r="A489">
        <f>IF(Original!A85&lt;1, -1, 1)</f>
        <v>-1</v>
      </c>
    </row>
    <row r="490" spans="1:1" x14ac:dyDescent="0.2">
      <c r="A490">
        <f>IF(Original!A86&lt;1, -1, 1)</f>
        <v>1</v>
      </c>
    </row>
    <row r="491" spans="1:1" x14ac:dyDescent="0.2">
      <c r="A491">
        <f>IF(Original!A87&lt;1, -1, 1)</f>
        <v>-1</v>
      </c>
    </row>
    <row r="492" spans="1:1" x14ac:dyDescent="0.2">
      <c r="A492">
        <f>IF(Original!A88&lt;1, -1, 1)</f>
        <v>-1</v>
      </c>
    </row>
    <row r="493" spans="1:1" x14ac:dyDescent="0.2">
      <c r="A493">
        <f>IF(Original!A89&lt;1, -1, 1)</f>
        <v>-1</v>
      </c>
    </row>
    <row r="494" spans="1:1" x14ac:dyDescent="0.2">
      <c r="A494">
        <f>IF(Original!A90&lt;1, -1, 1)</f>
        <v>-1</v>
      </c>
    </row>
    <row r="495" spans="1:1" x14ac:dyDescent="0.2">
      <c r="A495">
        <f>IF(Original!A91&lt;1, -1, 1)</f>
        <v>1</v>
      </c>
    </row>
    <row r="496" spans="1:1" x14ac:dyDescent="0.2">
      <c r="A496">
        <f>IF(Original!A92&lt;1, -1, 1)</f>
        <v>-1</v>
      </c>
    </row>
    <row r="497" spans="1:1" x14ac:dyDescent="0.2">
      <c r="A497">
        <f>IF(Original!A93&lt;1, -1, 1)</f>
        <v>1</v>
      </c>
    </row>
    <row r="498" spans="1:1" x14ac:dyDescent="0.2">
      <c r="A498">
        <f>IF(Original!A94&lt;1, -1, 1)</f>
        <v>-1</v>
      </c>
    </row>
    <row r="499" spans="1:1" x14ac:dyDescent="0.2">
      <c r="A499">
        <f>IF(Original!A95&lt;1, -1, 1)</f>
        <v>-1</v>
      </c>
    </row>
    <row r="500" spans="1:1" x14ac:dyDescent="0.2">
      <c r="A500">
        <f>IF(Original!A96&lt;1, -1, 1)</f>
        <v>1</v>
      </c>
    </row>
    <row r="501" spans="1:1" x14ac:dyDescent="0.2">
      <c r="A501">
        <f>IF(Original!A97&lt;1, -1, 1)</f>
        <v>-1</v>
      </c>
    </row>
    <row r="502" spans="1:1" x14ac:dyDescent="0.2">
      <c r="A502">
        <f>IF(Original!A98&lt;1, -1, 1)</f>
        <v>-1</v>
      </c>
    </row>
    <row r="503" spans="1:1" x14ac:dyDescent="0.2">
      <c r="A503">
        <f>IF(Original!A99&lt;1, -1, 1)</f>
        <v>-1</v>
      </c>
    </row>
    <row r="504" spans="1:1" x14ac:dyDescent="0.2">
      <c r="A504">
        <f>IF(Original!A100&lt;1, -1, 1)</f>
        <v>-1</v>
      </c>
    </row>
    <row r="505" spans="1:1" x14ac:dyDescent="0.2">
      <c r="A505">
        <f>IF(Original!A101&lt;1, -1, 1)</f>
        <v>-1</v>
      </c>
    </row>
    <row r="506" spans="1:1" x14ac:dyDescent="0.2">
      <c r="A506">
        <f>IF(Original!A102&lt;1, -1, 1)</f>
        <v>-1</v>
      </c>
    </row>
    <row r="507" spans="1:1" x14ac:dyDescent="0.2">
      <c r="A507">
        <f>IF(Original!A103&lt;1, -1, 1)</f>
        <v>-1</v>
      </c>
    </row>
    <row r="508" spans="1:1" x14ac:dyDescent="0.2">
      <c r="A508">
        <f>IF(Original!A104&lt;1, -1, 1)</f>
        <v>-1</v>
      </c>
    </row>
    <row r="509" spans="1:1" x14ac:dyDescent="0.2">
      <c r="A509">
        <f>IF(Original!A105&lt;1, -1, 1)</f>
        <v>-1</v>
      </c>
    </row>
    <row r="510" spans="1:1" x14ac:dyDescent="0.2">
      <c r="A510">
        <f>IF(Original!A106&lt;1, -1, 1)</f>
        <v>1</v>
      </c>
    </row>
    <row r="511" spans="1:1" x14ac:dyDescent="0.2">
      <c r="A511">
        <f>IF(Original!A107&lt;1, -1, 1)</f>
        <v>1</v>
      </c>
    </row>
    <row r="512" spans="1:1" x14ac:dyDescent="0.2">
      <c r="A512">
        <f>IF(Original!A108&lt;1, -1, 1)</f>
        <v>1</v>
      </c>
    </row>
    <row r="513" spans="1:1" x14ac:dyDescent="0.2">
      <c r="A513">
        <f>IF(Original!A109&lt;1, -1, 1)</f>
        <v>-1</v>
      </c>
    </row>
    <row r="514" spans="1:1" x14ac:dyDescent="0.2">
      <c r="A514">
        <f>IF(Original!A110&lt;1, -1, 1)</f>
        <v>-1</v>
      </c>
    </row>
    <row r="515" spans="1:1" x14ac:dyDescent="0.2">
      <c r="A515">
        <f>IF(Original!A111&lt;1, -1, 1)</f>
        <v>-1</v>
      </c>
    </row>
    <row r="516" spans="1:1" x14ac:dyDescent="0.2">
      <c r="A516">
        <f>IF(Original!A112&lt;1, -1, 1)</f>
        <v>-1</v>
      </c>
    </row>
    <row r="517" spans="1:1" x14ac:dyDescent="0.2">
      <c r="A517">
        <f>IF(Original!A113&lt;1, -1, 1)</f>
        <v>-1</v>
      </c>
    </row>
    <row r="518" spans="1:1" x14ac:dyDescent="0.2">
      <c r="A518">
        <f>IF(Original!A114&lt;1, -1, 1)</f>
        <v>-1</v>
      </c>
    </row>
    <row r="519" spans="1:1" x14ac:dyDescent="0.2">
      <c r="A519">
        <f>IF(Original!A115&lt;1, -1, 1)</f>
        <v>-1</v>
      </c>
    </row>
    <row r="520" spans="1:1" x14ac:dyDescent="0.2">
      <c r="A520">
        <f>IF(Original!A116&lt;1, -1, 1)</f>
        <v>-1</v>
      </c>
    </row>
    <row r="521" spans="1:1" x14ac:dyDescent="0.2">
      <c r="A521">
        <f>IF(Original!A117&lt;1, -1, 1)</f>
        <v>-1</v>
      </c>
    </row>
    <row r="522" spans="1:1" x14ac:dyDescent="0.2">
      <c r="A522">
        <f>IF(Original!A118&lt;1, -1, 1)</f>
        <v>1</v>
      </c>
    </row>
    <row r="523" spans="1:1" x14ac:dyDescent="0.2">
      <c r="A523">
        <f>IF(Original!A119&lt;1, -1, 1)</f>
        <v>-1</v>
      </c>
    </row>
    <row r="524" spans="1:1" x14ac:dyDescent="0.2">
      <c r="A524">
        <f>IF(Original!A120&lt;1, -1, 1)</f>
        <v>1</v>
      </c>
    </row>
    <row r="525" spans="1:1" x14ac:dyDescent="0.2">
      <c r="A525">
        <f>IF(Original!A121&lt;1, -1, 1)</f>
        <v>-1</v>
      </c>
    </row>
    <row r="526" spans="1:1" x14ac:dyDescent="0.2">
      <c r="A526">
        <f>IF(Original!A122&lt;1, -1, 1)</f>
        <v>1</v>
      </c>
    </row>
    <row r="527" spans="1:1" x14ac:dyDescent="0.2">
      <c r="A527">
        <f>IF(Original!A123&lt;1, -1, 1)</f>
        <v>1</v>
      </c>
    </row>
    <row r="528" spans="1:1" x14ac:dyDescent="0.2">
      <c r="A528">
        <f>IF(Original!A124&lt;1, -1, 1)</f>
        <v>-1</v>
      </c>
    </row>
    <row r="529" spans="1:1" x14ac:dyDescent="0.2">
      <c r="A529">
        <f>IF(Original!A125&lt;1, -1, 1)</f>
        <v>-1</v>
      </c>
    </row>
    <row r="530" spans="1:1" x14ac:dyDescent="0.2">
      <c r="A530">
        <f>IF(Original!A126&lt;1, -1, 1)</f>
        <v>-1</v>
      </c>
    </row>
    <row r="531" spans="1:1" x14ac:dyDescent="0.2">
      <c r="A531">
        <f>IF(Original!A127&lt;1, -1, 1)</f>
        <v>-1</v>
      </c>
    </row>
    <row r="532" spans="1:1" x14ac:dyDescent="0.2">
      <c r="A532">
        <f>IF(Original!A128&lt;1, -1, 1)</f>
        <v>1</v>
      </c>
    </row>
    <row r="533" spans="1:1" x14ac:dyDescent="0.2">
      <c r="A533">
        <f>IF(Original!A129&lt;1, -1, 1)</f>
        <v>-1</v>
      </c>
    </row>
    <row r="534" spans="1:1" x14ac:dyDescent="0.2">
      <c r="A534">
        <f>IF(Original!A130&lt;1, -1, 1)</f>
        <v>-1</v>
      </c>
    </row>
    <row r="535" spans="1:1" x14ac:dyDescent="0.2">
      <c r="A535">
        <f>IF(Original!A131&lt;1, -1, 1)</f>
        <v>-1</v>
      </c>
    </row>
    <row r="536" spans="1:1" x14ac:dyDescent="0.2">
      <c r="A536">
        <f>IF(Original!A132&lt;1, -1, 1)</f>
        <v>1</v>
      </c>
    </row>
    <row r="537" spans="1:1" x14ac:dyDescent="0.2">
      <c r="A537">
        <f>IF(Original!A133&lt;1, -1, 1)</f>
        <v>-1</v>
      </c>
    </row>
    <row r="538" spans="1:1" x14ac:dyDescent="0.2">
      <c r="A538">
        <f>IF(Original!A134&lt;1, -1, 1)</f>
        <v>-1</v>
      </c>
    </row>
    <row r="539" spans="1:1" x14ac:dyDescent="0.2">
      <c r="A539">
        <f>IF(Original!A135&lt;1, -1, 1)</f>
        <v>-1</v>
      </c>
    </row>
    <row r="540" spans="1:1" x14ac:dyDescent="0.2">
      <c r="A540">
        <f>IF(Original!A136&lt;1, -1, 1)</f>
        <v>-1</v>
      </c>
    </row>
    <row r="541" spans="1:1" x14ac:dyDescent="0.2">
      <c r="A541">
        <f>IF(Original!A137&lt;1, -1, 1)</f>
        <v>-1</v>
      </c>
    </row>
    <row r="542" spans="1:1" x14ac:dyDescent="0.2">
      <c r="A542">
        <f>IF(Original!A138&lt;1, -1, 1)</f>
        <v>-1</v>
      </c>
    </row>
    <row r="543" spans="1:1" x14ac:dyDescent="0.2">
      <c r="A543">
        <f>IF(Original!A139&lt;1, -1, 1)</f>
        <v>-1</v>
      </c>
    </row>
    <row r="544" spans="1:1" x14ac:dyDescent="0.2">
      <c r="A544">
        <f>IF(Original!A140&lt;1, -1, 1)</f>
        <v>-1</v>
      </c>
    </row>
    <row r="545" spans="1:1" x14ac:dyDescent="0.2">
      <c r="A545">
        <f>IF(Original!A141&lt;1, -1, 1)</f>
        <v>1</v>
      </c>
    </row>
    <row r="546" spans="1:1" x14ac:dyDescent="0.2">
      <c r="A546">
        <f>IF(Original!A142&lt;1, -1, 1)</f>
        <v>-1</v>
      </c>
    </row>
    <row r="547" spans="1:1" x14ac:dyDescent="0.2">
      <c r="A547">
        <f>IF(Original!A143&lt;1, -1, 1)</f>
        <v>1</v>
      </c>
    </row>
    <row r="548" spans="1:1" x14ac:dyDescent="0.2">
      <c r="A548">
        <f>IF(Original!A144&lt;1, -1, 1)</f>
        <v>-1</v>
      </c>
    </row>
    <row r="549" spans="1:1" x14ac:dyDescent="0.2">
      <c r="A549">
        <f>IF(Original!A145&lt;1, -1, 1)</f>
        <v>-1</v>
      </c>
    </row>
    <row r="550" spans="1:1" x14ac:dyDescent="0.2">
      <c r="A550">
        <f>IF(Original!A146&lt;1, -1, 1)</f>
        <v>-1</v>
      </c>
    </row>
    <row r="551" spans="1:1" x14ac:dyDescent="0.2">
      <c r="A551">
        <f>IF(Original!A147&lt;1, -1, 1)</f>
        <v>-1</v>
      </c>
    </row>
    <row r="552" spans="1:1" x14ac:dyDescent="0.2">
      <c r="A552">
        <f>IF(Original!A148&lt;1, -1, 1)</f>
        <v>-1</v>
      </c>
    </row>
    <row r="553" spans="1:1" x14ac:dyDescent="0.2">
      <c r="A553">
        <f>IF(Original!A149&lt;1, -1, 1)</f>
        <v>-1</v>
      </c>
    </row>
    <row r="554" spans="1:1" x14ac:dyDescent="0.2">
      <c r="A554">
        <f>IF(Original!A150&lt;1, -1, 1)</f>
        <v>1</v>
      </c>
    </row>
    <row r="555" spans="1:1" x14ac:dyDescent="0.2">
      <c r="A555">
        <f>IF(Original!A151&lt;1, -1, 1)</f>
        <v>-1</v>
      </c>
    </row>
    <row r="556" spans="1:1" x14ac:dyDescent="0.2">
      <c r="A556">
        <f>IF(Original!A152&lt;1, -1, 1)</f>
        <v>1</v>
      </c>
    </row>
    <row r="557" spans="1:1" x14ac:dyDescent="0.2">
      <c r="A557">
        <f>IF(Original!A153&lt;1, -1, 1)</f>
        <v>-1</v>
      </c>
    </row>
    <row r="558" spans="1:1" x14ac:dyDescent="0.2">
      <c r="A558">
        <f>IF(Original!A154&lt;1, -1, 1)</f>
        <v>1</v>
      </c>
    </row>
    <row r="559" spans="1:1" x14ac:dyDescent="0.2">
      <c r="A559">
        <f>IF(Original!A155&lt;1, -1, 1)</f>
        <v>-1</v>
      </c>
    </row>
    <row r="560" spans="1:1" x14ac:dyDescent="0.2">
      <c r="A560">
        <f>IF(Original!A156&lt;1, -1, 1)</f>
        <v>-1</v>
      </c>
    </row>
    <row r="561" spans="1:1" x14ac:dyDescent="0.2">
      <c r="A561">
        <f>IF(Original!A157&lt;1, -1, 1)</f>
        <v>1</v>
      </c>
    </row>
    <row r="562" spans="1:1" x14ac:dyDescent="0.2">
      <c r="A562">
        <f>IF(Original!A158&lt;1, -1, 1)</f>
        <v>-1</v>
      </c>
    </row>
    <row r="563" spans="1:1" x14ac:dyDescent="0.2">
      <c r="A563">
        <f>IF(Original!A159&lt;1, -1, 1)</f>
        <v>1</v>
      </c>
    </row>
    <row r="564" spans="1:1" x14ac:dyDescent="0.2">
      <c r="A564">
        <f>IF(Original!A160&lt;1, -1, 1)</f>
        <v>-1</v>
      </c>
    </row>
    <row r="565" spans="1:1" x14ac:dyDescent="0.2">
      <c r="A565">
        <f>IF(Original!A161&lt;1, -1, 1)</f>
        <v>-1</v>
      </c>
    </row>
    <row r="566" spans="1:1" x14ac:dyDescent="0.2">
      <c r="A566">
        <f>IF(Original!A162&lt;1, -1, 1)</f>
        <v>-1</v>
      </c>
    </row>
    <row r="567" spans="1:1" x14ac:dyDescent="0.2">
      <c r="A567">
        <f>IF(Original!A163&lt;1, -1, 1)</f>
        <v>-1</v>
      </c>
    </row>
    <row r="568" spans="1:1" x14ac:dyDescent="0.2">
      <c r="A568">
        <f>IF(Original!A164&lt;1, -1, 1)</f>
        <v>1</v>
      </c>
    </row>
    <row r="569" spans="1:1" x14ac:dyDescent="0.2">
      <c r="A569">
        <f>IF(Original!A165&lt;1, -1, 1)</f>
        <v>-1</v>
      </c>
    </row>
    <row r="570" spans="1:1" x14ac:dyDescent="0.2">
      <c r="A570">
        <f>IF(Original!A166&lt;1, -1, 1)</f>
        <v>-1</v>
      </c>
    </row>
    <row r="571" spans="1:1" x14ac:dyDescent="0.2">
      <c r="A571">
        <f>IF(Original!A167&lt;1, -1, 1)</f>
        <v>-1</v>
      </c>
    </row>
    <row r="572" spans="1:1" x14ac:dyDescent="0.2">
      <c r="A572">
        <f>IF(Original!A168&lt;1, -1, 1)</f>
        <v>-1</v>
      </c>
    </row>
    <row r="573" spans="1:1" x14ac:dyDescent="0.2">
      <c r="A573">
        <f>IF(Original!A169&lt;1, -1, 1)</f>
        <v>-1</v>
      </c>
    </row>
    <row r="574" spans="1:1" x14ac:dyDescent="0.2">
      <c r="A574">
        <f>IF(Original!A170&lt;1, -1, 1)</f>
        <v>-1</v>
      </c>
    </row>
    <row r="575" spans="1:1" x14ac:dyDescent="0.2">
      <c r="A575">
        <f>IF(Original!A171&lt;1, -1, 1)</f>
        <v>-1</v>
      </c>
    </row>
    <row r="576" spans="1:1" x14ac:dyDescent="0.2">
      <c r="A576">
        <f>IF(Original!A172&lt;1, -1, 1)</f>
        <v>-1</v>
      </c>
    </row>
    <row r="577" spans="1:1" x14ac:dyDescent="0.2">
      <c r="A577">
        <f>IF(Original!A173&lt;1, -1, 1)</f>
        <v>-1</v>
      </c>
    </row>
    <row r="578" spans="1:1" x14ac:dyDescent="0.2">
      <c r="A578">
        <f>IF(Original!A174&lt;1, -1, 1)</f>
        <v>-1</v>
      </c>
    </row>
    <row r="579" spans="1:1" x14ac:dyDescent="0.2">
      <c r="A579">
        <f>IF(Original!A175&lt;1, -1, 1)</f>
        <v>1</v>
      </c>
    </row>
    <row r="580" spans="1:1" x14ac:dyDescent="0.2">
      <c r="A580">
        <f>IF(Original!A176&lt;1, -1, 1)</f>
        <v>-1</v>
      </c>
    </row>
    <row r="581" spans="1:1" x14ac:dyDescent="0.2">
      <c r="A581">
        <f>IF(Original!A177&lt;1, -1, 1)</f>
        <v>1</v>
      </c>
    </row>
    <row r="582" spans="1:1" x14ac:dyDescent="0.2">
      <c r="A582">
        <f>IF(Original!A178&lt;1, -1, 1)</f>
        <v>-1</v>
      </c>
    </row>
    <row r="583" spans="1:1" x14ac:dyDescent="0.2">
      <c r="A583">
        <f>IF(Original!A179&lt;1, -1, 1)</f>
        <v>1</v>
      </c>
    </row>
    <row r="584" spans="1:1" x14ac:dyDescent="0.2">
      <c r="A584">
        <f>IF(Original!A180&lt;1, -1, 1)</f>
        <v>-1</v>
      </c>
    </row>
    <row r="585" spans="1:1" x14ac:dyDescent="0.2">
      <c r="A585">
        <f>IF(Original!A181&lt;1, -1, 1)</f>
        <v>-1</v>
      </c>
    </row>
    <row r="586" spans="1:1" x14ac:dyDescent="0.2">
      <c r="A586">
        <f>IF(Original!A182&lt;1, -1, 1)</f>
        <v>-1</v>
      </c>
    </row>
    <row r="587" spans="1:1" x14ac:dyDescent="0.2">
      <c r="A587">
        <f>IF(Original!A183&lt;1, -1, 1)</f>
        <v>-1</v>
      </c>
    </row>
    <row r="588" spans="1:1" x14ac:dyDescent="0.2">
      <c r="A588">
        <f>IF(Original!A184&lt;1, -1, 1)</f>
        <v>-1</v>
      </c>
    </row>
    <row r="589" spans="1:1" x14ac:dyDescent="0.2">
      <c r="A589">
        <f>IF(Original!A185&lt;1, -1, 1)</f>
        <v>1</v>
      </c>
    </row>
    <row r="590" spans="1:1" x14ac:dyDescent="0.2">
      <c r="A590">
        <f>IF(Original!A186&lt;1, -1, 1)</f>
        <v>-1</v>
      </c>
    </row>
    <row r="591" spans="1:1" x14ac:dyDescent="0.2">
      <c r="A591">
        <f>IF(Original!A187&lt;1, -1, 1)</f>
        <v>-1</v>
      </c>
    </row>
    <row r="592" spans="1:1" x14ac:dyDescent="0.2">
      <c r="A592">
        <f>IF(Original!A188&lt;1, -1, 1)</f>
        <v>-1</v>
      </c>
    </row>
    <row r="593" spans="1:1" x14ac:dyDescent="0.2">
      <c r="A593">
        <f>IF(Original!A189&lt;1, -1, 1)</f>
        <v>-1</v>
      </c>
    </row>
    <row r="594" spans="1:1" x14ac:dyDescent="0.2">
      <c r="A594">
        <f>IF(Original!A190&lt;1, -1, 1)</f>
        <v>-1</v>
      </c>
    </row>
    <row r="595" spans="1:1" x14ac:dyDescent="0.2">
      <c r="A595">
        <f>IF(Original!A191&lt;1, -1, 1)</f>
        <v>-1</v>
      </c>
    </row>
    <row r="596" spans="1:1" x14ac:dyDescent="0.2">
      <c r="A596">
        <f>IF(Original!A192&lt;1, -1, 1)</f>
        <v>1</v>
      </c>
    </row>
    <row r="597" spans="1:1" x14ac:dyDescent="0.2">
      <c r="A597">
        <f>IF(Original!A193&lt;1, -1, 1)</f>
        <v>-1</v>
      </c>
    </row>
    <row r="598" spans="1:1" x14ac:dyDescent="0.2">
      <c r="A598">
        <f>IF(Original!A194&lt;1, -1, 1)</f>
        <v>-1</v>
      </c>
    </row>
    <row r="599" spans="1:1" x14ac:dyDescent="0.2">
      <c r="A599">
        <f>IF(Original!A195&lt;1, -1, 1)</f>
        <v>-1</v>
      </c>
    </row>
    <row r="600" spans="1:1" x14ac:dyDescent="0.2">
      <c r="A600">
        <f>IF(Original!A196&lt;1, -1, 1)</f>
        <v>1</v>
      </c>
    </row>
    <row r="601" spans="1:1" x14ac:dyDescent="0.2">
      <c r="A601">
        <f>IF(Original!A197&lt;1, -1, 1)</f>
        <v>-1</v>
      </c>
    </row>
    <row r="602" spans="1:1" x14ac:dyDescent="0.2">
      <c r="A602">
        <f>IF(Original!A198&lt;1, -1, 1)</f>
        <v>-1</v>
      </c>
    </row>
    <row r="603" spans="1:1" x14ac:dyDescent="0.2">
      <c r="A603">
        <f>IF(Original!A199&lt;1, -1, 1)</f>
        <v>1</v>
      </c>
    </row>
    <row r="604" spans="1:1" x14ac:dyDescent="0.2">
      <c r="A604">
        <f>IF(Original!A200&lt;1, -1, 1)</f>
        <v>-1</v>
      </c>
    </row>
    <row r="605" spans="1:1" x14ac:dyDescent="0.2">
      <c r="A605">
        <f>IF(Original!A201&lt;1, -1, 1)</f>
        <v>-1</v>
      </c>
    </row>
    <row r="606" spans="1:1" x14ac:dyDescent="0.2">
      <c r="A606">
        <f>IF(Original!A202&lt;1, -1, 1)</f>
        <v>-1</v>
      </c>
    </row>
    <row r="607" spans="1:1" x14ac:dyDescent="0.2">
      <c r="A607">
        <f>IF(Original!A203&lt;1, -1, 1)</f>
        <v>1</v>
      </c>
    </row>
    <row r="608" spans="1:1" x14ac:dyDescent="0.2">
      <c r="A608">
        <f>IF(Original!A204&lt;1, -1, 1)</f>
        <v>1</v>
      </c>
    </row>
    <row r="609" spans="1:1" x14ac:dyDescent="0.2">
      <c r="A609">
        <f>IF(Original!A205&lt;1, -1, 1)</f>
        <v>-1</v>
      </c>
    </row>
    <row r="610" spans="1:1" x14ac:dyDescent="0.2">
      <c r="A610">
        <f>IF(Original!A206&lt;1, -1, 1)</f>
        <v>1</v>
      </c>
    </row>
    <row r="611" spans="1:1" x14ac:dyDescent="0.2">
      <c r="A611">
        <f>IF(Original!A207&lt;1, -1, 1)</f>
        <v>1</v>
      </c>
    </row>
    <row r="612" spans="1:1" x14ac:dyDescent="0.2">
      <c r="A612">
        <f>IF(Original!A208&lt;1, -1, 1)</f>
        <v>-1</v>
      </c>
    </row>
    <row r="613" spans="1:1" x14ac:dyDescent="0.2">
      <c r="A613">
        <f>IF(Original!A209&lt;1, -1, 1)</f>
        <v>1</v>
      </c>
    </row>
    <row r="614" spans="1:1" x14ac:dyDescent="0.2">
      <c r="A614">
        <f>IF(Original!A210&lt;1, -1, 1)</f>
        <v>-1</v>
      </c>
    </row>
    <row r="615" spans="1:1" x14ac:dyDescent="0.2">
      <c r="A615">
        <f>IF(Original!A211&lt;1, -1, 1)</f>
        <v>-1</v>
      </c>
    </row>
    <row r="616" spans="1:1" x14ac:dyDescent="0.2">
      <c r="A616">
        <f>IF(Original!A212&lt;1, -1, 1)</f>
        <v>-1</v>
      </c>
    </row>
    <row r="617" spans="1:1" x14ac:dyDescent="0.2">
      <c r="A617">
        <f>IF(Original!A213&lt;1, -1, 1)</f>
        <v>-1</v>
      </c>
    </row>
    <row r="618" spans="1:1" x14ac:dyDescent="0.2">
      <c r="A618">
        <f>IF(Original!A214&lt;1, -1, 1)</f>
        <v>-1</v>
      </c>
    </row>
    <row r="619" spans="1:1" x14ac:dyDescent="0.2">
      <c r="A619">
        <f>IF(Original!A215&lt;1, -1, 1)</f>
        <v>-1</v>
      </c>
    </row>
    <row r="620" spans="1:1" x14ac:dyDescent="0.2">
      <c r="A620">
        <f>IF(Original!A216&lt;1, -1, 1)</f>
        <v>1</v>
      </c>
    </row>
    <row r="621" spans="1:1" x14ac:dyDescent="0.2">
      <c r="A621">
        <f>IF(Original!A217&lt;1, -1, 1)</f>
        <v>1</v>
      </c>
    </row>
    <row r="622" spans="1:1" x14ac:dyDescent="0.2">
      <c r="A622">
        <f>IF(Original!A218&lt;1, -1, 1)</f>
        <v>-1</v>
      </c>
    </row>
    <row r="623" spans="1:1" x14ac:dyDescent="0.2">
      <c r="A623">
        <f>IF(Original!A219&lt;1, -1, 1)</f>
        <v>1</v>
      </c>
    </row>
    <row r="624" spans="1:1" x14ac:dyDescent="0.2">
      <c r="A624">
        <f>IF(Original!A220&lt;1, -1, 1)</f>
        <v>-1</v>
      </c>
    </row>
    <row r="625" spans="1:1" x14ac:dyDescent="0.2">
      <c r="A625">
        <f>IF(Original!A221&lt;1, -1, 1)</f>
        <v>1</v>
      </c>
    </row>
    <row r="626" spans="1:1" x14ac:dyDescent="0.2">
      <c r="A626">
        <f>IF(Original!A222&lt;1, -1, 1)</f>
        <v>-1</v>
      </c>
    </row>
    <row r="627" spans="1:1" x14ac:dyDescent="0.2">
      <c r="A627">
        <f>IF(Original!A223&lt;1, -1, 1)</f>
        <v>-1</v>
      </c>
    </row>
    <row r="628" spans="1:1" x14ac:dyDescent="0.2">
      <c r="A628">
        <f>IF(Original!A224&lt;1, -1, 1)</f>
        <v>1</v>
      </c>
    </row>
    <row r="629" spans="1:1" x14ac:dyDescent="0.2">
      <c r="A629">
        <f>IF(Original!A225&lt;1, -1, 1)</f>
        <v>-1</v>
      </c>
    </row>
    <row r="630" spans="1:1" x14ac:dyDescent="0.2">
      <c r="A630">
        <f>IF(Original!A226&lt;1, -1, 1)</f>
        <v>-1</v>
      </c>
    </row>
    <row r="631" spans="1:1" x14ac:dyDescent="0.2">
      <c r="A631">
        <f>IF(Original!A227&lt;1, -1, 1)</f>
        <v>1</v>
      </c>
    </row>
    <row r="632" spans="1:1" x14ac:dyDescent="0.2">
      <c r="A632">
        <f>IF(Original!A228&lt;1, -1, 1)</f>
        <v>-1</v>
      </c>
    </row>
    <row r="633" spans="1:1" x14ac:dyDescent="0.2">
      <c r="A633">
        <f>IF(Original!A229&lt;1, -1, 1)</f>
        <v>-1</v>
      </c>
    </row>
    <row r="634" spans="1:1" x14ac:dyDescent="0.2">
      <c r="A634">
        <f>IF(Original!A230&lt;1, -1, 1)</f>
        <v>-1</v>
      </c>
    </row>
    <row r="635" spans="1:1" x14ac:dyDescent="0.2">
      <c r="A635">
        <f>IF(Original!A231&lt;1, -1, 1)</f>
        <v>1</v>
      </c>
    </row>
    <row r="636" spans="1:1" x14ac:dyDescent="0.2">
      <c r="A636">
        <f>IF(Original!A232&lt;1, -1, 1)</f>
        <v>-1</v>
      </c>
    </row>
    <row r="637" spans="1:1" x14ac:dyDescent="0.2">
      <c r="A637">
        <f>IF(Original!A233&lt;1, -1, 1)</f>
        <v>-1</v>
      </c>
    </row>
    <row r="638" spans="1:1" x14ac:dyDescent="0.2">
      <c r="A638">
        <f>IF(Original!A234&lt;1, -1, 1)</f>
        <v>-1</v>
      </c>
    </row>
    <row r="639" spans="1:1" x14ac:dyDescent="0.2">
      <c r="A639">
        <f>IF(Original!A235&lt;1, -1, 1)</f>
        <v>-1</v>
      </c>
    </row>
    <row r="640" spans="1:1" x14ac:dyDescent="0.2">
      <c r="A640">
        <f>IF(Original!A236&lt;1, -1, 1)</f>
        <v>1</v>
      </c>
    </row>
    <row r="641" spans="1:1" x14ac:dyDescent="0.2">
      <c r="A641">
        <f>IF(Original!A237&lt;1, -1, 1)</f>
        <v>-1</v>
      </c>
    </row>
    <row r="642" spans="1:1" x14ac:dyDescent="0.2">
      <c r="A642">
        <f>IF(Original!A238&lt;1, -1, 1)</f>
        <v>1</v>
      </c>
    </row>
    <row r="643" spans="1:1" x14ac:dyDescent="0.2">
      <c r="A643">
        <f>IF(Original!A239&lt;1, -1, 1)</f>
        <v>-1</v>
      </c>
    </row>
    <row r="644" spans="1:1" x14ac:dyDescent="0.2">
      <c r="A644">
        <f>IF(Original!A240&lt;1, -1, 1)</f>
        <v>-1</v>
      </c>
    </row>
    <row r="645" spans="1:1" x14ac:dyDescent="0.2">
      <c r="A645">
        <f>IF(Original!A241&lt;1, -1, 1)</f>
        <v>-1</v>
      </c>
    </row>
    <row r="646" spans="1:1" x14ac:dyDescent="0.2">
      <c r="A646">
        <f>IF(Original!A242&lt;1, -1, 1)</f>
        <v>-1</v>
      </c>
    </row>
    <row r="647" spans="1:1" x14ac:dyDescent="0.2">
      <c r="A647">
        <f>IF(Original!A243&lt;1, -1, 1)</f>
        <v>1</v>
      </c>
    </row>
    <row r="648" spans="1:1" x14ac:dyDescent="0.2">
      <c r="A648">
        <f>IF(Original!A244&lt;1, -1, 1)</f>
        <v>1</v>
      </c>
    </row>
    <row r="649" spans="1:1" x14ac:dyDescent="0.2">
      <c r="A649">
        <f>IF(Original!A245&lt;1, -1, 1)</f>
        <v>-1</v>
      </c>
    </row>
    <row r="650" spans="1:1" x14ac:dyDescent="0.2">
      <c r="A650">
        <f>IF(Original!A246&lt;1, -1, 1)</f>
        <v>-1</v>
      </c>
    </row>
    <row r="651" spans="1:1" x14ac:dyDescent="0.2">
      <c r="A651">
        <f>IF(Original!A247&lt;1, -1, 1)</f>
        <v>-1</v>
      </c>
    </row>
    <row r="652" spans="1:1" x14ac:dyDescent="0.2">
      <c r="A652">
        <f>IF(Original!A248&lt;1, -1, 1)</f>
        <v>-1</v>
      </c>
    </row>
    <row r="653" spans="1:1" x14ac:dyDescent="0.2">
      <c r="A653">
        <f>IF(Original!A249&lt;1, -1, 1)</f>
        <v>-1</v>
      </c>
    </row>
    <row r="654" spans="1:1" x14ac:dyDescent="0.2">
      <c r="A654">
        <f>IF(Original!A250&lt;1, -1, 1)</f>
        <v>-1</v>
      </c>
    </row>
    <row r="655" spans="1:1" x14ac:dyDescent="0.2">
      <c r="A655">
        <f>IF(Original!A251&lt;1, -1, 1)</f>
        <v>-1</v>
      </c>
    </row>
    <row r="656" spans="1:1" x14ac:dyDescent="0.2">
      <c r="A656">
        <f>IF(Original!A252&lt;1, -1, 1)</f>
        <v>-1</v>
      </c>
    </row>
    <row r="657" spans="1:1" x14ac:dyDescent="0.2">
      <c r="A657">
        <f>IF(Original!A253&lt;1, -1, 1)</f>
        <v>-1</v>
      </c>
    </row>
    <row r="658" spans="1:1" x14ac:dyDescent="0.2">
      <c r="A658">
        <f>IF(Original!A254&lt;1, -1, 1)</f>
        <v>1</v>
      </c>
    </row>
    <row r="659" spans="1:1" x14ac:dyDescent="0.2">
      <c r="A659">
        <f>IF(Original!A255&lt;1, -1, 1)</f>
        <v>1</v>
      </c>
    </row>
    <row r="660" spans="1:1" x14ac:dyDescent="0.2">
      <c r="A660">
        <f>IF(Original!A256&lt;1, -1, 1)</f>
        <v>1</v>
      </c>
    </row>
    <row r="661" spans="1:1" x14ac:dyDescent="0.2">
      <c r="A661">
        <f>IF(Original!A257&lt;1, -1, 1)</f>
        <v>-1</v>
      </c>
    </row>
    <row r="662" spans="1:1" x14ac:dyDescent="0.2">
      <c r="A662">
        <f>IF(Original!A258&lt;1, -1, 1)</f>
        <v>1</v>
      </c>
    </row>
    <row r="663" spans="1:1" x14ac:dyDescent="0.2">
      <c r="A663">
        <f>IF(Original!A259&lt;1, -1, 1)</f>
        <v>1</v>
      </c>
    </row>
    <row r="664" spans="1:1" x14ac:dyDescent="0.2">
      <c r="A664">
        <f>IF(Original!A260&lt;1, -1, 1)</f>
        <v>-1</v>
      </c>
    </row>
    <row r="665" spans="1:1" x14ac:dyDescent="0.2">
      <c r="A665">
        <f>IF(Original!A261&lt;1, -1, 1)</f>
        <v>-1</v>
      </c>
    </row>
    <row r="666" spans="1:1" x14ac:dyDescent="0.2">
      <c r="A666">
        <f>IF(Original!A262&lt;1, -1, 1)</f>
        <v>-1</v>
      </c>
    </row>
    <row r="667" spans="1:1" x14ac:dyDescent="0.2">
      <c r="A667">
        <f>IF(Original!A263&lt;1, -1, 1)</f>
        <v>-1</v>
      </c>
    </row>
    <row r="668" spans="1:1" x14ac:dyDescent="0.2">
      <c r="A668">
        <f>IF(Original!A264&lt;1, -1, 1)</f>
        <v>1</v>
      </c>
    </row>
    <row r="669" spans="1:1" x14ac:dyDescent="0.2">
      <c r="A669">
        <f>IF(Original!A265&lt;1, -1, 1)</f>
        <v>1</v>
      </c>
    </row>
    <row r="670" spans="1:1" x14ac:dyDescent="0.2">
      <c r="A670">
        <f>IF(Original!A266&lt;1, -1, 1)</f>
        <v>1</v>
      </c>
    </row>
    <row r="671" spans="1:1" x14ac:dyDescent="0.2">
      <c r="A671">
        <f>IF(Original!A267&lt;1, -1, 1)</f>
        <v>-1</v>
      </c>
    </row>
    <row r="672" spans="1:1" x14ac:dyDescent="0.2">
      <c r="A672">
        <f>IF(Original!A268&lt;1, -1, 1)</f>
        <v>-1</v>
      </c>
    </row>
    <row r="673" spans="1:1" x14ac:dyDescent="0.2">
      <c r="A673">
        <f>IF(Original!A269&lt;1, -1, 1)</f>
        <v>1</v>
      </c>
    </row>
    <row r="674" spans="1:1" x14ac:dyDescent="0.2">
      <c r="A674">
        <f>IF(Original!A270&lt;1, -1, 1)</f>
        <v>1</v>
      </c>
    </row>
    <row r="675" spans="1:1" x14ac:dyDescent="0.2">
      <c r="A675">
        <f>IF(Original!A271&lt;1, -1, 1)</f>
        <v>-1</v>
      </c>
    </row>
    <row r="676" spans="1:1" x14ac:dyDescent="0.2">
      <c r="A676">
        <f>IF(Original!A272&lt;1, -1, 1)</f>
        <v>1</v>
      </c>
    </row>
    <row r="677" spans="1:1" x14ac:dyDescent="0.2">
      <c r="A677">
        <f>IF(Original!A273&lt;1, -1, 1)</f>
        <v>-1</v>
      </c>
    </row>
    <row r="678" spans="1:1" x14ac:dyDescent="0.2">
      <c r="A678">
        <f>IF(Original!A274&lt;1, -1, 1)</f>
        <v>1</v>
      </c>
    </row>
    <row r="679" spans="1:1" x14ac:dyDescent="0.2">
      <c r="A679">
        <f>IF(Original!A275&lt;1, -1, 1)</f>
        <v>-1</v>
      </c>
    </row>
    <row r="680" spans="1:1" x14ac:dyDescent="0.2">
      <c r="A680">
        <f>IF(Original!A276&lt;1, -1, 1)</f>
        <v>-1</v>
      </c>
    </row>
    <row r="681" spans="1:1" x14ac:dyDescent="0.2">
      <c r="A681">
        <f>IF(Original!A277&lt;1, -1, 1)</f>
        <v>1</v>
      </c>
    </row>
    <row r="682" spans="1:1" x14ac:dyDescent="0.2">
      <c r="A682">
        <f>IF(Original!A278&lt;1, -1, 1)</f>
        <v>-1</v>
      </c>
    </row>
    <row r="683" spans="1:1" x14ac:dyDescent="0.2">
      <c r="A683">
        <f>IF(Original!A279&lt;1, -1, 1)</f>
        <v>1</v>
      </c>
    </row>
    <row r="684" spans="1:1" x14ac:dyDescent="0.2">
      <c r="A684">
        <f>IF(Original!A280&lt;1, -1, 1)</f>
        <v>1</v>
      </c>
    </row>
    <row r="685" spans="1:1" x14ac:dyDescent="0.2">
      <c r="A685">
        <f>IF(Original!A281&lt;1, -1, 1)</f>
        <v>1</v>
      </c>
    </row>
    <row r="686" spans="1:1" x14ac:dyDescent="0.2">
      <c r="A686">
        <f>IF(Original!A282&lt;1, -1, 1)</f>
        <v>-1</v>
      </c>
    </row>
    <row r="687" spans="1:1" x14ac:dyDescent="0.2">
      <c r="A687">
        <f>IF(Original!A283&lt;1, -1, 1)</f>
        <v>-1</v>
      </c>
    </row>
    <row r="688" spans="1:1" x14ac:dyDescent="0.2">
      <c r="A688">
        <f>IF(Original!A284&lt;1, -1, 1)</f>
        <v>-1</v>
      </c>
    </row>
    <row r="689" spans="1:1" x14ac:dyDescent="0.2">
      <c r="A689">
        <f>IF(Original!A285&lt;1, -1, 1)</f>
        <v>-1</v>
      </c>
    </row>
    <row r="690" spans="1:1" x14ac:dyDescent="0.2">
      <c r="A690">
        <f>IF(Original!A286&lt;1, -1, 1)</f>
        <v>1</v>
      </c>
    </row>
    <row r="691" spans="1:1" x14ac:dyDescent="0.2">
      <c r="A691">
        <f>IF(Original!A287&lt;1, -1, 1)</f>
        <v>-1</v>
      </c>
    </row>
    <row r="692" spans="1:1" x14ac:dyDescent="0.2">
      <c r="A692">
        <f>IF(Original!A288&lt;1, -1, 1)</f>
        <v>1</v>
      </c>
    </row>
    <row r="693" spans="1:1" x14ac:dyDescent="0.2">
      <c r="A693">
        <f>IF(Original!A289&lt;1, -1, 1)</f>
        <v>1</v>
      </c>
    </row>
    <row r="694" spans="1:1" x14ac:dyDescent="0.2">
      <c r="A694">
        <f>IF(Original!A290&lt;1, -1, 1)</f>
        <v>-1</v>
      </c>
    </row>
    <row r="695" spans="1:1" x14ac:dyDescent="0.2">
      <c r="A695">
        <f>IF(Original!A291&lt;1, -1, 1)</f>
        <v>-1</v>
      </c>
    </row>
    <row r="696" spans="1:1" x14ac:dyDescent="0.2">
      <c r="A696">
        <f>IF(Original!A292&lt;1, -1, 1)</f>
        <v>1</v>
      </c>
    </row>
    <row r="697" spans="1:1" x14ac:dyDescent="0.2">
      <c r="A697">
        <f>IF(Original!A293&lt;1, -1, 1)</f>
        <v>-1</v>
      </c>
    </row>
    <row r="698" spans="1:1" x14ac:dyDescent="0.2">
      <c r="A698">
        <f>IF(Original!A294&lt;1, -1, 1)</f>
        <v>-1</v>
      </c>
    </row>
    <row r="699" spans="1:1" x14ac:dyDescent="0.2">
      <c r="A699">
        <f>IF(Original!A295&lt;1, -1, 1)</f>
        <v>-1</v>
      </c>
    </row>
    <row r="700" spans="1:1" x14ac:dyDescent="0.2">
      <c r="A700">
        <f>IF(Original!A296&lt;1, -1, 1)</f>
        <v>-1</v>
      </c>
    </row>
    <row r="701" spans="1:1" x14ac:dyDescent="0.2">
      <c r="A701">
        <f>IF(Original!A297&lt;1, -1, 1)</f>
        <v>-1</v>
      </c>
    </row>
    <row r="702" spans="1:1" x14ac:dyDescent="0.2">
      <c r="A702">
        <f>IF(Original!A298&lt;1, -1, 1)</f>
        <v>-1</v>
      </c>
    </row>
    <row r="703" spans="1:1" x14ac:dyDescent="0.2">
      <c r="A703">
        <f>IF(Original!A299&lt;1, -1, 1)</f>
        <v>-1</v>
      </c>
    </row>
    <row r="704" spans="1:1" x14ac:dyDescent="0.2">
      <c r="A704">
        <f>IF(Original!A300&lt;1, -1, 1)</f>
        <v>-1</v>
      </c>
    </row>
    <row r="705" spans="1:1" x14ac:dyDescent="0.2">
      <c r="A705">
        <f>IF(Original!A301&lt;1, -1, 1)</f>
        <v>-1</v>
      </c>
    </row>
    <row r="706" spans="1:1" x14ac:dyDescent="0.2">
      <c r="A706">
        <f>IF(Original!A302&lt;1, -1, 1)</f>
        <v>-1</v>
      </c>
    </row>
    <row r="707" spans="1:1" x14ac:dyDescent="0.2">
      <c r="A707">
        <f>IF(Original!A303&lt;1, -1, 1)</f>
        <v>1</v>
      </c>
    </row>
    <row r="708" spans="1:1" x14ac:dyDescent="0.2">
      <c r="A708">
        <f>IF(Original!A304&lt;1, -1, 1)</f>
        <v>1</v>
      </c>
    </row>
    <row r="709" spans="1:1" x14ac:dyDescent="0.2">
      <c r="A709">
        <f>IF(Original!A305&lt;1, -1, 1)</f>
        <v>1</v>
      </c>
    </row>
    <row r="710" spans="1:1" x14ac:dyDescent="0.2">
      <c r="A710">
        <f>IF(Original!A306&lt;1, -1, 1)</f>
        <v>-1</v>
      </c>
    </row>
    <row r="711" spans="1:1" x14ac:dyDescent="0.2">
      <c r="A711">
        <f>IF(Original!A307&lt;1, -1, 1)</f>
        <v>-1</v>
      </c>
    </row>
    <row r="712" spans="1:1" x14ac:dyDescent="0.2">
      <c r="A712">
        <f>IF(Original!A308&lt;1, -1, 1)</f>
        <v>1</v>
      </c>
    </row>
    <row r="713" spans="1:1" x14ac:dyDescent="0.2">
      <c r="A713">
        <f>IF(Original!A309&lt;1, -1, 1)</f>
        <v>-1</v>
      </c>
    </row>
    <row r="714" spans="1:1" x14ac:dyDescent="0.2">
      <c r="A714">
        <f>IF(Original!A310&lt;1, -1, 1)</f>
        <v>-1</v>
      </c>
    </row>
    <row r="715" spans="1:1" x14ac:dyDescent="0.2">
      <c r="A715">
        <f>IF(Original!A311&lt;1, -1, 1)</f>
        <v>-1</v>
      </c>
    </row>
    <row r="716" spans="1:1" x14ac:dyDescent="0.2">
      <c r="A716">
        <f>IF(Original!A312&lt;1, -1, 1)</f>
        <v>-1</v>
      </c>
    </row>
    <row r="717" spans="1:1" x14ac:dyDescent="0.2">
      <c r="A717">
        <f>IF(Original!A313&lt;1, -1, 1)</f>
        <v>-1</v>
      </c>
    </row>
    <row r="718" spans="1:1" x14ac:dyDescent="0.2">
      <c r="A718">
        <f>IF(Original!A314&lt;1, -1, 1)</f>
        <v>-1</v>
      </c>
    </row>
    <row r="719" spans="1:1" x14ac:dyDescent="0.2">
      <c r="A719">
        <f>IF(Original!A315&lt;1, -1, 1)</f>
        <v>1</v>
      </c>
    </row>
    <row r="720" spans="1:1" x14ac:dyDescent="0.2">
      <c r="A720">
        <f>IF(Original!A316&lt;1, -1, 1)</f>
        <v>-1</v>
      </c>
    </row>
    <row r="721" spans="1:1" x14ac:dyDescent="0.2">
      <c r="A721">
        <f>IF(Original!A317&lt;1, -1, 1)</f>
        <v>1</v>
      </c>
    </row>
    <row r="722" spans="1:1" x14ac:dyDescent="0.2">
      <c r="A722">
        <f>IF(Original!A318&lt;1, -1, 1)</f>
        <v>1</v>
      </c>
    </row>
    <row r="723" spans="1:1" x14ac:dyDescent="0.2">
      <c r="A723">
        <f>IF(Original!A319&lt;1, -1, 1)</f>
        <v>1</v>
      </c>
    </row>
    <row r="724" spans="1:1" x14ac:dyDescent="0.2">
      <c r="A724">
        <f>IF(Original!A320&lt;1, -1, 1)</f>
        <v>1</v>
      </c>
    </row>
    <row r="725" spans="1:1" x14ac:dyDescent="0.2">
      <c r="A725">
        <f>IF(Original!A321&lt;1, -1, 1)</f>
        <v>-1</v>
      </c>
    </row>
    <row r="726" spans="1:1" x14ac:dyDescent="0.2">
      <c r="A726">
        <f>IF(Original!A322&lt;1, -1, 1)</f>
        <v>-1</v>
      </c>
    </row>
    <row r="727" spans="1:1" x14ac:dyDescent="0.2">
      <c r="A727">
        <f>IF(Original!A323&lt;1, -1, 1)</f>
        <v>-1</v>
      </c>
    </row>
    <row r="728" spans="1:1" x14ac:dyDescent="0.2">
      <c r="A728">
        <f>IF(Original!A324&lt;1, -1, 1)</f>
        <v>-1</v>
      </c>
    </row>
    <row r="729" spans="1:1" x14ac:dyDescent="0.2">
      <c r="A729">
        <f>IF(Original!A325&lt;1, -1, 1)</f>
        <v>-1</v>
      </c>
    </row>
    <row r="730" spans="1:1" x14ac:dyDescent="0.2">
      <c r="A730">
        <f>IF(Original!A326&lt;1, -1, 1)</f>
        <v>-1</v>
      </c>
    </row>
    <row r="731" spans="1:1" x14ac:dyDescent="0.2">
      <c r="A731">
        <f>IF(Original!A327&lt;1, -1, 1)</f>
        <v>-1</v>
      </c>
    </row>
    <row r="732" spans="1:1" x14ac:dyDescent="0.2">
      <c r="A732">
        <f>IF(Original!A328&lt;1, -1, 1)</f>
        <v>-1</v>
      </c>
    </row>
    <row r="733" spans="1:1" x14ac:dyDescent="0.2">
      <c r="A733">
        <f>IF(Original!A329&lt;1, -1, 1)</f>
        <v>1</v>
      </c>
    </row>
    <row r="734" spans="1:1" x14ac:dyDescent="0.2">
      <c r="A734">
        <f>IF(Original!A330&lt;1, -1, 1)</f>
        <v>-1</v>
      </c>
    </row>
    <row r="735" spans="1:1" x14ac:dyDescent="0.2">
      <c r="A735">
        <f>IF(Original!A331&lt;1, -1, 1)</f>
        <v>-1</v>
      </c>
    </row>
    <row r="736" spans="1:1" x14ac:dyDescent="0.2">
      <c r="A736">
        <f>IF(Original!A332&lt;1, -1, 1)</f>
        <v>-1</v>
      </c>
    </row>
    <row r="737" spans="1:1" x14ac:dyDescent="0.2">
      <c r="A737">
        <f>IF(Original!A333&lt;1, -1, 1)</f>
        <v>-1</v>
      </c>
    </row>
    <row r="738" spans="1:1" x14ac:dyDescent="0.2">
      <c r="A738">
        <f>IF(Original!A334&lt;1, -1, 1)</f>
        <v>-1</v>
      </c>
    </row>
    <row r="739" spans="1:1" x14ac:dyDescent="0.2">
      <c r="A739">
        <f>IF(Original!A335&lt;1, -1, 1)</f>
        <v>-1</v>
      </c>
    </row>
    <row r="740" spans="1:1" x14ac:dyDescent="0.2">
      <c r="A740">
        <f>IF(Original!A336&lt;1, -1, 1)</f>
        <v>1</v>
      </c>
    </row>
    <row r="741" spans="1:1" x14ac:dyDescent="0.2">
      <c r="A741">
        <f>IF(Original!A337&lt;1, -1, 1)</f>
        <v>1</v>
      </c>
    </row>
    <row r="742" spans="1:1" x14ac:dyDescent="0.2">
      <c r="A742">
        <f>IF(Original!A338&lt;1, -1, 1)</f>
        <v>-1</v>
      </c>
    </row>
    <row r="743" spans="1:1" x14ac:dyDescent="0.2">
      <c r="A743">
        <f>IF(Original!A339&lt;1, -1, 1)</f>
        <v>-1</v>
      </c>
    </row>
    <row r="744" spans="1:1" x14ac:dyDescent="0.2">
      <c r="A744">
        <f>IF(Original!A340&lt;1, -1, 1)</f>
        <v>-1</v>
      </c>
    </row>
    <row r="745" spans="1:1" x14ac:dyDescent="0.2">
      <c r="A745">
        <f>IF(Original!A341&lt;1, -1, 1)</f>
        <v>1</v>
      </c>
    </row>
    <row r="746" spans="1:1" x14ac:dyDescent="0.2">
      <c r="A746">
        <f>IF(Original!A342&lt;1, -1, 1)</f>
        <v>-1</v>
      </c>
    </row>
    <row r="747" spans="1:1" x14ac:dyDescent="0.2">
      <c r="A747">
        <f>IF(Original!A343&lt;1, -1, 1)</f>
        <v>1</v>
      </c>
    </row>
    <row r="748" spans="1:1" x14ac:dyDescent="0.2">
      <c r="A748">
        <f>IF(Original!A344&lt;1, -1, 1)</f>
        <v>-1</v>
      </c>
    </row>
    <row r="749" spans="1:1" x14ac:dyDescent="0.2">
      <c r="A749">
        <f>IF(Original!A345&lt;1, -1, 1)</f>
        <v>-1</v>
      </c>
    </row>
    <row r="750" spans="1:1" x14ac:dyDescent="0.2">
      <c r="A750">
        <f>IF(Original!A346&lt;1, -1, 1)</f>
        <v>-1</v>
      </c>
    </row>
    <row r="751" spans="1:1" x14ac:dyDescent="0.2">
      <c r="A751">
        <f>IF(Original!A347&lt;1, -1, 1)</f>
        <v>-1</v>
      </c>
    </row>
    <row r="752" spans="1:1" x14ac:dyDescent="0.2">
      <c r="A752">
        <f>IF(Original!A348&lt;1, -1, 1)</f>
        <v>-1</v>
      </c>
    </row>
    <row r="753" spans="1:1" x14ac:dyDescent="0.2">
      <c r="A753">
        <f>IF(Original!A349&lt;1, -1, 1)</f>
        <v>-1</v>
      </c>
    </row>
    <row r="754" spans="1:1" x14ac:dyDescent="0.2">
      <c r="A754">
        <f>IF(Original!A350&lt;1, -1, 1)</f>
        <v>-1</v>
      </c>
    </row>
    <row r="755" spans="1:1" x14ac:dyDescent="0.2">
      <c r="A755">
        <f>IF(Original!A351&lt;1, -1, 1)</f>
        <v>-1</v>
      </c>
    </row>
    <row r="756" spans="1:1" x14ac:dyDescent="0.2">
      <c r="A756">
        <f>IF(Original!A352&lt;1, -1, 1)</f>
        <v>1</v>
      </c>
    </row>
    <row r="757" spans="1:1" x14ac:dyDescent="0.2">
      <c r="A757">
        <f>IF(Original!A353&lt;1, -1, 1)</f>
        <v>-1</v>
      </c>
    </row>
    <row r="758" spans="1:1" x14ac:dyDescent="0.2">
      <c r="A758">
        <f>IF(Original!A354&lt;1, -1, 1)</f>
        <v>1</v>
      </c>
    </row>
    <row r="759" spans="1:1" x14ac:dyDescent="0.2">
      <c r="A759">
        <f>IF(Original!A355&lt;1, -1, 1)</f>
        <v>-1</v>
      </c>
    </row>
    <row r="760" spans="1:1" x14ac:dyDescent="0.2">
      <c r="A760">
        <f>IF(Original!A356&lt;1, -1, 1)</f>
        <v>1</v>
      </c>
    </row>
    <row r="761" spans="1:1" x14ac:dyDescent="0.2">
      <c r="A761">
        <f>IF(Original!A357&lt;1, -1, 1)</f>
        <v>1</v>
      </c>
    </row>
    <row r="762" spans="1:1" x14ac:dyDescent="0.2">
      <c r="A762">
        <f>IF(Original!A358&lt;1, -1, 1)</f>
        <v>-1</v>
      </c>
    </row>
    <row r="763" spans="1:1" x14ac:dyDescent="0.2">
      <c r="A763">
        <f>IF(Original!A359&lt;1, -1, 1)</f>
        <v>-1</v>
      </c>
    </row>
    <row r="764" spans="1:1" x14ac:dyDescent="0.2">
      <c r="A764">
        <f>IF(Original!A360&lt;1, -1, 1)</f>
        <v>1</v>
      </c>
    </row>
    <row r="765" spans="1:1" x14ac:dyDescent="0.2">
      <c r="A765">
        <f>IF(Original!A361&lt;1, -1, 1)</f>
        <v>-1</v>
      </c>
    </row>
    <row r="766" spans="1:1" x14ac:dyDescent="0.2">
      <c r="A766">
        <f>IF(Original!A362&lt;1, -1, 1)</f>
        <v>1</v>
      </c>
    </row>
    <row r="767" spans="1:1" x14ac:dyDescent="0.2">
      <c r="A767">
        <f>IF(Original!A363&lt;1, -1, 1)</f>
        <v>1</v>
      </c>
    </row>
    <row r="768" spans="1:1" x14ac:dyDescent="0.2">
      <c r="A768">
        <f>IF(Original!A364&lt;1, -1, 1)</f>
        <v>-1</v>
      </c>
    </row>
    <row r="769" spans="1:1" x14ac:dyDescent="0.2">
      <c r="A769">
        <f>IF(Original!A365&lt;1, -1, 1)</f>
        <v>-1</v>
      </c>
    </row>
    <row r="770" spans="1:1" x14ac:dyDescent="0.2">
      <c r="A770">
        <f>IF(Original!A366&lt;1, -1, 1)</f>
        <v>1</v>
      </c>
    </row>
    <row r="771" spans="1:1" x14ac:dyDescent="0.2">
      <c r="A771">
        <f>IF(Original!A367&lt;1, -1, 1)</f>
        <v>-1</v>
      </c>
    </row>
    <row r="772" spans="1:1" x14ac:dyDescent="0.2">
      <c r="A772">
        <f>IF(Original!A368&lt;1, -1, 1)</f>
        <v>-1</v>
      </c>
    </row>
    <row r="773" spans="1:1" x14ac:dyDescent="0.2">
      <c r="A773">
        <f>IF(Original!A369&lt;1, -1, 1)</f>
        <v>-1</v>
      </c>
    </row>
    <row r="774" spans="1:1" x14ac:dyDescent="0.2">
      <c r="A774">
        <f>IF(Original!A370&lt;1, -1, 1)</f>
        <v>-1</v>
      </c>
    </row>
    <row r="775" spans="1:1" x14ac:dyDescent="0.2">
      <c r="A775">
        <f>IF(Original!A371&lt;1, -1, 1)</f>
        <v>-1</v>
      </c>
    </row>
    <row r="776" spans="1:1" x14ac:dyDescent="0.2">
      <c r="A776">
        <f>IF(Original!A372&lt;1, -1, 1)</f>
        <v>1</v>
      </c>
    </row>
    <row r="777" spans="1:1" x14ac:dyDescent="0.2">
      <c r="A777">
        <f>IF(Original!A373&lt;1, -1, 1)</f>
        <v>1</v>
      </c>
    </row>
    <row r="778" spans="1:1" x14ac:dyDescent="0.2">
      <c r="A778">
        <f>IF(Original!A374&lt;1, -1, 1)</f>
        <v>1</v>
      </c>
    </row>
    <row r="779" spans="1:1" x14ac:dyDescent="0.2">
      <c r="A779">
        <f>IF(Original!A375&lt;1, -1, 1)</f>
        <v>1</v>
      </c>
    </row>
    <row r="780" spans="1:1" x14ac:dyDescent="0.2">
      <c r="A780">
        <f>IF(Original!A376&lt;1, -1, 1)</f>
        <v>-1</v>
      </c>
    </row>
    <row r="781" spans="1:1" x14ac:dyDescent="0.2">
      <c r="A781">
        <f>IF(Original!A377&lt;1, -1, 1)</f>
        <v>-1</v>
      </c>
    </row>
    <row r="782" spans="1:1" x14ac:dyDescent="0.2">
      <c r="A782">
        <f>IF(Original!A378&lt;1, -1, 1)</f>
        <v>-1</v>
      </c>
    </row>
    <row r="783" spans="1:1" x14ac:dyDescent="0.2">
      <c r="A783">
        <f>IF(Original!A379&lt;1, -1, 1)</f>
        <v>1</v>
      </c>
    </row>
    <row r="784" spans="1:1" x14ac:dyDescent="0.2">
      <c r="A784">
        <f>IF(Original!A380&lt;1, -1, 1)</f>
        <v>-1</v>
      </c>
    </row>
    <row r="785" spans="1:1" x14ac:dyDescent="0.2">
      <c r="A785">
        <f>IF(Original!A381&lt;1, -1, 1)</f>
        <v>-1</v>
      </c>
    </row>
    <row r="786" spans="1:1" x14ac:dyDescent="0.2">
      <c r="A786">
        <f>IF(Original!A382&lt;1, -1, 1)</f>
        <v>-1</v>
      </c>
    </row>
    <row r="787" spans="1:1" x14ac:dyDescent="0.2">
      <c r="A787">
        <f>IF(Original!A383&lt;1, -1, 1)</f>
        <v>1</v>
      </c>
    </row>
    <row r="788" spans="1:1" x14ac:dyDescent="0.2">
      <c r="A788">
        <f>IF(Original!A384&lt;1, -1, 1)</f>
        <v>-1</v>
      </c>
    </row>
    <row r="789" spans="1:1" x14ac:dyDescent="0.2">
      <c r="A789">
        <f>IF(Original!A385&lt;1, -1, 1)</f>
        <v>-1</v>
      </c>
    </row>
    <row r="790" spans="1:1" x14ac:dyDescent="0.2">
      <c r="A790">
        <f>IF(Original!A386&lt;1, -1, 1)</f>
        <v>1</v>
      </c>
    </row>
    <row r="791" spans="1:1" x14ac:dyDescent="0.2">
      <c r="A791">
        <f>IF(Original!A387&lt;1, -1, 1)</f>
        <v>-1</v>
      </c>
    </row>
    <row r="792" spans="1:1" x14ac:dyDescent="0.2">
      <c r="A792">
        <f>IF(Original!A388&lt;1, -1, 1)</f>
        <v>1</v>
      </c>
    </row>
    <row r="793" spans="1:1" x14ac:dyDescent="0.2">
      <c r="A793">
        <f>IF(Original!A389&lt;1, -1, 1)</f>
        <v>-1</v>
      </c>
    </row>
    <row r="794" spans="1:1" x14ac:dyDescent="0.2">
      <c r="A794">
        <f>IF(Original!A390&lt;1, -1, 1)</f>
        <v>-1</v>
      </c>
    </row>
    <row r="795" spans="1:1" x14ac:dyDescent="0.2">
      <c r="A795">
        <f>IF(Original!A391&lt;1, -1, 1)</f>
        <v>-1</v>
      </c>
    </row>
    <row r="796" spans="1:1" x14ac:dyDescent="0.2">
      <c r="A796">
        <f>IF(Original!A392&lt;1, -1, 1)</f>
        <v>1</v>
      </c>
    </row>
    <row r="797" spans="1:1" x14ac:dyDescent="0.2">
      <c r="A797">
        <f>IF(Original!A393&lt;1, -1, 1)</f>
        <v>1</v>
      </c>
    </row>
    <row r="798" spans="1:1" x14ac:dyDescent="0.2">
      <c r="A798">
        <f>IF(Original!A394&lt;1, -1, 1)</f>
        <v>1</v>
      </c>
    </row>
    <row r="799" spans="1:1" x14ac:dyDescent="0.2">
      <c r="A799">
        <f>IF(Original!A395&lt;1, -1, 1)</f>
        <v>1</v>
      </c>
    </row>
    <row r="800" spans="1:1" x14ac:dyDescent="0.2">
      <c r="A800">
        <f>IF(Original!A396&lt;1, -1, 1)</f>
        <v>1</v>
      </c>
    </row>
    <row r="801" spans="1:1" x14ac:dyDescent="0.2">
      <c r="A801">
        <f>IF(Original!A397&lt;1, -1, 1)</f>
        <v>-1</v>
      </c>
    </row>
    <row r="802" spans="1:1" x14ac:dyDescent="0.2">
      <c r="A802">
        <f>IF(Original!A398&lt;1, -1, 1)</f>
        <v>-1</v>
      </c>
    </row>
    <row r="803" spans="1:1" x14ac:dyDescent="0.2">
      <c r="A803">
        <f>IF(Original!A399&lt;1, -1, 1)</f>
        <v>-1</v>
      </c>
    </row>
    <row r="804" spans="1:1" x14ac:dyDescent="0.2">
      <c r="A804">
        <f>IF(Original!A400&lt;1, -1, 1)</f>
        <v>-1</v>
      </c>
    </row>
    <row r="805" spans="1:1" x14ac:dyDescent="0.2">
      <c r="A805">
        <f>A804</f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9"/>
  <sheetViews>
    <sheetView tabSelected="1" topLeftCell="A518" workbookViewId="0">
      <selection activeCell="A41" activeCellId="4" sqref="A32 A33 A37 A39 A41"/>
    </sheetView>
  </sheetViews>
  <sheetFormatPr defaultRowHeight="12.75" x14ac:dyDescent="0.2"/>
  <sheetData>
    <row r="1" spans="1:6" x14ac:dyDescent="0.2">
      <c r="A1" t="s">
        <v>6</v>
      </c>
    </row>
    <row r="2" spans="1:6" x14ac:dyDescent="0.2">
      <c r="A2" t="s">
        <v>7</v>
      </c>
      <c r="B2" t="s">
        <v>8</v>
      </c>
      <c r="C2" t="s">
        <v>9</v>
      </c>
    </row>
    <row r="3" spans="1:6" x14ac:dyDescent="0.2">
      <c r="A3">
        <v>1</v>
      </c>
      <c r="B3">
        <v>-2</v>
      </c>
      <c r="C3" s="1">
        <v>0.5</v>
      </c>
    </row>
    <row r="5" spans="1:6" x14ac:dyDescent="0.2">
      <c r="A5" t="s">
        <v>4</v>
      </c>
    </row>
    <row r="6" spans="1:6" x14ac:dyDescent="0.2">
      <c r="A6">
        <v>10</v>
      </c>
      <c r="B6">
        <v>3</v>
      </c>
    </row>
    <row r="7" spans="1:6" x14ac:dyDescent="0.2">
      <c r="A7">
        <v>1</v>
      </c>
      <c r="B7">
        <v>4.7456618958654593</v>
      </c>
      <c r="C7">
        <v>10.017300028258919</v>
      </c>
      <c r="E7">
        <f>AVERAGE(B7:B16)</f>
        <v>4.4576552147280868</v>
      </c>
      <c r="F7">
        <f>AVERAGE(C7:C16)</f>
        <v>11.161713466470195</v>
      </c>
    </row>
    <row r="8" spans="1:6" x14ac:dyDescent="0.2">
      <c r="A8">
        <f>A7</f>
        <v>1</v>
      </c>
      <c r="B8">
        <v>8.5398945014534391</v>
      </c>
      <c r="C8">
        <v>14.694505235560202</v>
      </c>
      <c r="E8">
        <f>_xlfn.STDEV.P(B7:B16)</f>
        <v>2.5163996492888558</v>
      </c>
      <c r="F8">
        <f>_xlfn.STDEV.P(C7:C16)</f>
        <v>5.7173102038372061</v>
      </c>
    </row>
    <row r="9" spans="1:6" x14ac:dyDescent="0.2">
      <c r="A9">
        <f t="shared" ref="A9:A16" si="0">A8</f>
        <v>1</v>
      </c>
      <c r="B9">
        <v>1.0519247856470326</v>
      </c>
      <c r="C9">
        <v>13.427961621199504</v>
      </c>
    </row>
    <row r="10" spans="1:6" x14ac:dyDescent="0.2">
      <c r="A10">
        <f t="shared" si="0"/>
        <v>1</v>
      </c>
      <c r="B10">
        <v>4.1400631421576506</v>
      </c>
      <c r="C10">
        <v>16.393945118781062</v>
      </c>
    </row>
    <row r="11" spans="1:6" x14ac:dyDescent="0.2">
      <c r="A11">
        <f t="shared" si="0"/>
        <v>1</v>
      </c>
      <c r="B11">
        <v>2.4556565055816293</v>
      </c>
      <c r="C11">
        <v>7.9516747137010118</v>
      </c>
    </row>
    <row r="12" spans="1:6" x14ac:dyDescent="0.2">
      <c r="A12">
        <f t="shared" si="0"/>
        <v>1</v>
      </c>
      <c r="B12">
        <v>5.2435993642395653</v>
      </c>
      <c r="C12">
        <v>0.16182679671810529</v>
      </c>
    </row>
    <row r="13" spans="1:6" x14ac:dyDescent="0.2">
      <c r="A13">
        <f t="shared" si="0"/>
        <v>1</v>
      </c>
      <c r="B13">
        <v>1.5001455158779275</v>
      </c>
      <c r="C13">
        <v>19.048377177296178</v>
      </c>
    </row>
    <row r="14" spans="1:6" x14ac:dyDescent="0.2">
      <c r="A14">
        <f t="shared" si="0"/>
        <v>1</v>
      </c>
      <c r="B14">
        <v>7.5582771721059459</v>
      </c>
      <c r="C14">
        <v>2.7934609255024889</v>
      </c>
    </row>
    <row r="15" spans="1:6" x14ac:dyDescent="0.2">
      <c r="A15">
        <f t="shared" si="0"/>
        <v>1</v>
      </c>
      <c r="B15">
        <v>2.2418780190672072</v>
      </c>
      <c r="C15">
        <v>11.905337165581138</v>
      </c>
    </row>
    <row r="16" spans="1:6" x14ac:dyDescent="0.2">
      <c r="A16">
        <f t="shared" si="0"/>
        <v>1</v>
      </c>
      <c r="B16">
        <v>7.0994512452849996</v>
      </c>
      <c r="C16">
        <v>15.222745882103339</v>
      </c>
    </row>
    <row r="18" spans="1:7" x14ac:dyDescent="0.2">
      <c r="A18" t="s">
        <v>10</v>
      </c>
      <c r="C18" t="s">
        <v>11</v>
      </c>
      <c r="E18" t="s">
        <v>12</v>
      </c>
      <c r="G18" t="s">
        <v>13</v>
      </c>
    </row>
    <row r="19" spans="1:7" x14ac:dyDescent="0.2">
      <c r="A19">
        <f t="array" ref="A19:A28">MMULT(A7:C16,TRANSPOSE(A3:C3))</f>
        <v>-3.4826737776014589</v>
      </c>
      <c r="C19">
        <f>1/(1+EXP(-A19))</f>
        <v>2.9809255090515099E-2</v>
      </c>
      <c r="E19">
        <v>0</v>
      </c>
      <c r="G19">
        <f>C19+E19</f>
        <v>2.9809255090515099E-2</v>
      </c>
    </row>
    <row r="20" spans="1:7" x14ac:dyDescent="0.2">
      <c r="A20">
        <v>-8.7325363851267781</v>
      </c>
      <c r="C20">
        <f t="shared" ref="C20:C28" si="1">1/(1+EXP(-A20))</f>
        <v>1.6122693922650553E-4</v>
      </c>
      <c r="E20">
        <v>0</v>
      </c>
      <c r="G20">
        <f t="shared" ref="G20:G28" si="2">C20+E20</f>
        <v>1.6122693922650553E-4</v>
      </c>
    </row>
    <row r="21" spans="1:7" x14ac:dyDescent="0.2">
      <c r="A21">
        <v>5.6101312393056872</v>
      </c>
      <c r="C21">
        <f t="shared" si="1"/>
        <v>0.99635276212546919</v>
      </c>
      <c r="E21">
        <v>0</v>
      </c>
      <c r="G21">
        <f t="shared" si="2"/>
        <v>0.99635276212546919</v>
      </c>
    </row>
    <row r="22" spans="1:7" x14ac:dyDescent="0.2">
      <c r="A22">
        <v>0.91684627507522976</v>
      </c>
      <c r="C22">
        <f t="shared" si="1"/>
        <v>0.71439907695102811</v>
      </c>
      <c r="E22">
        <v>0</v>
      </c>
      <c r="G22">
        <f t="shared" si="2"/>
        <v>0.71439907695102811</v>
      </c>
    </row>
    <row r="23" spans="1:7" x14ac:dyDescent="0.2">
      <c r="A23">
        <v>6.4524345687247298E-2</v>
      </c>
      <c r="C23">
        <f t="shared" si="1"/>
        <v>0.51612549208235647</v>
      </c>
      <c r="E23">
        <v>0</v>
      </c>
      <c r="G23">
        <f t="shared" si="2"/>
        <v>0.51612549208235647</v>
      </c>
    </row>
    <row r="24" spans="1:7" x14ac:dyDescent="0.2">
      <c r="A24">
        <v>-9.4062853301200775</v>
      </c>
      <c r="C24">
        <f t="shared" si="1"/>
        <v>8.2198990870715775E-5</v>
      </c>
      <c r="E24">
        <v>0</v>
      </c>
      <c r="G24">
        <f t="shared" si="2"/>
        <v>8.2198990870715775E-5</v>
      </c>
    </row>
    <row r="25" spans="1:7" x14ac:dyDescent="0.2">
      <c r="A25">
        <v>7.5238975568922335</v>
      </c>
      <c r="C25">
        <f t="shared" si="1"/>
        <v>0.99946026778244457</v>
      </c>
      <c r="E25">
        <v>0</v>
      </c>
      <c r="G25">
        <f t="shared" si="2"/>
        <v>0.99946026778244457</v>
      </c>
    </row>
    <row r="26" spans="1:7" x14ac:dyDescent="0.2">
      <c r="A26">
        <v>-12.719823881460647</v>
      </c>
      <c r="C26">
        <f t="shared" si="1"/>
        <v>2.9912270423390693E-6</v>
      </c>
      <c r="E26">
        <v>0</v>
      </c>
      <c r="G26">
        <f t="shared" si="2"/>
        <v>2.9912270423390693E-6</v>
      </c>
    </row>
    <row r="27" spans="1:7" x14ac:dyDescent="0.2">
      <c r="A27">
        <v>2.4689125446561544</v>
      </c>
      <c r="C27">
        <f t="shared" si="1"/>
        <v>0.9219335343364542</v>
      </c>
      <c r="E27">
        <v>0</v>
      </c>
      <c r="G27">
        <f t="shared" si="2"/>
        <v>0.9219335343364542</v>
      </c>
    </row>
    <row r="28" spans="1:7" x14ac:dyDescent="0.2">
      <c r="A28">
        <v>-5.5875295495183295</v>
      </c>
      <c r="C28">
        <f t="shared" si="1"/>
        <v>3.7302992387646065E-3</v>
      </c>
      <c r="E28">
        <v>0</v>
      </c>
      <c r="G28">
        <f t="shared" si="2"/>
        <v>3.7302992387646065E-3</v>
      </c>
    </row>
    <row r="30" spans="1:7" x14ac:dyDescent="0.2">
      <c r="A30" t="s">
        <v>5</v>
      </c>
    </row>
    <row r="31" spans="1:7" x14ac:dyDescent="0.2">
      <c r="A31">
        <v>10</v>
      </c>
      <c r="B31">
        <v>1</v>
      </c>
    </row>
    <row r="32" spans="1:7" x14ac:dyDescent="0.2">
      <c r="A32">
        <f>IF(G19&lt;0.5, -1, 1)</f>
        <v>-1</v>
      </c>
    </row>
    <row r="33" spans="1:3" x14ac:dyDescent="0.2">
      <c r="A33">
        <f t="shared" ref="A33:A40" si="3">IF(G20&lt;0.5, -1, 1)</f>
        <v>-1</v>
      </c>
    </row>
    <row r="34" spans="1:3" x14ac:dyDescent="0.2">
      <c r="A34">
        <f t="shared" si="3"/>
        <v>1</v>
      </c>
    </row>
    <row r="35" spans="1:3" x14ac:dyDescent="0.2">
      <c r="A35">
        <f t="shared" si="3"/>
        <v>1</v>
      </c>
    </row>
    <row r="36" spans="1:3" x14ac:dyDescent="0.2">
      <c r="A36">
        <f t="shared" si="3"/>
        <v>1</v>
      </c>
    </row>
    <row r="37" spans="1:3" x14ac:dyDescent="0.2">
      <c r="A37">
        <f t="shared" si="3"/>
        <v>-1</v>
      </c>
    </row>
    <row r="38" spans="1:3" x14ac:dyDescent="0.2">
      <c r="A38">
        <f t="shared" si="3"/>
        <v>1</v>
      </c>
    </row>
    <row r="39" spans="1:3" x14ac:dyDescent="0.2">
      <c r="A39">
        <f t="shared" si="3"/>
        <v>-1</v>
      </c>
    </row>
    <row r="40" spans="1:3" x14ac:dyDescent="0.2">
      <c r="A40">
        <f t="shared" si="3"/>
        <v>1</v>
      </c>
    </row>
    <row r="41" spans="1:3" x14ac:dyDescent="0.2">
      <c r="A41">
        <f>IF(G28&lt;0.5, -1, 1)</f>
        <v>-1</v>
      </c>
    </row>
    <row r="43" spans="1:3" x14ac:dyDescent="0.2">
      <c r="A43" t="s">
        <v>23</v>
      </c>
    </row>
    <row r="44" spans="1:3" x14ac:dyDescent="0.2">
      <c r="A44">
        <f>-E7*B44-F7*C44</f>
        <v>-8.2337098531260615</v>
      </c>
      <c r="B44">
        <f>E8/E7</f>
        <v>0.56451195260115117</v>
      </c>
      <c r="C44">
        <f>F8/F7</f>
        <v>0.51222513649109658</v>
      </c>
    </row>
    <row r="46" spans="1:3" x14ac:dyDescent="0.2">
      <c r="A46" t="s">
        <v>22</v>
      </c>
      <c r="B46">
        <v>0</v>
      </c>
    </row>
    <row r="47" spans="1:3" x14ac:dyDescent="0.2">
      <c r="A47" t="s">
        <v>19</v>
      </c>
    </row>
    <row r="48" spans="1:3" x14ac:dyDescent="0.2">
      <c r="A48">
        <f>A44</f>
        <v>-8.2337098531260615</v>
      </c>
      <c r="B48">
        <f>B44</f>
        <v>0.56451195260115117</v>
      </c>
      <c r="C48">
        <f>C44</f>
        <v>0.51222513649109658</v>
      </c>
    </row>
    <row r="50" spans="1:18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20</v>
      </c>
      <c r="G50" t="s">
        <v>21</v>
      </c>
      <c r="H50" t="s">
        <v>25</v>
      </c>
      <c r="I50" t="s">
        <v>26</v>
      </c>
      <c r="J50" t="s">
        <v>27</v>
      </c>
      <c r="K50" t="s">
        <v>28</v>
      </c>
      <c r="L50" t="s">
        <v>32</v>
      </c>
      <c r="M50" t="s">
        <v>30</v>
      </c>
    </row>
    <row r="51" spans="1:18" x14ac:dyDescent="0.2">
      <c r="A51">
        <f>A7</f>
        <v>1</v>
      </c>
      <c r="B51">
        <f t="shared" ref="B51:C51" si="4">B7</f>
        <v>4.7456618958654593</v>
      </c>
      <c r="C51">
        <f t="shared" si="4"/>
        <v>10.017300028258919</v>
      </c>
      <c r="D51">
        <f t="shared" ref="D51:D59" si="5">IF(A32&lt;0,0,1)</f>
        <v>0</v>
      </c>
      <c r="E51">
        <f>SUMPRODUCT(A51:C51,A48:C48)</f>
        <v>-0.423614115658979</v>
      </c>
      <c r="F51">
        <f>1/(1+EXP(-E51))</f>
        <v>0.3956522482659392</v>
      </c>
      <c r="G51">
        <f>IF(D51=1, LN(F51), LN(1-F51))</f>
        <v>-0.50360549882248262</v>
      </c>
      <c r="H51">
        <f>D51-F51</f>
        <v>-0.3956522482659392</v>
      </c>
      <c r="I51">
        <f>A51*$H51</f>
        <v>-0.3956522482659392</v>
      </c>
      <c r="J51">
        <f t="shared" ref="J51:K51" si="6">B51*$H51</f>
        <v>-1.8776317986091684</v>
      </c>
      <c r="K51">
        <f t="shared" si="6"/>
        <v>-3.9633672777350979</v>
      </c>
      <c r="L51">
        <f>-G51*(1-G51)</f>
        <v>0.75722399726672418</v>
      </c>
      <c r="M51">
        <f>A51*A51</f>
        <v>1</v>
      </c>
      <c r="N51">
        <f>A51*B51</f>
        <v>4.7456618958654593</v>
      </c>
      <c r="O51">
        <f>A51*C51</f>
        <v>10.017300028258919</v>
      </c>
      <c r="P51">
        <f>B51*B51</f>
        <v>22.521306829869346</v>
      </c>
      <c r="Q51">
        <f>B51*C51</f>
        <v>47.538719043560342</v>
      </c>
      <c r="R51">
        <f>C51*C51</f>
        <v>100.34629985615615</v>
      </c>
    </row>
    <row r="52" spans="1:18" x14ac:dyDescent="0.2">
      <c r="A52">
        <f t="shared" ref="A52:C52" si="7">A8</f>
        <v>1</v>
      </c>
      <c r="B52">
        <f t="shared" si="7"/>
        <v>8.5398945014534391</v>
      </c>
      <c r="C52">
        <f t="shared" si="7"/>
        <v>14.694505235560202</v>
      </c>
      <c r="D52">
        <f t="shared" si="5"/>
        <v>0</v>
      </c>
      <c r="E52">
        <f>SUMPRODUCT(A52:C52,A48:C48)</f>
        <v>4.1140576168512117</v>
      </c>
      <c r="F52">
        <f t="shared" ref="F52:F60" si="8">1/(1+EXP(-E52))</f>
        <v>0.98392141259787191</v>
      </c>
      <c r="G52">
        <f t="shared" ref="G52:G60" si="9">IF(D52=1, LN(F52), LN(1-F52))</f>
        <v>-4.1302668672165526</v>
      </c>
      <c r="H52">
        <f t="shared" ref="H52:H60" si="10">D52-F52</f>
        <v>-0.98392141259787191</v>
      </c>
      <c r="I52">
        <f t="shared" ref="I52:I60" si="11">A52*$H52</f>
        <v>-0.98392141259787191</v>
      </c>
      <c r="J52">
        <f t="shared" ref="J52:J60" si="12">B52*$H52</f>
        <v>-8.4025850613068673</v>
      </c>
      <c r="K52">
        <f t="shared" ref="K52:K60" si="13">C52*$H52</f>
        <v>-14.458238348799219</v>
      </c>
      <c r="L52">
        <f t="shared" ref="L52:L60" si="14">-G52*(1-G52)</f>
        <v>21.189371261643387</v>
      </c>
      <c r="M52">
        <f t="shared" ref="M52:M60" si="15">A52*A52</f>
        <v>1</v>
      </c>
      <c r="N52">
        <f t="shared" ref="N52:N60" si="16">A52*B52</f>
        <v>8.5398945014534391</v>
      </c>
      <c r="O52">
        <f t="shared" ref="O52:O60" si="17">A52*C52</f>
        <v>14.694505235560202</v>
      </c>
      <c r="P52">
        <f t="shared" ref="P52:P60" si="18">B52*B52</f>
        <v>72.929798095954681</v>
      </c>
      <c r="Q52">
        <f t="shared" ref="Q52:Q60" si="19">B52*C52</f>
        <v>125.48952446273934</v>
      </c>
      <c r="R52">
        <f t="shared" ref="R52:R60" si="20">C52*C52</f>
        <v>215.92848411790618</v>
      </c>
    </row>
    <row r="53" spans="1:18" x14ac:dyDescent="0.2">
      <c r="A53">
        <f t="shared" ref="A53:C53" si="21">A9</f>
        <v>1</v>
      </c>
      <c r="B53">
        <f t="shared" si="21"/>
        <v>1.0519247856470326</v>
      </c>
      <c r="C53">
        <f t="shared" si="21"/>
        <v>13.427961621199504</v>
      </c>
      <c r="D53">
        <f t="shared" si="5"/>
        <v>1</v>
      </c>
      <c r="E53">
        <f>SUMPRODUCT(A53:C53,A48:C48)</f>
        <v>-0.76174626417478564</v>
      </c>
      <c r="F53">
        <f t="shared" si="8"/>
        <v>0.31826725348482499</v>
      </c>
      <c r="G53">
        <f t="shared" si="9"/>
        <v>-1.1448638293933096</v>
      </c>
      <c r="H53">
        <f t="shared" si="10"/>
        <v>0.68173274651517501</v>
      </c>
      <c r="I53">
        <f t="shared" si="11"/>
        <v>0.68173274651517501</v>
      </c>
      <c r="J53">
        <f t="shared" si="12"/>
        <v>0.71713157324653831</v>
      </c>
      <c r="K53">
        <f t="shared" si="13"/>
        <v>9.1542811561206996</v>
      </c>
      <c r="L53">
        <f t="shared" si="14"/>
        <v>2.4555770172464224</v>
      </c>
      <c r="M53">
        <f t="shared" si="15"/>
        <v>1</v>
      </c>
      <c r="N53">
        <f t="shared" si="16"/>
        <v>1.0519247856470326</v>
      </c>
      <c r="O53">
        <f t="shared" si="17"/>
        <v>13.427961621199504</v>
      </c>
      <c r="P53">
        <f t="shared" si="18"/>
        <v>1.1065457546585555</v>
      </c>
      <c r="Q53">
        <f t="shared" si="19"/>
        <v>14.12520565005687</v>
      </c>
      <c r="R53">
        <f t="shared" si="20"/>
        <v>180.31015330040682</v>
      </c>
    </row>
    <row r="54" spans="1:18" x14ac:dyDescent="0.2">
      <c r="A54">
        <f t="shared" ref="A54:C54" si="22">A10</f>
        <v>1</v>
      </c>
      <c r="B54">
        <f t="shared" si="22"/>
        <v>4.1400631421576506</v>
      </c>
      <c r="C54">
        <f t="shared" si="22"/>
        <v>16.393945118781062</v>
      </c>
      <c r="D54">
        <f t="shared" si="5"/>
        <v>1</v>
      </c>
      <c r="E54">
        <f>SUMPRODUCT(A54:C54,A48:C48)</f>
        <v>2.5007960512405862</v>
      </c>
      <c r="F54">
        <f t="shared" si="8"/>
        <v>0.9241976072903848</v>
      </c>
      <c r="G54">
        <f t="shared" si="9"/>
        <v>-7.8829369501513688E-2</v>
      </c>
      <c r="H54">
        <f t="shared" si="10"/>
        <v>7.5802392709615196E-2</v>
      </c>
      <c r="I54">
        <f t="shared" si="11"/>
        <v>7.5802392709615196E-2</v>
      </c>
      <c r="J54">
        <f t="shared" si="12"/>
        <v>0.31382669214443765</v>
      </c>
      <c r="K54">
        <f t="shared" si="13"/>
        <v>1.2427002659537212</v>
      </c>
      <c r="L54">
        <f t="shared" si="14"/>
        <v>8.5043438997519857E-2</v>
      </c>
      <c r="M54">
        <f t="shared" si="15"/>
        <v>1</v>
      </c>
      <c r="N54">
        <f t="shared" si="16"/>
        <v>4.1400631421576506</v>
      </c>
      <c r="O54">
        <f t="shared" si="17"/>
        <v>16.393945118781062</v>
      </c>
      <c r="P54">
        <f t="shared" si="18"/>
        <v>17.14012282105228</v>
      </c>
      <c r="Q54">
        <f t="shared" si="19"/>
        <v>67.871967940820795</v>
      </c>
      <c r="R54">
        <f t="shared" si="20"/>
        <v>268.76143655760541</v>
      </c>
    </row>
    <row r="55" spans="1:18" x14ac:dyDescent="0.2">
      <c r="A55">
        <f t="shared" ref="A55:C55" si="23">A11</f>
        <v>1</v>
      </c>
      <c r="B55">
        <f t="shared" si="23"/>
        <v>2.4556565055816293</v>
      </c>
      <c r="C55">
        <f t="shared" si="23"/>
        <v>7.9516747137010118</v>
      </c>
      <c r="D55">
        <f t="shared" si="5"/>
        <v>1</v>
      </c>
      <c r="E55">
        <f>SUMPRODUCT(A55:C55,A48:C48)</f>
        <v>-2.7744147386841549</v>
      </c>
      <c r="F55">
        <f t="shared" si="8"/>
        <v>5.872251647937439E-2</v>
      </c>
      <c r="G55">
        <f t="shared" si="9"/>
        <v>-2.8349320400189737</v>
      </c>
      <c r="H55">
        <f t="shared" si="10"/>
        <v>0.94127748352062557</v>
      </c>
      <c r="I55">
        <f t="shared" si="11"/>
        <v>0.94127748352062557</v>
      </c>
      <c r="J55">
        <f t="shared" si="12"/>
        <v>2.3114541759649292</v>
      </c>
      <c r="K55">
        <f t="shared" si="13"/>
        <v>7.4847323642870789</v>
      </c>
      <c r="L55">
        <f t="shared" si="14"/>
        <v>10.871771711545113</v>
      </c>
      <c r="M55">
        <f t="shared" si="15"/>
        <v>1</v>
      </c>
      <c r="N55">
        <f t="shared" si="16"/>
        <v>2.4556565055816293</v>
      </c>
      <c r="O55">
        <f t="shared" si="17"/>
        <v>7.9516747137010118</v>
      </c>
      <c r="P55">
        <f t="shared" si="18"/>
        <v>6.0302488734053785</v>
      </c>
      <c r="Q55">
        <f t="shared" si="19"/>
        <v>19.52658174096883</v>
      </c>
      <c r="R55">
        <f t="shared" si="20"/>
        <v>63.22913075251207</v>
      </c>
    </row>
    <row r="56" spans="1:18" x14ac:dyDescent="0.2">
      <c r="A56">
        <f t="shared" ref="A56:C56" si="24">A12</f>
        <v>1</v>
      </c>
      <c r="B56">
        <f t="shared" si="24"/>
        <v>5.2435993642395653</v>
      </c>
      <c r="C56">
        <f t="shared" si="24"/>
        <v>0.16182679671810529</v>
      </c>
      <c r="D56">
        <f t="shared" si="5"/>
        <v>0</v>
      </c>
      <c r="E56">
        <f>SUMPRODUCT(A56:C56,A48:C48)</f>
        <v>-5.1907435843241823</v>
      </c>
      <c r="F56">
        <f t="shared" si="8"/>
        <v>5.5370356306125613E-3</v>
      </c>
      <c r="G56">
        <f t="shared" si="9"/>
        <v>-5.5524218346577137E-3</v>
      </c>
      <c r="H56">
        <f t="shared" si="10"/>
        <v>-5.5370356306125613E-3</v>
      </c>
      <c r="I56">
        <f t="shared" si="11"/>
        <v>-5.5370356306125613E-3</v>
      </c>
      <c r="J56">
        <f t="shared" si="12"/>
        <v>-2.9033996512451848E-2</v>
      </c>
      <c r="K56">
        <f t="shared" si="13"/>
        <v>-8.9604073941604496E-4</v>
      </c>
      <c r="L56">
        <f t="shared" si="14"/>
        <v>5.583251222887697E-3</v>
      </c>
      <c r="M56">
        <f t="shared" si="15"/>
        <v>1</v>
      </c>
      <c r="N56">
        <f t="shared" si="16"/>
        <v>5.2435993642395653</v>
      </c>
      <c r="O56">
        <f t="shared" si="17"/>
        <v>0.16182679671810529</v>
      </c>
      <c r="P56">
        <f t="shared" si="18"/>
        <v>27.495334292653574</v>
      </c>
      <c r="Q56">
        <f t="shared" si="19"/>
        <v>0.84855488838798232</v>
      </c>
      <c r="R56">
        <f t="shared" si="20"/>
        <v>2.6187912136042973E-2</v>
      </c>
    </row>
    <row r="57" spans="1:18" x14ac:dyDescent="0.2">
      <c r="A57">
        <f t="shared" ref="A57:C57" si="25">A13</f>
        <v>1</v>
      </c>
      <c r="B57">
        <f t="shared" si="25"/>
        <v>1.5001455158779275</v>
      </c>
      <c r="C57">
        <f t="shared" si="25"/>
        <v>19.048377177296178</v>
      </c>
      <c r="D57">
        <f t="shared" si="5"/>
        <v>1</v>
      </c>
      <c r="E57">
        <f>SUMPRODUCT(A57:C57,A48:C48)</f>
        <v>2.3701978208024723</v>
      </c>
      <c r="F57">
        <f t="shared" si="8"/>
        <v>0.91452632507507603</v>
      </c>
      <c r="G57">
        <f t="shared" si="9"/>
        <v>-8.9349025261459977E-2</v>
      </c>
      <c r="H57">
        <f t="shared" si="10"/>
        <v>8.547367492492397E-2</v>
      </c>
      <c r="I57">
        <f t="shared" si="11"/>
        <v>8.547367492492397E-2</v>
      </c>
      <c r="J57">
        <f t="shared" si="12"/>
        <v>0.12822295016423235</v>
      </c>
      <c r="K57">
        <f t="shared" si="13"/>
        <v>1.6281347986995545</v>
      </c>
      <c r="L57">
        <f t="shared" si="14"/>
        <v>9.7332273576632988E-2</v>
      </c>
      <c r="M57">
        <f t="shared" si="15"/>
        <v>1</v>
      </c>
      <c r="N57">
        <f t="shared" si="16"/>
        <v>1.5001455158779275</v>
      </c>
      <c r="O57">
        <f t="shared" si="17"/>
        <v>19.048377177296178</v>
      </c>
      <c r="P57">
        <f t="shared" si="18"/>
        <v>2.2504365688086532</v>
      </c>
      <c r="Q57">
        <f t="shared" si="19"/>
        <v>28.575337607272317</v>
      </c>
      <c r="R57">
        <f t="shared" si="20"/>
        <v>362.84067308853793</v>
      </c>
    </row>
    <row r="58" spans="1:18" x14ac:dyDescent="0.2">
      <c r="A58">
        <f t="shared" ref="A58:C58" si="26">A14</f>
        <v>1</v>
      </c>
      <c r="B58">
        <f t="shared" si="26"/>
        <v>7.5582771721059459</v>
      </c>
      <c r="C58">
        <f t="shared" si="26"/>
        <v>2.7934609255024889</v>
      </c>
      <c r="D58">
        <f t="shared" si="5"/>
        <v>0</v>
      </c>
      <c r="E58">
        <f>SUMPRODUCT(A58:C58,A48:C48)</f>
        <v>-2.5360911445517691</v>
      </c>
      <c r="F58">
        <f t="shared" si="8"/>
        <v>7.3366469630959566E-2</v>
      </c>
      <c r="G58">
        <f t="shared" si="9"/>
        <v>-7.619712019947851E-2</v>
      </c>
      <c r="H58">
        <f t="shared" si="10"/>
        <v>-7.3366469630959566E-2</v>
      </c>
      <c r="I58">
        <f t="shared" si="11"/>
        <v>-7.3366469630959566E-2</v>
      </c>
      <c r="J58">
        <f t="shared" si="12"/>
        <v>-0.55452411260968582</v>
      </c>
      <c r="K58">
        <f t="shared" si="13"/>
        <v>-0.20494636615615056</v>
      </c>
      <c r="L58">
        <f t="shared" si="14"/>
        <v>8.2003121326172282E-2</v>
      </c>
      <c r="M58">
        <f t="shared" si="15"/>
        <v>1</v>
      </c>
      <c r="N58">
        <f t="shared" si="16"/>
        <v>7.5582771721059459</v>
      </c>
      <c r="O58">
        <f t="shared" si="17"/>
        <v>2.7934609255024889</v>
      </c>
      <c r="P58">
        <f t="shared" si="18"/>
        <v>57.127553810377854</v>
      </c>
      <c r="Q58">
        <f t="shared" si="19"/>
        <v>21.11375194439541</v>
      </c>
      <c r="R58">
        <f t="shared" si="20"/>
        <v>7.8034239423092222</v>
      </c>
    </row>
    <row r="59" spans="1:18" x14ac:dyDescent="0.2">
      <c r="A59">
        <f t="shared" ref="A59:C59" si="27">A15</f>
        <v>1</v>
      </c>
      <c r="B59">
        <f t="shared" si="27"/>
        <v>2.2418780190672072</v>
      </c>
      <c r="C59">
        <f t="shared" si="27"/>
        <v>11.905337165581138</v>
      </c>
      <c r="D59">
        <f t="shared" si="5"/>
        <v>1</v>
      </c>
      <c r="E59">
        <f>SUMPRODUCT(A59:C59,A48:C48)</f>
        <v>-0.86992996047650895</v>
      </c>
      <c r="F59">
        <f t="shared" si="8"/>
        <v>0.29526887597885504</v>
      </c>
      <c r="G59">
        <f t="shared" si="9"/>
        <v>-1.2198688937590618</v>
      </c>
      <c r="H59">
        <f t="shared" si="10"/>
        <v>0.70473112402114491</v>
      </c>
      <c r="I59">
        <f t="shared" si="11"/>
        <v>0.70473112402114491</v>
      </c>
      <c r="J59">
        <f t="shared" si="12"/>
        <v>1.5799212162955307</v>
      </c>
      <c r="K59">
        <f t="shared" si="13"/>
        <v>8.3900616425507071</v>
      </c>
      <c r="L59">
        <f t="shared" si="14"/>
        <v>2.7079490117200189</v>
      </c>
      <c r="M59">
        <f t="shared" si="15"/>
        <v>1</v>
      </c>
      <c r="N59">
        <f t="shared" si="16"/>
        <v>2.2418780190672072</v>
      </c>
      <c r="O59">
        <f t="shared" si="17"/>
        <v>11.905337165581138</v>
      </c>
      <c r="P59">
        <f t="shared" si="18"/>
        <v>5.0260170523767052</v>
      </c>
      <c r="Q59">
        <f t="shared" si="19"/>
        <v>26.690313701100241</v>
      </c>
      <c r="R59">
        <f t="shared" si="20"/>
        <v>141.7370530261675</v>
      </c>
    </row>
    <row r="60" spans="1:18" x14ac:dyDescent="0.2">
      <c r="A60">
        <f t="shared" ref="A60:C60" si="28">A16</f>
        <v>1</v>
      </c>
      <c r="B60">
        <f t="shared" si="28"/>
        <v>7.0994512452849996</v>
      </c>
      <c r="C60">
        <f t="shared" si="28"/>
        <v>15.222745882103339</v>
      </c>
      <c r="D60">
        <f t="shared" ref="D60" si="29">IF(A41&lt;0,0,1)</f>
        <v>0</v>
      </c>
      <c r="E60">
        <f>SUMPRODUCT(A60:C60,A48:C48)</f>
        <v>3.57148831897611</v>
      </c>
      <c r="F60">
        <f t="shared" si="8"/>
        <v>0.9726548023803735</v>
      </c>
      <c r="G60">
        <f t="shared" si="9"/>
        <v>-3.5992143553078324</v>
      </c>
      <c r="H60">
        <f t="shared" si="10"/>
        <v>-0.9726548023803735</v>
      </c>
      <c r="I60">
        <f t="shared" si="11"/>
        <v>-0.9726548023803735</v>
      </c>
      <c r="J60">
        <f t="shared" si="12"/>
        <v>-6.9053153479917775</v>
      </c>
      <c r="K60">
        <f t="shared" si="13"/>
        <v>-14.806476887643868</v>
      </c>
      <c r="L60">
        <f t="shared" si="14"/>
        <v>16.55355833076181</v>
      </c>
      <c r="M60">
        <f t="shared" si="15"/>
        <v>1</v>
      </c>
      <c r="N60">
        <f t="shared" si="16"/>
        <v>7.0994512452849996</v>
      </c>
      <c r="O60">
        <f t="shared" si="17"/>
        <v>15.222745882103339</v>
      </c>
      <c r="P60">
        <f t="shared" si="18"/>
        <v>50.40220798417873</v>
      </c>
      <c r="Q60">
        <f t="shared" si="19"/>
        <v>108.07314220935565</v>
      </c>
      <c r="R60">
        <f t="shared" si="20"/>
        <v>231.73199219109418</v>
      </c>
    </row>
    <row r="61" spans="1:18" x14ac:dyDescent="0.2">
      <c r="F61" t="s">
        <v>24</v>
      </c>
      <c r="G61">
        <f>SUM(G51:G60)</f>
        <v>-13.682679421315324</v>
      </c>
      <c r="H61" t="s">
        <v>29</v>
      </c>
      <c r="I61">
        <f>SUM(I51:I60)</f>
        <v>5.7885453185727909E-2</v>
      </c>
      <c r="J61">
        <f>SUM(J51:J60)</f>
        <v>-12.718533709214283</v>
      </c>
      <c r="K61">
        <f>SUM(K51:K60)</f>
        <v>-5.5340146934619892</v>
      </c>
    </row>
    <row r="63" spans="1:18" x14ac:dyDescent="0.2">
      <c r="A63" t="s">
        <v>31</v>
      </c>
      <c r="E63" t="s">
        <v>33</v>
      </c>
    </row>
    <row r="64" spans="1:18" x14ac:dyDescent="0.2">
      <c r="A64">
        <f>SUMPRODUCT(L51:L60,M51:M60)</f>
        <v>54.805413415306688</v>
      </c>
      <c r="B64">
        <f>SUMPRODUCT(L51:L60,N51:N60)</f>
        <v>338.56819156009891</v>
      </c>
      <c r="C64">
        <f>SUMPRODUCT(L51:L60,O51:O60)</f>
        <v>726.08270635956831</v>
      </c>
      <c r="E64">
        <f t="array" ref="E64:G66">MINVERSE(A64:C66)</f>
        <v>0.50737544307174609</v>
      </c>
      <c r="F64">
        <v>2.4671946819102859E-2</v>
      </c>
      <c r="G64">
        <v>-4.8424314507389196E-2</v>
      </c>
    </row>
    <row r="65" spans="1:18" x14ac:dyDescent="0.2">
      <c r="A65">
        <f>B64</f>
        <v>338.56819156009891</v>
      </c>
      <c r="B65">
        <f>SUMPRODUCT(L51:L60,P51:P60)</f>
        <v>2485.127873269877</v>
      </c>
      <c r="C65">
        <f>SUMPRODUCT(L51:L60,Q51:Q60)</f>
        <v>4813.5762230608598</v>
      </c>
      <c r="E65">
        <v>2.4671946819102817E-2</v>
      </c>
      <c r="F65">
        <v>6.6961949060667736E-3</v>
      </c>
      <c r="G65">
        <v>-4.9846592036445481E-3</v>
      </c>
    </row>
    <row r="66" spans="1:18" x14ac:dyDescent="0.2">
      <c r="A66">
        <f>C64</f>
        <v>726.08270635956831</v>
      </c>
      <c r="B66">
        <f>C65</f>
        <v>4813.5762230608598</v>
      </c>
      <c r="C66">
        <f>SUMPRODUCT(L51:L60,R51:R60)</f>
        <v>10060.169904039378</v>
      </c>
      <c r="E66">
        <v>-4.8424314507389155E-2</v>
      </c>
      <c r="F66">
        <v>-4.9846592036445524E-3</v>
      </c>
      <c r="G66">
        <v>5.9794312549039299E-3</v>
      </c>
    </row>
    <row r="68" spans="1:18" x14ac:dyDescent="0.2">
      <c r="A68" t="s">
        <v>34</v>
      </c>
    </row>
    <row r="69" spans="1:18" x14ac:dyDescent="0.2">
      <c r="A69">
        <f t="array" ref="A69:C69">TRANSPOSE(MMULT(E64:G66,TRANSPOSE(I61:K61)))</f>
        <v>-1.6440461828467923E-2</v>
      </c>
      <c r="B69">
        <v>-5.6152456538811832E-2</v>
      </c>
      <c r="C69">
        <v>2.7504232296845822E-2</v>
      </c>
    </row>
    <row r="71" spans="1:18" x14ac:dyDescent="0.2">
      <c r="A71" t="s">
        <v>22</v>
      </c>
      <c r="B71">
        <f>B46+1</f>
        <v>1</v>
      </c>
    </row>
    <row r="72" spans="1:18" x14ac:dyDescent="0.2">
      <c r="A72" t="s">
        <v>19</v>
      </c>
    </row>
    <row r="73" spans="1:18" x14ac:dyDescent="0.2">
      <c r="A73">
        <f>A48+A69</f>
        <v>-8.2501503149545297</v>
      </c>
      <c r="B73">
        <f t="shared" ref="B73:C73" si="30">B48+B69</f>
        <v>0.50835949606233932</v>
      </c>
      <c r="C73">
        <f t="shared" si="30"/>
        <v>0.53972936878794242</v>
      </c>
    </row>
    <row r="75" spans="1:18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20</v>
      </c>
      <c r="G75" t="s">
        <v>21</v>
      </c>
      <c r="H75" t="s">
        <v>25</v>
      </c>
      <c r="I75" t="s">
        <v>26</v>
      </c>
      <c r="J75" t="s">
        <v>27</v>
      </c>
      <c r="K75" t="s">
        <v>28</v>
      </c>
      <c r="L75" t="s">
        <v>32</v>
      </c>
      <c r="M75" t="s">
        <v>30</v>
      </c>
    </row>
    <row r="76" spans="1:18" x14ac:dyDescent="0.2">
      <c r="A76">
        <f>A51</f>
        <v>1</v>
      </c>
      <c r="B76">
        <f t="shared" ref="B76:D76" si="31">B51</f>
        <v>4.7456618958654593</v>
      </c>
      <c r="C76">
        <f t="shared" si="31"/>
        <v>10.017300028258919</v>
      </c>
      <c r="D76">
        <f t="shared" si="31"/>
        <v>0</v>
      </c>
      <c r="E76">
        <f>SUMPRODUCT(A76:C76,A73:C73)</f>
        <v>-0.43101700387849462</v>
      </c>
      <c r="F76">
        <f>1/(1+EXP(-E76))</f>
        <v>0.39388350659957877</v>
      </c>
      <c r="G76">
        <f>IF(D76=1, LN(F76), LN(1-F76))</f>
        <v>-0.50068307805325385</v>
      </c>
      <c r="H76">
        <f>D76-F76</f>
        <v>-0.39388350659957877</v>
      </c>
      <c r="I76">
        <f>A76*$H76</f>
        <v>-0.39388350659957877</v>
      </c>
      <c r="J76">
        <f t="shared" ref="J76:J85" si="32">B76*$H76</f>
        <v>-1.8692379486794921</v>
      </c>
      <c r="K76">
        <f t="shared" ref="K76:K85" si="33">C76*$H76</f>
        <v>-3.9456492617906824</v>
      </c>
      <c r="L76">
        <f>-G76*(1-G76)</f>
        <v>0.7513666227021345</v>
      </c>
      <c r="M76">
        <f>A76*A76</f>
        <v>1</v>
      </c>
      <c r="N76">
        <f>A76*B76</f>
        <v>4.7456618958654593</v>
      </c>
      <c r="O76">
        <f>A76*C76</f>
        <v>10.017300028258919</v>
      </c>
      <c r="P76">
        <f>B76*B76</f>
        <v>22.521306829869346</v>
      </c>
      <c r="Q76">
        <f>B76*C76</f>
        <v>47.538719043560342</v>
      </c>
      <c r="R76">
        <f>C76*C76</f>
        <v>100.34629985615615</v>
      </c>
    </row>
    <row r="77" spans="1:18" x14ac:dyDescent="0.2">
      <c r="A77">
        <f t="shared" ref="A77:D77" si="34">A52</f>
        <v>1</v>
      </c>
      <c r="B77">
        <f t="shared" si="34"/>
        <v>8.5398945014534391</v>
      </c>
      <c r="C77">
        <f t="shared" si="34"/>
        <v>14.694505235560202</v>
      </c>
      <c r="D77">
        <f t="shared" si="34"/>
        <v>0</v>
      </c>
      <c r="E77">
        <f>SUMPRODUCT(A77:C77,A73:C73)</f>
        <v>4.0222421856699064</v>
      </c>
      <c r="F77">
        <f t="shared" ref="F77:F85" si="35">1/(1+EXP(-E77))</f>
        <v>0.98240246421402444</v>
      </c>
      <c r="G77">
        <f t="shared" ref="G77:G85" si="36">IF(D77=1, LN(F77), LN(1-F77))</f>
        <v>-4.0399963989011276</v>
      </c>
      <c r="H77">
        <f t="shared" ref="H77:H85" si="37">D77-F77</f>
        <v>-0.98240246421402444</v>
      </c>
      <c r="I77">
        <f t="shared" ref="I77:I85" si="38">A77*$H77</f>
        <v>-0.98240246421402444</v>
      </c>
      <c r="J77">
        <f t="shared" si="32"/>
        <v>-8.389613402355657</v>
      </c>
      <c r="K77">
        <f t="shared" si="33"/>
        <v>-14.435918153820227</v>
      </c>
      <c r="L77">
        <f t="shared" ref="L77:L85" si="39">-G77*(1-G77)</f>
        <v>20.361567302035205</v>
      </c>
      <c r="M77">
        <f t="shared" ref="M77:M85" si="40">A77*A77</f>
        <v>1</v>
      </c>
      <c r="N77">
        <f t="shared" ref="N77:N85" si="41">A77*B77</f>
        <v>8.5398945014534391</v>
      </c>
      <c r="O77">
        <f t="shared" ref="O77:O85" si="42">A77*C77</f>
        <v>14.694505235560202</v>
      </c>
      <c r="P77">
        <f t="shared" ref="P77:P85" si="43">B77*B77</f>
        <v>72.929798095954681</v>
      </c>
      <c r="Q77">
        <f t="shared" ref="Q77:Q85" si="44">B77*C77</f>
        <v>125.48952446273934</v>
      </c>
      <c r="R77">
        <f t="shared" ref="R77:R85" si="45">C77*C77</f>
        <v>215.92848411790618</v>
      </c>
    </row>
    <row r="78" spans="1:18" x14ac:dyDescent="0.2">
      <c r="A78">
        <f t="shared" ref="A78:D78" si="46">A53</f>
        <v>1</v>
      </c>
      <c r="B78">
        <f t="shared" si="46"/>
        <v>1.0519247856470326</v>
      </c>
      <c r="C78">
        <f t="shared" si="46"/>
        <v>13.427961621199504</v>
      </c>
      <c r="D78">
        <f t="shared" si="46"/>
        <v>1</v>
      </c>
      <c r="E78">
        <f>SUMPRODUCT(A78:C78,A73:C73)</f>
        <v>-0.46792911110879576</v>
      </c>
      <c r="F78">
        <f t="shared" si="35"/>
        <v>0.38510651220914854</v>
      </c>
      <c r="G78">
        <f t="shared" si="36"/>
        <v>-0.95423532786761767</v>
      </c>
      <c r="H78">
        <f t="shared" si="37"/>
        <v>0.6148934877908514</v>
      </c>
      <c r="I78">
        <f t="shared" si="38"/>
        <v>0.6148934877908514</v>
      </c>
      <c r="J78">
        <f t="shared" si="32"/>
        <v>0.64682170034014763</v>
      </c>
      <c r="K78">
        <f t="shared" si="33"/>
        <v>8.2567661551810581</v>
      </c>
      <c r="L78">
        <f t="shared" si="39"/>
        <v>1.8648003888182374</v>
      </c>
      <c r="M78">
        <f t="shared" si="40"/>
        <v>1</v>
      </c>
      <c r="N78">
        <f t="shared" si="41"/>
        <v>1.0519247856470326</v>
      </c>
      <c r="O78">
        <f t="shared" si="42"/>
        <v>13.427961621199504</v>
      </c>
      <c r="P78">
        <f t="shared" si="43"/>
        <v>1.1065457546585555</v>
      </c>
      <c r="Q78">
        <f t="shared" si="44"/>
        <v>14.12520565005687</v>
      </c>
      <c r="R78">
        <f t="shared" si="45"/>
        <v>180.31015330040682</v>
      </c>
    </row>
    <row r="79" spans="1:18" x14ac:dyDescent="0.2">
      <c r="A79">
        <f t="shared" ref="A79:D79" si="47">A54</f>
        <v>1</v>
      </c>
      <c r="B79">
        <f t="shared" si="47"/>
        <v>4.1400631421576506</v>
      </c>
      <c r="C79">
        <f t="shared" si="47"/>
        <v>16.393945118781062</v>
      </c>
      <c r="D79">
        <f t="shared" si="47"/>
        <v>1</v>
      </c>
      <c r="E79">
        <f>SUMPRODUCT(A79:C79,A73:C73)</f>
        <v>2.7027837485628723</v>
      </c>
      <c r="F79">
        <f t="shared" si="35"/>
        <v>0.93719070687746153</v>
      </c>
      <c r="G79">
        <f t="shared" si="36"/>
        <v>-6.486848823476761E-2</v>
      </c>
      <c r="H79">
        <f t="shared" si="37"/>
        <v>6.2809293122538468E-2</v>
      </c>
      <c r="I79">
        <f t="shared" si="38"/>
        <v>6.2809293122538468E-2</v>
      </c>
      <c r="J79">
        <f t="shared" si="32"/>
        <v>0.26003443944159754</v>
      </c>
      <c r="K79">
        <f t="shared" si="33"/>
        <v>1.0296921044003284</v>
      </c>
      <c r="L79">
        <f t="shared" si="39"/>
        <v>6.9076409000631792E-2</v>
      </c>
      <c r="M79">
        <f t="shared" si="40"/>
        <v>1</v>
      </c>
      <c r="N79">
        <f t="shared" si="41"/>
        <v>4.1400631421576506</v>
      </c>
      <c r="O79">
        <f t="shared" si="42"/>
        <v>16.393945118781062</v>
      </c>
      <c r="P79">
        <f t="shared" si="43"/>
        <v>17.14012282105228</v>
      </c>
      <c r="Q79">
        <f t="shared" si="44"/>
        <v>67.871967940820795</v>
      </c>
      <c r="R79">
        <f t="shared" si="45"/>
        <v>268.76143655760541</v>
      </c>
    </row>
    <row r="80" spans="1:18" x14ac:dyDescent="0.2">
      <c r="A80">
        <f t="shared" ref="A80:D80" si="48">A55</f>
        <v>1</v>
      </c>
      <c r="B80">
        <f t="shared" si="48"/>
        <v>2.4556565055816293</v>
      </c>
      <c r="C80">
        <f t="shared" si="48"/>
        <v>7.9516747137010118</v>
      </c>
      <c r="D80">
        <f t="shared" si="48"/>
        <v>1</v>
      </c>
      <c r="E80">
        <f>SUMPRODUCT(A80:C80,A73:C73)</f>
        <v>-2.7100416372419573</v>
      </c>
      <c r="F80">
        <f t="shared" si="35"/>
        <v>6.2383415901497805E-2</v>
      </c>
      <c r="G80">
        <f t="shared" si="36"/>
        <v>-2.7744558097394054</v>
      </c>
      <c r="H80">
        <f t="shared" si="37"/>
        <v>0.93761658409850224</v>
      </c>
      <c r="I80">
        <f t="shared" si="38"/>
        <v>0.93761658409850224</v>
      </c>
      <c r="J80">
        <f t="shared" si="32"/>
        <v>2.3024642644827118</v>
      </c>
      <c r="K80">
        <f t="shared" si="33"/>
        <v>7.4556220829227779</v>
      </c>
      <c r="L80">
        <f t="shared" si="39"/>
        <v>10.472060849936145</v>
      </c>
      <c r="M80">
        <f t="shared" si="40"/>
        <v>1</v>
      </c>
      <c r="N80">
        <f t="shared" si="41"/>
        <v>2.4556565055816293</v>
      </c>
      <c r="O80">
        <f t="shared" si="42"/>
        <v>7.9516747137010118</v>
      </c>
      <c r="P80">
        <f t="shared" si="43"/>
        <v>6.0302488734053785</v>
      </c>
      <c r="Q80">
        <f t="shared" si="44"/>
        <v>19.52658174096883</v>
      </c>
      <c r="R80">
        <f t="shared" si="45"/>
        <v>63.22913075251207</v>
      </c>
    </row>
    <row r="81" spans="1:18" x14ac:dyDescent="0.2">
      <c r="A81">
        <f t="shared" ref="A81:D81" si="49">A56</f>
        <v>1</v>
      </c>
      <c r="B81">
        <f t="shared" si="49"/>
        <v>5.2435993642395653</v>
      </c>
      <c r="C81">
        <f t="shared" si="49"/>
        <v>0.16182679671810529</v>
      </c>
      <c r="D81">
        <f t="shared" si="49"/>
        <v>0</v>
      </c>
      <c r="E81">
        <f>SUMPRODUCT(A81:C81,A73:C73)</f>
        <v>-5.4971741097512643</v>
      </c>
      <c r="F81">
        <f t="shared" si="35"/>
        <v>4.0816087329683089E-3</v>
      </c>
      <c r="G81">
        <f t="shared" si="36"/>
        <v>-4.0899612333992691E-3</v>
      </c>
      <c r="H81">
        <f t="shared" si="37"/>
        <v>-4.0816087329683089E-3</v>
      </c>
      <c r="I81">
        <f t="shared" si="38"/>
        <v>-4.0816087329683089E-3</v>
      </c>
      <c r="J81">
        <f t="shared" si="32"/>
        <v>-2.1402320957267282E-2</v>
      </c>
      <c r="K81">
        <f t="shared" si="33"/>
        <v>-6.6051366671290585E-4</v>
      </c>
      <c r="L81">
        <f t="shared" si="39"/>
        <v>4.1066890162899782E-3</v>
      </c>
      <c r="M81">
        <f t="shared" si="40"/>
        <v>1</v>
      </c>
      <c r="N81">
        <f t="shared" si="41"/>
        <v>5.2435993642395653</v>
      </c>
      <c r="O81">
        <f t="shared" si="42"/>
        <v>0.16182679671810529</v>
      </c>
      <c r="P81">
        <f t="shared" si="43"/>
        <v>27.495334292653574</v>
      </c>
      <c r="Q81">
        <f t="shared" si="44"/>
        <v>0.84855488838798232</v>
      </c>
      <c r="R81">
        <f t="shared" si="45"/>
        <v>2.6187912136042973E-2</v>
      </c>
    </row>
    <row r="82" spans="1:18" x14ac:dyDescent="0.2">
      <c r="A82">
        <f t="shared" ref="A82:D82" si="50">A57</f>
        <v>1</v>
      </c>
      <c r="B82">
        <f t="shared" si="50"/>
        <v>1.5001455158779275</v>
      </c>
      <c r="C82">
        <f t="shared" si="50"/>
        <v>19.048377177296178</v>
      </c>
      <c r="D82">
        <f t="shared" si="50"/>
        <v>1</v>
      </c>
      <c r="E82">
        <f>SUMPRODUCT(A82:C82,A73:C73)</f>
        <v>2.7934314938540661</v>
      </c>
      <c r="F82">
        <f t="shared" si="35"/>
        <v>0.94231984059218865</v>
      </c>
      <c r="G82">
        <f t="shared" si="36"/>
        <v>-5.9410528496886071E-2</v>
      </c>
      <c r="H82">
        <f t="shared" si="37"/>
        <v>5.7680159407811349E-2</v>
      </c>
      <c r="I82">
        <f t="shared" si="38"/>
        <v>5.7680159407811349E-2</v>
      </c>
      <c r="J82">
        <f t="shared" si="32"/>
        <v>8.6528632490752252E-2</v>
      </c>
      <c r="K82">
        <f t="shared" si="33"/>
        <v>1.098713432046559</v>
      </c>
      <c r="L82">
        <f t="shared" si="39"/>
        <v>6.2940139393165381E-2</v>
      </c>
      <c r="M82">
        <f t="shared" si="40"/>
        <v>1</v>
      </c>
      <c r="N82">
        <f t="shared" si="41"/>
        <v>1.5001455158779275</v>
      </c>
      <c r="O82">
        <f t="shared" si="42"/>
        <v>19.048377177296178</v>
      </c>
      <c r="P82">
        <f t="shared" si="43"/>
        <v>2.2504365688086532</v>
      </c>
      <c r="Q82">
        <f t="shared" si="44"/>
        <v>28.575337607272317</v>
      </c>
      <c r="R82">
        <f t="shared" si="45"/>
        <v>362.84067308853793</v>
      </c>
    </row>
    <row r="83" spans="1:18" x14ac:dyDescent="0.2">
      <c r="A83">
        <f t="shared" ref="A83:D83" si="51">A58</f>
        <v>1</v>
      </c>
      <c r="B83">
        <f t="shared" si="51"/>
        <v>7.5582771721059459</v>
      </c>
      <c r="C83">
        <f t="shared" si="51"/>
        <v>2.7934609255024889</v>
      </c>
      <c r="D83">
        <f t="shared" si="51"/>
        <v>0</v>
      </c>
      <c r="E83">
        <f>SUMPRODUCT(A83:C83,A73:C73)</f>
        <v>-2.9001154385880277</v>
      </c>
      <c r="F83">
        <f t="shared" si="35"/>
        <v>5.2147856832030721E-2</v>
      </c>
      <c r="G83">
        <f t="shared" si="36"/>
        <v>-5.3556756013646969E-2</v>
      </c>
      <c r="H83">
        <f t="shared" si="37"/>
        <v>-5.2147856832030721E-2</v>
      </c>
      <c r="I83">
        <f t="shared" si="38"/>
        <v>-5.2147856832030721E-2</v>
      </c>
      <c r="J83">
        <f t="shared" si="32"/>
        <v>-0.39414795586778689</v>
      </c>
      <c r="K83">
        <f t="shared" si="33"/>
        <v>-0.14567300040897582</v>
      </c>
      <c r="L83">
        <f t="shared" si="39"/>
        <v>5.6425082128352282E-2</v>
      </c>
      <c r="M83">
        <f t="shared" si="40"/>
        <v>1</v>
      </c>
      <c r="N83">
        <f t="shared" si="41"/>
        <v>7.5582771721059459</v>
      </c>
      <c r="O83">
        <f t="shared" si="42"/>
        <v>2.7934609255024889</v>
      </c>
      <c r="P83">
        <f t="shared" si="43"/>
        <v>57.127553810377854</v>
      </c>
      <c r="Q83">
        <f t="shared" si="44"/>
        <v>21.11375194439541</v>
      </c>
      <c r="R83">
        <f t="shared" si="45"/>
        <v>7.8034239423092222</v>
      </c>
    </row>
    <row r="84" spans="1:18" x14ac:dyDescent="0.2">
      <c r="A84">
        <f t="shared" ref="A84:D84" si="52">A59</f>
        <v>1</v>
      </c>
      <c r="B84">
        <f t="shared" si="52"/>
        <v>2.2418780190672072</v>
      </c>
      <c r="C84">
        <f t="shared" si="52"/>
        <v>11.905337165581138</v>
      </c>
      <c r="D84">
        <f t="shared" si="52"/>
        <v>1</v>
      </c>
      <c r="E84">
        <f>SUMPRODUCT(A84:C84,A73:C73)</f>
        <v>-0.68481022136155012</v>
      </c>
      <c r="F84">
        <f t="shared" si="35"/>
        <v>0.3351885580094619</v>
      </c>
      <c r="G84">
        <f t="shared" si="36"/>
        <v>-1.0930620457734563</v>
      </c>
      <c r="H84">
        <f t="shared" si="37"/>
        <v>0.6648114419905381</v>
      </c>
      <c r="I84">
        <f t="shared" si="38"/>
        <v>0.6648114419905381</v>
      </c>
      <c r="J84">
        <f t="shared" si="32"/>
        <v>1.490426158622961</v>
      </c>
      <c r="K84">
        <f t="shared" si="33"/>
        <v>7.9148043684335416</v>
      </c>
      <c r="L84">
        <f t="shared" si="39"/>
        <v>2.2878466816839098</v>
      </c>
      <c r="M84">
        <f t="shared" si="40"/>
        <v>1</v>
      </c>
      <c r="N84">
        <f t="shared" si="41"/>
        <v>2.2418780190672072</v>
      </c>
      <c r="O84">
        <f t="shared" si="42"/>
        <v>11.905337165581138</v>
      </c>
      <c r="P84">
        <f t="shared" si="43"/>
        <v>5.0260170523767052</v>
      </c>
      <c r="Q84">
        <f t="shared" si="44"/>
        <v>26.690313701100241</v>
      </c>
      <c r="R84">
        <f t="shared" si="45"/>
        <v>141.7370530261675</v>
      </c>
    </row>
    <row r="85" spans="1:18" x14ac:dyDescent="0.2">
      <c r="A85">
        <f t="shared" ref="A85:D85" si="53">A60</f>
        <v>1</v>
      </c>
      <c r="B85">
        <f t="shared" si="53"/>
        <v>7.0994512452849996</v>
      </c>
      <c r="C85">
        <f t="shared" si="53"/>
        <v>15.222745882103339</v>
      </c>
      <c r="D85">
        <f t="shared" si="53"/>
        <v>0</v>
      </c>
      <c r="E85">
        <f>SUMPRODUCT(A85:C85,A73:C73)</f>
        <v>3.5750861685845852</v>
      </c>
      <c r="F85">
        <f t="shared" si="35"/>
        <v>0.97275033340403816</v>
      </c>
      <c r="G85">
        <f t="shared" si="36"/>
        <v>-3.6027139929583067</v>
      </c>
      <c r="H85">
        <f t="shared" si="37"/>
        <v>-0.97275033340403816</v>
      </c>
      <c r="I85">
        <f t="shared" si="38"/>
        <v>-0.97275033340403816</v>
      </c>
      <c r="J85">
        <f t="shared" si="32"/>
        <v>-6.9059935658366971</v>
      </c>
      <c r="K85">
        <f t="shared" si="33"/>
        <v>-14.807931132140972</v>
      </c>
      <c r="L85">
        <f t="shared" si="39"/>
        <v>16.582262108015893</v>
      </c>
      <c r="M85">
        <f t="shared" si="40"/>
        <v>1</v>
      </c>
      <c r="N85">
        <f t="shared" si="41"/>
        <v>7.0994512452849996</v>
      </c>
      <c r="O85">
        <f t="shared" si="42"/>
        <v>15.222745882103339</v>
      </c>
      <c r="P85">
        <f t="shared" si="43"/>
        <v>50.40220798417873</v>
      </c>
      <c r="Q85">
        <f t="shared" si="44"/>
        <v>108.07314220935565</v>
      </c>
      <c r="R85">
        <f t="shared" si="45"/>
        <v>231.73199219109418</v>
      </c>
    </row>
    <row r="86" spans="1:18" x14ac:dyDescent="0.2">
      <c r="F86" t="s">
        <v>24</v>
      </c>
      <c r="G86">
        <f>SUM(G76:G85)</f>
        <v>-13.147072387271868</v>
      </c>
      <c r="H86" t="s">
        <v>29</v>
      </c>
      <c r="I86">
        <f>SUM(I76:I85)</f>
        <v>-6.7454803372398953E-2</v>
      </c>
      <c r="J86">
        <f>SUM(J76:J85)</f>
        <v>-12.794119998318731</v>
      </c>
      <c r="K86">
        <f>SUM(K76:K85)</f>
        <v>-7.5802339188433043</v>
      </c>
    </row>
    <row r="88" spans="1:18" x14ac:dyDescent="0.2">
      <c r="A88" t="s">
        <v>31</v>
      </c>
      <c r="E88" t="s">
        <v>33</v>
      </c>
    </row>
    <row r="89" spans="1:18" x14ac:dyDescent="0.2">
      <c r="A89">
        <f>SUMPRODUCT(L76:L85,M76:M85)</f>
        <v>52.512452272729959</v>
      </c>
      <c r="B89">
        <f>SUMPRODUCT(L76:L85,N76:N85)</f>
        <v>328.81122756101587</v>
      </c>
      <c r="C89">
        <f>SUMPRODUCT(L76:L85,O76:O85)</f>
        <v>697.19548828456334</v>
      </c>
      <c r="E89">
        <f t="array" ref="E89:G91">MINVERSE(A89:C91)</f>
        <v>0.54765379341064413</v>
      </c>
      <c r="F89">
        <v>3.0189252411315846E-2</v>
      </c>
      <c r="G89">
        <v>-5.4052571289142766E-2</v>
      </c>
    </row>
    <row r="90" spans="1:18" x14ac:dyDescent="0.2">
      <c r="A90">
        <f>B89</f>
        <v>328.81122756101587</v>
      </c>
      <c r="B90">
        <f>SUMPRODUCT(L76:L85,P76:P85)</f>
        <v>2419.0427132825857</v>
      </c>
      <c r="C90">
        <f>SUMPRODUCT(L76:L85,Q76:Q85)</f>
        <v>4682.5488800693292</v>
      </c>
      <c r="E90">
        <v>3.0189252411315814E-2</v>
      </c>
      <c r="F90">
        <v>8.168653474400359E-3</v>
      </c>
      <c r="G90">
        <v>-6.1263400647444061E-3</v>
      </c>
    </row>
    <row r="91" spans="1:18" x14ac:dyDescent="0.2">
      <c r="A91">
        <f>C89</f>
        <v>697.19548828456334</v>
      </c>
      <c r="B91">
        <f>C90</f>
        <v>4682.5488800693292</v>
      </c>
      <c r="C91">
        <f>SUMPRODUCT(L76:L85,R76:R85)</f>
        <v>9679.1769845304934</v>
      </c>
      <c r="E91">
        <v>-5.405257128914278E-2</v>
      </c>
      <c r="F91">
        <v>-6.126340064744407E-3</v>
      </c>
      <c r="G91">
        <v>6.9605190348041622E-3</v>
      </c>
    </row>
    <row r="93" spans="1:18" x14ac:dyDescent="0.2">
      <c r="A93" t="s">
        <v>34</v>
      </c>
    </row>
    <row r="94" spans="1:18" x14ac:dyDescent="0.2">
      <c r="A94">
        <f t="array" ref="A94:C94">TRANSPOSE(MMULT(E89:G91,TRANSPOSE(I86:K86)))</f>
        <v>-1.345566267391568E-2</v>
      </c>
      <c r="B94">
        <v>-6.0108052104382213E-2</v>
      </c>
      <c r="C94">
        <v>2.9264873026552424E-2</v>
      </c>
    </row>
    <row r="96" spans="1:18" x14ac:dyDescent="0.2">
      <c r="A96" t="s">
        <v>22</v>
      </c>
      <c r="B96">
        <f>B71+1</f>
        <v>2</v>
      </c>
    </row>
    <row r="97" spans="1:18" x14ac:dyDescent="0.2">
      <c r="A97" t="s">
        <v>19</v>
      </c>
    </row>
    <row r="98" spans="1:18" x14ac:dyDescent="0.2">
      <c r="A98">
        <f>A73+A94</f>
        <v>-8.2636059776284458</v>
      </c>
      <c r="B98">
        <f t="shared" ref="B98:C98" si="54">B73+B94</f>
        <v>0.44825144395795713</v>
      </c>
      <c r="C98">
        <f t="shared" si="54"/>
        <v>0.56899424181449487</v>
      </c>
    </row>
    <row r="100" spans="1:18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20</v>
      </c>
      <c r="G100" t="s">
        <v>21</v>
      </c>
      <c r="H100" t="s">
        <v>25</v>
      </c>
      <c r="I100" t="s">
        <v>26</v>
      </c>
      <c r="J100" t="s">
        <v>27</v>
      </c>
      <c r="K100" t="s">
        <v>28</v>
      </c>
      <c r="L100" t="s">
        <v>32</v>
      </c>
      <c r="M100" t="s">
        <v>30</v>
      </c>
    </row>
    <row r="101" spans="1:18" x14ac:dyDescent="0.2">
      <c r="A101">
        <f>A76</f>
        <v>1</v>
      </c>
      <c r="B101">
        <f t="shared" ref="B101:D101" si="55">B76</f>
        <v>4.7456618958654593</v>
      </c>
      <c r="C101">
        <f t="shared" si="55"/>
        <v>10.017300028258919</v>
      </c>
      <c r="D101">
        <f t="shared" si="55"/>
        <v>0</v>
      </c>
      <c r="E101">
        <f>SUMPRODUCT(A101:C101,A98:C98)</f>
        <v>-0.43657014566299512</v>
      </c>
      <c r="F101">
        <f>1/(1+EXP(-E101))</f>
        <v>0.39255853765612114</v>
      </c>
      <c r="G101">
        <f>IF(D101=1, LN(F101), LN(1-F101))</f>
        <v>-0.4984994666918719</v>
      </c>
      <c r="H101">
        <f>D101-F101</f>
        <v>-0.39255853765612114</v>
      </c>
      <c r="I101">
        <f>A101*$H101</f>
        <v>-0.39255853765612114</v>
      </c>
      <c r="J101">
        <f t="shared" ref="J101:J110" si="56">B101*$H101</f>
        <v>-1.8629500940513202</v>
      </c>
      <c r="K101">
        <f t="shared" ref="K101:K110" si="57">C101*$H101</f>
        <v>-3.9323766503559425</v>
      </c>
      <c r="L101">
        <f>-G101*(1-G101)</f>
        <v>0.74700118498395252</v>
      </c>
      <c r="M101">
        <f>A101*A101</f>
        <v>1</v>
      </c>
      <c r="N101">
        <f>A101*B101</f>
        <v>4.7456618958654593</v>
      </c>
      <c r="O101">
        <f>A101*C101</f>
        <v>10.017300028258919</v>
      </c>
      <c r="P101">
        <f>B101*B101</f>
        <v>22.521306829869346</v>
      </c>
      <c r="Q101">
        <f>B101*C101</f>
        <v>47.538719043560342</v>
      </c>
      <c r="R101">
        <f>C101*C101</f>
        <v>100.34629985615615</v>
      </c>
    </row>
    <row r="102" spans="1:18" x14ac:dyDescent="0.2">
      <c r="A102">
        <f t="shared" ref="A102:D102" si="58">A77</f>
        <v>1</v>
      </c>
      <c r="B102">
        <f t="shared" si="58"/>
        <v>8.5398945014534391</v>
      </c>
      <c r="C102">
        <f t="shared" si="58"/>
        <v>14.694505235560202</v>
      </c>
      <c r="D102">
        <f t="shared" si="58"/>
        <v>0</v>
      </c>
      <c r="E102">
        <f>SUMPRODUCT(A102:C102,A98:C98)</f>
        <v>3.9255029292433798</v>
      </c>
      <c r="F102">
        <f t="shared" ref="F102:F110" si="59">1/(1+EXP(-E102))</f>
        <v>0.98064961539187923</v>
      </c>
      <c r="G102">
        <f t="shared" ref="G102:G110" si="60">IF(D102=1, LN(F102), LN(1-F102))</f>
        <v>-3.9450429833152088</v>
      </c>
      <c r="H102">
        <f t="shared" ref="H102:H110" si="61">D102-F102</f>
        <v>-0.98064961539187923</v>
      </c>
      <c r="I102">
        <f t="shared" ref="I102:I110" si="62">A102*$H102</f>
        <v>-0.98064961539187923</v>
      </c>
      <c r="J102">
        <f t="shared" si="56"/>
        <v>-8.3746442583375398</v>
      </c>
      <c r="K102">
        <f t="shared" si="57"/>
        <v>-14.410160907626068</v>
      </c>
      <c r="L102">
        <f t="shared" ref="L102:L110" si="63">-G102*(1-G102)</f>
        <v>19.50840712351977</v>
      </c>
      <c r="M102">
        <f t="shared" ref="M102:M110" si="64">A102*A102</f>
        <v>1</v>
      </c>
      <c r="N102">
        <f t="shared" ref="N102:N110" si="65">A102*B102</f>
        <v>8.5398945014534391</v>
      </c>
      <c r="O102">
        <f t="shared" ref="O102:O110" si="66">A102*C102</f>
        <v>14.694505235560202</v>
      </c>
      <c r="P102">
        <f t="shared" ref="P102:P110" si="67">B102*B102</f>
        <v>72.929798095954681</v>
      </c>
      <c r="Q102">
        <f t="shared" ref="Q102:Q110" si="68">B102*C102</f>
        <v>125.48952446273934</v>
      </c>
      <c r="R102">
        <f t="shared" ref="R102:R110" si="69">C102*C102</f>
        <v>215.92848411790618</v>
      </c>
    </row>
    <row r="103" spans="1:18" x14ac:dyDescent="0.2">
      <c r="A103">
        <f t="shared" ref="A103:D103" si="70">A78</f>
        <v>1</v>
      </c>
      <c r="B103">
        <f t="shared" si="70"/>
        <v>1.0519247856470326</v>
      </c>
      <c r="C103">
        <f t="shared" si="70"/>
        <v>13.427961621199504</v>
      </c>
      <c r="D103">
        <f t="shared" si="70"/>
        <v>1</v>
      </c>
      <c r="E103">
        <f>SUMPRODUCT(A103:C103,A98:C98)</f>
        <v>-0.15164633175845221</v>
      </c>
      <c r="F103">
        <f t="shared" si="59"/>
        <v>0.46216090352772377</v>
      </c>
      <c r="G103">
        <f t="shared" si="60"/>
        <v>-0.77184217250038423</v>
      </c>
      <c r="H103">
        <f t="shared" si="61"/>
        <v>0.53783909647227623</v>
      </c>
      <c r="I103">
        <f t="shared" si="62"/>
        <v>0.53783909647227623</v>
      </c>
      <c r="J103">
        <f t="shared" si="56"/>
        <v>0.56576627626919285</v>
      </c>
      <c r="K103">
        <f t="shared" si="57"/>
        <v>7.2220827458103427</v>
      </c>
      <c r="L103">
        <f t="shared" si="63"/>
        <v>1.3675825117504969</v>
      </c>
      <c r="M103">
        <f t="shared" si="64"/>
        <v>1</v>
      </c>
      <c r="N103">
        <f t="shared" si="65"/>
        <v>1.0519247856470326</v>
      </c>
      <c r="O103">
        <f t="shared" si="66"/>
        <v>13.427961621199504</v>
      </c>
      <c r="P103">
        <f t="shared" si="67"/>
        <v>1.1065457546585555</v>
      </c>
      <c r="Q103">
        <f t="shared" si="68"/>
        <v>14.12520565005687</v>
      </c>
      <c r="R103">
        <f t="shared" si="69"/>
        <v>180.31015330040682</v>
      </c>
    </row>
    <row r="104" spans="1:18" x14ac:dyDescent="0.2">
      <c r="A104">
        <f t="shared" ref="A104:D104" si="71">A79</f>
        <v>1</v>
      </c>
      <c r="B104">
        <f t="shared" si="71"/>
        <v>4.1400631421576506</v>
      </c>
      <c r="C104">
        <f t="shared" si="71"/>
        <v>16.393945118781062</v>
      </c>
      <c r="D104">
        <f t="shared" si="71"/>
        <v>1</v>
      </c>
      <c r="E104">
        <f>SUMPRODUCT(A104:C104,A98:C98)</f>
        <v>2.9202436771301068</v>
      </c>
      <c r="F104">
        <f t="shared" si="59"/>
        <v>0.94883812952063096</v>
      </c>
      <c r="G104">
        <f t="shared" si="60"/>
        <v>-5.2517064445996818E-2</v>
      </c>
      <c r="H104">
        <f t="shared" si="61"/>
        <v>5.1161870479369043E-2</v>
      </c>
      <c r="I104">
        <f t="shared" si="62"/>
        <v>5.1161870479369043E-2</v>
      </c>
      <c r="J104">
        <f t="shared" si="56"/>
        <v>0.21181337425547933</v>
      </c>
      <c r="K104">
        <f t="shared" si="57"/>
        <v>0.83874489681296105</v>
      </c>
      <c r="L104">
        <f t="shared" si="63"/>
        <v>5.5275106504021808E-2</v>
      </c>
      <c r="M104">
        <f t="shared" si="64"/>
        <v>1</v>
      </c>
      <c r="N104">
        <f t="shared" si="65"/>
        <v>4.1400631421576506</v>
      </c>
      <c r="O104">
        <f t="shared" si="66"/>
        <v>16.393945118781062</v>
      </c>
      <c r="P104">
        <f t="shared" si="67"/>
        <v>17.14012282105228</v>
      </c>
      <c r="Q104">
        <f t="shared" si="68"/>
        <v>67.871967940820795</v>
      </c>
      <c r="R104">
        <f t="shared" si="69"/>
        <v>268.76143655760541</v>
      </c>
    </row>
    <row r="105" spans="1:18" x14ac:dyDescent="0.2">
      <c r="A105">
        <f t="shared" ref="A105:D105" si="72">A80</f>
        <v>1</v>
      </c>
      <c r="B105">
        <f t="shared" si="72"/>
        <v>2.4556565055816293</v>
      </c>
      <c r="C105">
        <f t="shared" si="72"/>
        <v>7.9516747137010118</v>
      </c>
      <c r="D105">
        <f t="shared" si="72"/>
        <v>1</v>
      </c>
      <c r="E105">
        <f>SUMPRODUCT(A105:C105,A98:C98)</f>
        <v>-2.6383972782589318</v>
      </c>
      <c r="F105">
        <f t="shared" si="59"/>
        <v>6.6707748277601592E-2</v>
      </c>
      <c r="G105">
        <f t="shared" si="60"/>
        <v>-2.7074341667263324</v>
      </c>
      <c r="H105">
        <f t="shared" si="61"/>
        <v>0.93329225172239838</v>
      </c>
      <c r="I105">
        <f t="shared" si="62"/>
        <v>0.93329225172239838</v>
      </c>
      <c r="J105">
        <f t="shared" si="56"/>
        <v>2.2918451895510352</v>
      </c>
      <c r="K105">
        <f t="shared" si="57"/>
        <v>7.4212363985140746</v>
      </c>
      <c r="L105">
        <f t="shared" si="63"/>
        <v>10.037633933883443</v>
      </c>
      <c r="M105">
        <f t="shared" si="64"/>
        <v>1</v>
      </c>
      <c r="N105">
        <f t="shared" si="65"/>
        <v>2.4556565055816293</v>
      </c>
      <c r="O105">
        <f t="shared" si="66"/>
        <v>7.9516747137010118</v>
      </c>
      <c r="P105">
        <f t="shared" si="67"/>
        <v>6.0302488734053785</v>
      </c>
      <c r="Q105">
        <f t="shared" si="68"/>
        <v>19.52658174096883</v>
      </c>
      <c r="R105">
        <f t="shared" si="69"/>
        <v>63.22913075251207</v>
      </c>
    </row>
    <row r="106" spans="1:18" x14ac:dyDescent="0.2">
      <c r="A106">
        <f t="shared" ref="A106:D106" si="73">A81</f>
        <v>1</v>
      </c>
      <c r="B106">
        <f t="shared" si="73"/>
        <v>5.2435993642395653</v>
      </c>
      <c r="C106">
        <f t="shared" si="73"/>
        <v>0.16182679671810529</v>
      </c>
      <c r="D106">
        <f t="shared" si="73"/>
        <v>0</v>
      </c>
      <c r="E106">
        <f>SUMPRODUCT(A106:C106,A98:C98)</f>
        <v>-5.821076475567148</v>
      </c>
      <c r="F106">
        <f t="shared" si="59"/>
        <v>2.9556505423135159E-3</v>
      </c>
      <c r="G106">
        <f t="shared" si="60"/>
        <v>-2.9600271032281509E-3</v>
      </c>
      <c r="H106">
        <f t="shared" si="61"/>
        <v>-2.9556505423135159E-3</v>
      </c>
      <c r="I106">
        <f t="shared" si="62"/>
        <v>-2.9556505423135159E-3</v>
      </c>
      <c r="J106">
        <f t="shared" si="56"/>
        <v>-1.5498247304589478E-2</v>
      </c>
      <c r="K106">
        <f t="shared" si="57"/>
        <v>-4.7830345948072703E-4</v>
      </c>
      <c r="L106">
        <f t="shared" si="63"/>
        <v>2.9687888636799964E-3</v>
      </c>
      <c r="M106">
        <f t="shared" si="64"/>
        <v>1</v>
      </c>
      <c r="N106">
        <f t="shared" si="65"/>
        <v>5.2435993642395653</v>
      </c>
      <c r="O106">
        <f t="shared" si="66"/>
        <v>0.16182679671810529</v>
      </c>
      <c r="P106">
        <f t="shared" si="67"/>
        <v>27.495334292653574</v>
      </c>
      <c r="Q106">
        <f t="shared" si="68"/>
        <v>0.84855488838798232</v>
      </c>
      <c r="R106">
        <f t="shared" si="69"/>
        <v>2.6187912136042973E-2</v>
      </c>
    </row>
    <row r="107" spans="1:18" x14ac:dyDescent="0.2">
      <c r="A107">
        <f t="shared" ref="A107:D107" si="74">A82</f>
        <v>1</v>
      </c>
      <c r="B107">
        <f t="shared" si="74"/>
        <v>1.5001455158779275</v>
      </c>
      <c r="C107">
        <f t="shared" si="74"/>
        <v>19.048377177296178</v>
      </c>
      <c r="D107">
        <f t="shared" si="74"/>
        <v>1</v>
      </c>
      <c r="E107">
        <f>SUMPRODUCT(A107:C107,A98:C98)</f>
        <v>3.247253345803057</v>
      </c>
      <c r="F107">
        <f t="shared" si="59"/>
        <v>0.96257428998579619</v>
      </c>
      <c r="G107">
        <f t="shared" si="60"/>
        <v>-3.8144031397933147E-2</v>
      </c>
      <c r="H107">
        <f t="shared" si="61"/>
        <v>3.7425710014203806E-2</v>
      </c>
      <c r="I107">
        <f t="shared" si="62"/>
        <v>3.7425710014203806E-2</v>
      </c>
      <c r="J107">
        <f t="shared" si="56"/>
        <v>5.614401105635549E-2</v>
      </c>
      <c r="K107">
        <f t="shared" si="57"/>
        <v>0.71289904047866481</v>
      </c>
      <c r="L107">
        <f t="shared" si="63"/>
        <v>3.9598998529219658E-2</v>
      </c>
      <c r="M107">
        <f t="shared" si="64"/>
        <v>1</v>
      </c>
      <c r="N107">
        <f t="shared" si="65"/>
        <v>1.5001455158779275</v>
      </c>
      <c r="O107">
        <f t="shared" si="66"/>
        <v>19.048377177296178</v>
      </c>
      <c r="P107">
        <f t="shared" si="67"/>
        <v>2.2504365688086532</v>
      </c>
      <c r="Q107">
        <f t="shared" si="68"/>
        <v>28.575337607272317</v>
      </c>
      <c r="R107">
        <f t="shared" si="69"/>
        <v>362.84067308853793</v>
      </c>
    </row>
    <row r="108" spans="1:18" x14ac:dyDescent="0.2">
      <c r="A108">
        <f t="shared" ref="A108:D108" si="75">A83</f>
        <v>1</v>
      </c>
      <c r="B108">
        <f t="shared" si="75"/>
        <v>7.5582771721059459</v>
      </c>
      <c r="C108">
        <f t="shared" si="75"/>
        <v>2.7934609255024889</v>
      </c>
      <c r="D108">
        <f t="shared" si="75"/>
        <v>0</v>
      </c>
      <c r="E108">
        <f>SUMPRODUCT(A108:C108,A98:C98)</f>
        <v>-3.286134140052785</v>
      </c>
      <c r="F108">
        <f t="shared" si="59"/>
        <v>3.604994517300826E-2</v>
      </c>
      <c r="G108">
        <f t="shared" si="60"/>
        <v>-3.671579605923804E-2</v>
      </c>
      <c r="H108">
        <f t="shared" si="61"/>
        <v>-3.604994517300826E-2</v>
      </c>
      <c r="I108">
        <f t="shared" si="62"/>
        <v>-3.604994517300826E-2</v>
      </c>
      <c r="J108">
        <f t="shared" si="56"/>
        <v>-0.27247547765681929</v>
      </c>
      <c r="K108">
        <f t="shared" si="57"/>
        <v>-0.10070411320730564</v>
      </c>
      <c r="L108">
        <f t="shared" si="63"/>
        <v>3.8063845739501605E-2</v>
      </c>
      <c r="M108">
        <f t="shared" si="64"/>
        <v>1</v>
      </c>
      <c r="N108">
        <f t="shared" si="65"/>
        <v>7.5582771721059459</v>
      </c>
      <c r="O108">
        <f t="shared" si="66"/>
        <v>2.7934609255024889</v>
      </c>
      <c r="P108">
        <f t="shared" si="67"/>
        <v>57.127553810377854</v>
      </c>
      <c r="Q108">
        <f t="shared" si="68"/>
        <v>21.11375194439541</v>
      </c>
      <c r="R108">
        <f t="shared" si="69"/>
        <v>7.8034239423092222</v>
      </c>
    </row>
    <row r="109" spans="1:18" x14ac:dyDescent="0.2">
      <c r="A109">
        <f t="shared" ref="A109:D109" si="76">A84</f>
        <v>1</v>
      </c>
      <c r="B109">
        <f t="shared" si="76"/>
        <v>2.2418780190672072</v>
      </c>
      <c r="C109">
        <f t="shared" si="76"/>
        <v>11.905337165581138</v>
      </c>
      <c r="D109">
        <f t="shared" si="76"/>
        <v>1</v>
      </c>
      <c r="E109">
        <f>SUMPRODUCT(A109:C109,A98:C98)</f>
        <v>-0.48461262432819829</v>
      </c>
      <c r="F109">
        <f t="shared" si="59"/>
        <v>0.38116351434852364</v>
      </c>
      <c r="G109">
        <f t="shared" si="60"/>
        <v>-0.96452682440475646</v>
      </c>
      <c r="H109">
        <f t="shared" si="61"/>
        <v>0.61883648565147631</v>
      </c>
      <c r="I109">
        <f t="shared" si="62"/>
        <v>0.61883648565147631</v>
      </c>
      <c r="J109">
        <f t="shared" si="56"/>
        <v>1.3873559145788439</v>
      </c>
      <c r="K109">
        <f t="shared" si="57"/>
        <v>7.3674570120441389</v>
      </c>
      <c r="L109">
        <f t="shared" si="63"/>
        <v>1.8948388194010803</v>
      </c>
      <c r="M109">
        <f t="shared" si="64"/>
        <v>1</v>
      </c>
      <c r="N109">
        <f t="shared" si="65"/>
        <v>2.2418780190672072</v>
      </c>
      <c r="O109">
        <f t="shared" si="66"/>
        <v>11.905337165581138</v>
      </c>
      <c r="P109">
        <f t="shared" si="67"/>
        <v>5.0260170523767052</v>
      </c>
      <c r="Q109">
        <f t="shared" si="68"/>
        <v>26.690313701100241</v>
      </c>
      <c r="R109">
        <f t="shared" si="69"/>
        <v>141.7370530261675</v>
      </c>
    </row>
    <row r="110" spans="1:18" x14ac:dyDescent="0.2">
      <c r="A110">
        <f t="shared" ref="A110:D110" si="77">A85</f>
        <v>1</v>
      </c>
      <c r="B110">
        <f t="shared" si="77"/>
        <v>7.0994512452849996</v>
      </c>
      <c r="C110">
        <f t="shared" si="77"/>
        <v>15.222745882103339</v>
      </c>
      <c r="D110">
        <f t="shared" si="77"/>
        <v>0</v>
      </c>
      <c r="E110">
        <f>SUMPRODUCT(A110:C110,A98:C98)</f>
        <v>3.5803880459017865</v>
      </c>
      <c r="F110">
        <f t="shared" si="59"/>
        <v>0.97289051921521585</v>
      </c>
      <c r="G110">
        <f t="shared" si="60"/>
        <v>-3.6078717678208054</v>
      </c>
      <c r="H110">
        <f t="shared" si="61"/>
        <v>-0.97289051921521585</v>
      </c>
      <c r="I110">
        <f t="shared" si="62"/>
        <v>-0.97289051921521585</v>
      </c>
      <c r="J110">
        <f t="shared" si="56"/>
        <v>-6.9069888081684336</v>
      </c>
      <c r="K110">
        <f t="shared" si="57"/>
        <v>-14.810065145120808</v>
      </c>
      <c r="L110">
        <f t="shared" si="63"/>
        <v>16.62461046085923</v>
      </c>
      <c r="M110">
        <f t="shared" si="64"/>
        <v>1</v>
      </c>
      <c r="N110">
        <f t="shared" si="65"/>
        <v>7.0994512452849996</v>
      </c>
      <c r="O110">
        <f t="shared" si="66"/>
        <v>15.222745882103339</v>
      </c>
      <c r="P110">
        <f t="shared" si="67"/>
        <v>50.40220798417873</v>
      </c>
      <c r="Q110">
        <f t="shared" si="68"/>
        <v>108.07314220935565</v>
      </c>
      <c r="R110">
        <f t="shared" si="69"/>
        <v>231.73199219109418</v>
      </c>
    </row>
    <row r="111" spans="1:18" x14ac:dyDescent="0.2">
      <c r="F111" t="s">
        <v>24</v>
      </c>
      <c r="G111">
        <f>SUM(G101:G110)</f>
        <v>-12.625554300465755</v>
      </c>
      <c r="H111" t="s">
        <v>29</v>
      </c>
      <c r="I111">
        <f>SUM(I101:I110)</f>
        <v>-0.20654885363881437</v>
      </c>
      <c r="J111">
        <f>SUM(J101:J110)</f>
        <v>-12.919632119807797</v>
      </c>
      <c r="K111">
        <f>SUM(K101:K110)</f>
        <v>-9.6913650261094197</v>
      </c>
    </row>
    <row r="113" spans="1:18" x14ac:dyDescent="0.2">
      <c r="A113" t="s">
        <v>31</v>
      </c>
      <c r="E113" t="s">
        <v>33</v>
      </c>
    </row>
    <row r="114" spans="1:18" x14ac:dyDescent="0.2">
      <c r="A114">
        <f>SUMPRODUCT(L101:L110,M101:M110)</f>
        <v>50.315980774034394</v>
      </c>
      <c r="B114">
        <f>SUMPRODUCT(L101:L110,N101:N110)</f>
        <v>319.09744866146406</v>
      </c>
      <c r="C114">
        <f>SUMPRODUCT(L101:L110,O101:O110)</f>
        <v>669.72737049615557</v>
      </c>
      <c r="E114">
        <f t="array" ref="E114:G116">MINVERSE(A114:C116)</f>
        <v>0.59289306011388876</v>
      </c>
      <c r="F114">
        <v>3.68738445011959E-2</v>
      </c>
      <c r="G114">
        <v>-6.0619212092740758E-2</v>
      </c>
    </row>
    <row r="115" spans="1:18" x14ac:dyDescent="0.2">
      <c r="A115">
        <f>B114</f>
        <v>319.09744866146406</v>
      </c>
      <c r="B115">
        <f>SUMPRODUCT(L101:L110,P101:P110)</f>
        <v>2352.3435846340235</v>
      </c>
      <c r="C115">
        <f>SUMPRODUCT(L101:L110,Q101:Q110)</f>
        <v>4551.8673839321291</v>
      </c>
      <c r="E115">
        <v>3.6873844501195914E-2</v>
      </c>
      <c r="F115">
        <v>1.0043623277129566E-2</v>
      </c>
      <c r="G115">
        <v>-7.5556688242964555E-3</v>
      </c>
    </row>
    <row r="116" spans="1:18" x14ac:dyDescent="0.2">
      <c r="A116">
        <f>C114</f>
        <v>669.72737049615557</v>
      </c>
      <c r="B116">
        <f>C115</f>
        <v>4551.8673839321291</v>
      </c>
      <c r="C116">
        <f>SUMPRODUCT(L101:L110,R101:R110)</f>
        <v>9319.1834855326815</v>
      </c>
      <c r="E116">
        <v>-6.0619212092740751E-2</v>
      </c>
      <c r="F116">
        <v>-7.5556688242964538E-3</v>
      </c>
      <c r="G116">
        <v>8.1542281166046022E-3</v>
      </c>
    </row>
    <row r="118" spans="1:18" x14ac:dyDescent="0.2">
      <c r="A118" t="s">
        <v>34</v>
      </c>
    </row>
    <row r="119" spans="1:18" x14ac:dyDescent="0.2">
      <c r="A119">
        <f t="array" ref="A119:C119">TRANSPOSE(MMULT(E114:G116,TRANSPOSE(I111:K111)))</f>
        <v>-1.1374975709484092E-2</v>
      </c>
      <c r="B119">
        <v>-6.4151423608778332E-2</v>
      </c>
      <c r="C119">
        <v>3.1111689211074725E-2</v>
      </c>
    </row>
    <row r="121" spans="1:18" x14ac:dyDescent="0.2">
      <c r="A121" t="s">
        <v>22</v>
      </c>
      <c r="B121">
        <f>B96+1</f>
        <v>3</v>
      </c>
    </row>
    <row r="122" spans="1:18" x14ac:dyDescent="0.2">
      <c r="A122" t="s">
        <v>19</v>
      </c>
    </row>
    <row r="123" spans="1:18" x14ac:dyDescent="0.2">
      <c r="A123">
        <f>A98+A119</f>
        <v>-8.2749809533379306</v>
      </c>
      <c r="B123">
        <f t="shared" ref="B123:C123" si="78">B98+B119</f>
        <v>0.38410002034917878</v>
      </c>
      <c r="C123">
        <f t="shared" si="78"/>
        <v>0.60010593102556964</v>
      </c>
    </row>
    <row r="125" spans="1:18" x14ac:dyDescent="0.2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20</v>
      </c>
      <c r="G125" t="s">
        <v>21</v>
      </c>
      <c r="H125" t="s">
        <v>25</v>
      </c>
      <c r="I125" t="s">
        <v>26</v>
      </c>
      <c r="J125" t="s">
        <v>27</v>
      </c>
      <c r="K125" t="s">
        <v>28</v>
      </c>
      <c r="L125" t="s">
        <v>32</v>
      </c>
      <c r="M125" t="s">
        <v>30</v>
      </c>
    </row>
    <row r="126" spans="1:18" x14ac:dyDescent="0.2">
      <c r="A126">
        <f>A101</f>
        <v>1</v>
      </c>
      <c r="B126">
        <f t="shared" ref="B126:D126" si="79">B101</f>
        <v>4.7456618958654593</v>
      </c>
      <c r="C126">
        <f t="shared" si="79"/>
        <v>10.017300028258919</v>
      </c>
      <c r="D126">
        <f t="shared" si="79"/>
        <v>0</v>
      </c>
      <c r="E126">
        <f>SUMPRODUCT(A126:C126,A123:C123)</f>
        <v>-0.44073096274490187</v>
      </c>
      <c r="F126">
        <f>1/(1+EXP(-E126))</f>
        <v>0.39156680925320958</v>
      </c>
      <c r="G126">
        <f>IF(D126=1, LN(F126), LN(1-F126))</f>
        <v>-0.49686816593185013</v>
      </c>
      <c r="H126">
        <f>D126-F126</f>
        <v>-0.39156680925320958</v>
      </c>
      <c r="I126">
        <f>A126*$H126</f>
        <v>-0.39156680925320958</v>
      </c>
      <c r="J126">
        <f t="shared" ref="J126:J135" si="80">B126*$H126</f>
        <v>-1.8582436863585752</v>
      </c>
      <c r="K126">
        <f t="shared" ref="K126:K135" si="81">C126*$H126</f>
        <v>-3.9224422093974312</v>
      </c>
      <c r="L126">
        <f>-G126*(1-G126)</f>
        <v>0.74374614024833063</v>
      </c>
      <c r="M126">
        <f>A126*A126</f>
        <v>1</v>
      </c>
      <c r="N126">
        <f>A126*B126</f>
        <v>4.7456618958654593</v>
      </c>
      <c r="O126">
        <f>A126*C126</f>
        <v>10.017300028258919</v>
      </c>
      <c r="P126">
        <f>B126*B126</f>
        <v>22.521306829869346</v>
      </c>
      <c r="Q126">
        <f>B126*C126</f>
        <v>47.538719043560342</v>
      </c>
      <c r="R126">
        <f>C126*C126</f>
        <v>100.34629985615615</v>
      </c>
    </row>
    <row r="127" spans="1:18" x14ac:dyDescent="0.2">
      <c r="A127">
        <f t="shared" ref="A127:D127" si="82">A102</f>
        <v>1</v>
      </c>
      <c r="B127">
        <f t="shared" si="82"/>
        <v>8.5398945014534391</v>
      </c>
      <c r="C127">
        <f t="shared" si="82"/>
        <v>14.694505235560202</v>
      </c>
      <c r="D127">
        <f t="shared" si="82"/>
        <v>0</v>
      </c>
      <c r="E127">
        <f>SUMPRODUCT(A127:C127,A123:C123)</f>
        <v>3.8234524437961372</v>
      </c>
      <c r="F127">
        <f t="shared" ref="F127:F135" si="83">1/(1+EXP(-E127))</f>
        <v>0.97861508117242202</v>
      </c>
      <c r="G127">
        <f t="shared" ref="G127:G135" si="84">IF(D127=1, LN(F127), LN(1-F127))</f>
        <v>-3.8450693330748842</v>
      </c>
      <c r="H127">
        <f t="shared" ref="H127:H135" si="85">D127-F127</f>
        <v>-0.97861508117242202</v>
      </c>
      <c r="I127">
        <f t="shared" ref="I127:I135" si="86">A127*$H127</f>
        <v>-0.97861508117242202</v>
      </c>
      <c r="J127">
        <f t="shared" si="80"/>
        <v>-8.3572695507437782</v>
      </c>
      <c r="K127">
        <f t="shared" si="81"/>
        <v>-14.380264433886328</v>
      </c>
      <c r="L127">
        <f t="shared" ref="L127:L135" si="87">-G127*(1-G127)</f>
        <v>18.629627509227817</v>
      </c>
      <c r="M127">
        <f t="shared" ref="M127:M135" si="88">A127*A127</f>
        <v>1</v>
      </c>
      <c r="N127">
        <f t="shared" ref="N127:N135" si="89">A127*B127</f>
        <v>8.5398945014534391</v>
      </c>
      <c r="O127">
        <f t="shared" ref="O127:O135" si="90">A127*C127</f>
        <v>14.694505235560202</v>
      </c>
      <c r="P127">
        <f t="shared" ref="P127:P135" si="91">B127*B127</f>
        <v>72.929798095954681</v>
      </c>
      <c r="Q127">
        <f t="shared" ref="Q127:Q135" si="92">B127*C127</f>
        <v>125.48952446273934</v>
      </c>
      <c r="R127">
        <f t="shared" ref="R127:R135" si="93">C127*C127</f>
        <v>215.92848411790618</v>
      </c>
    </row>
    <row r="128" spans="1:18" x14ac:dyDescent="0.2">
      <c r="A128">
        <f t="shared" ref="A128:D128" si="94">A103</f>
        <v>1</v>
      </c>
      <c r="B128">
        <f t="shared" si="94"/>
        <v>1.0519247856470326</v>
      </c>
      <c r="C128">
        <f t="shared" si="94"/>
        <v>13.427961621199504</v>
      </c>
      <c r="D128">
        <f t="shared" si="94"/>
        <v>1</v>
      </c>
      <c r="E128">
        <f>SUMPRODUCT(A128:C128,A123:C123)</f>
        <v>0.18726278870044588</v>
      </c>
      <c r="F128">
        <f t="shared" si="83"/>
        <v>0.54667936668563311</v>
      </c>
      <c r="G128">
        <f t="shared" si="84"/>
        <v>-0.60389281535984363</v>
      </c>
      <c r="H128">
        <f t="shared" si="85"/>
        <v>0.45332063331436689</v>
      </c>
      <c r="I128">
        <f t="shared" si="86"/>
        <v>0.45332063331436689</v>
      </c>
      <c r="J128">
        <f t="shared" si="80"/>
        <v>0.4768592100285925</v>
      </c>
      <c r="K128">
        <f t="shared" si="81"/>
        <v>6.0871720662431716</v>
      </c>
      <c r="L128">
        <f t="shared" si="87"/>
        <v>0.96857934780308186</v>
      </c>
      <c r="M128">
        <f t="shared" si="88"/>
        <v>1</v>
      </c>
      <c r="N128">
        <f t="shared" si="89"/>
        <v>1.0519247856470326</v>
      </c>
      <c r="O128">
        <f t="shared" si="90"/>
        <v>13.427961621199504</v>
      </c>
      <c r="P128">
        <f t="shared" si="91"/>
        <v>1.1065457546585555</v>
      </c>
      <c r="Q128">
        <f t="shared" si="92"/>
        <v>14.12520565005687</v>
      </c>
      <c r="R128">
        <f t="shared" si="93"/>
        <v>180.31015330040682</v>
      </c>
    </row>
    <row r="129" spans="1:18" x14ac:dyDescent="0.2">
      <c r="A129">
        <f t="shared" ref="A129:D129" si="95">A104</f>
        <v>1</v>
      </c>
      <c r="B129">
        <f t="shared" si="95"/>
        <v>4.1400631421576506</v>
      </c>
      <c r="C129">
        <f t="shared" si="95"/>
        <v>16.393945118781062</v>
      </c>
      <c r="D129">
        <f t="shared" si="95"/>
        <v>1</v>
      </c>
      <c r="E129">
        <f>SUMPRODUCT(A129:C129,A123:C123)</f>
        <v>3.1533210824999109</v>
      </c>
      <c r="F129">
        <f t="shared" si="83"/>
        <v>0.95903938244288534</v>
      </c>
      <c r="G129">
        <f t="shared" si="84"/>
        <v>-4.1823138786639694E-2</v>
      </c>
      <c r="H129">
        <f t="shared" si="85"/>
        <v>4.0960617557114665E-2</v>
      </c>
      <c r="I129">
        <f t="shared" si="86"/>
        <v>4.0960617557114665E-2</v>
      </c>
      <c r="J129">
        <f t="shared" si="80"/>
        <v>0.16957954302822598</v>
      </c>
      <c r="K129">
        <f t="shared" si="81"/>
        <v>0.67150611626271783</v>
      </c>
      <c r="L129">
        <f t="shared" si="87"/>
        <v>4.3572313724606217E-2</v>
      </c>
      <c r="M129">
        <f t="shared" si="88"/>
        <v>1</v>
      </c>
      <c r="N129">
        <f t="shared" si="89"/>
        <v>4.1400631421576506</v>
      </c>
      <c r="O129">
        <f t="shared" si="90"/>
        <v>16.393945118781062</v>
      </c>
      <c r="P129">
        <f t="shared" si="91"/>
        <v>17.14012282105228</v>
      </c>
      <c r="Q129">
        <f t="shared" si="92"/>
        <v>67.871967940820795</v>
      </c>
      <c r="R129">
        <f t="shared" si="93"/>
        <v>268.76143655760541</v>
      </c>
    </row>
    <row r="130" spans="1:18" x14ac:dyDescent="0.2">
      <c r="A130">
        <f t="shared" ref="A130:D130" si="96">A105</f>
        <v>1</v>
      </c>
      <c r="B130">
        <f t="shared" si="96"/>
        <v>2.4556565055816293</v>
      </c>
      <c r="C130">
        <f t="shared" si="96"/>
        <v>7.9516747137010118</v>
      </c>
      <c r="D130">
        <f t="shared" si="96"/>
        <v>1</v>
      </c>
      <c r="E130">
        <f>SUMPRODUCT(A130:C130,A123:C123)</f>
        <v>-2.5599160822954081</v>
      </c>
      <c r="F130">
        <f t="shared" si="83"/>
        <v>7.1763132088445966E-2</v>
      </c>
      <c r="G130">
        <f t="shared" si="84"/>
        <v>-2.6343844154666121</v>
      </c>
      <c r="H130">
        <f t="shared" si="85"/>
        <v>0.92823686791155402</v>
      </c>
      <c r="I130">
        <f t="shared" si="86"/>
        <v>0.92823686791155402</v>
      </c>
      <c r="J130">
        <f t="shared" si="80"/>
        <v>2.2794309034077234</v>
      </c>
      <c r="K130">
        <f t="shared" si="81"/>
        <v>7.38103763089733</v>
      </c>
      <c r="L130">
        <f t="shared" si="87"/>
        <v>9.5743656639199752</v>
      </c>
      <c r="M130">
        <f t="shared" si="88"/>
        <v>1</v>
      </c>
      <c r="N130">
        <f t="shared" si="89"/>
        <v>2.4556565055816293</v>
      </c>
      <c r="O130">
        <f t="shared" si="90"/>
        <v>7.9516747137010118</v>
      </c>
      <c r="P130">
        <f t="shared" si="91"/>
        <v>6.0302488734053785</v>
      </c>
      <c r="Q130">
        <f t="shared" si="92"/>
        <v>19.52658174096883</v>
      </c>
      <c r="R130">
        <f t="shared" si="93"/>
        <v>63.22913075251207</v>
      </c>
    </row>
    <row r="131" spans="1:18" x14ac:dyDescent="0.2">
      <c r="A131">
        <f t="shared" ref="A131:D131" si="97">A106</f>
        <v>1</v>
      </c>
      <c r="B131">
        <f t="shared" si="97"/>
        <v>5.2435993642395653</v>
      </c>
      <c r="C131">
        <f t="shared" si="97"/>
        <v>0.16182679671810529</v>
      </c>
      <c r="D131">
        <f t="shared" si="97"/>
        <v>0</v>
      </c>
      <c r="E131">
        <f>SUMPRODUCT(A131:C131,A123:C123)</f>
        <v>-6.1638011103211694</v>
      </c>
      <c r="F131">
        <f t="shared" si="83"/>
        <v>2.0998210774141632E-3</v>
      </c>
      <c r="G131">
        <f t="shared" si="84"/>
        <v>-2.1020287927722746E-3</v>
      </c>
      <c r="H131">
        <f t="shared" si="85"/>
        <v>-2.0998210774141632E-3</v>
      </c>
      <c r="I131">
        <f t="shared" si="86"/>
        <v>-2.0998210774141632E-3</v>
      </c>
      <c r="J131">
        <f t="shared" si="80"/>
        <v>-1.1010620466545745E-2</v>
      </c>
      <c r="K131">
        <f t="shared" si="81"/>
        <v>-3.3980731863909462E-4</v>
      </c>
      <c r="L131">
        <f t="shared" si="87"/>
        <v>2.1064473178179183E-3</v>
      </c>
      <c r="M131">
        <f t="shared" si="88"/>
        <v>1</v>
      </c>
      <c r="N131">
        <f t="shared" si="89"/>
        <v>5.2435993642395653</v>
      </c>
      <c r="O131">
        <f t="shared" si="90"/>
        <v>0.16182679671810529</v>
      </c>
      <c r="P131">
        <f t="shared" si="91"/>
        <v>27.495334292653574</v>
      </c>
      <c r="Q131">
        <f t="shared" si="92"/>
        <v>0.84855488838798232</v>
      </c>
      <c r="R131">
        <f t="shared" si="93"/>
        <v>2.6187912136042973E-2</v>
      </c>
    </row>
    <row r="132" spans="1:18" x14ac:dyDescent="0.2">
      <c r="A132">
        <f t="shared" ref="A132:D132" si="98">A107</f>
        <v>1</v>
      </c>
      <c r="B132">
        <f t="shared" si="98"/>
        <v>1.5001455158779275</v>
      </c>
      <c r="C132">
        <f t="shared" si="98"/>
        <v>19.048377177296178</v>
      </c>
      <c r="D132">
        <f t="shared" si="98"/>
        <v>1</v>
      </c>
      <c r="E132">
        <f>SUMPRODUCT(A132:C132,A123:C123)</f>
        <v>3.7322690903450457</v>
      </c>
      <c r="F132">
        <f t="shared" si="83"/>
        <v>0.97662119679877946</v>
      </c>
      <c r="G132">
        <f t="shared" si="84"/>
        <v>-2.3656422901630385E-2</v>
      </c>
      <c r="H132">
        <f t="shared" si="85"/>
        <v>2.3378803201220544E-2</v>
      </c>
      <c r="I132">
        <f t="shared" si="86"/>
        <v>2.3378803201220544E-2</v>
      </c>
      <c r="J132">
        <f t="shared" si="80"/>
        <v>3.5071606788903538E-2</v>
      </c>
      <c r="K132">
        <f t="shared" si="81"/>
        <v>0.44532826133062825</v>
      </c>
      <c r="L132">
        <f t="shared" si="87"/>
        <v>2.4216049246131164E-2</v>
      </c>
      <c r="M132">
        <f t="shared" si="88"/>
        <v>1</v>
      </c>
      <c r="N132">
        <f t="shared" si="89"/>
        <v>1.5001455158779275</v>
      </c>
      <c r="O132">
        <f t="shared" si="90"/>
        <v>19.048377177296178</v>
      </c>
      <c r="P132">
        <f t="shared" si="91"/>
        <v>2.2504365688086532</v>
      </c>
      <c r="Q132">
        <f t="shared" si="92"/>
        <v>28.575337607272317</v>
      </c>
      <c r="R132">
        <f t="shared" si="93"/>
        <v>362.84067308853793</v>
      </c>
    </row>
    <row r="133" spans="1:18" x14ac:dyDescent="0.2">
      <c r="A133">
        <f t="shared" ref="A133:D133" si="99">A108</f>
        <v>1</v>
      </c>
      <c r="B133">
        <f t="shared" si="99"/>
        <v>7.5582771721059459</v>
      </c>
      <c r="C133">
        <f t="shared" si="99"/>
        <v>2.7934609255024889</v>
      </c>
      <c r="D133">
        <f t="shared" si="99"/>
        <v>0</v>
      </c>
      <c r="E133">
        <f>SUMPRODUCT(A133:C133,A123:C123)</f>
        <v>-3.6954740682450824</v>
      </c>
      <c r="F133">
        <f t="shared" si="83"/>
        <v>2.423381388958815E-2</v>
      </c>
      <c r="G133">
        <f t="shared" si="84"/>
        <v>-2.4532284680405581E-2</v>
      </c>
      <c r="H133">
        <f t="shared" si="85"/>
        <v>-2.423381388958815E-2</v>
      </c>
      <c r="I133">
        <f t="shared" si="86"/>
        <v>-2.423381388958815E-2</v>
      </c>
      <c r="J133">
        <f t="shared" si="80"/>
        <v>-0.1831658823147381</v>
      </c>
      <c r="K133">
        <f t="shared" si="81"/>
        <v>-6.7696212176463988E-2</v>
      </c>
      <c r="L133">
        <f t="shared" si="87"/>
        <v>2.5134117672046045E-2</v>
      </c>
      <c r="M133">
        <f t="shared" si="88"/>
        <v>1</v>
      </c>
      <c r="N133">
        <f t="shared" si="89"/>
        <v>7.5582771721059459</v>
      </c>
      <c r="O133">
        <f t="shared" si="90"/>
        <v>2.7934609255024889</v>
      </c>
      <c r="P133">
        <f t="shared" si="91"/>
        <v>57.127553810377854</v>
      </c>
      <c r="Q133">
        <f t="shared" si="92"/>
        <v>21.11375194439541</v>
      </c>
      <c r="R133">
        <f t="shared" si="93"/>
        <v>7.8034239423092222</v>
      </c>
    </row>
    <row r="134" spans="1:18" x14ac:dyDescent="0.2">
      <c r="A134">
        <f t="shared" ref="A134:D134" si="100">A109</f>
        <v>1</v>
      </c>
      <c r="B134">
        <f t="shared" si="100"/>
        <v>2.2418780190672072</v>
      </c>
      <c r="C134">
        <f t="shared" si="100"/>
        <v>11.905337165581138</v>
      </c>
      <c r="D134">
        <f t="shared" si="100"/>
        <v>1</v>
      </c>
      <c r="E134">
        <f>SUMPRODUCT(A134:C134,A123:C123)</f>
        <v>-0.26941211666945453</v>
      </c>
      <c r="F134">
        <f t="shared" si="83"/>
        <v>0.43305142522375145</v>
      </c>
      <c r="G134">
        <f t="shared" si="84"/>
        <v>-0.83689879308071846</v>
      </c>
      <c r="H134">
        <f t="shared" si="85"/>
        <v>0.5669485747762486</v>
      </c>
      <c r="I134">
        <f t="shared" si="86"/>
        <v>0.5669485747762486</v>
      </c>
      <c r="J134">
        <f t="shared" si="80"/>
        <v>1.2710295477323525</v>
      </c>
      <c r="K134">
        <f t="shared" si="81"/>
        <v>6.7497139382569289</v>
      </c>
      <c r="L134">
        <f t="shared" si="87"/>
        <v>1.5372983829406817</v>
      </c>
      <c r="M134">
        <f t="shared" si="88"/>
        <v>1</v>
      </c>
      <c r="N134">
        <f t="shared" si="89"/>
        <v>2.2418780190672072</v>
      </c>
      <c r="O134">
        <f t="shared" si="90"/>
        <v>11.905337165581138</v>
      </c>
      <c r="P134">
        <f t="shared" si="91"/>
        <v>5.0260170523767052</v>
      </c>
      <c r="Q134">
        <f t="shared" si="92"/>
        <v>26.690313701100241</v>
      </c>
      <c r="R134">
        <f t="shared" si="93"/>
        <v>141.7370530261675</v>
      </c>
    </row>
    <row r="135" spans="1:18" x14ac:dyDescent="0.2">
      <c r="A135">
        <f t="shared" ref="A135:D135" si="101">A110</f>
        <v>1</v>
      </c>
      <c r="B135">
        <f t="shared" si="101"/>
        <v>7.0994512452849996</v>
      </c>
      <c r="C135">
        <f t="shared" si="101"/>
        <v>15.222745882103339</v>
      </c>
      <c r="D135">
        <f t="shared" si="101"/>
        <v>0</v>
      </c>
      <c r="E135">
        <f>SUMPRODUCT(A135:C135,A123:C123)</f>
        <v>3.5871785047893212</v>
      </c>
      <c r="F135">
        <f t="shared" si="83"/>
        <v>0.97306904061526089</v>
      </c>
      <c r="G135">
        <f t="shared" si="84"/>
        <v>-3.6144787476636275</v>
      </c>
      <c r="H135">
        <f t="shared" si="85"/>
        <v>-0.97306904061526089</v>
      </c>
      <c r="I135">
        <f t="shared" si="86"/>
        <v>-0.97306904061526089</v>
      </c>
      <c r="J135">
        <f t="shared" si="80"/>
        <v>-6.9082562121442939</v>
      </c>
      <c r="K135">
        <f t="shared" si="81"/>
        <v>-14.812782731028211</v>
      </c>
      <c r="L135">
        <f t="shared" si="87"/>
        <v>16.678935364975651</v>
      </c>
      <c r="M135">
        <f t="shared" si="88"/>
        <v>1</v>
      </c>
      <c r="N135">
        <f t="shared" si="89"/>
        <v>7.0994512452849996</v>
      </c>
      <c r="O135">
        <f t="shared" si="90"/>
        <v>15.222745882103339</v>
      </c>
      <c r="P135">
        <f t="shared" si="91"/>
        <v>50.40220798417873</v>
      </c>
      <c r="Q135">
        <f t="shared" si="92"/>
        <v>108.07314220935565</v>
      </c>
      <c r="R135">
        <f t="shared" si="93"/>
        <v>231.73199219109418</v>
      </c>
    </row>
    <row r="136" spans="1:18" x14ac:dyDescent="0.2">
      <c r="F136" t="s">
        <v>24</v>
      </c>
      <c r="G136">
        <f>SUM(G126:G135)</f>
        <v>-12.123706145738984</v>
      </c>
      <c r="H136" t="s">
        <v>29</v>
      </c>
      <c r="I136">
        <f>SUM(I126:I135)</f>
        <v>-0.35673906924738996</v>
      </c>
      <c r="J136">
        <f>SUM(J126:J135)</f>
        <v>-13.085975141042134</v>
      </c>
      <c r="K136">
        <f>SUM(K126:K135)</f>
        <v>-11.848767380816296</v>
      </c>
    </row>
    <row r="138" spans="1:18" x14ac:dyDescent="0.2">
      <c r="A138" t="s">
        <v>31</v>
      </c>
      <c r="E138" t="s">
        <v>33</v>
      </c>
    </row>
    <row r="139" spans="1:18" x14ac:dyDescent="0.2">
      <c r="A139">
        <f>SUMPRODUCT(L126:L135,M126:M135)</f>
        <v>48.227581337076138</v>
      </c>
      <c r="B139">
        <f>SUMPRODUCT(L126:L135,N126:N135)</f>
        <v>309.43030682217977</v>
      </c>
      <c r="C139">
        <f>SUMPRODUCT(L126:L135,O126:O135)</f>
        <v>643.78917569449936</v>
      </c>
      <c r="E139">
        <f t="array" ref="E139:G141">MINVERSE(A139:C141)</f>
        <v>0.6434640885364139</v>
      </c>
      <c r="F139">
        <v>4.4824227767424486E-2</v>
      </c>
      <c r="G139">
        <v>-6.8194205302004415E-2</v>
      </c>
    </row>
    <row r="140" spans="1:18" x14ac:dyDescent="0.2">
      <c r="A140">
        <f>B139</f>
        <v>309.43030682217977</v>
      </c>
      <c r="B140">
        <f>SUMPRODUCT(L126:L135,P126:P135)</f>
        <v>2284.8894497346773</v>
      </c>
      <c r="C140">
        <f>SUMPRODUCT(L126:L135,Q126:Q135)</f>
        <v>4421.5735652000685</v>
      </c>
      <c r="E140">
        <v>4.4824227767424306E-2</v>
      </c>
      <c r="F140">
        <v>1.2379600810291923E-2</v>
      </c>
      <c r="G140">
        <v>-9.3079970801395046E-3</v>
      </c>
    </row>
    <row r="141" spans="1:18" x14ac:dyDescent="0.2">
      <c r="A141">
        <f>C139</f>
        <v>643.78917569449936</v>
      </c>
      <c r="B141">
        <f>C140</f>
        <v>4421.5735652000685</v>
      </c>
      <c r="C141">
        <f>SUMPRODUCT(L126:L135,R126:R135)</f>
        <v>8980.9512848274153</v>
      </c>
      <c r="E141">
        <v>-6.8194205302004346E-2</v>
      </c>
      <c r="F141">
        <v>-9.307997080139515E-3</v>
      </c>
      <c r="G141">
        <v>9.5823574055470349E-3</v>
      </c>
    </row>
    <row r="143" spans="1:18" x14ac:dyDescent="0.2">
      <c r="A143" t="s">
        <v>34</v>
      </c>
    </row>
    <row r="144" spans="1:18" x14ac:dyDescent="0.2">
      <c r="A144">
        <f t="array" ref="A144:C144">TRANSPOSE(MMULT(E139:G141,TRANSPOSE(I136:K136)))</f>
        <v>-8.100234976448184E-3</v>
      </c>
      <c r="B144">
        <v>-6.7701409569098828E-2</v>
      </c>
      <c r="C144">
        <v>3.2592631872931752E-2</v>
      </c>
    </row>
    <row r="146" spans="1:18" x14ac:dyDescent="0.2">
      <c r="A146" t="s">
        <v>22</v>
      </c>
      <c r="B146">
        <f>B121+1</f>
        <v>4</v>
      </c>
    </row>
    <row r="147" spans="1:18" x14ac:dyDescent="0.2">
      <c r="A147" t="s">
        <v>19</v>
      </c>
    </row>
    <row r="148" spans="1:18" x14ac:dyDescent="0.2">
      <c r="A148">
        <f>A123+A144</f>
        <v>-8.2830811883143785</v>
      </c>
      <c r="B148">
        <f t="shared" ref="B148:C148" si="102">B123+B144</f>
        <v>0.31639861078007997</v>
      </c>
      <c r="C148">
        <f t="shared" si="102"/>
        <v>0.63269856289850135</v>
      </c>
    </row>
    <row r="150" spans="1:18" x14ac:dyDescent="0.2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20</v>
      </c>
      <c r="G150" t="s">
        <v>21</v>
      </c>
      <c r="H150" t="s">
        <v>25</v>
      </c>
      <c r="I150" t="s">
        <v>26</v>
      </c>
      <c r="J150" t="s">
        <v>27</v>
      </c>
      <c r="K150" t="s">
        <v>28</v>
      </c>
      <c r="L150" t="s">
        <v>32</v>
      </c>
      <c r="M150" t="s">
        <v>30</v>
      </c>
    </row>
    <row r="151" spans="1:18" x14ac:dyDescent="0.2">
      <c r="A151">
        <f>A126</f>
        <v>1</v>
      </c>
      <c r="B151">
        <f t="shared" ref="B151:D151" si="103">B126</f>
        <v>4.7456618958654593</v>
      </c>
      <c r="C151">
        <f t="shared" si="103"/>
        <v>10.017300028258919</v>
      </c>
      <c r="D151">
        <f t="shared" si="103"/>
        <v>0</v>
      </c>
      <c r="E151">
        <f>SUMPRODUCT(A151:C151,A148:C148)</f>
        <v>-0.44362902522805214</v>
      </c>
      <c r="F151">
        <f>1/(1+EXP(-E151))</f>
        <v>0.39087658572962969</v>
      </c>
      <c r="G151">
        <f>IF(D151=1, LN(F151), LN(1-F151))</f>
        <v>-0.49573438111285423</v>
      </c>
      <c r="H151">
        <f>D151-F151</f>
        <v>-0.39087658572962969</v>
      </c>
      <c r="I151">
        <f>A151*$H151</f>
        <v>-0.39087658572962969</v>
      </c>
      <c r="J151">
        <f t="shared" ref="J151:J160" si="104">B151*$H151</f>
        <v>-1.8549681188830922</v>
      </c>
      <c r="K151">
        <f t="shared" ref="K151:K160" si="105">C151*$H151</f>
        <v>-3.9155280332751694</v>
      </c>
      <c r="L151">
        <f>-G151*(1-G151)</f>
        <v>0.7414869577301989</v>
      </c>
      <c r="M151">
        <f>A151*A151</f>
        <v>1</v>
      </c>
      <c r="N151">
        <f>A151*B151</f>
        <v>4.7456618958654593</v>
      </c>
      <c r="O151">
        <f>A151*C151</f>
        <v>10.017300028258919</v>
      </c>
      <c r="P151">
        <f>B151*B151</f>
        <v>22.521306829869346</v>
      </c>
      <c r="Q151">
        <f>B151*C151</f>
        <v>47.538719043560342</v>
      </c>
      <c r="R151">
        <f>C151*C151</f>
        <v>100.34629985615615</v>
      </c>
    </row>
    <row r="152" spans="1:18" x14ac:dyDescent="0.2">
      <c r="A152">
        <f t="shared" ref="A152:D152" si="106">A127</f>
        <v>1</v>
      </c>
      <c r="B152">
        <f t="shared" si="106"/>
        <v>8.5398945014534391</v>
      </c>
      <c r="C152">
        <f t="shared" si="106"/>
        <v>14.694505235560202</v>
      </c>
      <c r="D152">
        <f t="shared" si="106"/>
        <v>0</v>
      </c>
      <c r="E152">
        <f>SUMPRODUCT(A152:C152,A148:C148)</f>
        <v>3.7161219131973766</v>
      </c>
      <c r="F152">
        <f t="shared" ref="F152:F160" si="107">1/(1+EXP(-E152))</f>
        <v>0.97624966942481095</v>
      </c>
      <c r="G152">
        <f t="shared" ref="G152:G160" si="108">IF(D152=1, LN(F152), LN(1-F152))</f>
        <v>-3.7401588296430264</v>
      </c>
      <c r="H152">
        <f t="shared" ref="H152:H160" si="109">D152-F152</f>
        <v>-0.97624966942481095</v>
      </c>
      <c r="I152">
        <f t="shared" ref="I152:I160" si="110">A152*$H152</f>
        <v>-0.97624966942481095</v>
      </c>
      <c r="J152">
        <f t="shared" si="104"/>
        <v>-8.3370691839666815</v>
      </c>
      <c r="K152">
        <f t="shared" si="105"/>
        <v>-14.345505878576802</v>
      </c>
      <c r="L152">
        <f t="shared" ref="L152:L160" si="111">-G152*(1-G152)</f>
        <v>17.72894690059972</v>
      </c>
      <c r="M152">
        <f t="shared" ref="M152:M160" si="112">A152*A152</f>
        <v>1</v>
      </c>
      <c r="N152">
        <f t="shared" ref="N152:N160" si="113">A152*B152</f>
        <v>8.5398945014534391</v>
      </c>
      <c r="O152">
        <f t="shared" ref="O152:O160" si="114">A152*C152</f>
        <v>14.694505235560202</v>
      </c>
      <c r="P152">
        <f t="shared" ref="P152:P160" si="115">B152*B152</f>
        <v>72.929798095954681</v>
      </c>
      <c r="Q152">
        <f t="shared" ref="Q152:Q160" si="116">B152*C152</f>
        <v>125.48952446273934</v>
      </c>
      <c r="R152">
        <f t="shared" ref="R152:R160" si="117">C152*C152</f>
        <v>215.92848411790618</v>
      </c>
    </row>
    <row r="153" spans="1:18" x14ac:dyDescent="0.2">
      <c r="A153">
        <f t="shared" ref="A153:D153" si="118">A128</f>
        <v>1</v>
      </c>
      <c r="B153">
        <f t="shared" si="118"/>
        <v>1.0519247856470326</v>
      </c>
      <c r="C153">
        <f t="shared" si="118"/>
        <v>13.427961621199504</v>
      </c>
      <c r="D153">
        <f t="shared" si="118"/>
        <v>1</v>
      </c>
      <c r="E153">
        <f>SUMPRODUCT(A153:C153,A148:C148)</f>
        <v>0.545598372898632</v>
      </c>
      <c r="F153">
        <f t="shared" si="107"/>
        <v>0.6331137782369658</v>
      </c>
      <c r="G153">
        <f t="shared" si="108"/>
        <v>-0.45710512853987617</v>
      </c>
      <c r="H153">
        <f t="shared" si="109"/>
        <v>0.3668862217630342</v>
      </c>
      <c r="I153">
        <f t="shared" si="110"/>
        <v>0.3668862217630342</v>
      </c>
      <c r="J153">
        <f t="shared" si="104"/>
        <v>0.38593671018492942</v>
      </c>
      <c r="K153">
        <f t="shared" si="105"/>
        <v>4.9265341051809139</v>
      </c>
      <c r="L153">
        <f t="shared" si="111"/>
        <v>0.66605022707733286</v>
      </c>
      <c r="M153">
        <f t="shared" si="112"/>
        <v>1</v>
      </c>
      <c r="N153">
        <f t="shared" si="113"/>
        <v>1.0519247856470326</v>
      </c>
      <c r="O153">
        <f t="shared" si="114"/>
        <v>13.427961621199504</v>
      </c>
      <c r="P153">
        <f t="shared" si="115"/>
        <v>1.1065457546585555</v>
      </c>
      <c r="Q153">
        <f t="shared" si="116"/>
        <v>14.12520565005687</v>
      </c>
      <c r="R153">
        <f t="shared" si="117"/>
        <v>180.31015330040682</v>
      </c>
    </row>
    <row r="154" spans="1:18" x14ac:dyDescent="0.2">
      <c r="A154">
        <f t="shared" ref="A154:D154" si="119">A129</f>
        <v>1</v>
      </c>
      <c r="B154">
        <f t="shared" si="119"/>
        <v>4.1400631421576506</v>
      </c>
      <c r="C154">
        <f t="shared" si="119"/>
        <v>16.393945118781062</v>
      </c>
      <c r="D154">
        <f t="shared" si="119"/>
        <v>1</v>
      </c>
      <c r="E154">
        <f>SUMPRODUCT(A154:C154,A148:C148)</f>
        <v>3.3992545552957942</v>
      </c>
      <c r="F154">
        <f t="shared" si="107"/>
        <v>0.96768123019084218</v>
      </c>
      <c r="G154">
        <f t="shared" si="108"/>
        <v>-3.285255359332092E-2</v>
      </c>
      <c r="H154">
        <f t="shared" si="109"/>
        <v>3.2318769809157821E-2</v>
      </c>
      <c r="I154">
        <f t="shared" si="110"/>
        <v>3.2318769809157821E-2</v>
      </c>
      <c r="J154">
        <f t="shared" si="104"/>
        <v>0.13380174768677175</v>
      </c>
      <c r="K154">
        <f t="shared" si="105"/>
        <v>0.52983213855785161</v>
      </c>
      <c r="L154">
        <f t="shared" si="111"/>
        <v>3.3931843870922941E-2</v>
      </c>
      <c r="M154">
        <f t="shared" si="112"/>
        <v>1</v>
      </c>
      <c r="N154">
        <f t="shared" si="113"/>
        <v>4.1400631421576506</v>
      </c>
      <c r="O154">
        <f t="shared" si="114"/>
        <v>16.393945118781062</v>
      </c>
      <c r="P154">
        <f t="shared" si="115"/>
        <v>17.14012282105228</v>
      </c>
      <c r="Q154">
        <f t="shared" si="116"/>
        <v>67.871967940820795</v>
      </c>
      <c r="R154">
        <f t="shared" si="117"/>
        <v>268.76143655760541</v>
      </c>
    </row>
    <row r="155" spans="1:18" x14ac:dyDescent="0.2">
      <c r="A155">
        <f t="shared" ref="A155:D155" si="120">A130</f>
        <v>1</v>
      </c>
      <c r="B155">
        <f t="shared" si="120"/>
        <v>2.4556565055816293</v>
      </c>
      <c r="C155">
        <f t="shared" si="120"/>
        <v>7.9516747137010118</v>
      </c>
      <c r="D155">
        <f t="shared" si="120"/>
        <v>1</v>
      </c>
      <c r="E155">
        <f>SUMPRODUCT(A155:C155,A148:C148)</f>
        <v>-2.4751017174003023</v>
      </c>
      <c r="F155">
        <f t="shared" si="107"/>
        <v>7.7622179585243312E-2</v>
      </c>
      <c r="G155">
        <f t="shared" si="108"/>
        <v>-2.5559020732340811</v>
      </c>
      <c r="H155">
        <f t="shared" si="109"/>
        <v>0.92237782041475669</v>
      </c>
      <c r="I155">
        <f t="shared" si="110"/>
        <v>0.92237782041475669</v>
      </c>
      <c r="J155">
        <f t="shared" si="104"/>
        <v>2.265043095305701</v>
      </c>
      <c r="K155">
        <f t="shared" si="105"/>
        <v>7.3344483910706737</v>
      </c>
      <c r="L155">
        <f t="shared" si="111"/>
        <v>9.0885374811963562</v>
      </c>
      <c r="M155">
        <f t="shared" si="112"/>
        <v>1</v>
      </c>
      <c r="N155">
        <f t="shared" si="113"/>
        <v>2.4556565055816293</v>
      </c>
      <c r="O155">
        <f t="shared" si="114"/>
        <v>7.9516747137010118</v>
      </c>
      <c r="P155">
        <f t="shared" si="115"/>
        <v>6.0302488734053785</v>
      </c>
      <c r="Q155">
        <f t="shared" si="116"/>
        <v>19.52658174096883</v>
      </c>
      <c r="R155">
        <f t="shared" si="117"/>
        <v>63.22913075251207</v>
      </c>
    </row>
    <row r="156" spans="1:18" x14ac:dyDescent="0.2">
      <c r="A156">
        <f t="shared" ref="A156:D156" si="121">A131</f>
        <v>1</v>
      </c>
      <c r="B156">
        <f t="shared" si="121"/>
        <v>5.2435993642395653</v>
      </c>
      <c r="C156">
        <f t="shared" si="121"/>
        <v>0.16182679671810529</v>
      </c>
      <c r="D156">
        <f t="shared" si="121"/>
        <v>0</v>
      </c>
      <c r="E156">
        <f>SUMPRODUCT(A156:C156,A148:C148)</f>
        <v>-6.5216260522596565</v>
      </c>
      <c r="F156">
        <f t="shared" si="107"/>
        <v>1.4691133171668648E-3</v>
      </c>
      <c r="G156">
        <f t="shared" si="108"/>
        <v>-1.4701935222282043E-3</v>
      </c>
      <c r="H156">
        <f t="shared" si="109"/>
        <v>-1.4691133171668648E-3</v>
      </c>
      <c r="I156">
        <f t="shared" si="110"/>
        <v>-1.4691133171668648E-3</v>
      </c>
      <c r="J156">
        <f t="shared" si="104"/>
        <v>-7.7034416558920508E-3</v>
      </c>
      <c r="K156">
        <f t="shared" si="105"/>
        <v>-2.3774190213302358E-4</v>
      </c>
      <c r="L156">
        <f t="shared" si="111"/>
        <v>1.472354991221006E-3</v>
      </c>
      <c r="M156">
        <f t="shared" si="112"/>
        <v>1</v>
      </c>
      <c r="N156">
        <f t="shared" si="113"/>
        <v>5.2435993642395653</v>
      </c>
      <c r="O156">
        <f t="shared" si="114"/>
        <v>0.16182679671810529</v>
      </c>
      <c r="P156">
        <f t="shared" si="115"/>
        <v>27.495334292653574</v>
      </c>
      <c r="Q156">
        <f t="shared" si="116"/>
        <v>0.84855488838798232</v>
      </c>
      <c r="R156">
        <f t="shared" si="117"/>
        <v>2.6187912136042973E-2</v>
      </c>
    </row>
    <row r="157" spans="1:18" x14ac:dyDescent="0.2">
      <c r="A157">
        <f t="shared" ref="A157:D157" si="122">A132</f>
        <v>1</v>
      </c>
      <c r="B157">
        <f t="shared" si="122"/>
        <v>1.5001455158779275</v>
      </c>
      <c r="C157">
        <f t="shared" si="122"/>
        <v>19.048377177296178</v>
      </c>
      <c r="D157">
        <f t="shared" si="122"/>
        <v>1</v>
      </c>
      <c r="E157">
        <f>SUMPRODUCT(A157:C157,A148:C148)</f>
        <v>4.2434436345012685</v>
      </c>
      <c r="F157">
        <f t="shared" si="107"/>
        <v>0.98584517319875087</v>
      </c>
      <c r="G157">
        <f t="shared" si="108"/>
        <v>-1.4255961862638456E-2</v>
      </c>
      <c r="H157">
        <f t="shared" si="109"/>
        <v>1.4154826801249132E-2</v>
      </c>
      <c r="I157">
        <f t="shared" si="110"/>
        <v>1.4154826801249132E-2</v>
      </c>
      <c r="J157">
        <f t="shared" si="104"/>
        <v>2.1234299953922595E-2</v>
      </c>
      <c r="K157">
        <f t="shared" si="105"/>
        <v>0.26962647978949422</v>
      </c>
      <c r="L157">
        <f t="shared" si="111"/>
        <v>1.445919431126746E-2</v>
      </c>
      <c r="M157">
        <f t="shared" si="112"/>
        <v>1</v>
      </c>
      <c r="N157">
        <f t="shared" si="113"/>
        <v>1.5001455158779275</v>
      </c>
      <c r="O157">
        <f t="shared" si="114"/>
        <v>19.048377177296178</v>
      </c>
      <c r="P157">
        <f t="shared" si="115"/>
        <v>2.2504365688086532</v>
      </c>
      <c r="Q157">
        <f t="shared" si="116"/>
        <v>28.575337607272317</v>
      </c>
      <c r="R157">
        <f t="shared" si="117"/>
        <v>362.84067308853793</v>
      </c>
    </row>
    <row r="158" spans="1:18" x14ac:dyDescent="0.2">
      <c r="A158">
        <f t="shared" ref="A158:D158" si="123">A133</f>
        <v>1</v>
      </c>
      <c r="B158">
        <f t="shared" si="123"/>
        <v>7.5582771721059459</v>
      </c>
      <c r="C158">
        <f t="shared" si="123"/>
        <v>2.7934609255024889</v>
      </c>
      <c r="D158">
        <f t="shared" si="123"/>
        <v>0</v>
      </c>
      <c r="E158">
        <f>SUMPRODUCT(A158:C158,A148:C148)</f>
        <v>-4.1242340780907236</v>
      </c>
      <c r="F158">
        <f t="shared" si="107"/>
        <v>1.5918385423713582E-2</v>
      </c>
      <c r="G158">
        <f t="shared" si="108"/>
        <v>-1.6046443726784002E-2</v>
      </c>
      <c r="H158">
        <f t="shared" si="109"/>
        <v>-1.5918385423713582E-2</v>
      </c>
      <c r="I158">
        <f t="shared" si="110"/>
        <v>-1.5918385423713582E-2</v>
      </c>
      <c r="J158">
        <f t="shared" si="104"/>
        <v>-0.1203155691648384</v>
      </c>
      <c r="K158">
        <f t="shared" si="105"/>
        <v>-4.4467387678232273E-2</v>
      </c>
      <c r="L158">
        <f t="shared" si="111"/>
        <v>1.6303932083060847E-2</v>
      </c>
      <c r="M158">
        <f t="shared" si="112"/>
        <v>1</v>
      </c>
      <c r="N158">
        <f t="shared" si="113"/>
        <v>7.5582771721059459</v>
      </c>
      <c r="O158">
        <f t="shared" si="114"/>
        <v>2.7934609255024889</v>
      </c>
      <c r="P158">
        <f t="shared" si="115"/>
        <v>57.127553810377854</v>
      </c>
      <c r="Q158">
        <f t="shared" si="116"/>
        <v>21.11375194439541</v>
      </c>
      <c r="R158">
        <f t="shared" si="117"/>
        <v>7.8034239423092222</v>
      </c>
    </row>
    <row r="159" spans="1:18" x14ac:dyDescent="0.2">
      <c r="A159">
        <f t="shared" ref="A159:D159" si="124">A134</f>
        <v>1</v>
      </c>
      <c r="B159">
        <f t="shared" si="124"/>
        <v>2.2418780190672072</v>
      </c>
      <c r="C159">
        <f t="shared" si="124"/>
        <v>11.905337165581138</v>
      </c>
      <c r="D159">
        <f t="shared" si="124"/>
        <v>1</v>
      </c>
      <c r="E159">
        <f>SUMPRODUCT(A159:C159,A148:C148)</f>
        <v>-4.1264382057813798E-2</v>
      </c>
      <c r="F159">
        <f t="shared" si="107"/>
        <v>0.48968536804664425</v>
      </c>
      <c r="G159">
        <f t="shared" si="108"/>
        <v>-0.71399220014308584</v>
      </c>
      <c r="H159">
        <f t="shared" si="109"/>
        <v>0.5103146319533558</v>
      </c>
      <c r="I159">
        <f t="shared" si="110"/>
        <v>0.5103146319533558</v>
      </c>
      <c r="J159">
        <f t="shared" si="104"/>
        <v>1.1440631561846002</v>
      </c>
      <c r="K159">
        <f t="shared" si="105"/>
        <v>6.075467753934146</v>
      </c>
      <c r="L159">
        <f t="shared" si="111"/>
        <v>1.2237770620082502</v>
      </c>
      <c r="M159">
        <f t="shared" si="112"/>
        <v>1</v>
      </c>
      <c r="N159">
        <f t="shared" si="113"/>
        <v>2.2418780190672072</v>
      </c>
      <c r="O159">
        <f t="shared" si="114"/>
        <v>11.905337165581138</v>
      </c>
      <c r="P159">
        <f t="shared" si="115"/>
        <v>5.0260170523767052</v>
      </c>
      <c r="Q159">
        <f t="shared" si="116"/>
        <v>26.690313701100241</v>
      </c>
      <c r="R159">
        <f t="shared" si="117"/>
        <v>141.7370530261675</v>
      </c>
    </row>
    <row r="160" spans="1:18" x14ac:dyDescent="0.2">
      <c r="A160">
        <f t="shared" ref="A160:D160" si="125">A135</f>
        <v>1</v>
      </c>
      <c r="B160">
        <f t="shared" si="125"/>
        <v>7.0994512452849996</v>
      </c>
      <c r="C160">
        <f t="shared" si="125"/>
        <v>15.222745882103339</v>
      </c>
      <c r="D160">
        <f t="shared" si="125"/>
        <v>0</v>
      </c>
      <c r="E160">
        <f>SUMPRODUCT(A160:C160,A148:C148)</f>
        <v>3.5945847659705663</v>
      </c>
      <c r="F160">
        <f t="shared" si="107"/>
        <v>0.97326244822552055</v>
      </c>
      <c r="G160">
        <f t="shared" si="108"/>
        <v>-3.6216862681760693</v>
      </c>
      <c r="H160">
        <f t="shared" si="109"/>
        <v>-0.97326244822552055</v>
      </c>
      <c r="I160">
        <f t="shared" si="110"/>
        <v>-0.97326244822552055</v>
      </c>
      <c r="J160">
        <f t="shared" si="104"/>
        <v>-6.9096293000437994</v>
      </c>
      <c r="K160">
        <f t="shared" si="105"/>
        <v>-14.815726925930857</v>
      </c>
      <c r="L160">
        <f t="shared" si="111"/>
        <v>16.738297693271171</v>
      </c>
      <c r="M160">
        <f t="shared" si="112"/>
        <v>1</v>
      </c>
      <c r="N160">
        <f t="shared" si="113"/>
        <v>7.0994512452849996</v>
      </c>
      <c r="O160">
        <f t="shared" si="114"/>
        <v>15.222745882103339</v>
      </c>
      <c r="P160">
        <f t="shared" si="115"/>
        <v>50.40220798417873</v>
      </c>
      <c r="Q160">
        <f t="shared" si="116"/>
        <v>108.07314220935565</v>
      </c>
      <c r="R160">
        <f t="shared" si="117"/>
        <v>231.73199219109418</v>
      </c>
    </row>
    <row r="161" spans="1:18" x14ac:dyDescent="0.2">
      <c r="F161" t="s">
        <v>24</v>
      </c>
      <c r="G161">
        <f>SUM(G151:G160)</f>
        <v>-11.649204033553964</v>
      </c>
      <c r="H161" t="s">
        <v>29</v>
      </c>
      <c r="I161">
        <f>SUM(I151:I160)</f>
        <v>-0.51172393137928784</v>
      </c>
      <c r="J161">
        <f>SUM(J151:J160)</f>
        <v>-13.279606604398378</v>
      </c>
      <c r="K161">
        <f>SUM(K151:K160)</f>
        <v>-13.985557098830114</v>
      </c>
    </row>
    <row r="163" spans="1:18" x14ac:dyDescent="0.2">
      <c r="A163" t="s">
        <v>31</v>
      </c>
      <c r="E163" t="s">
        <v>33</v>
      </c>
    </row>
    <row r="164" spans="1:18" x14ac:dyDescent="0.2">
      <c r="A164">
        <f>SUMPRODUCT(L151:L160,M151:M160)</f>
        <v>46.253263647139505</v>
      </c>
      <c r="B164">
        <f>SUMPRODUCT(L151:L160,N151:N160)</f>
        <v>299.81055173588334</v>
      </c>
      <c r="C164">
        <f>SUMPRODUCT(L151:L160,O151:O160)</f>
        <v>619.40840539438818</v>
      </c>
      <c r="E164">
        <f t="array" ref="E164:G166">MINVERSE(A164:C166)</f>
        <v>0.69883874211565455</v>
      </c>
      <c r="F164">
        <v>5.3882655523920221E-2</v>
      </c>
      <c r="G164">
        <v>-7.665081851335484E-2</v>
      </c>
    </row>
    <row r="165" spans="1:18" x14ac:dyDescent="0.2">
      <c r="A165">
        <f>B164</f>
        <v>299.81055173588334</v>
      </c>
      <c r="B165">
        <f>SUMPRODUCT(L151:L160,P151:P160)</f>
        <v>2216.594839298592</v>
      </c>
      <c r="C165">
        <f>SUMPRODUCT(L151:L160,Q151:Q160)</f>
        <v>4291.6077269653251</v>
      </c>
      <c r="E165">
        <v>5.3882655523920471E-2</v>
      </c>
      <c r="F165">
        <v>1.516511911877106E-2</v>
      </c>
      <c r="G165">
        <v>-1.136392619278913E-2</v>
      </c>
    </row>
    <row r="166" spans="1:18" x14ac:dyDescent="0.2">
      <c r="A166">
        <f>C164</f>
        <v>619.40840539438818</v>
      </c>
      <c r="B166">
        <f>C165</f>
        <v>4291.6077269653251</v>
      </c>
      <c r="C166">
        <f>SUMPRODUCT(L151:L160,R151:R160)</f>
        <v>8664.0928897822141</v>
      </c>
      <c r="E166">
        <v>-7.6650818513354965E-2</v>
      </c>
      <c r="F166">
        <v>-1.1363926192789111E-2</v>
      </c>
      <c r="G166">
        <v>1.1224218849252633E-2</v>
      </c>
    </row>
    <row r="168" spans="1:18" x14ac:dyDescent="0.2">
      <c r="A168" t="s">
        <v>34</v>
      </c>
    </row>
    <row r="169" spans="1:18" x14ac:dyDescent="0.2">
      <c r="A169">
        <f t="array" ref="A169:C169">TRANSPOSE(MMULT(E164:G166,TRANSPOSE(I161:K161)))</f>
        <v>-1.1485776829640582E-3</v>
      </c>
      <c r="B169">
        <v>-7.0029021687833259E-2</v>
      </c>
      <c r="C169">
        <v>3.3155573908764363E-2</v>
      </c>
    </row>
    <row r="171" spans="1:18" x14ac:dyDescent="0.2">
      <c r="A171" t="s">
        <v>22</v>
      </c>
      <c r="B171">
        <f>B146+1</f>
        <v>5</v>
      </c>
    </row>
    <row r="172" spans="1:18" x14ac:dyDescent="0.2">
      <c r="A172" t="s">
        <v>19</v>
      </c>
    </row>
    <row r="173" spans="1:18" x14ac:dyDescent="0.2">
      <c r="A173">
        <f>A148+A169</f>
        <v>-8.2842297659973418</v>
      </c>
      <c r="B173">
        <f t="shared" ref="B173:C173" si="126">B148+B169</f>
        <v>0.24636958909224671</v>
      </c>
      <c r="C173">
        <f t="shared" si="126"/>
        <v>0.66585413680726568</v>
      </c>
    </row>
    <row r="175" spans="1:18" x14ac:dyDescent="0.2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20</v>
      </c>
      <c r="G175" t="s">
        <v>21</v>
      </c>
      <c r="H175" t="s">
        <v>25</v>
      </c>
      <c r="I175" t="s">
        <v>26</v>
      </c>
      <c r="J175" t="s">
        <v>27</v>
      </c>
      <c r="K175" t="s">
        <v>28</v>
      </c>
      <c r="L175" t="s">
        <v>32</v>
      </c>
      <c r="M175" t="s">
        <v>30</v>
      </c>
    </row>
    <row r="176" spans="1:18" x14ac:dyDescent="0.2">
      <c r="A176">
        <f>A151</f>
        <v>1</v>
      </c>
      <c r="B176">
        <f t="shared" ref="B176:D176" si="127">B151</f>
        <v>4.7456618958654593</v>
      </c>
      <c r="C176">
        <f t="shared" si="127"/>
        <v>10.017300028258919</v>
      </c>
      <c r="D176">
        <f t="shared" si="127"/>
        <v>0</v>
      </c>
      <c r="E176">
        <f>SUMPRODUCT(A176:C176,A173:C173)</f>
        <v>-0.44498233128649556</v>
      </c>
      <c r="F176">
        <f>1/(1+EXP(-E176))</f>
        <v>0.3905544219001566</v>
      </c>
      <c r="G176">
        <f>IF(D176=1, LN(F176), LN(1-F176))</f>
        <v>-0.49520562346516062</v>
      </c>
      <c r="H176">
        <f>D176-F176</f>
        <v>-0.3905544219001566</v>
      </c>
      <c r="I176">
        <f>A176*$H176</f>
        <v>-0.3905544219001566</v>
      </c>
      <c r="J176">
        <f t="shared" ref="J176:J185" si="128">B176*$H176</f>
        <v>-1.8534392382733356</v>
      </c>
      <c r="K176">
        <f t="shared" ref="K176:K185" si="129">C176*$H176</f>
        <v>-3.9123008215370847</v>
      </c>
      <c r="L176">
        <f>-G176*(1-G176)</f>
        <v>0.7404342329766791</v>
      </c>
      <c r="M176">
        <f>A176*A176</f>
        <v>1</v>
      </c>
      <c r="N176">
        <f>A176*B176</f>
        <v>4.7456618958654593</v>
      </c>
      <c r="O176">
        <f>A176*C176</f>
        <v>10.017300028258919</v>
      </c>
      <c r="P176">
        <f>B176*B176</f>
        <v>22.521306829869346</v>
      </c>
      <c r="Q176">
        <f>B176*C176</f>
        <v>47.538719043560342</v>
      </c>
      <c r="R176">
        <f>C176*C176</f>
        <v>100.34629985615615</v>
      </c>
    </row>
    <row r="177" spans="1:18" x14ac:dyDescent="0.2">
      <c r="A177">
        <f t="shared" ref="A177:D177" si="130">A152</f>
        <v>1</v>
      </c>
      <c r="B177">
        <f t="shared" si="130"/>
        <v>8.5398945014534391</v>
      </c>
      <c r="C177">
        <f t="shared" si="130"/>
        <v>14.694505235560202</v>
      </c>
      <c r="D177">
        <f t="shared" si="130"/>
        <v>0</v>
      </c>
      <c r="E177">
        <f>SUMPRODUCT(A177:C177,A173:C173)</f>
        <v>3.6041376326506631</v>
      </c>
      <c r="F177">
        <f t="shared" ref="F177:F185" si="131">1/(1+EXP(-E177))</f>
        <v>0.97350991848213198</v>
      </c>
      <c r="G177">
        <f t="shared" ref="G177:G185" si="132">IF(D177=1, LN(F177), LN(1-F177))</f>
        <v>-3.6309848983956825</v>
      </c>
      <c r="H177">
        <f t="shared" ref="H177:H185" si="133">D177-F177</f>
        <v>-0.97350991848213198</v>
      </c>
      <c r="I177">
        <f t="shared" ref="I177:I185" si="134">A177*$H177</f>
        <v>-0.97350991848213198</v>
      </c>
      <c r="J177">
        <f t="shared" si="128"/>
        <v>-8.313671999955945</v>
      </c>
      <c r="K177">
        <f t="shared" si="129"/>
        <v>-14.305246594005474</v>
      </c>
      <c r="L177">
        <f t="shared" ref="L177:L185" si="135">-G177*(1-G177)</f>
        <v>16.815036230773188</v>
      </c>
      <c r="M177">
        <f t="shared" ref="M177:M185" si="136">A177*A177</f>
        <v>1</v>
      </c>
      <c r="N177">
        <f t="shared" ref="N177:N185" si="137">A177*B177</f>
        <v>8.5398945014534391</v>
      </c>
      <c r="O177">
        <f t="shared" ref="O177:O185" si="138">A177*C177</f>
        <v>14.694505235560202</v>
      </c>
      <c r="P177">
        <f t="shared" ref="P177:P185" si="139">B177*B177</f>
        <v>72.929798095954681</v>
      </c>
      <c r="Q177">
        <f t="shared" ref="Q177:Q185" si="140">B177*C177</f>
        <v>125.48952446273934</v>
      </c>
      <c r="R177">
        <f t="shared" ref="R177:R185" si="141">C177*C177</f>
        <v>215.92848411790618</v>
      </c>
    </row>
    <row r="178" spans="1:18" x14ac:dyDescent="0.2">
      <c r="A178">
        <f t="shared" ref="A178:D178" si="142">A153</f>
        <v>1</v>
      </c>
      <c r="B178">
        <f t="shared" si="142"/>
        <v>1.0519247856470326</v>
      </c>
      <c r="C178">
        <f t="shared" si="142"/>
        <v>13.427961621199504</v>
      </c>
      <c r="D178">
        <f t="shared" si="142"/>
        <v>1</v>
      </c>
      <c r="E178">
        <f>SUMPRODUCT(A178:C178,A173:C173)</f>
        <v>0.91599630556335576</v>
      </c>
      <c r="F178">
        <f t="shared" si="131"/>
        <v>0.714225623492735</v>
      </c>
      <c r="G178">
        <f t="shared" si="132"/>
        <v>-0.33655636727026778</v>
      </c>
      <c r="H178">
        <f t="shared" si="133"/>
        <v>0.285774376507265</v>
      </c>
      <c r="I178">
        <f t="shared" si="134"/>
        <v>0.285774376507265</v>
      </c>
      <c r="J178">
        <f t="shared" si="128"/>
        <v>0.30061314975081915</v>
      </c>
      <c r="K178">
        <f t="shared" si="129"/>
        <v>3.8373673600617715</v>
      </c>
      <c r="L178">
        <f t="shared" si="135"/>
        <v>0.44982655562042717</v>
      </c>
      <c r="M178">
        <f t="shared" si="136"/>
        <v>1</v>
      </c>
      <c r="N178">
        <f t="shared" si="137"/>
        <v>1.0519247856470326</v>
      </c>
      <c r="O178">
        <f t="shared" si="138"/>
        <v>13.427961621199504</v>
      </c>
      <c r="P178">
        <f t="shared" si="139"/>
        <v>1.1065457546585555</v>
      </c>
      <c r="Q178">
        <f t="shared" si="140"/>
        <v>14.12520565005687</v>
      </c>
      <c r="R178">
        <f t="shared" si="141"/>
        <v>180.31015330040682</v>
      </c>
    </row>
    <row r="179" spans="1:18" x14ac:dyDescent="0.2">
      <c r="A179">
        <f t="shared" ref="A179:D179" si="143">A154</f>
        <v>1</v>
      </c>
      <c r="B179">
        <f t="shared" si="143"/>
        <v>4.1400631421576506</v>
      </c>
      <c r="C179">
        <f t="shared" si="143"/>
        <v>16.393945118781062</v>
      </c>
      <c r="D179">
        <f t="shared" si="143"/>
        <v>1</v>
      </c>
      <c r="E179">
        <f>SUMPRODUCT(A179:C179,A173:C173)</f>
        <v>3.6517320650836442</v>
      </c>
      <c r="F179">
        <f t="shared" si="131"/>
        <v>0.97471002797593753</v>
      </c>
      <c r="G179">
        <f t="shared" si="132"/>
        <v>-2.561525942274967E-2</v>
      </c>
      <c r="H179">
        <f t="shared" si="133"/>
        <v>2.5289972024062468E-2</v>
      </c>
      <c r="I179">
        <f t="shared" si="134"/>
        <v>2.5289972024062468E-2</v>
      </c>
      <c r="J179">
        <f t="shared" si="128"/>
        <v>0.10470208104301915</v>
      </c>
      <c r="K179">
        <f t="shared" si="129"/>
        <v>0.41460241341798854</v>
      </c>
      <c r="L179">
        <f t="shared" si="135"/>
        <v>2.6271400938044434E-2</v>
      </c>
      <c r="M179">
        <f t="shared" si="136"/>
        <v>1</v>
      </c>
      <c r="N179">
        <f t="shared" si="137"/>
        <v>4.1400631421576506</v>
      </c>
      <c r="O179">
        <f t="shared" si="138"/>
        <v>16.393945118781062</v>
      </c>
      <c r="P179">
        <f t="shared" si="139"/>
        <v>17.14012282105228</v>
      </c>
      <c r="Q179">
        <f t="shared" si="140"/>
        <v>67.871967940820795</v>
      </c>
      <c r="R179">
        <f t="shared" si="141"/>
        <v>268.76143655760541</v>
      </c>
    </row>
    <row r="180" spans="1:18" x14ac:dyDescent="0.2">
      <c r="A180">
        <f t="shared" ref="A180:D180" si="144">A155</f>
        <v>1</v>
      </c>
      <c r="B180">
        <f t="shared" si="144"/>
        <v>2.4556565055816293</v>
      </c>
      <c r="C180">
        <f t="shared" si="144"/>
        <v>7.9516747137010118</v>
      </c>
      <c r="D180">
        <f t="shared" si="144"/>
        <v>1</v>
      </c>
      <c r="E180">
        <f>SUMPRODUCT(A180:C180,A173:C173)</f>
        <v>-2.3845751791019447</v>
      </c>
      <c r="F180">
        <f t="shared" si="131"/>
        <v>8.4356503999892335E-2</v>
      </c>
      <c r="G180">
        <f t="shared" si="132"/>
        <v>-2.4727033656730013</v>
      </c>
      <c r="H180">
        <f t="shared" si="133"/>
        <v>0.91564349600010764</v>
      </c>
      <c r="I180">
        <f t="shared" si="134"/>
        <v>0.91564349600010764</v>
      </c>
      <c r="J180">
        <f t="shared" si="128"/>
        <v>2.2485059077461709</v>
      </c>
      <c r="K180">
        <f t="shared" si="129"/>
        <v>7.2808992339088494</v>
      </c>
      <c r="L180">
        <f t="shared" si="135"/>
        <v>8.5869653002835893</v>
      </c>
      <c r="M180">
        <f t="shared" si="136"/>
        <v>1</v>
      </c>
      <c r="N180">
        <f t="shared" si="137"/>
        <v>2.4556565055816293</v>
      </c>
      <c r="O180">
        <f t="shared" si="138"/>
        <v>7.9516747137010118</v>
      </c>
      <c r="P180">
        <f t="shared" si="139"/>
        <v>6.0302488734053785</v>
      </c>
      <c r="Q180">
        <f t="shared" si="140"/>
        <v>19.52658174096883</v>
      </c>
      <c r="R180">
        <f t="shared" si="141"/>
        <v>63.22913075251207</v>
      </c>
    </row>
    <row r="181" spans="1:18" x14ac:dyDescent="0.2">
      <c r="A181">
        <f t="shared" ref="A181:D181" si="145">A156</f>
        <v>1</v>
      </c>
      <c r="B181">
        <f t="shared" si="145"/>
        <v>5.2435993642395653</v>
      </c>
      <c r="C181">
        <f t="shared" si="145"/>
        <v>0.16182679671810529</v>
      </c>
      <c r="D181">
        <f t="shared" si="145"/>
        <v>0</v>
      </c>
      <c r="E181">
        <f>SUMPRODUCT(A181:C181,A173:C173)</f>
        <v>-6.8846133032242554</v>
      </c>
      <c r="F181">
        <f t="shared" si="131"/>
        <v>1.0223655279284791E-3</v>
      </c>
      <c r="G181">
        <f t="shared" si="132"/>
        <v>-1.0228885000409544E-3</v>
      </c>
      <c r="H181">
        <f t="shared" si="133"/>
        <v>-1.0223655279284791E-3</v>
      </c>
      <c r="I181">
        <f t="shared" si="134"/>
        <v>-1.0223655279284791E-3</v>
      </c>
      <c r="J181">
        <f t="shared" si="128"/>
        <v>-5.3608752322662203E-3</v>
      </c>
      <c r="K181">
        <f t="shared" si="129"/>
        <v>-1.6544613845968038E-4</v>
      </c>
      <c r="L181">
        <f t="shared" si="135"/>
        <v>1.0239348009244704E-3</v>
      </c>
      <c r="M181">
        <f t="shared" si="136"/>
        <v>1</v>
      </c>
      <c r="N181">
        <f t="shared" si="137"/>
        <v>5.2435993642395653</v>
      </c>
      <c r="O181">
        <f t="shared" si="138"/>
        <v>0.16182679671810529</v>
      </c>
      <c r="P181">
        <f t="shared" si="139"/>
        <v>27.495334292653574</v>
      </c>
      <c r="Q181">
        <f t="shared" si="140"/>
        <v>0.84855488838798232</v>
      </c>
      <c r="R181">
        <f t="shared" si="141"/>
        <v>2.6187912136042973E-2</v>
      </c>
    </row>
    <row r="182" spans="1:18" x14ac:dyDescent="0.2">
      <c r="A182">
        <f t="shared" ref="A182:D182" si="146">A157</f>
        <v>1</v>
      </c>
      <c r="B182">
        <f t="shared" si="146"/>
        <v>1.5001455158779275</v>
      </c>
      <c r="C182">
        <f t="shared" si="146"/>
        <v>19.048377177296178</v>
      </c>
      <c r="D182">
        <f t="shared" si="146"/>
        <v>1</v>
      </c>
      <c r="E182">
        <f>SUMPRODUCT(A182:C182,A173:C173)</f>
        <v>4.7688012112958464</v>
      </c>
      <c r="F182">
        <f t="shared" si="131"/>
        <v>0.99158093011447324</v>
      </c>
      <c r="G182">
        <f t="shared" si="132"/>
        <v>-8.4547104355627827E-3</v>
      </c>
      <c r="H182">
        <f t="shared" si="133"/>
        <v>8.4190698855267643E-3</v>
      </c>
      <c r="I182">
        <f t="shared" si="134"/>
        <v>8.4190698855267643E-3</v>
      </c>
      <c r="J182">
        <f t="shared" si="128"/>
        <v>1.2629829936635872E-2</v>
      </c>
      <c r="K182">
        <f t="shared" si="129"/>
        <v>0.16036961866152957</v>
      </c>
      <c r="L182">
        <f t="shared" si="135"/>
        <v>8.5261925641119968E-3</v>
      </c>
      <c r="M182">
        <f t="shared" si="136"/>
        <v>1</v>
      </c>
      <c r="N182">
        <f t="shared" si="137"/>
        <v>1.5001455158779275</v>
      </c>
      <c r="O182">
        <f t="shared" si="138"/>
        <v>19.048377177296178</v>
      </c>
      <c r="P182">
        <f t="shared" si="139"/>
        <v>2.2504365688086532</v>
      </c>
      <c r="Q182">
        <f t="shared" si="140"/>
        <v>28.575337607272317</v>
      </c>
      <c r="R182">
        <f t="shared" si="141"/>
        <v>362.84067308853793</v>
      </c>
    </row>
    <row r="183" spans="1:18" x14ac:dyDescent="0.2">
      <c r="A183">
        <f t="shared" ref="A183:D183" si="147">A158</f>
        <v>1</v>
      </c>
      <c r="B183">
        <f t="shared" si="147"/>
        <v>7.5582771721059459</v>
      </c>
      <c r="C183">
        <f t="shared" si="147"/>
        <v>2.7934609255024889</v>
      </c>
      <c r="D183">
        <f t="shared" si="147"/>
        <v>0</v>
      </c>
      <c r="E183">
        <f>SUMPRODUCT(A183:C183,A173:C173)</f>
        <v>-4.5620626116050058</v>
      </c>
      <c r="F183">
        <f t="shared" si="131"/>
        <v>1.0332624234483809E-2</v>
      </c>
      <c r="G183">
        <f t="shared" si="132"/>
        <v>-1.0386376384032728E-2</v>
      </c>
      <c r="H183">
        <f t="shared" si="133"/>
        <v>-1.0332624234483809E-2</v>
      </c>
      <c r="I183">
        <f t="shared" si="134"/>
        <v>-1.0332624234483809E-2</v>
      </c>
      <c r="J183">
        <f t="shared" si="128"/>
        <v>-7.8096837879447656E-2</v>
      </c>
      <c r="K183">
        <f t="shared" si="129"/>
        <v>-2.886378205693059E-2</v>
      </c>
      <c r="L183">
        <f t="shared" si="135"/>
        <v>1.0494253198423523E-2</v>
      </c>
      <c r="M183">
        <f t="shared" si="136"/>
        <v>1</v>
      </c>
      <c r="N183">
        <f t="shared" si="137"/>
        <v>7.5582771721059459</v>
      </c>
      <c r="O183">
        <f t="shared" si="138"/>
        <v>2.7934609255024889</v>
      </c>
      <c r="P183">
        <f t="shared" si="139"/>
        <v>57.127553810377854</v>
      </c>
      <c r="Q183">
        <f t="shared" si="140"/>
        <v>21.11375194439541</v>
      </c>
      <c r="R183">
        <f t="shared" si="141"/>
        <v>7.8034239423092222</v>
      </c>
    </row>
    <row r="184" spans="1:18" x14ac:dyDescent="0.2">
      <c r="A184">
        <f t="shared" ref="A184:D184" si="148">A159</f>
        <v>1</v>
      </c>
      <c r="B184">
        <f t="shared" si="148"/>
        <v>2.2418780190672072</v>
      </c>
      <c r="C184">
        <f t="shared" si="148"/>
        <v>11.905337165581138</v>
      </c>
      <c r="D184">
        <f t="shared" si="148"/>
        <v>1</v>
      </c>
      <c r="E184">
        <f>SUMPRODUCT(A184:C184,A173:C173)</f>
        <v>0.1953188021426735</v>
      </c>
      <c r="F184">
        <f t="shared" si="131"/>
        <v>0.54867505501772484</v>
      </c>
      <c r="G184">
        <f t="shared" si="132"/>
        <v>-0.60024889791942415</v>
      </c>
      <c r="H184">
        <f t="shared" si="133"/>
        <v>0.45132494498227516</v>
      </c>
      <c r="I184">
        <f t="shared" si="134"/>
        <v>0.45132494498227516</v>
      </c>
      <c r="J184">
        <f t="shared" si="128"/>
        <v>1.0118154736124794</v>
      </c>
      <c r="K184">
        <f t="shared" si="129"/>
        <v>5.3731756412513425</v>
      </c>
      <c r="L184">
        <f t="shared" si="135"/>
        <v>0.96054763737290749</v>
      </c>
      <c r="M184">
        <f t="shared" si="136"/>
        <v>1</v>
      </c>
      <c r="N184">
        <f t="shared" si="137"/>
        <v>2.2418780190672072</v>
      </c>
      <c r="O184">
        <f t="shared" si="138"/>
        <v>11.905337165581138</v>
      </c>
      <c r="P184">
        <f t="shared" si="139"/>
        <v>5.0260170523767052</v>
      </c>
      <c r="Q184">
        <f t="shared" si="140"/>
        <v>26.690313701100241</v>
      </c>
      <c r="R184">
        <f t="shared" si="141"/>
        <v>141.7370530261675</v>
      </c>
    </row>
    <row r="185" spans="1:18" x14ac:dyDescent="0.2">
      <c r="A185">
        <f t="shared" ref="A185:D185" si="149">A160</f>
        <v>1</v>
      </c>
      <c r="B185">
        <f t="shared" si="149"/>
        <v>7.0994512452849996</v>
      </c>
      <c r="C185">
        <f t="shared" si="149"/>
        <v>15.222745882103339</v>
      </c>
      <c r="D185">
        <f t="shared" si="149"/>
        <v>0</v>
      </c>
      <c r="E185">
        <f>SUMPRODUCT(A185:C185,A173:C173)</f>
        <v>3.6009874392482395</v>
      </c>
      <c r="F185">
        <f t="shared" si="131"/>
        <v>0.97342855887714408</v>
      </c>
      <c r="G185">
        <f t="shared" si="132"/>
        <v>-3.6279182819588152</v>
      </c>
      <c r="H185">
        <f t="shared" si="133"/>
        <v>-0.97342855887714408</v>
      </c>
      <c r="I185">
        <f t="shared" si="134"/>
        <v>-0.97342855887714408</v>
      </c>
      <c r="J185">
        <f t="shared" si="128"/>
        <v>-6.9108085945163227</v>
      </c>
      <c r="K185">
        <f t="shared" si="129"/>
        <v>-14.818255586168833</v>
      </c>
      <c r="L185">
        <f t="shared" si="135"/>
        <v>16.789709342529815</v>
      </c>
      <c r="M185">
        <f t="shared" si="136"/>
        <v>1</v>
      </c>
      <c r="N185">
        <f t="shared" si="137"/>
        <v>7.0994512452849996</v>
      </c>
      <c r="O185">
        <f t="shared" si="138"/>
        <v>15.222745882103339</v>
      </c>
      <c r="P185">
        <f t="shared" si="139"/>
        <v>50.40220798417873</v>
      </c>
      <c r="Q185">
        <f t="shared" si="140"/>
        <v>108.07314220935565</v>
      </c>
      <c r="R185">
        <f t="shared" si="141"/>
        <v>231.73199219109418</v>
      </c>
    </row>
    <row r="186" spans="1:18" x14ac:dyDescent="0.2">
      <c r="F186" t="s">
        <v>24</v>
      </c>
      <c r="G186">
        <f>SUM(G176:G185)</f>
        <v>-11.209096669424737</v>
      </c>
      <c r="H186" t="s">
        <v>29</v>
      </c>
      <c r="I186">
        <f>SUM(I176:I185)</f>
        <v>-0.66239602962260791</v>
      </c>
      <c r="J186">
        <f>SUM(J176:J185)</f>
        <v>-13.483111103768191</v>
      </c>
      <c r="K186">
        <f>SUM(K176:K185)</f>
        <v>-15.998417962605302</v>
      </c>
    </row>
    <row r="188" spans="1:18" x14ac:dyDescent="0.2">
      <c r="A188" t="s">
        <v>31</v>
      </c>
      <c r="E188" t="s">
        <v>33</v>
      </c>
    </row>
    <row r="189" spans="1:18" x14ac:dyDescent="0.2">
      <c r="A189">
        <f>SUMPRODUCT(L176:L185,M176:M185)</f>
        <v>44.388835081058104</v>
      </c>
      <c r="B189">
        <f>SUMPRODUCT(L176:L185,N176:N185)</f>
        <v>290.22970378150438</v>
      </c>
      <c r="C189">
        <f>SUMPRODUCT(L176:L185,O176:O185)</f>
        <v>596.47050362850757</v>
      </c>
      <c r="E189">
        <f t="array" ref="E189:G191">MINVERSE(A189:C191)</f>
        <v>0.7575449626100268</v>
      </c>
      <c r="F189">
        <v>6.3570641192379901E-2</v>
      </c>
      <c r="G189">
        <v>-8.5631437704854124E-2</v>
      </c>
    </row>
    <row r="190" spans="1:18" x14ac:dyDescent="0.2">
      <c r="A190">
        <f>B189</f>
        <v>290.22970378150438</v>
      </c>
      <c r="B190">
        <f>SUMPRODUCT(L176:L185,P176:P185)</f>
        <v>2147.4353335475075</v>
      </c>
      <c r="C190">
        <f>SUMPRODUCT(L176:L185,Q176:Q185)</f>
        <v>4161.741303475329</v>
      </c>
      <c r="E190">
        <v>6.3570641192379887E-2</v>
      </c>
      <c r="F190">
        <v>1.8285860147519584E-2</v>
      </c>
      <c r="G190">
        <v>-1.36283796641068E-2</v>
      </c>
    </row>
    <row r="191" spans="1:18" x14ac:dyDescent="0.2">
      <c r="A191">
        <f>C189</f>
        <v>596.47050362850757</v>
      </c>
      <c r="B191">
        <f>C190</f>
        <v>4161.741303475329</v>
      </c>
      <c r="C191">
        <f>SUMPRODUCT(L176:L185,R176:R185)</f>
        <v>8366.2940586990517</v>
      </c>
      <c r="E191">
        <v>-8.5631437704854138E-2</v>
      </c>
      <c r="F191">
        <v>-1.3628379664106802E-2</v>
      </c>
      <c r="G191">
        <v>1.3003895937494864E-2</v>
      </c>
    </row>
    <row r="193" spans="1:18" x14ac:dyDescent="0.2">
      <c r="A193" t="s">
        <v>34</v>
      </c>
    </row>
    <row r="194" spans="1:18" x14ac:dyDescent="0.2">
      <c r="A194">
        <f t="array" ref="A194:C194">TRANSPOSE(MMULT(E189:G191,TRANSPOSE(I186:K186)))</f>
        <v>1.1042737512925171E-2</v>
      </c>
      <c r="B194">
        <v>-7.06267103039184E-2</v>
      </c>
      <c r="C194">
        <v>3.2433119171790148E-2</v>
      </c>
    </row>
    <row r="196" spans="1:18" x14ac:dyDescent="0.2">
      <c r="A196" t="s">
        <v>22</v>
      </c>
      <c r="B196">
        <f>B171+1</f>
        <v>6</v>
      </c>
    </row>
    <row r="197" spans="1:18" x14ac:dyDescent="0.2">
      <c r="A197" t="s">
        <v>19</v>
      </c>
    </row>
    <row r="198" spans="1:18" x14ac:dyDescent="0.2">
      <c r="A198">
        <f>A173+A194</f>
        <v>-8.2731870284844167</v>
      </c>
      <c r="B198">
        <f t="shared" ref="B198:C198" si="150">B173+B194</f>
        <v>0.17574287878832831</v>
      </c>
      <c r="C198">
        <f t="shared" si="150"/>
        <v>0.69828725597905583</v>
      </c>
    </row>
    <row r="200" spans="1:18" x14ac:dyDescent="0.2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20</v>
      </c>
      <c r="G200" t="s">
        <v>21</v>
      </c>
      <c r="H200" t="s">
        <v>25</v>
      </c>
      <c r="I200" t="s">
        <v>26</v>
      </c>
      <c r="J200" t="s">
        <v>27</v>
      </c>
      <c r="K200" t="s">
        <v>28</v>
      </c>
      <c r="L200" t="s">
        <v>32</v>
      </c>
      <c r="M200" t="s">
        <v>30</v>
      </c>
    </row>
    <row r="201" spans="1:18" x14ac:dyDescent="0.2">
      <c r="A201">
        <f>A176</f>
        <v>1</v>
      </c>
      <c r="B201">
        <f t="shared" ref="B201:D201" si="151">B176</f>
        <v>4.7456618958654593</v>
      </c>
      <c r="C201">
        <f t="shared" si="151"/>
        <v>10.017300028258919</v>
      </c>
      <c r="D201">
        <f t="shared" si="151"/>
        <v>0</v>
      </c>
      <c r="E201">
        <f>SUMPRODUCT(A201:C201,A198:C198)</f>
        <v>-0.44421779609710565</v>
      </c>
      <c r="F201">
        <f>1/(1+EXP(-E201))</f>
        <v>0.39073641305846307</v>
      </c>
      <c r="G201">
        <f>IF(D201=1, LN(F201), LN(1-F201))</f>
        <v>-0.49550428563145854</v>
      </c>
      <c r="H201">
        <f>D201-F201</f>
        <v>-0.39073641305846307</v>
      </c>
      <c r="I201">
        <f>A201*$H201</f>
        <v>-0.39073641305846307</v>
      </c>
      <c r="J201">
        <f t="shared" ref="J201:J210" si="152">B201*$H201</f>
        <v>-1.8543029067786951</v>
      </c>
      <c r="K201">
        <f t="shared" ref="K201:K210" si="153">C201*$H201</f>
        <v>-3.9141238815723307</v>
      </c>
      <c r="L201">
        <f>-G201*(1-G201)</f>
        <v>0.74102878271060058</v>
      </c>
      <c r="M201">
        <f>A201*A201</f>
        <v>1</v>
      </c>
      <c r="N201">
        <f>A201*B201</f>
        <v>4.7456618958654593</v>
      </c>
      <c r="O201">
        <f>A201*C201</f>
        <v>10.017300028258919</v>
      </c>
      <c r="P201">
        <f>B201*B201</f>
        <v>22.521306829869346</v>
      </c>
      <c r="Q201">
        <f>B201*C201</f>
        <v>47.538719043560342</v>
      </c>
      <c r="R201">
        <f>C201*C201</f>
        <v>100.34629985615615</v>
      </c>
    </row>
    <row r="202" spans="1:18" x14ac:dyDescent="0.2">
      <c r="A202">
        <f t="shared" ref="A202:D202" si="154">A177</f>
        <v>1</v>
      </c>
      <c r="B202">
        <f t="shared" si="154"/>
        <v>8.5398945014534391</v>
      </c>
      <c r="C202">
        <f t="shared" si="154"/>
        <v>14.694505235560202</v>
      </c>
      <c r="D202">
        <f t="shared" si="154"/>
        <v>0</v>
      </c>
      <c r="E202">
        <f>SUMPRODUCT(A202:C202,A198:C198)</f>
        <v>3.4886243546588283</v>
      </c>
      <c r="F202">
        <f t="shared" ref="F202:F210" si="155">1/(1+EXP(-E202))</f>
        <v>0.97036235887940991</v>
      </c>
      <c r="G202">
        <f t="shared" ref="G202:G210" si="156">IF(D202=1, LN(F202), LN(1-F202))</f>
        <v>-3.5187100660468222</v>
      </c>
      <c r="H202">
        <f t="shared" ref="H202:H210" si="157">D202-F202</f>
        <v>-0.97036235887940991</v>
      </c>
      <c r="I202">
        <f t="shared" ref="I202:I210" si="158">A202*$H202</f>
        <v>-0.97036235887940991</v>
      </c>
      <c r="J202">
        <f t="shared" si="152"/>
        <v>-8.286792173011662</v>
      </c>
      <c r="K202">
        <f t="shared" si="153"/>
        <v>-14.258994762944036</v>
      </c>
      <c r="L202">
        <f t="shared" ref="L202:L210" si="159">-G202*(1-G202)</f>
        <v>15.900030594946053</v>
      </c>
      <c r="M202">
        <f t="shared" ref="M202:M210" si="160">A202*A202</f>
        <v>1</v>
      </c>
      <c r="N202">
        <f t="shared" ref="N202:N210" si="161">A202*B202</f>
        <v>8.5398945014534391</v>
      </c>
      <c r="O202">
        <f t="shared" ref="O202:O210" si="162">A202*C202</f>
        <v>14.694505235560202</v>
      </c>
      <c r="P202">
        <f t="shared" ref="P202:P210" si="163">B202*B202</f>
        <v>72.929798095954681</v>
      </c>
      <c r="Q202">
        <f t="shared" ref="Q202:Q210" si="164">B202*C202</f>
        <v>125.48952446273934</v>
      </c>
      <c r="R202">
        <f t="shared" ref="R202:R210" si="165">C202*C202</f>
        <v>215.92848411790618</v>
      </c>
    </row>
    <row r="203" spans="1:18" x14ac:dyDescent="0.2">
      <c r="A203">
        <f t="shared" ref="A203:D203" si="166">A178</f>
        <v>1</v>
      </c>
      <c r="B203">
        <f t="shared" si="166"/>
        <v>1.0519247856470326</v>
      </c>
      <c r="C203">
        <f t="shared" si="166"/>
        <v>13.427961621199504</v>
      </c>
      <c r="D203">
        <f t="shared" si="166"/>
        <v>1</v>
      </c>
      <c r="E203">
        <f>SUMPRODUCT(A203:C203,A198:C198)</f>
        <v>1.2882557354734647</v>
      </c>
      <c r="F203">
        <f t="shared" si="155"/>
        <v>0.78385180798557141</v>
      </c>
      <c r="G203">
        <f t="shared" si="156"/>
        <v>-0.24353529692490858</v>
      </c>
      <c r="H203">
        <f t="shared" si="157"/>
        <v>0.21614819201442859</v>
      </c>
      <c r="I203">
        <f t="shared" si="158"/>
        <v>0.21614819201442859</v>
      </c>
      <c r="J203">
        <f t="shared" si="152"/>
        <v>0.22737164055277143</v>
      </c>
      <c r="K203">
        <f t="shared" si="153"/>
        <v>2.9024296268614083</v>
      </c>
      <c r="L203">
        <f t="shared" si="159"/>
        <v>0.30284473777321197</v>
      </c>
      <c r="M203">
        <f t="shared" si="160"/>
        <v>1</v>
      </c>
      <c r="N203">
        <f t="shared" si="161"/>
        <v>1.0519247856470326</v>
      </c>
      <c r="O203">
        <f t="shared" si="162"/>
        <v>13.427961621199504</v>
      </c>
      <c r="P203">
        <f t="shared" si="163"/>
        <v>1.1065457546585555</v>
      </c>
      <c r="Q203">
        <f t="shared" si="164"/>
        <v>14.12520565005687</v>
      </c>
      <c r="R203">
        <f t="shared" si="165"/>
        <v>180.31015330040682</v>
      </c>
    </row>
    <row r="204" spans="1:18" x14ac:dyDescent="0.2">
      <c r="A204">
        <f t="shared" ref="A204:D204" si="167">A179</f>
        <v>1</v>
      </c>
      <c r="B204">
        <f t="shared" si="167"/>
        <v>4.1400631421576506</v>
      </c>
      <c r="C204">
        <f t="shared" si="167"/>
        <v>16.393945118781062</v>
      </c>
      <c r="D204">
        <f t="shared" si="167"/>
        <v>1</v>
      </c>
      <c r="E204">
        <f>SUMPRODUCT(A204:C204,A198:C198)</f>
        <v>3.9020825381486857</v>
      </c>
      <c r="F204">
        <f t="shared" si="155"/>
        <v>0.98020015222331014</v>
      </c>
      <c r="G204">
        <f t="shared" si="156"/>
        <v>-1.9998491208487193E-2</v>
      </c>
      <c r="H204">
        <f t="shared" si="157"/>
        <v>1.9799847776689861E-2</v>
      </c>
      <c r="I204">
        <f t="shared" si="158"/>
        <v>1.9799847776689861E-2</v>
      </c>
      <c r="J204">
        <f t="shared" si="152"/>
        <v>8.1972620000605803E-2</v>
      </c>
      <c r="K204">
        <f t="shared" si="153"/>
        <v>0.32459761781127278</v>
      </c>
      <c r="L204">
        <f t="shared" si="159"/>
        <v>2.0398430859103131E-2</v>
      </c>
      <c r="M204">
        <f t="shared" si="160"/>
        <v>1</v>
      </c>
      <c r="N204">
        <f t="shared" si="161"/>
        <v>4.1400631421576506</v>
      </c>
      <c r="O204">
        <f t="shared" si="162"/>
        <v>16.393945118781062</v>
      </c>
      <c r="P204">
        <f t="shared" si="163"/>
        <v>17.14012282105228</v>
      </c>
      <c r="Q204">
        <f t="shared" si="164"/>
        <v>67.871967940820795</v>
      </c>
      <c r="R204">
        <f t="shared" si="165"/>
        <v>268.76143655760541</v>
      </c>
    </row>
    <row r="205" spans="1:18" x14ac:dyDescent="0.2">
      <c r="A205">
        <f t="shared" ref="A205:D205" si="168">A180</f>
        <v>1</v>
      </c>
      <c r="B205">
        <f t="shared" si="168"/>
        <v>2.4556565055816293</v>
      </c>
      <c r="C205">
        <f t="shared" si="168"/>
        <v>7.9516747137010118</v>
      </c>
      <c r="D205">
        <f t="shared" si="168"/>
        <v>1</v>
      </c>
      <c r="E205">
        <f>SUMPRODUCT(A205:C205,A198:C198)</f>
        <v>-2.2890697686098909</v>
      </c>
      <c r="F205">
        <f t="shared" si="155"/>
        <v>9.2032252727323655E-2</v>
      </c>
      <c r="G205">
        <f t="shared" si="156"/>
        <v>-2.3856161902464126</v>
      </c>
      <c r="H205">
        <f t="shared" si="157"/>
        <v>0.90796774727267637</v>
      </c>
      <c r="I205">
        <f t="shared" si="158"/>
        <v>0.90796774727267637</v>
      </c>
      <c r="J205">
        <f t="shared" si="152"/>
        <v>2.2296569054484445</v>
      </c>
      <c r="K205">
        <f t="shared" si="153"/>
        <v>7.2198641768442116</v>
      </c>
      <c r="L205">
        <f t="shared" si="159"/>
        <v>8.076780797412221</v>
      </c>
      <c r="M205">
        <f t="shared" si="160"/>
        <v>1</v>
      </c>
      <c r="N205">
        <f t="shared" si="161"/>
        <v>2.4556565055816293</v>
      </c>
      <c r="O205">
        <f t="shared" si="162"/>
        <v>7.9516747137010118</v>
      </c>
      <c r="P205">
        <f t="shared" si="163"/>
        <v>6.0302488734053785</v>
      </c>
      <c r="Q205">
        <f t="shared" si="164"/>
        <v>19.52658174096883</v>
      </c>
      <c r="R205">
        <f t="shared" si="165"/>
        <v>63.22913075251207</v>
      </c>
    </row>
    <row r="206" spans="1:18" x14ac:dyDescent="0.2">
      <c r="A206">
        <f t="shared" ref="A206:D206" si="169">A181</f>
        <v>1</v>
      </c>
      <c r="B206">
        <f t="shared" si="169"/>
        <v>5.2435993642395653</v>
      </c>
      <c r="C206">
        <f t="shared" si="169"/>
        <v>0.16182679671810529</v>
      </c>
      <c r="D206">
        <f t="shared" si="169"/>
        <v>0</v>
      </c>
      <c r="E206">
        <f>SUMPRODUCT(A206:C206,A198:C198)</f>
        <v>-7.238660191176141</v>
      </c>
      <c r="F206">
        <f t="shared" si="155"/>
        <v>7.1775791837439874E-4</v>
      </c>
      <c r="G206">
        <f t="shared" si="156"/>
        <v>-7.1801562991276693E-4</v>
      </c>
      <c r="H206">
        <f t="shared" si="157"/>
        <v>-7.1775791837439874E-4</v>
      </c>
      <c r="I206">
        <f t="shared" si="158"/>
        <v>-7.1775791837439874E-4</v>
      </c>
      <c r="J206">
        <f t="shared" si="152"/>
        <v>-3.7636349644659109E-3</v>
      </c>
      <c r="K206">
        <f t="shared" si="153"/>
        <v>-1.1615246474958423E-4</v>
      </c>
      <c r="L206">
        <f t="shared" si="159"/>
        <v>7.1853117635756593E-4</v>
      </c>
      <c r="M206">
        <f t="shared" si="160"/>
        <v>1</v>
      </c>
      <c r="N206">
        <f t="shared" si="161"/>
        <v>5.2435993642395653</v>
      </c>
      <c r="O206">
        <f t="shared" si="162"/>
        <v>0.16182679671810529</v>
      </c>
      <c r="P206">
        <f t="shared" si="163"/>
        <v>27.495334292653574</v>
      </c>
      <c r="Q206">
        <f t="shared" si="164"/>
        <v>0.84855488838798232</v>
      </c>
      <c r="R206">
        <f t="shared" si="165"/>
        <v>2.6187912136042973E-2</v>
      </c>
    </row>
    <row r="207" spans="1:18" x14ac:dyDescent="0.2">
      <c r="A207">
        <f t="shared" ref="A207:D207" si="170">A182</f>
        <v>1</v>
      </c>
      <c r="B207">
        <f t="shared" si="170"/>
        <v>1.5001455158779275</v>
      </c>
      <c r="C207">
        <f t="shared" si="170"/>
        <v>19.048377177296178</v>
      </c>
      <c r="D207">
        <f t="shared" si="170"/>
        <v>1</v>
      </c>
      <c r="E207">
        <f>SUMPRODUCT(A207:C207,A198:C198)</f>
        <v>5.2916918930655932</v>
      </c>
      <c r="F207">
        <f t="shared" si="155"/>
        <v>0.99499196925498168</v>
      </c>
      <c r="G207">
        <f t="shared" si="156"/>
        <v>-5.020612956636715E-3</v>
      </c>
      <c r="H207">
        <f t="shared" si="157"/>
        <v>5.0080307450183215E-3</v>
      </c>
      <c r="I207">
        <f t="shared" si="158"/>
        <v>5.0080307450183215E-3</v>
      </c>
      <c r="J207">
        <f t="shared" si="152"/>
        <v>7.5127748655180321E-3</v>
      </c>
      <c r="K207">
        <f t="shared" si="153"/>
        <v>9.5394858546604566E-2</v>
      </c>
      <c r="L207">
        <f t="shared" si="159"/>
        <v>5.045819511097064E-3</v>
      </c>
      <c r="M207">
        <f t="shared" si="160"/>
        <v>1</v>
      </c>
      <c r="N207">
        <f t="shared" si="161"/>
        <v>1.5001455158779275</v>
      </c>
      <c r="O207">
        <f t="shared" si="162"/>
        <v>19.048377177296178</v>
      </c>
      <c r="P207">
        <f t="shared" si="163"/>
        <v>2.2504365688086532</v>
      </c>
      <c r="Q207">
        <f t="shared" si="164"/>
        <v>28.575337607272317</v>
      </c>
      <c r="R207">
        <f t="shared" si="165"/>
        <v>362.84067308853793</v>
      </c>
    </row>
    <row r="208" spans="1:18" x14ac:dyDescent="0.2">
      <c r="A208">
        <f t="shared" ref="A208:D208" si="171">A183</f>
        <v>1</v>
      </c>
      <c r="B208">
        <f t="shared" si="171"/>
        <v>7.5582771721059459</v>
      </c>
      <c r="C208">
        <f t="shared" si="171"/>
        <v>2.7934609255024889</v>
      </c>
      <c r="D208">
        <f t="shared" si="171"/>
        <v>0</v>
      </c>
      <c r="E208">
        <f>SUMPRODUCT(A208:C208,A198:C198)</f>
        <v>-4.9942354752245661</v>
      </c>
      <c r="F208">
        <f t="shared" si="155"/>
        <v>6.7312829938049323E-3</v>
      </c>
      <c r="G208">
        <f t="shared" si="156"/>
        <v>-6.7540402604025097E-3</v>
      </c>
      <c r="H208">
        <f t="shared" si="157"/>
        <v>-6.7312829938049323E-3</v>
      </c>
      <c r="I208">
        <f t="shared" si="158"/>
        <v>-6.7312829938049323E-3</v>
      </c>
      <c r="J208">
        <f t="shared" si="152"/>
        <v>-5.0876902591060792E-2</v>
      </c>
      <c r="K208">
        <f t="shared" si="153"/>
        <v>-1.880357602169349E-2</v>
      </c>
      <c r="L208">
        <f t="shared" si="159"/>
        <v>6.7996573202416472E-3</v>
      </c>
      <c r="M208">
        <f t="shared" si="160"/>
        <v>1</v>
      </c>
      <c r="N208">
        <f t="shared" si="161"/>
        <v>7.5582771721059459</v>
      </c>
      <c r="O208">
        <f t="shared" si="162"/>
        <v>2.7934609255024889</v>
      </c>
      <c r="P208">
        <f t="shared" si="163"/>
        <v>57.127553810377854</v>
      </c>
      <c r="Q208">
        <f t="shared" si="164"/>
        <v>21.11375194439541</v>
      </c>
      <c r="R208">
        <f t="shared" si="165"/>
        <v>7.8034239423092222</v>
      </c>
    </row>
    <row r="209" spans="1:18" x14ac:dyDescent="0.2">
      <c r="A209">
        <f t="shared" ref="A209:D209" si="172">A184</f>
        <v>1</v>
      </c>
      <c r="B209">
        <f t="shared" si="172"/>
        <v>2.2418780190672072</v>
      </c>
      <c r="C209">
        <f t="shared" si="172"/>
        <v>11.905337165581138</v>
      </c>
      <c r="D209">
        <f t="shared" si="172"/>
        <v>1</v>
      </c>
      <c r="E209">
        <f>SUMPRODUCT(A209:C209,A198:C198)</f>
        <v>0.43415228933785244</v>
      </c>
      <c r="F209">
        <f t="shared" si="155"/>
        <v>0.60686475965914322</v>
      </c>
      <c r="G209">
        <f t="shared" si="156"/>
        <v>-0.49944931396703984</v>
      </c>
      <c r="H209">
        <f t="shared" si="157"/>
        <v>0.39313524034085678</v>
      </c>
      <c r="I209">
        <f t="shared" si="158"/>
        <v>0.39313524034085678</v>
      </c>
      <c r="J209">
        <f t="shared" si="152"/>
        <v>0.88136125384087038</v>
      </c>
      <c r="K209">
        <f t="shared" si="153"/>
        <v>4.6804075879296754</v>
      </c>
      <c r="L209">
        <f t="shared" si="159"/>
        <v>0.74889893118918649</v>
      </c>
      <c r="M209">
        <f t="shared" si="160"/>
        <v>1</v>
      </c>
      <c r="N209">
        <f t="shared" si="161"/>
        <v>2.2418780190672072</v>
      </c>
      <c r="O209">
        <f t="shared" si="162"/>
        <v>11.905337165581138</v>
      </c>
      <c r="P209">
        <f t="shared" si="163"/>
        <v>5.0260170523767052</v>
      </c>
      <c r="Q209">
        <f t="shared" si="164"/>
        <v>26.690313701100241</v>
      </c>
      <c r="R209">
        <f t="shared" si="165"/>
        <v>141.7370530261675</v>
      </c>
    </row>
    <row r="210" spans="1:18" x14ac:dyDescent="0.2">
      <c r="A210">
        <f t="shared" ref="A210:D210" si="173">A185</f>
        <v>1</v>
      </c>
      <c r="B210">
        <f t="shared" si="173"/>
        <v>7.0994512452849996</v>
      </c>
      <c r="C210">
        <f t="shared" si="173"/>
        <v>15.222745882103339</v>
      </c>
      <c r="D210">
        <f t="shared" si="173"/>
        <v>0</v>
      </c>
      <c r="E210">
        <f>SUMPRODUCT(A210:C210,A198:C198)</f>
        <v>3.6043404216597636</v>
      </c>
      <c r="F210">
        <f t="shared" si="155"/>
        <v>0.97351514757538526</v>
      </c>
      <c r="G210">
        <f t="shared" si="156"/>
        <v>-3.6311823160376164</v>
      </c>
      <c r="H210">
        <f t="shared" si="157"/>
        <v>-0.97351514757538526</v>
      </c>
      <c r="I210">
        <f t="shared" si="158"/>
        <v>-0.97351514757538526</v>
      </c>
      <c r="J210">
        <f t="shared" si="152"/>
        <v>-6.9114233267578795</v>
      </c>
      <c r="K210">
        <f t="shared" si="153"/>
        <v>-14.819573703918421</v>
      </c>
      <c r="L210">
        <f t="shared" si="159"/>
        <v>16.816667328341925</v>
      </c>
      <c r="M210">
        <f t="shared" si="160"/>
        <v>1</v>
      </c>
      <c r="N210">
        <f t="shared" si="161"/>
        <v>7.0994512452849996</v>
      </c>
      <c r="O210">
        <f t="shared" si="162"/>
        <v>15.222745882103339</v>
      </c>
      <c r="P210">
        <f t="shared" si="163"/>
        <v>50.40220798417873</v>
      </c>
      <c r="Q210">
        <f t="shared" si="164"/>
        <v>108.07314220935565</v>
      </c>
      <c r="R210">
        <f t="shared" si="165"/>
        <v>231.73199219109418</v>
      </c>
    </row>
    <row r="211" spans="1:18" x14ac:dyDescent="0.2">
      <c r="F211" t="s">
        <v>24</v>
      </c>
      <c r="G211">
        <f>SUM(G201:G210)</f>
        <v>-10.806488628909698</v>
      </c>
      <c r="H211" t="s">
        <v>29</v>
      </c>
      <c r="I211">
        <f>SUM(I201:I210)</f>
        <v>-0.80000390227576756</v>
      </c>
      <c r="J211">
        <f>SUM(J201:J210)</f>
        <v>-13.679283749395555</v>
      </c>
      <c r="K211">
        <f>SUM(K201:K210)</f>
        <v>-17.78891820892806</v>
      </c>
    </row>
    <row r="213" spans="1:18" x14ac:dyDescent="0.2">
      <c r="A213" t="s">
        <v>31</v>
      </c>
      <c r="E213" t="s">
        <v>33</v>
      </c>
    </row>
    <row r="214" spans="1:18" x14ac:dyDescent="0.2">
      <c r="A214">
        <f>SUMPRODUCT(L201:L210,M201:M210)</f>
        <v>42.619213611239992</v>
      </c>
      <c r="B214">
        <f>SUMPRODUCT(L201:L210,N201:N210)</f>
        <v>280.66885660142805</v>
      </c>
      <c r="C214">
        <f>SUMPRODUCT(L201:L210,O201:O210)</f>
        <v>574.71809550570765</v>
      </c>
      <c r="E214">
        <f t="array" ref="E214:G216">MINVERSE(A214:C216)</f>
        <v>0.81782617517357747</v>
      </c>
      <c r="F214">
        <v>7.3239150476073669E-2</v>
      </c>
      <c r="G214">
        <v>-9.4674341219912458E-2</v>
      </c>
    </row>
    <row r="215" spans="1:18" x14ac:dyDescent="0.2">
      <c r="A215">
        <f>B214</f>
        <v>280.66885660142805</v>
      </c>
      <c r="B215">
        <f>SUMPRODUCT(L201:L210,P201:P210)</f>
        <v>2077.4454014912221</v>
      </c>
      <c r="C215">
        <f>SUMPRODUCT(L201:L210,Q201:Q210)</f>
        <v>4031.5957727525338</v>
      </c>
      <c r="E215">
        <v>7.3239150476073517E-2</v>
      </c>
      <c r="F215">
        <v>2.1554492151880475E-2</v>
      </c>
      <c r="G215">
        <v>-1.5957509842574973E-2</v>
      </c>
    </row>
    <row r="216" spans="1:18" x14ac:dyDescent="0.2">
      <c r="A216">
        <f>C214</f>
        <v>574.71809550570765</v>
      </c>
      <c r="B216">
        <f>C215</f>
        <v>4031.5957727525338</v>
      </c>
      <c r="C216">
        <f>SUMPRODUCT(L201:L210,R201:R210)</f>
        <v>8083.3955795072452</v>
      </c>
      <c r="E216">
        <v>-9.4674341219912389E-2</v>
      </c>
      <c r="F216">
        <v>-1.5957509842574984E-2</v>
      </c>
      <c r="G216">
        <v>1.4813735778033932E-2</v>
      </c>
    </row>
    <row r="218" spans="1:18" x14ac:dyDescent="0.2">
      <c r="A218" t="s">
        <v>34</v>
      </c>
    </row>
    <row r="219" spans="1:18" x14ac:dyDescent="0.2">
      <c r="A219">
        <f t="array" ref="A219:C219">TRANSPOSE(MMULT(E214:G216,TRANSPOSE(I211:K211)))</f>
        <v>2.8030859996151403E-2</v>
      </c>
      <c r="B219">
        <v>-6.9574782992182893E-2</v>
      </c>
      <c r="C219">
        <v>3.0506813367556174E-2</v>
      </c>
    </row>
    <row r="221" spans="1:18" x14ac:dyDescent="0.2">
      <c r="A221" t="s">
        <v>22</v>
      </c>
      <c r="B221">
        <f>B196+1</f>
        <v>7</v>
      </c>
    </row>
    <row r="222" spans="1:18" x14ac:dyDescent="0.2">
      <c r="A222" t="s">
        <v>19</v>
      </c>
    </row>
    <row r="223" spans="1:18" x14ac:dyDescent="0.2">
      <c r="A223">
        <f>A198+A219</f>
        <v>-8.2451561684882648</v>
      </c>
      <c r="B223">
        <f t="shared" ref="B223:C223" si="174">B198+B219</f>
        <v>0.10616809579614542</v>
      </c>
      <c r="C223">
        <f t="shared" si="174"/>
        <v>0.72879406934661195</v>
      </c>
    </row>
    <row r="225" spans="1:18" x14ac:dyDescent="0.2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20</v>
      </c>
      <c r="G225" t="s">
        <v>21</v>
      </c>
      <c r="H225" t="s">
        <v>25</v>
      </c>
      <c r="I225" t="s">
        <v>26</v>
      </c>
      <c r="J225" t="s">
        <v>27</v>
      </c>
      <c r="K225" t="s">
        <v>28</v>
      </c>
      <c r="L225" t="s">
        <v>32</v>
      </c>
      <c r="M225" t="s">
        <v>30</v>
      </c>
    </row>
    <row r="226" spans="1:18" x14ac:dyDescent="0.2">
      <c r="A226">
        <f>A201</f>
        <v>1</v>
      </c>
      <c r="B226">
        <f t="shared" ref="B226:D226" si="175">B201</f>
        <v>4.7456618958654593</v>
      </c>
      <c r="C226">
        <f t="shared" si="175"/>
        <v>10.017300028258919</v>
      </c>
      <c r="D226">
        <f t="shared" si="175"/>
        <v>0</v>
      </c>
      <c r="E226">
        <f>SUMPRODUCT(A226:C226,A223:C223)</f>
        <v>-0.44076943025115423</v>
      </c>
      <c r="F226">
        <f>1/(1+EXP(-E226))</f>
        <v>0.39155764470645976</v>
      </c>
      <c r="G226">
        <f>IF(D226=1, LN(F226), LN(1-F226))</f>
        <v>-0.49685310350943573</v>
      </c>
      <c r="H226">
        <f>D226-F226</f>
        <v>-0.39155764470645976</v>
      </c>
      <c r="I226">
        <f>A226*$H226</f>
        <v>-0.39155764470645976</v>
      </c>
      <c r="J226">
        <f t="shared" ref="J226:J235" si="176">B226*$H226</f>
        <v>-1.8582001945182718</v>
      </c>
      <c r="K226">
        <f t="shared" ref="K226:K235" si="177">C226*$H226</f>
        <v>-3.9223504053830154</v>
      </c>
      <c r="L226">
        <f>-G226*(1-G226)</f>
        <v>0.74371610997639381</v>
      </c>
      <c r="M226">
        <f>A226*A226</f>
        <v>1</v>
      </c>
      <c r="N226">
        <f>A226*B226</f>
        <v>4.7456618958654593</v>
      </c>
      <c r="O226">
        <f>A226*C226</f>
        <v>10.017300028258919</v>
      </c>
      <c r="P226">
        <f>B226*B226</f>
        <v>22.521306829869346</v>
      </c>
      <c r="Q226">
        <f>B226*C226</f>
        <v>47.538719043560342</v>
      </c>
      <c r="R226">
        <f>C226*C226</f>
        <v>100.34629985615615</v>
      </c>
    </row>
    <row r="227" spans="1:18" x14ac:dyDescent="0.2">
      <c r="A227">
        <f t="shared" ref="A227:D227" si="178">A202</f>
        <v>1</v>
      </c>
      <c r="B227">
        <f t="shared" si="178"/>
        <v>8.5398945014534391</v>
      </c>
      <c r="C227">
        <f t="shared" si="178"/>
        <v>14.694505235560202</v>
      </c>
      <c r="D227">
        <f t="shared" si="178"/>
        <v>0</v>
      </c>
      <c r="E227">
        <f>SUMPRODUCT(A227:C227,A223:C223)</f>
        <v>3.3707764366900346</v>
      </c>
      <c r="F227">
        <f t="shared" ref="F227:F235" si="179">1/(1+EXP(-E227))</f>
        <v>0.96677863756385751</v>
      </c>
      <c r="G227">
        <f t="shared" ref="G227:G235" si="180">IF(D227=1, LN(F227), LN(1-F227))</f>
        <v>-3.4045621631111129</v>
      </c>
      <c r="H227">
        <f t="shared" ref="H227:H235" si="181">D227-F227</f>
        <v>-0.96677863756385751</v>
      </c>
      <c r="I227">
        <f t="shared" ref="I227:I235" si="182">A227*$H227</f>
        <v>-0.96677863756385751</v>
      </c>
      <c r="J227">
        <f t="shared" si="176"/>
        <v>-8.2561875710542338</v>
      </c>
      <c r="K227">
        <f t="shared" si="177"/>
        <v>-14.206333751309863</v>
      </c>
      <c r="L227">
        <f t="shared" ref="L227:L235" si="183">-G227*(1-G227)</f>
        <v>14.995605685598932</v>
      </c>
      <c r="M227">
        <f t="shared" ref="M227:M235" si="184">A227*A227</f>
        <v>1</v>
      </c>
      <c r="N227">
        <f t="shared" ref="N227:N235" si="185">A227*B227</f>
        <v>8.5398945014534391</v>
      </c>
      <c r="O227">
        <f t="shared" ref="O227:O235" si="186">A227*C227</f>
        <v>14.694505235560202</v>
      </c>
      <c r="P227">
        <f t="shared" ref="P227:P235" si="187">B227*B227</f>
        <v>72.929798095954681</v>
      </c>
      <c r="Q227">
        <f t="shared" ref="Q227:Q235" si="188">B227*C227</f>
        <v>125.48952446273934</v>
      </c>
      <c r="R227">
        <f t="shared" ref="R227:R235" si="189">C227*C227</f>
        <v>215.92848411790618</v>
      </c>
    </row>
    <row r="228" spans="1:18" x14ac:dyDescent="0.2">
      <c r="A228">
        <f t="shared" ref="A228:D228" si="190">A203</f>
        <v>1</v>
      </c>
      <c r="B228">
        <f t="shared" si="190"/>
        <v>1.0519247856470326</v>
      </c>
      <c r="C228">
        <f t="shared" si="190"/>
        <v>13.427961621199504</v>
      </c>
      <c r="D228">
        <f t="shared" si="190"/>
        <v>1</v>
      </c>
      <c r="E228">
        <f>SUMPRODUCT(A228:C228,A223:C223)</f>
        <v>1.652743475868764</v>
      </c>
      <c r="F228">
        <f t="shared" si="179"/>
        <v>0.83926149437359532</v>
      </c>
      <c r="G228">
        <f t="shared" si="180"/>
        <v>-0.17523294720911514</v>
      </c>
      <c r="H228">
        <f t="shared" si="181"/>
        <v>0.16073850562640468</v>
      </c>
      <c r="I228">
        <f t="shared" si="182"/>
        <v>0.16073850562640468</v>
      </c>
      <c r="J228">
        <f t="shared" si="176"/>
        <v>0.16908481807628009</v>
      </c>
      <c r="K228">
        <f t="shared" si="177"/>
        <v>2.1583904846003228</v>
      </c>
      <c r="L228">
        <f t="shared" si="183"/>
        <v>0.2059395329967077</v>
      </c>
      <c r="M228">
        <f t="shared" si="184"/>
        <v>1</v>
      </c>
      <c r="N228">
        <f t="shared" si="185"/>
        <v>1.0519247856470326</v>
      </c>
      <c r="O228">
        <f t="shared" si="186"/>
        <v>13.427961621199504</v>
      </c>
      <c r="P228">
        <f t="shared" si="187"/>
        <v>1.1065457546585555</v>
      </c>
      <c r="Q228">
        <f t="shared" si="188"/>
        <v>14.12520565005687</v>
      </c>
      <c r="R228">
        <f t="shared" si="189"/>
        <v>180.31015330040682</v>
      </c>
    </row>
    <row r="229" spans="1:18" x14ac:dyDescent="0.2">
      <c r="A229">
        <f t="shared" ref="A229:D229" si="191">A204</f>
        <v>1</v>
      </c>
      <c r="B229">
        <f t="shared" si="191"/>
        <v>4.1400631421576506</v>
      </c>
      <c r="C229">
        <f t="shared" si="191"/>
        <v>16.393945118781062</v>
      </c>
      <c r="D229">
        <f t="shared" si="191"/>
        <v>1</v>
      </c>
      <c r="E229">
        <f>SUMPRODUCT(A229:C229,A223:C223)</f>
        <v>4.1421964275518954</v>
      </c>
      <c r="F229">
        <f t="shared" si="179"/>
        <v>0.98436056159646679</v>
      </c>
      <c r="G229">
        <f t="shared" si="180"/>
        <v>-1.5763024660250913E-2</v>
      </c>
      <c r="H229">
        <f t="shared" si="181"/>
        <v>1.5639438403533212E-2</v>
      </c>
      <c r="I229">
        <f t="shared" si="182"/>
        <v>1.5639438403533212E-2</v>
      </c>
      <c r="J229">
        <f t="shared" si="176"/>
        <v>6.4748262498512746E-2</v>
      </c>
      <c r="K229">
        <f t="shared" si="177"/>
        <v>0.25639209487608039</v>
      </c>
      <c r="L229">
        <f t="shared" si="183"/>
        <v>1.6011497606690593E-2</v>
      </c>
      <c r="M229">
        <f t="shared" si="184"/>
        <v>1</v>
      </c>
      <c r="N229">
        <f t="shared" si="185"/>
        <v>4.1400631421576506</v>
      </c>
      <c r="O229">
        <f t="shared" si="186"/>
        <v>16.393945118781062</v>
      </c>
      <c r="P229">
        <f t="shared" si="187"/>
        <v>17.14012282105228</v>
      </c>
      <c r="Q229">
        <f t="shared" si="188"/>
        <v>67.871967940820795</v>
      </c>
      <c r="R229">
        <f t="shared" si="189"/>
        <v>268.76143655760541</v>
      </c>
    </row>
    <row r="230" spans="1:18" x14ac:dyDescent="0.2">
      <c r="A230">
        <f t="shared" ref="A230:D230" si="192">A205</f>
        <v>1</v>
      </c>
      <c r="B230">
        <f t="shared" si="192"/>
        <v>2.4556565055816293</v>
      </c>
      <c r="C230">
        <f t="shared" si="192"/>
        <v>7.9516747137010118</v>
      </c>
      <c r="D230">
        <f t="shared" si="192"/>
        <v>1</v>
      </c>
      <c r="E230">
        <f>SUMPRODUCT(A230:C230,A223:C223)</f>
        <v>-2.1893104206425305</v>
      </c>
      <c r="F230">
        <f t="shared" si="179"/>
        <v>0.10071453234130645</v>
      </c>
      <c r="G230">
        <f t="shared" si="180"/>
        <v>-2.2954651764492509</v>
      </c>
      <c r="H230">
        <f t="shared" si="181"/>
        <v>0.89928546765869355</v>
      </c>
      <c r="I230">
        <f t="shared" si="182"/>
        <v>0.89928546765869355</v>
      </c>
      <c r="J230">
        <f t="shared" si="176"/>
        <v>2.2083362090310885</v>
      </c>
      <c r="K230">
        <f t="shared" si="177"/>
        <v>7.1508255135804228</v>
      </c>
      <c r="L230">
        <f t="shared" si="183"/>
        <v>7.5646255527404413</v>
      </c>
      <c r="M230">
        <f t="shared" si="184"/>
        <v>1</v>
      </c>
      <c r="N230">
        <f t="shared" si="185"/>
        <v>2.4556565055816293</v>
      </c>
      <c r="O230">
        <f t="shared" si="186"/>
        <v>7.9516747137010118</v>
      </c>
      <c r="P230">
        <f t="shared" si="187"/>
        <v>6.0302488734053785</v>
      </c>
      <c r="Q230">
        <f t="shared" si="188"/>
        <v>19.52658174096883</v>
      </c>
      <c r="R230">
        <f t="shared" si="189"/>
        <v>63.22913075251207</v>
      </c>
    </row>
    <row r="231" spans="1:18" x14ac:dyDescent="0.2">
      <c r="A231">
        <f t="shared" ref="A231:D231" si="193">A206</f>
        <v>1</v>
      </c>
      <c r="B231">
        <f t="shared" si="193"/>
        <v>5.2435993642395653</v>
      </c>
      <c r="C231">
        <f t="shared" si="193"/>
        <v>0.16182679671810529</v>
      </c>
      <c r="D231">
        <f t="shared" si="193"/>
        <v>0</v>
      </c>
      <c r="E231">
        <f>SUMPRODUCT(A231:C231,A223:C223)</f>
        <v>-7.5705147991595565</v>
      </c>
      <c r="F231">
        <f t="shared" si="179"/>
        <v>5.151615107234647E-4</v>
      </c>
      <c r="G231">
        <f t="shared" si="180"/>
        <v>-5.1529425200532786E-4</v>
      </c>
      <c r="H231">
        <f t="shared" si="181"/>
        <v>-5.151615107234647E-4</v>
      </c>
      <c r="I231">
        <f t="shared" si="182"/>
        <v>-5.151615107234647E-4</v>
      </c>
      <c r="J231">
        <f t="shared" si="176"/>
        <v>-2.7013005701102535E-3</v>
      </c>
      <c r="K231">
        <f t="shared" si="177"/>
        <v>-8.3366937072838136E-5</v>
      </c>
      <c r="L231">
        <f t="shared" si="183"/>
        <v>5.1555978017147751E-4</v>
      </c>
      <c r="M231">
        <f t="shared" si="184"/>
        <v>1</v>
      </c>
      <c r="N231">
        <f t="shared" si="185"/>
        <v>5.2435993642395653</v>
      </c>
      <c r="O231">
        <f t="shared" si="186"/>
        <v>0.16182679671810529</v>
      </c>
      <c r="P231">
        <f t="shared" si="187"/>
        <v>27.495334292653574</v>
      </c>
      <c r="Q231">
        <f t="shared" si="188"/>
        <v>0.84855488838798232</v>
      </c>
      <c r="R231">
        <f t="shared" si="189"/>
        <v>2.6187912136042973E-2</v>
      </c>
    </row>
    <row r="232" spans="1:18" x14ac:dyDescent="0.2">
      <c r="A232">
        <f t="shared" ref="A232:D232" si="194">A207</f>
        <v>1</v>
      </c>
      <c r="B232">
        <f t="shared" si="194"/>
        <v>1.5001455158779275</v>
      </c>
      <c r="C232">
        <f t="shared" si="194"/>
        <v>19.048377177296178</v>
      </c>
      <c r="D232">
        <f t="shared" si="194"/>
        <v>1</v>
      </c>
      <c r="E232">
        <f>SUMPRODUCT(A232:C232,A223:C223)</f>
        <v>5.7964557418404308</v>
      </c>
      <c r="F232">
        <f t="shared" si="179"/>
        <v>0.99697089911082382</v>
      </c>
      <c r="G232">
        <f t="shared" si="180"/>
        <v>-3.0336979008297538E-3</v>
      </c>
      <c r="H232">
        <f t="shared" si="181"/>
        <v>3.0291008891761839E-3</v>
      </c>
      <c r="I232">
        <f t="shared" si="182"/>
        <v>3.0291008891761839E-3</v>
      </c>
      <c r="J232">
        <f t="shared" si="176"/>
        <v>4.5440921160394953E-3</v>
      </c>
      <c r="K232">
        <f t="shared" si="177"/>
        <v>5.7699456245111184E-2</v>
      </c>
      <c r="L232">
        <f t="shared" si="183"/>
        <v>3.042901223783253E-3</v>
      </c>
      <c r="M232">
        <f t="shared" si="184"/>
        <v>1</v>
      </c>
      <c r="N232">
        <f t="shared" si="185"/>
        <v>1.5001455158779275</v>
      </c>
      <c r="O232">
        <f t="shared" si="186"/>
        <v>19.048377177296178</v>
      </c>
      <c r="P232">
        <f t="shared" si="187"/>
        <v>2.2504365688086532</v>
      </c>
      <c r="Q232">
        <f t="shared" si="188"/>
        <v>28.575337607272317</v>
      </c>
      <c r="R232">
        <f t="shared" si="189"/>
        <v>362.84067308853793</v>
      </c>
    </row>
    <row r="233" spans="1:18" x14ac:dyDescent="0.2">
      <c r="A233">
        <f t="shared" ref="A233:D233" si="195">A208</f>
        <v>1</v>
      </c>
      <c r="B233">
        <f t="shared" si="195"/>
        <v>7.5582771721059459</v>
      </c>
      <c r="C233">
        <f t="shared" si="195"/>
        <v>2.7934609255024889</v>
      </c>
      <c r="D233">
        <f t="shared" si="195"/>
        <v>0</v>
      </c>
      <c r="E233">
        <f>SUMPRODUCT(A233:C233,A223:C223)</f>
        <v>-5.4068505181685902</v>
      </c>
      <c r="F233">
        <f t="shared" si="179"/>
        <v>4.465713705550013E-3</v>
      </c>
      <c r="G233">
        <f t="shared" si="180"/>
        <v>-4.4757147907624403E-3</v>
      </c>
      <c r="H233">
        <f t="shared" si="181"/>
        <v>-4.465713705550013E-3</v>
      </c>
      <c r="I233">
        <f t="shared" si="182"/>
        <v>-4.465713705550013E-3</v>
      </c>
      <c r="J233">
        <f t="shared" si="176"/>
        <v>-3.3753101957819318E-2</v>
      </c>
      <c r="K233">
        <f t="shared" si="177"/>
        <v>-1.2474796740934888E-2</v>
      </c>
      <c r="L233">
        <f t="shared" si="183"/>
        <v>4.4957468136506895E-3</v>
      </c>
      <c r="M233">
        <f t="shared" si="184"/>
        <v>1</v>
      </c>
      <c r="N233">
        <f t="shared" si="185"/>
        <v>7.5582771721059459</v>
      </c>
      <c r="O233">
        <f t="shared" si="186"/>
        <v>2.7934609255024889</v>
      </c>
      <c r="P233">
        <f t="shared" si="187"/>
        <v>57.127553810377854</v>
      </c>
      <c r="Q233">
        <f t="shared" si="188"/>
        <v>21.11375194439541</v>
      </c>
      <c r="R233">
        <f t="shared" si="189"/>
        <v>7.8034239423092222</v>
      </c>
    </row>
    <row r="234" spans="1:18" x14ac:dyDescent="0.2">
      <c r="A234">
        <f t="shared" ref="A234:D234" si="196">A209</f>
        <v>1</v>
      </c>
      <c r="B234">
        <f t="shared" si="196"/>
        <v>2.2418780190672072</v>
      </c>
      <c r="C234">
        <f t="shared" si="196"/>
        <v>11.905337165581138</v>
      </c>
      <c r="D234">
        <f t="shared" si="196"/>
        <v>1</v>
      </c>
      <c r="E234">
        <f>SUMPRODUCT(A234:C234,A223:C223)</f>
        <v>0.66939887165067091</v>
      </c>
      <c r="F234">
        <f t="shared" si="179"/>
        <v>0.66136854344392049</v>
      </c>
      <c r="G234">
        <f t="shared" si="180"/>
        <v>-0.41344404012804759</v>
      </c>
      <c r="H234">
        <f t="shared" si="181"/>
        <v>0.33863145655607951</v>
      </c>
      <c r="I234">
        <f t="shared" si="182"/>
        <v>0.33863145655607951</v>
      </c>
      <c r="J234">
        <f t="shared" si="176"/>
        <v>0.75917041901778659</v>
      </c>
      <c r="K234">
        <f t="shared" si="177"/>
        <v>4.0315216651719679</v>
      </c>
      <c r="L234">
        <f t="shared" si="183"/>
        <v>0.58438001444545029</v>
      </c>
      <c r="M234">
        <f t="shared" si="184"/>
        <v>1</v>
      </c>
      <c r="N234">
        <f t="shared" si="185"/>
        <v>2.2418780190672072</v>
      </c>
      <c r="O234">
        <f t="shared" si="186"/>
        <v>11.905337165581138</v>
      </c>
      <c r="P234">
        <f t="shared" si="187"/>
        <v>5.0260170523767052</v>
      </c>
      <c r="Q234">
        <f t="shared" si="188"/>
        <v>26.690313701100241</v>
      </c>
      <c r="R234">
        <f t="shared" si="189"/>
        <v>141.7370530261675</v>
      </c>
    </row>
    <row r="235" spans="1:18" x14ac:dyDescent="0.2">
      <c r="A235">
        <f t="shared" ref="A235:D235" si="197">A210</f>
        <v>1</v>
      </c>
      <c r="B235">
        <f t="shared" si="197"/>
        <v>7.0994512452849996</v>
      </c>
      <c r="C235">
        <f t="shared" si="197"/>
        <v>15.222745882103339</v>
      </c>
      <c r="D235">
        <f t="shared" si="197"/>
        <v>0</v>
      </c>
      <c r="E235">
        <f>SUMPRODUCT(A235:C235,A223:C223)</f>
        <v>3.6028259694686895</v>
      </c>
      <c r="F235">
        <f t="shared" si="179"/>
        <v>0.97347607182678642</v>
      </c>
      <c r="G235">
        <f t="shared" si="180"/>
        <v>-3.6297080034714315</v>
      </c>
      <c r="H235">
        <f t="shared" si="181"/>
        <v>-0.97347607182678642</v>
      </c>
      <c r="I235">
        <f t="shared" si="182"/>
        <v>-0.97347607182678642</v>
      </c>
      <c r="J235">
        <f t="shared" si="176"/>
        <v>-6.9111459103858284</v>
      </c>
      <c r="K235">
        <f t="shared" si="177"/>
        <v>-14.818978863727347</v>
      </c>
      <c r="L235">
        <f t="shared" si="183"/>
        <v>16.804488193935999</v>
      </c>
      <c r="M235">
        <f t="shared" si="184"/>
        <v>1</v>
      </c>
      <c r="N235">
        <f t="shared" si="185"/>
        <v>7.0994512452849996</v>
      </c>
      <c r="O235">
        <f t="shared" si="186"/>
        <v>15.222745882103339</v>
      </c>
      <c r="P235">
        <f t="shared" si="187"/>
        <v>50.40220798417873</v>
      </c>
      <c r="Q235">
        <f t="shared" si="188"/>
        <v>108.07314220935565</v>
      </c>
      <c r="R235">
        <f t="shared" si="189"/>
        <v>231.73199219109418</v>
      </c>
    </row>
    <row r="236" spans="1:18" x14ac:dyDescent="0.2">
      <c r="F236" t="s">
        <v>24</v>
      </c>
      <c r="G236">
        <f>SUM(G226:G235)</f>
        <v>-10.439053165482242</v>
      </c>
      <c r="H236" t="s">
        <v>29</v>
      </c>
      <c r="I236">
        <f>SUM(I226:I235)</f>
        <v>-0.91946926017949016</v>
      </c>
      <c r="J236">
        <f>SUM(J226:J235)</f>
        <v>-13.856104277746555</v>
      </c>
      <c r="K236">
        <f>SUM(K226:K235)</f>
        <v>-19.305391969624328</v>
      </c>
    </row>
    <row r="238" spans="1:18" x14ac:dyDescent="0.2">
      <c r="A238" t="s">
        <v>31</v>
      </c>
      <c r="E238" t="s">
        <v>33</v>
      </c>
    </row>
    <row r="239" spans="1:18" x14ac:dyDescent="0.2">
      <c r="A239">
        <f>SUMPRODUCT(L226:L235,M226:M235)</f>
        <v>40.92282079511822</v>
      </c>
      <c r="B239">
        <f>SUMPRODUCT(L226:L235,N226:N235)</f>
        <v>271.10336083399687</v>
      </c>
      <c r="C239">
        <f>SUMPRODUCT(L226:L235,O226:O235)</f>
        <v>553.82061416621696</v>
      </c>
      <c r="E239">
        <f t="array" ref="E239:G241">MINVERSE(A239:C241)</f>
        <v>0.87862822494416548</v>
      </c>
      <c r="F239">
        <v>8.2365472028998576E-2</v>
      </c>
      <c r="G239">
        <v>-0.10343692562781709</v>
      </c>
    </row>
    <row r="240" spans="1:18" x14ac:dyDescent="0.2">
      <c r="A240">
        <f>B239</f>
        <v>271.10336083399687</v>
      </c>
      <c r="B240">
        <f>SUMPRODUCT(L226:L235,P226:P235)</f>
        <v>2006.6931162518204</v>
      </c>
      <c r="C240">
        <f>SUMPRODUCT(L226:L235,Q226:Q235)</f>
        <v>3900.7471267580677</v>
      </c>
      <c r="E240">
        <v>8.2365472028998701E-2</v>
      </c>
      <c r="F240">
        <v>2.4798642355989272E-2</v>
      </c>
      <c r="G240">
        <v>-1.8225437046205106E-2</v>
      </c>
    </row>
    <row r="241" spans="1:18" x14ac:dyDescent="0.2">
      <c r="A241">
        <f>C239</f>
        <v>553.82061416621696</v>
      </c>
      <c r="B241">
        <f>C240</f>
        <v>3900.7471267580677</v>
      </c>
      <c r="C241">
        <f>SUMPRODUCT(L226:L235,R226:R235)</f>
        <v>7810.4535360075961</v>
      </c>
      <c r="E241">
        <v>-0.10343692562781717</v>
      </c>
      <c r="F241">
        <v>-1.8225437046205096E-2</v>
      </c>
      <c r="G241">
        <v>1.6564764424255293E-2</v>
      </c>
    </row>
    <row r="243" spans="1:18" x14ac:dyDescent="0.2">
      <c r="A243" t="s">
        <v>34</v>
      </c>
    </row>
    <row r="244" spans="1:18" x14ac:dyDescent="0.2">
      <c r="A244">
        <f t="array" ref="A244:C244">TRANSPOSE(MMULT(E239:G241,TRANSPOSE(I236:K236)))</f>
        <v>4.7754180096036825E-2</v>
      </c>
      <c r="B244">
        <v>-6.749588806726603E-2</v>
      </c>
      <c r="C244">
        <v>2.7851359607236059E-2</v>
      </c>
    </row>
    <row r="246" spans="1:18" x14ac:dyDescent="0.2">
      <c r="A246" t="s">
        <v>22</v>
      </c>
      <c r="B246">
        <f>B221+1</f>
        <v>8</v>
      </c>
    </row>
    <row r="247" spans="1:18" x14ac:dyDescent="0.2">
      <c r="A247" t="s">
        <v>19</v>
      </c>
    </row>
    <row r="248" spans="1:18" x14ac:dyDescent="0.2">
      <c r="A248">
        <f>A223+A244</f>
        <v>-8.1974019883922278</v>
      </c>
      <c r="B248">
        <f t="shared" ref="B248:C248" si="198">B223+B244</f>
        <v>3.8672207728879388E-2</v>
      </c>
      <c r="C248">
        <f t="shared" si="198"/>
        <v>0.75664542895384801</v>
      </c>
    </row>
    <row r="250" spans="1:18" x14ac:dyDescent="0.2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20</v>
      </c>
      <c r="G250" t="s">
        <v>21</v>
      </c>
      <c r="H250" t="s">
        <v>25</v>
      </c>
      <c r="I250" t="s">
        <v>26</v>
      </c>
      <c r="J250" t="s">
        <v>27</v>
      </c>
      <c r="K250" t="s">
        <v>28</v>
      </c>
      <c r="L250" t="s">
        <v>32</v>
      </c>
      <c r="M250" t="s">
        <v>30</v>
      </c>
    </row>
    <row r="251" spans="1:18" x14ac:dyDescent="0.2">
      <c r="A251">
        <f>A226</f>
        <v>1</v>
      </c>
      <c r="B251">
        <f t="shared" ref="B251:D251" si="199">B226</f>
        <v>4.7456618958654593</v>
      </c>
      <c r="C251">
        <f t="shared" si="199"/>
        <v>10.017300028258919</v>
      </c>
      <c r="D251">
        <f t="shared" si="199"/>
        <v>0</v>
      </c>
      <c r="E251">
        <f>SUMPRODUCT(A251:C251,A248:C248)</f>
        <v>-0.43433248890292742</v>
      </c>
      <c r="F251">
        <f>1/(1+EXP(-E251))</f>
        <v>0.39309224917046731</v>
      </c>
      <c r="G251">
        <f>IF(D251=1, LN(F251), LN(1-F251))</f>
        <v>-0.49937847504123478</v>
      </c>
      <c r="H251">
        <f>D251-F251</f>
        <v>-0.39309224917046731</v>
      </c>
      <c r="I251">
        <f>A251*$H251</f>
        <v>-0.39309224917046731</v>
      </c>
      <c r="J251">
        <f t="shared" ref="J251:J260" si="200">B251*$H251</f>
        <v>-1.8654829084483373</v>
      </c>
      <c r="K251">
        <f t="shared" ref="K251:K260" si="201">C251*$H251</f>
        <v>-3.9377229987236841</v>
      </c>
      <c r="L251">
        <f>-G251*(1-G251)</f>
        <v>0.74875733637574393</v>
      </c>
      <c r="M251">
        <f>A251*A251</f>
        <v>1</v>
      </c>
      <c r="N251">
        <f>A251*B251</f>
        <v>4.7456618958654593</v>
      </c>
      <c r="O251">
        <f>A251*C251</f>
        <v>10.017300028258919</v>
      </c>
      <c r="P251">
        <f>B251*B251</f>
        <v>22.521306829869346</v>
      </c>
      <c r="Q251">
        <f>B251*C251</f>
        <v>47.538719043560342</v>
      </c>
      <c r="R251">
        <f>C251*C251</f>
        <v>100.34629985615615</v>
      </c>
    </row>
    <row r="252" spans="1:18" x14ac:dyDescent="0.2">
      <c r="A252">
        <f t="shared" ref="A252:D252" si="202">A227</f>
        <v>1</v>
      </c>
      <c r="B252">
        <f t="shared" si="202"/>
        <v>8.5398945014534391</v>
      </c>
      <c r="C252">
        <f t="shared" si="202"/>
        <v>14.694505235560202</v>
      </c>
      <c r="D252">
        <f t="shared" si="202"/>
        <v>0</v>
      </c>
      <c r="E252">
        <f>SUMPRODUCT(A252:C252,A248:C248)</f>
        <v>3.2513848029757089</v>
      </c>
      <c r="F252">
        <f t="shared" ref="F252:F260" si="203">1/(1+EXP(-E252))</f>
        <v>0.96272284172945666</v>
      </c>
      <c r="G252">
        <f t="shared" ref="G252:G260" si="204">IF(D252=1, LN(F252), LN(1-F252))</f>
        <v>-3.2893745187186609</v>
      </c>
      <c r="H252">
        <f t="shared" ref="H252:H260" si="205">D252-F252</f>
        <v>-0.96272284172945666</v>
      </c>
      <c r="I252">
        <f t="shared" ref="I252:I260" si="206">A252*$H252</f>
        <v>-0.96272284172945666</v>
      </c>
      <c r="J252">
        <f t="shared" si="200"/>
        <v>-8.2215515025090156</v>
      </c>
      <c r="K252">
        <f t="shared" si="201"/>
        <v>-14.146735838186897</v>
      </c>
      <c r="L252">
        <f t="shared" ref="L252:L260" si="207">-G252*(1-G252)</f>
        <v>14.109359243114284</v>
      </c>
      <c r="M252">
        <f t="shared" ref="M252:M260" si="208">A252*A252</f>
        <v>1</v>
      </c>
      <c r="N252">
        <f t="shared" ref="N252:N260" si="209">A252*B252</f>
        <v>8.5398945014534391</v>
      </c>
      <c r="O252">
        <f t="shared" ref="O252:O260" si="210">A252*C252</f>
        <v>14.694505235560202</v>
      </c>
      <c r="P252">
        <f t="shared" ref="P252:P260" si="211">B252*B252</f>
        <v>72.929798095954681</v>
      </c>
      <c r="Q252">
        <f t="shared" ref="Q252:Q260" si="212">B252*C252</f>
        <v>125.48952446273934</v>
      </c>
      <c r="R252">
        <f t="shared" ref="R252:R260" si="213">C252*C252</f>
        <v>215.92848411790618</v>
      </c>
    </row>
    <row r="253" spans="1:18" x14ac:dyDescent="0.2">
      <c r="A253">
        <f t="shared" ref="A253:D253" si="214">A228</f>
        <v>1</v>
      </c>
      <c r="B253">
        <f t="shared" si="214"/>
        <v>1.0519247856470326</v>
      </c>
      <c r="C253">
        <f t="shared" si="214"/>
        <v>13.427961621199504</v>
      </c>
      <c r="D253">
        <f t="shared" si="214"/>
        <v>1</v>
      </c>
      <c r="E253">
        <f>SUMPRODUCT(A253:C253,A248:C248)</f>
        <v>2.0034840462817769</v>
      </c>
      <c r="F253">
        <f t="shared" si="203"/>
        <v>0.88116239544714581</v>
      </c>
      <c r="G253">
        <f t="shared" si="204"/>
        <v>-0.12651333921878122</v>
      </c>
      <c r="H253">
        <f t="shared" si="205"/>
        <v>0.11883760455285419</v>
      </c>
      <c r="I253">
        <f t="shared" si="206"/>
        <v>0.11883760455285419</v>
      </c>
      <c r="J253">
        <f t="shared" si="200"/>
        <v>0.12500822169606798</v>
      </c>
      <c r="K253">
        <f t="shared" si="201"/>
        <v>1.5957467930910096</v>
      </c>
      <c r="L253">
        <f t="shared" si="207"/>
        <v>0.14251896421906762</v>
      </c>
      <c r="M253">
        <f t="shared" si="208"/>
        <v>1</v>
      </c>
      <c r="N253">
        <f t="shared" si="209"/>
        <v>1.0519247856470326</v>
      </c>
      <c r="O253">
        <f t="shared" si="210"/>
        <v>13.427961621199504</v>
      </c>
      <c r="P253">
        <f t="shared" si="211"/>
        <v>1.1065457546585555</v>
      </c>
      <c r="Q253">
        <f t="shared" si="212"/>
        <v>14.12520565005687</v>
      </c>
      <c r="R253">
        <f t="shared" si="213"/>
        <v>180.31015330040682</v>
      </c>
    </row>
    <row r="254" spans="1:18" x14ac:dyDescent="0.2">
      <c r="A254">
        <f t="shared" ref="A254:D254" si="215">A229</f>
        <v>1</v>
      </c>
      <c r="B254">
        <f t="shared" si="215"/>
        <v>4.1400631421576506</v>
      </c>
      <c r="C254">
        <f t="shared" si="215"/>
        <v>16.393945118781062</v>
      </c>
      <c r="D254">
        <f t="shared" si="215"/>
        <v>1</v>
      </c>
      <c r="E254">
        <f>SUMPRODUCT(A254:C254,A248:C248)</f>
        <v>4.3671070300979107</v>
      </c>
      <c r="F254">
        <f t="shared" si="203"/>
        <v>0.98747107247642052</v>
      </c>
      <c r="G254">
        <f t="shared" si="204"/>
        <v>-1.2608076330692804E-2</v>
      </c>
      <c r="H254">
        <f t="shared" si="205"/>
        <v>1.2528927523579481E-2</v>
      </c>
      <c r="I254">
        <f t="shared" si="206"/>
        <v>1.2528927523579481E-2</v>
      </c>
      <c r="J254">
        <f t="shared" si="200"/>
        <v>5.1870551051135937E-2</v>
      </c>
      <c r="K254">
        <f t="shared" si="201"/>
        <v>0.20539855021874753</v>
      </c>
      <c r="L254">
        <f t="shared" si="207"/>
        <v>1.2767039919453381E-2</v>
      </c>
      <c r="M254">
        <f t="shared" si="208"/>
        <v>1</v>
      </c>
      <c r="N254">
        <f t="shared" si="209"/>
        <v>4.1400631421576506</v>
      </c>
      <c r="O254">
        <f t="shared" si="210"/>
        <v>16.393945118781062</v>
      </c>
      <c r="P254">
        <f t="shared" si="211"/>
        <v>17.14012282105228</v>
      </c>
      <c r="Q254">
        <f t="shared" si="212"/>
        <v>67.871967940820795</v>
      </c>
      <c r="R254">
        <f t="shared" si="213"/>
        <v>268.76143655760541</v>
      </c>
    </row>
    <row r="255" spans="1:18" x14ac:dyDescent="0.2">
      <c r="A255">
        <f t="shared" ref="A255:D255" si="216">A230</f>
        <v>1</v>
      </c>
      <c r="B255">
        <f t="shared" si="216"/>
        <v>2.4556565055816293</v>
      </c>
      <c r="C255">
        <f t="shared" si="216"/>
        <v>7.9516747137010118</v>
      </c>
      <c r="D255">
        <f t="shared" si="216"/>
        <v>1</v>
      </c>
      <c r="E255">
        <f>SUMPRODUCT(A255:C255,A248:C248)</f>
        <v>-2.0858380052478331</v>
      </c>
      <c r="F255">
        <f t="shared" si="203"/>
        <v>0.11048093135227618</v>
      </c>
      <c r="G255">
        <f t="shared" si="204"/>
        <v>-2.2029123398634454</v>
      </c>
      <c r="H255">
        <f t="shared" si="205"/>
        <v>0.88951906864772379</v>
      </c>
      <c r="I255">
        <f t="shared" si="206"/>
        <v>0.88951906864772379</v>
      </c>
      <c r="J255">
        <f t="shared" si="200"/>
        <v>2.1843532877636949</v>
      </c>
      <c r="K255">
        <f t="shared" si="201"/>
        <v>7.0731662855209798</v>
      </c>
      <c r="L255">
        <f t="shared" si="207"/>
        <v>7.0557351169860851</v>
      </c>
      <c r="M255">
        <f t="shared" si="208"/>
        <v>1</v>
      </c>
      <c r="N255">
        <f t="shared" si="209"/>
        <v>2.4556565055816293</v>
      </c>
      <c r="O255">
        <f t="shared" si="210"/>
        <v>7.9516747137010118</v>
      </c>
      <c r="P255">
        <f t="shared" si="211"/>
        <v>6.0302488734053785</v>
      </c>
      <c r="Q255">
        <f t="shared" si="212"/>
        <v>19.52658174096883</v>
      </c>
      <c r="R255">
        <f t="shared" si="213"/>
        <v>63.22913075251207</v>
      </c>
    </row>
    <row r="256" spans="1:18" x14ac:dyDescent="0.2">
      <c r="A256">
        <f t="shared" ref="A256:D256" si="217">A231</f>
        <v>1</v>
      </c>
      <c r="B256">
        <f t="shared" si="217"/>
        <v>5.2435993642395653</v>
      </c>
      <c r="C256">
        <f t="shared" si="217"/>
        <v>0.16182679671810529</v>
      </c>
      <c r="D256">
        <f t="shared" si="217"/>
        <v>0</v>
      </c>
      <c r="E256">
        <f>SUMPRODUCT(A256:C256,A248:C248)</f>
        <v>-7.8721749185123375</v>
      </c>
      <c r="F256">
        <f t="shared" si="203"/>
        <v>3.810591101030179E-4</v>
      </c>
      <c r="G256">
        <f t="shared" si="204"/>
        <v>-3.8113173157499708E-4</v>
      </c>
      <c r="H256">
        <f t="shared" si="205"/>
        <v>-3.810591101030179E-4</v>
      </c>
      <c r="I256">
        <f t="shared" si="206"/>
        <v>-3.810591101030179E-4</v>
      </c>
      <c r="J256">
        <f t="shared" si="200"/>
        <v>-1.9981213074738791E-3</v>
      </c>
      <c r="K256">
        <f t="shared" si="201"/>
        <v>-6.1665575148223183E-5</v>
      </c>
      <c r="L256">
        <f t="shared" si="207"/>
        <v>3.8127699297181041E-4</v>
      </c>
      <c r="M256">
        <f t="shared" si="208"/>
        <v>1</v>
      </c>
      <c r="N256">
        <f t="shared" si="209"/>
        <v>5.2435993642395653</v>
      </c>
      <c r="O256">
        <f t="shared" si="210"/>
        <v>0.16182679671810529</v>
      </c>
      <c r="P256">
        <f t="shared" si="211"/>
        <v>27.495334292653574</v>
      </c>
      <c r="Q256">
        <f t="shared" si="212"/>
        <v>0.84855488838798232</v>
      </c>
      <c r="R256">
        <f t="shared" si="213"/>
        <v>2.6187912136042973E-2</v>
      </c>
    </row>
    <row r="257" spans="1:18" x14ac:dyDescent="0.2">
      <c r="A257">
        <f t="shared" ref="A257:D257" si="218">A232</f>
        <v>1</v>
      </c>
      <c r="B257">
        <f t="shared" si="218"/>
        <v>1.5001455158779275</v>
      </c>
      <c r="C257">
        <f t="shared" si="218"/>
        <v>19.048377177296178</v>
      </c>
      <c r="D257">
        <f t="shared" si="218"/>
        <v>1</v>
      </c>
      <c r="E257">
        <f>SUMPRODUCT(A257:C257,A248:C248)</f>
        <v>6.2734794708113064</v>
      </c>
      <c r="F257">
        <f t="shared" si="203"/>
        <v>0.99811789293645803</v>
      </c>
      <c r="G257">
        <f t="shared" si="204"/>
        <v>-1.8838804525292613E-3</v>
      </c>
      <c r="H257">
        <f t="shared" si="205"/>
        <v>1.8821070635419712E-3</v>
      </c>
      <c r="I257">
        <f t="shared" si="206"/>
        <v>1.8821070635419712E-3</v>
      </c>
      <c r="J257">
        <f t="shared" si="200"/>
        <v>2.823434471774662E-3</v>
      </c>
      <c r="K257">
        <f t="shared" si="201"/>
        <v>3.5851085234400809E-2</v>
      </c>
      <c r="L257">
        <f t="shared" si="207"/>
        <v>1.887429458088683E-3</v>
      </c>
      <c r="M257">
        <f t="shared" si="208"/>
        <v>1</v>
      </c>
      <c r="N257">
        <f t="shared" si="209"/>
        <v>1.5001455158779275</v>
      </c>
      <c r="O257">
        <f t="shared" si="210"/>
        <v>19.048377177296178</v>
      </c>
      <c r="P257">
        <f t="shared" si="211"/>
        <v>2.2504365688086532</v>
      </c>
      <c r="Q257">
        <f t="shared" si="212"/>
        <v>28.575337607272317</v>
      </c>
      <c r="R257">
        <f t="shared" si="213"/>
        <v>362.84067308853793</v>
      </c>
    </row>
    <row r="258" spans="1:18" x14ac:dyDescent="0.2">
      <c r="A258">
        <f t="shared" ref="A258:D258" si="219">A233</f>
        <v>1</v>
      </c>
      <c r="B258">
        <f t="shared" si="219"/>
        <v>7.5582771721059459</v>
      </c>
      <c r="C258">
        <f t="shared" si="219"/>
        <v>2.7934609255024889</v>
      </c>
      <c r="D258">
        <f t="shared" si="219"/>
        <v>0</v>
      </c>
      <c r="E258">
        <f>SUMPRODUCT(A258:C258,A248:C248)</f>
        <v>-5.7914472832774564</v>
      </c>
      <c r="F258">
        <f t="shared" si="203"/>
        <v>3.0442637701868914E-3</v>
      </c>
      <c r="G258">
        <f t="shared" si="204"/>
        <v>-3.0489069669430297E-3</v>
      </c>
      <c r="H258">
        <f t="shared" si="205"/>
        <v>-3.0442637701868914E-3</v>
      </c>
      <c r="I258">
        <f t="shared" si="206"/>
        <v>-3.0442637701868914E-3</v>
      </c>
      <c r="J258">
        <f t="shared" si="200"/>
        <v>-2.3009389360072761E-2</v>
      </c>
      <c r="K258">
        <f t="shared" si="201"/>
        <v>-8.5040318889399707E-3</v>
      </c>
      <c r="L258">
        <f t="shared" si="207"/>
        <v>3.0582028006361033E-3</v>
      </c>
      <c r="M258">
        <f t="shared" si="208"/>
        <v>1</v>
      </c>
      <c r="N258">
        <f t="shared" si="209"/>
        <v>7.5582771721059459</v>
      </c>
      <c r="O258">
        <f t="shared" si="210"/>
        <v>2.7934609255024889</v>
      </c>
      <c r="P258">
        <f t="shared" si="211"/>
        <v>57.127553810377854</v>
      </c>
      <c r="Q258">
        <f t="shared" si="212"/>
        <v>21.11375194439541</v>
      </c>
      <c r="R258">
        <f t="shared" si="213"/>
        <v>7.8034239423092222</v>
      </c>
    </row>
    <row r="259" spans="1:18" x14ac:dyDescent="0.2">
      <c r="A259">
        <f t="shared" ref="A259:D259" si="220">A234</f>
        <v>1</v>
      </c>
      <c r="B259">
        <f t="shared" si="220"/>
        <v>2.2418780190672072</v>
      </c>
      <c r="C259">
        <f t="shared" si="220"/>
        <v>11.905337165581138</v>
      </c>
      <c r="D259">
        <f t="shared" si="220"/>
        <v>1</v>
      </c>
      <c r="E259">
        <f>SUMPRODUCT(A259:C259,A248:C248)</f>
        <v>0.89741533055527789</v>
      </c>
      <c r="F259">
        <f t="shared" si="203"/>
        <v>0.71041806279613939</v>
      </c>
      <c r="G259">
        <f t="shared" si="204"/>
        <v>-0.3419016613941136</v>
      </c>
      <c r="H259">
        <f t="shared" si="205"/>
        <v>0.28958193720386061</v>
      </c>
      <c r="I259">
        <f t="shared" si="206"/>
        <v>0.28958193720386061</v>
      </c>
      <c r="J259">
        <f t="shared" si="200"/>
        <v>0.64920737973623543</v>
      </c>
      <c r="K259">
        <f t="shared" si="201"/>
        <v>3.4475705994741048</v>
      </c>
      <c r="L259">
        <f t="shared" si="207"/>
        <v>0.45879840745816874</v>
      </c>
      <c r="M259">
        <f t="shared" si="208"/>
        <v>1</v>
      </c>
      <c r="N259">
        <f t="shared" si="209"/>
        <v>2.2418780190672072</v>
      </c>
      <c r="O259">
        <f t="shared" si="210"/>
        <v>11.905337165581138</v>
      </c>
      <c r="P259">
        <f t="shared" si="211"/>
        <v>5.0260170523767052</v>
      </c>
      <c r="Q259">
        <f t="shared" si="212"/>
        <v>26.690313701100241</v>
      </c>
      <c r="R259">
        <f t="shared" si="213"/>
        <v>141.7370530261675</v>
      </c>
    </row>
    <row r="260" spans="1:18" x14ac:dyDescent="0.2">
      <c r="A260">
        <f t="shared" ref="A260:D260" si="221">A235</f>
        <v>1</v>
      </c>
      <c r="B260">
        <f t="shared" si="221"/>
        <v>7.0994512452849996</v>
      </c>
      <c r="C260">
        <f t="shared" si="221"/>
        <v>15.222745882103339</v>
      </c>
      <c r="D260">
        <f t="shared" si="221"/>
        <v>0</v>
      </c>
      <c r="E260">
        <f>SUMPRODUCT(A260:C260,A248:C248)</f>
        <v>3.5953705527459903</v>
      </c>
      <c r="F260">
        <f t="shared" si="203"/>
        <v>0.97328288888116765</v>
      </c>
      <c r="G260">
        <f t="shared" si="204"/>
        <v>-3.6224510529689025</v>
      </c>
      <c r="H260">
        <f t="shared" si="205"/>
        <v>-0.97328288888116765</v>
      </c>
      <c r="I260">
        <f t="shared" si="206"/>
        <v>-0.97328288888116765</v>
      </c>
      <c r="J260">
        <f t="shared" si="200"/>
        <v>-6.9097744174819873</v>
      </c>
      <c r="K260">
        <f t="shared" si="201"/>
        <v>-14.816038088837438</v>
      </c>
      <c r="L260">
        <f t="shared" si="207"/>
        <v>16.744602684124413</v>
      </c>
      <c r="M260">
        <f t="shared" si="208"/>
        <v>1</v>
      </c>
      <c r="N260">
        <f t="shared" si="209"/>
        <v>7.0994512452849996</v>
      </c>
      <c r="O260">
        <f t="shared" si="210"/>
        <v>15.222745882103339</v>
      </c>
      <c r="P260">
        <f t="shared" si="211"/>
        <v>50.40220798417873</v>
      </c>
      <c r="Q260">
        <f t="shared" si="212"/>
        <v>108.07314220935565</v>
      </c>
      <c r="R260">
        <f t="shared" si="213"/>
        <v>231.73199219109418</v>
      </c>
    </row>
    <row r="261" spans="1:18" x14ac:dyDescent="0.2">
      <c r="F261" t="s">
        <v>24</v>
      </c>
      <c r="G261">
        <f>SUM(G251:G260)</f>
        <v>-10.100453382686878</v>
      </c>
      <c r="H261" t="s">
        <v>29</v>
      </c>
      <c r="I261">
        <f>SUM(I251:I260)</f>
        <v>-1.0201736576698215</v>
      </c>
      <c r="J261">
        <f>SUM(J251:J260)</f>
        <v>-14.008553464387976</v>
      </c>
      <c r="K261">
        <f>SUM(K251:K260)</f>
        <v>-20.551329309672866</v>
      </c>
    </row>
    <row r="263" spans="1:18" x14ac:dyDescent="0.2">
      <c r="A263" t="s">
        <v>31</v>
      </c>
      <c r="E263" t="s">
        <v>33</v>
      </c>
    </row>
    <row r="264" spans="1:18" x14ac:dyDescent="0.2">
      <c r="A264">
        <f>SUMPRODUCT(L251:L260,M251:M260)</f>
        <v>39.277865701448917</v>
      </c>
      <c r="B264">
        <f>SUMPRODUCT(L251:L260,N251:N260)</f>
        <v>261.50903187329527</v>
      </c>
      <c r="C264">
        <f>SUMPRODUCT(L251:L260,O251:O260)</f>
        <v>533.4640704331905</v>
      </c>
      <c r="E264">
        <f t="array" ref="E264:G266">MINVERSE(A264:C266)</f>
        <v>0.94005776220205051</v>
      </c>
      <c r="F264">
        <v>9.0733229818635602E-2</v>
      </c>
      <c r="G264">
        <v>-0.11181825530545426</v>
      </c>
    </row>
    <row r="265" spans="1:18" x14ac:dyDescent="0.2">
      <c r="A265">
        <f>B264</f>
        <v>261.50903187329527</v>
      </c>
      <c r="B265">
        <f>SUMPRODUCT(L251:L260,P251:P260)</f>
        <v>1935.2403999454718</v>
      </c>
      <c r="C265">
        <f>SUMPRODUCT(L251:L260,Q251:Q260)</f>
        <v>3768.8318969902502</v>
      </c>
      <c r="E265">
        <v>9.0733229818635783E-2</v>
      </c>
      <c r="F265">
        <v>2.7929947404186181E-2</v>
      </c>
      <c r="G265">
        <v>-2.0372020767192248E-2</v>
      </c>
    </row>
    <row r="266" spans="1:18" x14ac:dyDescent="0.2">
      <c r="A266">
        <f>C264</f>
        <v>533.4640704331905</v>
      </c>
      <c r="B266">
        <f>C265</f>
        <v>3768.8318969902502</v>
      </c>
      <c r="C266">
        <f>SUMPRODUCT(L251:L260,R251:R260)</f>
        <v>7543.002067238489</v>
      </c>
      <c r="E266">
        <v>-0.11181825530545439</v>
      </c>
      <c r="F266">
        <v>-2.0372020767192228E-2</v>
      </c>
      <c r="G266">
        <v>1.8219502271439869E-2</v>
      </c>
    </row>
    <row r="268" spans="1:18" x14ac:dyDescent="0.2">
      <c r="A268" t="s">
        <v>34</v>
      </c>
    </row>
    <row r="269" spans="1:18" x14ac:dyDescent="0.2">
      <c r="A269">
        <f t="array" ref="A269:C269">TRANSPOSE(MMULT(E264:G266,TRANSPOSE(I261:K261)))</f>
        <v>6.795032101793419E-2</v>
      </c>
      <c r="B269">
        <v>-6.514970491529809E-2</v>
      </c>
      <c r="C269">
        <v>2.5021589565364266E-2</v>
      </c>
    </row>
    <row r="271" spans="1:18" x14ac:dyDescent="0.2">
      <c r="A271" t="s">
        <v>22</v>
      </c>
      <c r="B271">
        <f>B246+1</f>
        <v>9</v>
      </c>
    </row>
    <row r="272" spans="1:18" x14ac:dyDescent="0.2">
      <c r="A272" t="s">
        <v>19</v>
      </c>
    </row>
    <row r="273" spans="1:18" x14ac:dyDescent="0.2">
      <c r="A273">
        <f>A248+A269</f>
        <v>-8.129451667374294</v>
      </c>
      <c r="B273">
        <f t="shared" ref="B273:C273" si="222">B248+B269</f>
        <v>-2.6477497186418703E-2</v>
      </c>
      <c r="C273">
        <f t="shared" si="222"/>
        <v>0.78166701851921228</v>
      </c>
    </row>
    <row r="275" spans="1:18" x14ac:dyDescent="0.2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20</v>
      </c>
      <c r="G275" t="s">
        <v>21</v>
      </c>
      <c r="H275" t="s">
        <v>25</v>
      </c>
      <c r="I275" t="s">
        <v>26</v>
      </c>
      <c r="J275" t="s">
        <v>27</v>
      </c>
      <c r="K275" t="s">
        <v>28</v>
      </c>
      <c r="L275" t="s">
        <v>32</v>
      </c>
      <c r="M275" t="s">
        <v>30</v>
      </c>
    </row>
    <row r="276" spans="1:18" x14ac:dyDescent="0.2">
      <c r="A276">
        <f>A251</f>
        <v>1</v>
      </c>
      <c r="B276">
        <f t="shared" ref="B276:D276" si="223">B251</f>
        <v>4.7456618958654593</v>
      </c>
      <c r="C276">
        <f t="shared" si="223"/>
        <v>10.017300028258919</v>
      </c>
      <c r="D276">
        <f t="shared" si="223"/>
        <v>0</v>
      </c>
      <c r="E276">
        <f>SUMPRODUCT(A276:C276,A273:C273)</f>
        <v>-0.42491187016819687</v>
      </c>
      <c r="F276">
        <f>1/(1+EXP(-E276))</f>
        <v>0.39534198223707007</v>
      </c>
      <c r="G276">
        <f>IF(D276=1, LN(F276), LN(1-F276))</f>
        <v>-0.50309224066688341</v>
      </c>
      <c r="H276">
        <f>D276-F276</f>
        <v>-0.39534198223707007</v>
      </c>
      <c r="I276">
        <f>A276*$H276</f>
        <v>-0.39534198223707007</v>
      </c>
      <c r="J276">
        <f t="shared" ref="J276:J285" si="224">B276*$H276</f>
        <v>-1.8761593809383827</v>
      </c>
      <c r="K276">
        <f t="shared" ref="K276:K285" si="225">C276*$H276</f>
        <v>-3.9602592498353393</v>
      </c>
      <c r="L276">
        <f>-G276*(1-G276)</f>
        <v>0.75619404328610873</v>
      </c>
      <c r="M276">
        <f>A276*A276</f>
        <v>1</v>
      </c>
      <c r="N276">
        <f>A276*B276</f>
        <v>4.7456618958654593</v>
      </c>
      <c r="O276">
        <f>A276*C276</f>
        <v>10.017300028258919</v>
      </c>
      <c r="P276">
        <f>B276*B276</f>
        <v>22.521306829869346</v>
      </c>
      <c r="Q276">
        <f>B276*C276</f>
        <v>47.538719043560342</v>
      </c>
      <c r="R276">
        <f>C276*C276</f>
        <v>100.34629985615615</v>
      </c>
    </row>
    <row r="277" spans="1:18" x14ac:dyDescent="0.2">
      <c r="A277">
        <f t="shared" ref="A277:D277" si="226">A252</f>
        <v>1</v>
      </c>
      <c r="B277">
        <f t="shared" si="226"/>
        <v>8.5398945014534391</v>
      </c>
      <c r="C277">
        <f t="shared" si="226"/>
        <v>14.694505235560202</v>
      </c>
      <c r="D277">
        <f t="shared" si="226"/>
        <v>0</v>
      </c>
      <c r="E277">
        <f>SUMPRODUCT(A277:C277,A273:C273)</f>
        <v>3.1306433960864588</v>
      </c>
      <c r="F277">
        <f t="shared" ref="F277:F285" si="227">1/(1+EXP(-E277))</f>
        <v>0.95813920618134585</v>
      </c>
      <c r="G277">
        <f t="shared" ref="G277:G285" si="228">IF(D277=1, LN(F277), LN(1-F277))</f>
        <v>-3.1734055984877569</v>
      </c>
      <c r="H277">
        <f t="shared" ref="H277:H285" si="229">D277-F277</f>
        <v>-0.95813920618134585</v>
      </c>
      <c r="I277">
        <f t="shared" ref="I277:I285" si="230">A277*$H277</f>
        <v>-0.95813920618134585</v>
      </c>
      <c r="J277">
        <f t="shared" si="224"/>
        <v>-8.1824077384950389</v>
      </c>
      <c r="K277">
        <f t="shared" si="225"/>
        <v>-14.079381581627283</v>
      </c>
      <c r="L277">
        <f t="shared" ref="L277:L285" si="231">-G277*(1-G277)</f>
        <v>13.243908691001195</v>
      </c>
      <c r="M277">
        <f t="shared" ref="M277:M285" si="232">A277*A277</f>
        <v>1</v>
      </c>
      <c r="N277">
        <f t="shared" ref="N277:N285" si="233">A277*B277</f>
        <v>8.5398945014534391</v>
      </c>
      <c r="O277">
        <f t="shared" ref="O277:O285" si="234">A277*C277</f>
        <v>14.694505235560202</v>
      </c>
      <c r="P277">
        <f t="shared" ref="P277:P285" si="235">B277*B277</f>
        <v>72.929798095954681</v>
      </c>
      <c r="Q277">
        <f t="shared" ref="Q277:Q285" si="236">B277*C277</f>
        <v>125.48952446273934</v>
      </c>
      <c r="R277">
        <f t="shared" ref="R277:R285" si="237">C277*C277</f>
        <v>215.92848411790618</v>
      </c>
    </row>
    <row r="278" spans="1:18" x14ac:dyDescent="0.2">
      <c r="A278">
        <f t="shared" ref="A278:D278" si="238">A253</f>
        <v>1</v>
      </c>
      <c r="B278">
        <f t="shared" si="238"/>
        <v>1.0519247856470326</v>
      </c>
      <c r="C278">
        <f t="shared" si="238"/>
        <v>13.427961621199504</v>
      </c>
      <c r="D278">
        <f t="shared" si="238"/>
        <v>1</v>
      </c>
      <c r="E278">
        <f>SUMPRODUCT(A278:C278,A273:C273)</f>
        <v>2.3388907223068376</v>
      </c>
      <c r="F278">
        <f t="shared" si="227"/>
        <v>0.91204714273565235</v>
      </c>
      <c r="G278">
        <f t="shared" si="228"/>
        <v>-9.2063598647660144E-2</v>
      </c>
      <c r="H278">
        <f t="shared" si="229"/>
        <v>8.795285726434765E-2</v>
      </c>
      <c r="I278">
        <f t="shared" si="230"/>
        <v>8.795285726434765E-2</v>
      </c>
      <c r="J278">
        <f t="shared" si="224"/>
        <v>9.2519790524842951E-2</v>
      </c>
      <c r="K278">
        <f t="shared" si="225"/>
        <v>1.1810275918204982</v>
      </c>
      <c r="L278">
        <f t="shared" si="231"/>
        <v>0.10053930484361759</v>
      </c>
      <c r="M278">
        <f t="shared" si="232"/>
        <v>1</v>
      </c>
      <c r="N278">
        <f t="shared" si="233"/>
        <v>1.0519247856470326</v>
      </c>
      <c r="O278">
        <f t="shared" si="234"/>
        <v>13.427961621199504</v>
      </c>
      <c r="P278">
        <f t="shared" si="235"/>
        <v>1.1065457546585555</v>
      </c>
      <c r="Q278">
        <f t="shared" si="236"/>
        <v>14.12520565005687</v>
      </c>
      <c r="R278">
        <f t="shared" si="237"/>
        <v>180.31015330040682</v>
      </c>
    </row>
    <row r="279" spans="1:18" x14ac:dyDescent="0.2">
      <c r="A279">
        <f t="shared" ref="A279:D279" si="239">A254</f>
        <v>1</v>
      </c>
      <c r="B279">
        <f t="shared" si="239"/>
        <v>4.1400631421576506</v>
      </c>
      <c r="C279">
        <f t="shared" si="239"/>
        <v>16.393945118781062</v>
      </c>
      <c r="D279">
        <f t="shared" si="239"/>
        <v>1</v>
      </c>
      <c r="E279">
        <f>SUMPRODUCT(A279:C279,A273:C273)</f>
        <v>4.5755360251928163</v>
      </c>
      <c r="F279">
        <f t="shared" si="227"/>
        <v>0.98980424793805799</v>
      </c>
      <c r="G279">
        <f t="shared" si="228"/>
        <v>-1.0248084760024683E-2</v>
      </c>
      <c r="H279">
        <f t="shared" si="229"/>
        <v>1.0195752061942009E-2</v>
      </c>
      <c r="I279">
        <f t="shared" si="230"/>
        <v>1.0195752061942009E-2</v>
      </c>
      <c r="J279">
        <f t="shared" si="224"/>
        <v>4.2211057318223978E-2</v>
      </c>
      <c r="K279">
        <f t="shared" si="225"/>
        <v>0.16714859974817614</v>
      </c>
      <c r="L279">
        <f t="shared" si="231"/>
        <v>1.0353108001273332E-2</v>
      </c>
      <c r="M279">
        <f t="shared" si="232"/>
        <v>1</v>
      </c>
      <c r="N279">
        <f t="shared" si="233"/>
        <v>4.1400631421576506</v>
      </c>
      <c r="O279">
        <f t="shared" si="234"/>
        <v>16.393945118781062</v>
      </c>
      <c r="P279">
        <f t="shared" si="235"/>
        <v>17.14012282105228</v>
      </c>
      <c r="Q279">
        <f t="shared" si="236"/>
        <v>67.871967940820795</v>
      </c>
      <c r="R279">
        <f t="shared" si="237"/>
        <v>268.76143655760541</v>
      </c>
    </row>
    <row r="280" spans="1:18" x14ac:dyDescent="0.2">
      <c r="A280">
        <f t="shared" ref="A280:D280" si="240">A255</f>
        <v>1</v>
      </c>
      <c r="B280">
        <f t="shared" si="240"/>
        <v>2.4556565055816293</v>
      </c>
      <c r="C280">
        <f t="shared" si="240"/>
        <v>7.9516747137010118</v>
      </c>
      <c r="D280">
        <f t="shared" si="240"/>
        <v>1</v>
      </c>
      <c r="E280">
        <f>SUMPRODUCT(A280:C280,A273:C273)</f>
        <v>-1.978909439898362</v>
      </c>
      <c r="F280">
        <f t="shared" si="227"/>
        <v>0.12143514024671893</v>
      </c>
      <c r="G280">
        <f t="shared" si="228"/>
        <v>-2.1083749838667822</v>
      </c>
      <c r="H280">
        <f t="shared" si="229"/>
        <v>0.87856485975328102</v>
      </c>
      <c r="I280">
        <f t="shared" si="230"/>
        <v>0.87856485975328102</v>
      </c>
      <c r="J280">
        <f t="shared" si="224"/>
        <v>2.1574535134285564</v>
      </c>
      <c r="K280">
        <f t="shared" si="225"/>
        <v>6.9860619796464407</v>
      </c>
      <c r="L280">
        <f t="shared" si="231"/>
        <v>6.5536200564620364</v>
      </c>
      <c r="M280">
        <f t="shared" si="232"/>
        <v>1</v>
      </c>
      <c r="N280">
        <f t="shared" si="233"/>
        <v>2.4556565055816293</v>
      </c>
      <c r="O280">
        <f t="shared" si="234"/>
        <v>7.9516747137010118</v>
      </c>
      <c r="P280">
        <f t="shared" si="235"/>
        <v>6.0302488734053785</v>
      </c>
      <c r="Q280">
        <f t="shared" si="236"/>
        <v>19.52658174096883</v>
      </c>
      <c r="R280">
        <f t="shared" si="237"/>
        <v>63.22913075251207</v>
      </c>
    </row>
    <row r="281" spans="1:18" x14ac:dyDescent="0.2">
      <c r="A281">
        <f t="shared" ref="A281:D281" si="241">A256</f>
        <v>1</v>
      </c>
      <c r="B281">
        <f t="shared" si="241"/>
        <v>5.2435993642395653</v>
      </c>
      <c r="C281">
        <f t="shared" si="241"/>
        <v>0.16182679671810529</v>
      </c>
      <c r="D281">
        <f t="shared" si="241"/>
        <v>0</v>
      </c>
      <c r="E281">
        <f>SUMPRODUCT(A281:C281,A273:C273)</f>
        <v>-8.1417943850804981</v>
      </c>
      <c r="F281">
        <f t="shared" si="227"/>
        <v>2.9102963512136917E-4</v>
      </c>
      <c r="G281">
        <f t="shared" si="228"/>
        <v>-2.910719924640182E-4</v>
      </c>
      <c r="H281">
        <f t="shared" si="229"/>
        <v>-2.9102963512136917E-4</v>
      </c>
      <c r="I281">
        <f t="shared" si="230"/>
        <v>-2.9102963512136917E-4</v>
      </c>
      <c r="J281">
        <f t="shared" si="224"/>
        <v>-1.5260428096972841E-3</v>
      </c>
      <c r="K281">
        <f t="shared" si="225"/>
        <v>-4.7096393601730165E-5</v>
      </c>
      <c r="L281">
        <f t="shared" si="231"/>
        <v>2.9115671536881517E-4</v>
      </c>
      <c r="M281">
        <f t="shared" si="232"/>
        <v>1</v>
      </c>
      <c r="N281">
        <f t="shared" si="233"/>
        <v>5.2435993642395653</v>
      </c>
      <c r="O281">
        <f t="shared" si="234"/>
        <v>0.16182679671810529</v>
      </c>
      <c r="P281">
        <f t="shared" si="235"/>
        <v>27.495334292653574</v>
      </c>
      <c r="Q281">
        <f t="shared" si="236"/>
        <v>0.84855488838798232</v>
      </c>
      <c r="R281">
        <f t="shared" si="237"/>
        <v>2.6187912136042973E-2</v>
      </c>
    </row>
    <row r="282" spans="1:18" x14ac:dyDescent="0.2">
      <c r="A282">
        <f t="shared" ref="A282:D282" si="242">A257</f>
        <v>1</v>
      </c>
      <c r="B282">
        <f t="shared" si="242"/>
        <v>1.5001455158779275</v>
      </c>
      <c r="C282">
        <f t="shared" si="242"/>
        <v>19.048377177296178</v>
      </c>
      <c r="D282">
        <f t="shared" si="242"/>
        <v>1</v>
      </c>
      <c r="E282">
        <f>SUMPRODUCT(A282:C282,A273:C273)</f>
        <v>6.7203164297563411</v>
      </c>
      <c r="F282">
        <f t="shared" si="227"/>
        <v>0.99879529657109645</v>
      </c>
      <c r="G282">
        <f t="shared" si="228"/>
        <v>-1.2054296674059615E-3</v>
      </c>
      <c r="H282">
        <f t="shared" si="229"/>
        <v>1.204703428903553E-3</v>
      </c>
      <c r="I282">
        <f t="shared" si="230"/>
        <v>1.204703428903553E-3</v>
      </c>
      <c r="J282">
        <f t="shared" si="224"/>
        <v>1.8072304468324286E-3</v>
      </c>
      <c r="K282">
        <f t="shared" si="225"/>
        <v>2.2947645300536886E-2</v>
      </c>
      <c r="L282">
        <f t="shared" si="231"/>
        <v>1.206882728089024E-3</v>
      </c>
      <c r="M282">
        <f t="shared" si="232"/>
        <v>1</v>
      </c>
      <c r="N282">
        <f t="shared" si="233"/>
        <v>1.5001455158779275</v>
      </c>
      <c r="O282">
        <f t="shared" si="234"/>
        <v>19.048377177296178</v>
      </c>
      <c r="P282">
        <f t="shared" si="235"/>
        <v>2.2504365688086532</v>
      </c>
      <c r="Q282">
        <f t="shared" si="236"/>
        <v>28.575337607272317</v>
      </c>
      <c r="R282">
        <f t="shared" si="237"/>
        <v>362.84067308853793</v>
      </c>
    </row>
    <row r="283" spans="1:18" x14ac:dyDescent="0.2">
      <c r="A283">
        <f t="shared" ref="A283:D283" si="243">A258</f>
        <v>1</v>
      </c>
      <c r="B283">
        <f t="shared" si="243"/>
        <v>7.5582771721059459</v>
      </c>
      <c r="C283">
        <f t="shared" si="243"/>
        <v>2.7934609255024889</v>
      </c>
      <c r="D283">
        <f t="shared" si="243"/>
        <v>0</v>
      </c>
      <c r="E283">
        <f>SUMPRODUCT(A283:C283,A273:C273)</f>
        <v>-6.1460196569454526</v>
      </c>
      <c r="F283">
        <f t="shared" si="227"/>
        <v>2.1374123649739994E-3</v>
      </c>
      <c r="G283">
        <f t="shared" si="228"/>
        <v>-2.1396998909551041E-3</v>
      </c>
      <c r="H283">
        <f t="shared" si="229"/>
        <v>-2.1374123649739994E-3</v>
      </c>
      <c r="I283">
        <f t="shared" si="230"/>
        <v>-2.1374123649739994E-3</v>
      </c>
      <c r="J283">
        <f t="shared" si="224"/>
        <v>-1.6155155085559963E-2</v>
      </c>
      <c r="K283">
        <f t="shared" si="225"/>
        <v>-5.9707779232407322E-3</v>
      </c>
      <c r="L283">
        <f t="shared" si="231"/>
        <v>2.1442782065784574E-3</v>
      </c>
      <c r="M283">
        <f t="shared" si="232"/>
        <v>1</v>
      </c>
      <c r="N283">
        <f t="shared" si="233"/>
        <v>7.5582771721059459</v>
      </c>
      <c r="O283">
        <f t="shared" si="234"/>
        <v>2.7934609255024889</v>
      </c>
      <c r="P283">
        <f t="shared" si="235"/>
        <v>57.127553810377854</v>
      </c>
      <c r="Q283">
        <f t="shared" si="236"/>
        <v>21.11375194439541</v>
      </c>
      <c r="R283">
        <f t="shared" si="237"/>
        <v>7.8034239423092222</v>
      </c>
    </row>
    <row r="284" spans="1:18" x14ac:dyDescent="0.2">
      <c r="A284">
        <f t="shared" ref="A284:D284" si="244">A259</f>
        <v>1</v>
      </c>
      <c r="B284">
        <f t="shared" si="244"/>
        <v>2.2418780190672072</v>
      </c>
      <c r="C284">
        <f t="shared" si="244"/>
        <v>11.905337165581138</v>
      </c>
      <c r="D284">
        <f t="shared" si="244"/>
        <v>1</v>
      </c>
      <c r="E284">
        <f>SUMPRODUCT(A284:C284,A273:C273)</f>
        <v>1.1171984203693377</v>
      </c>
      <c r="F284">
        <f t="shared" si="227"/>
        <v>0.7534686824940916</v>
      </c>
      <c r="G284">
        <f t="shared" si="228"/>
        <v>-0.28306782449454737</v>
      </c>
      <c r="H284">
        <f t="shared" si="229"/>
        <v>0.2465313175059084</v>
      </c>
      <c r="I284">
        <f t="shared" si="230"/>
        <v>0.2465313175059084</v>
      </c>
      <c r="J284">
        <f t="shared" si="224"/>
        <v>0.55269314172817463</v>
      </c>
      <c r="K284">
        <f t="shared" si="225"/>
        <v>2.9350384567827748</v>
      </c>
      <c r="L284">
        <f t="shared" si="231"/>
        <v>0.36319521775862323</v>
      </c>
      <c r="M284">
        <f t="shared" si="232"/>
        <v>1</v>
      </c>
      <c r="N284">
        <f t="shared" si="233"/>
        <v>2.2418780190672072</v>
      </c>
      <c r="O284">
        <f t="shared" si="234"/>
        <v>11.905337165581138</v>
      </c>
      <c r="P284">
        <f t="shared" si="235"/>
        <v>5.0260170523767052</v>
      </c>
      <c r="Q284">
        <f t="shared" si="236"/>
        <v>26.690313701100241</v>
      </c>
      <c r="R284">
        <f t="shared" si="237"/>
        <v>141.7370530261675</v>
      </c>
    </row>
    <row r="285" spans="1:18" x14ac:dyDescent="0.2">
      <c r="A285">
        <f t="shared" ref="A285:D285" si="245">A260</f>
        <v>1</v>
      </c>
      <c r="B285">
        <f t="shared" si="245"/>
        <v>7.0994512452849996</v>
      </c>
      <c r="C285">
        <f t="shared" si="245"/>
        <v>15.222745882103339</v>
      </c>
      <c r="D285">
        <f t="shared" si="245"/>
        <v>0</v>
      </c>
      <c r="E285">
        <f>SUMPRODUCT(A285:C285,A273:C273)</f>
        <v>3.5816910195928884</v>
      </c>
      <c r="F285">
        <f t="shared" si="227"/>
        <v>0.97292486340238071</v>
      </c>
      <c r="G285">
        <f t="shared" si="228"/>
        <v>-3.6091394409510493</v>
      </c>
      <c r="H285">
        <f t="shared" si="229"/>
        <v>-0.97292486340238071</v>
      </c>
      <c r="I285">
        <f t="shared" si="230"/>
        <v>-0.97292486340238071</v>
      </c>
      <c r="J285">
        <f t="shared" si="224"/>
        <v>-6.9072326330507696</v>
      </c>
      <c r="K285">
        <f t="shared" si="225"/>
        <v>-14.810587957954546</v>
      </c>
      <c r="L285">
        <f t="shared" si="231"/>
        <v>16.635026945179501</v>
      </c>
      <c r="M285">
        <f t="shared" si="232"/>
        <v>1</v>
      </c>
      <c r="N285">
        <f t="shared" si="233"/>
        <v>7.0994512452849996</v>
      </c>
      <c r="O285">
        <f t="shared" si="234"/>
        <v>15.222745882103339</v>
      </c>
      <c r="P285">
        <f t="shared" si="235"/>
        <v>50.40220798417873</v>
      </c>
      <c r="Q285">
        <f t="shared" si="236"/>
        <v>108.07314220935565</v>
      </c>
      <c r="R285">
        <f t="shared" si="237"/>
        <v>231.73199219109418</v>
      </c>
    </row>
    <row r="286" spans="1:18" x14ac:dyDescent="0.2">
      <c r="F286" t="s">
        <v>24</v>
      </c>
      <c r="G286">
        <f>SUM(G276:G285)</f>
        <v>-9.783027973425531</v>
      </c>
      <c r="H286" t="s">
        <v>29</v>
      </c>
      <c r="I286">
        <f>SUM(I276:I285)</f>
        <v>-1.1043850038065095</v>
      </c>
      <c r="J286">
        <f>SUM(J276:J285)</f>
        <v>-14.136796216932815</v>
      </c>
      <c r="K286">
        <f>SUM(K276:K285)</f>
        <v>-21.564022390435582</v>
      </c>
    </row>
    <row r="288" spans="1:18" x14ac:dyDescent="0.2">
      <c r="A288" t="s">
        <v>31</v>
      </c>
      <c r="E288" t="s">
        <v>33</v>
      </c>
    </row>
    <row r="289" spans="1:18" x14ac:dyDescent="0.2">
      <c r="A289">
        <f>SUMPRODUCT(L276:L285,M276:M285)</f>
        <v>37.666479684182391</v>
      </c>
      <c r="B289">
        <f>SUMPRODUCT(L276:L285,N276:N285)</f>
        <v>251.8656326939639</v>
      </c>
      <c r="C289">
        <f>SUMPRODUCT(L276:L285,O276:O285)</f>
        <v>513.40350499230215</v>
      </c>
      <c r="E289">
        <f t="array" ref="E289:G291">MINVERSE(A289:C291)</f>
        <v>1.0031332826643031</v>
      </c>
      <c r="F289">
        <v>9.8391457756440398E-2</v>
      </c>
      <c r="G289">
        <v>-0.11991722996209882</v>
      </c>
    </row>
    <row r="290" spans="1:18" x14ac:dyDescent="0.2">
      <c r="A290">
        <f>B289</f>
        <v>251.8656326939639</v>
      </c>
      <c r="B290">
        <f>SUMPRODUCT(L276:L285,P276:P285)</f>
        <v>1863.11546185765</v>
      </c>
      <c r="C290">
        <f>SUMPRODUCT(L276:L285,Q276:Q285)</f>
        <v>3635.5863566323915</v>
      </c>
      <c r="E290">
        <v>9.839145775643951E-2</v>
      </c>
      <c r="F290">
        <v>3.0947601791114634E-2</v>
      </c>
      <c r="G290">
        <v>-2.2400893329180511E-2</v>
      </c>
    </row>
    <row r="291" spans="1:18" x14ac:dyDescent="0.2">
      <c r="A291">
        <f>C289</f>
        <v>513.40350499230215</v>
      </c>
      <c r="B291">
        <f>C290</f>
        <v>3635.5863566323915</v>
      </c>
      <c r="C291">
        <f>SUMPRODUCT(L276:L285,R276:R285)</f>
        <v>7277.7096752368925</v>
      </c>
      <c r="E291">
        <v>-0.11991722996209837</v>
      </c>
      <c r="F291">
        <v>-2.240089332918058E-2</v>
      </c>
      <c r="G291">
        <v>1.9787311497936087E-2</v>
      </c>
    </row>
    <row r="293" spans="1:18" x14ac:dyDescent="0.2">
      <c r="A293" t="s">
        <v>34</v>
      </c>
    </row>
    <row r="294" spans="1:18" x14ac:dyDescent="0.2">
      <c r="A294">
        <f t="array" ref="A294:C294">TRANSPOSE(MMULT(E289:G291,TRANSPOSE(I286:K286)))</f>
        <v>8.7112489918307556E-2</v>
      </c>
      <c r="B294">
        <v>-6.3108625056438383E-2</v>
      </c>
      <c r="C294">
        <v>2.241762635201644E-2</v>
      </c>
    </row>
    <row r="296" spans="1:18" x14ac:dyDescent="0.2">
      <c r="A296" t="s">
        <v>22</v>
      </c>
      <c r="B296">
        <f>B271+1</f>
        <v>10</v>
      </c>
    </row>
    <row r="297" spans="1:18" x14ac:dyDescent="0.2">
      <c r="A297" t="s">
        <v>19</v>
      </c>
    </row>
    <row r="298" spans="1:18" x14ac:dyDescent="0.2">
      <c r="A298">
        <f>A273+A294</f>
        <v>-8.042339177455986</v>
      </c>
      <c r="B298">
        <f t="shared" ref="B298:C298" si="246">B273+B294</f>
        <v>-8.9586122242857086E-2</v>
      </c>
      <c r="C298">
        <f t="shared" si="246"/>
        <v>0.80408464487122866</v>
      </c>
    </row>
    <row r="300" spans="1:18" x14ac:dyDescent="0.2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20</v>
      </c>
      <c r="G300" t="s">
        <v>21</v>
      </c>
      <c r="H300" t="s">
        <v>25</v>
      </c>
      <c r="I300" t="s">
        <v>26</v>
      </c>
      <c r="J300" t="s">
        <v>27</v>
      </c>
      <c r="K300" t="s">
        <v>28</v>
      </c>
      <c r="L300" t="s">
        <v>32</v>
      </c>
      <c r="M300" t="s">
        <v>30</v>
      </c>
    </row>
    <row r="301" spans="1:18" x14ac:dyDescent="0.2">
      <c r="A301">
        <f>A276</f>
        <v>1</v>
      </c>
      <c r="B301">
        <f t="shared" ref="B301:D301" si="247">B276</f>
        <v>4.7456618958654593</v>
      </c>
      <c r="C301">
        <f t="shared" si="247"/>
        <v>10.017300028258919</v>
      </c>
      <c r="D301">
        <f t="shared" si="247"/>
        <v>0</v>
      </c>
      <c r="E301">
        <f>SUMPRODUCT(A301:C301,A298:C298)</f>
        <v>-0.41272748839113582</v>
      </c>
      <c r="F301">
        <f>1/(1+EXP(-E301))</f>
        <v>0.39825830127500855</v>
      </c>
      <c r="G301">
        <f>IF(D301=1, LN(F301), LN(1-F301))</f>
        <v>-0.50792699763639315</v>
      </c>
      <c r="H301">
        <f>D301-F301</f>
        <v>-0.39825830127500855</v>
      </c>
      <c r="I301">
        <f>A301*$H301</f>
        <v>-0.39825830127500855</v>
      </c>
      <c r="J301">
        <f t="shared" ref="J301:J310" si="248">B301*$H301</f>
        <v>-1.8899992450729144</v>
      </c>
      <c r="K301">
        <f t="shared" ref="K301:K310" si="249">C301*$H301</f>
        <v>-3.9894728926164924</v>
      </c>
      <c r="L301">
        <f>-G301*(1-G301)</f>
        <v>0.76591683256431364</v>
      </c>
      <c r="M301">
        <f>A301*A301</f>
        <v>1</v>
      </c>
      <c r="N301">
        <f>A301*B301</f>
        <v>4.7456618958654593</v>
      </c>
      <c r="O301">
        <f>A301*C301</f>
        <v>10.017300028258919</v>
      </c>
      <c r="P301">
        <f>B301*B301</f>
        <v>22.521306829869346</v>
      </c>
      <c r="Q301">
        <f>B301*C301</f>
        <v>47.538719043560342</v>
      </c>
      <c r="R301">
        <f>C301*C301</f>
        <v>100.34629985615615</v>
      </c>
    </row>
    <row r="302" spans="1:18" x14ac:dyDescent="0.2">
      <c r="A302">
        <f t="shared" ref="A302:D302" si="250">A277</f>
        <v>1</v>
      </c>
      <c r="B302">
        <f t="shared" si="250"/>
        <v>8.5398945014534391</v>
      </c>
      <c r="C302">
        <f t="shared" si="250"/>
        <v>14.694505235560202</v>
      </c>
      <c r="D302">
        <f t="shared" si="250"/>
        <v>0</v>
      </c>
      <c r="E302">
        <f>SUMPRODUCT(A302:C302,A298:C298)</f>
        <v>3.0082308136895382</v>
      </c>
      <c r="F302">
        <f t="shared" ref="F302:F310" si="251">1/(1+EXP(-E302))</f>
        <v>0.9529445854223263</v>
      </c>
      <c r="G302">
        <f t="shared" ref="G302:G310" si="252">IF(D302=1, LN(F302), LN(1-F302))</f>
        <v>-3.0564293382187793</v>
      </c>
      <c r="H302">
        <f t="shared" ref="H302:H310" si="253">D302-F302</f>
        <v>-0.9529445854223263</v>
      </c>
      <c r="I302">
        <f t="shared" ref="I302:I310" si="254">A302*$H302</f>
        <v>-0.9529445854223263</v>
      </c>
      <c r="J302">
        <f t="shared" si="248"/>
        <v>-8.138046225237952</v>
      </c>
      <c r="K302">
        <f t="shared" si="249"/>
        <v>-14.003049199687119</v>
      </c>
      <c r="L302">
        <f t="shared" ref="L302:L310" si="255">-G302*(1-G302)</f>
        <v>12.398189637743263</v>
      </c>
      <c r="M302">
        <f t="shared" ref="M302:M310" si="256">A302*A302</f>
        <v>1</v>
      </c>
      <c r="N302">
        <f t="shared" ref="N302:N310" si="257">A302*B302</f>
        <v>8.5398945014534391</v>
      </c>
      <c r="O302">
        <f t="shared" ref="O302:O310" si="258">A302*C302</f>
        <v>14.694505235560202</v>
      </c>
      <c r="P302">
        <f t="shared" ref="P302:P310" si="259">B302*B302</f>
        <v>72.929798095954681</v>
      </c>
      <c r="Q302">
        <f t="shared" ref="Q302:Q310" si="260">B302*C302</f>
        <v>125.48952446273934</v>
      </c>
      <c r="R302">
        <f t="shared" ref="R302:R310" si="261">C302*C302</f>
        <v>215.92848411790618</v>
      </c>
    </row>
    <row r="303" spans="1:18" x14ac:dyDescent="0.2">
      <c r="A303">
        <f t="shared" ref="A303:D303" si="262">A278</f>
        <v>1</v>
      </c>
      <c r="B303">
        <f t="shared" si="262"/>
        <v>1.0519247856470326</v>
      </c>
      <c r="C303">
        <f t="shared" si="262"/>
        <v>13.427961621199504</v>
      </c>
      <c r="D303">
        <f t="shared" si="262"/>
        <v>1</v>
      </c>
      <c r="E303">
        <f>SUMPRODUCT(A303:C303,A298:C298)</f>
        <v>2.6606407116334392</v>
      </c>
      <c r="F303">
        <f t="shared" si="251"/>
        <v>0.93466380405180127</v>
      </c>
      <c r="G303">
        <f t="shared" si="252"/>
        <v>-6.7568382212508993E-2</v>
      </c>
      <c r="H303">
        <f t="shared" si="253"/>
        <v>6.5336195948198728E-2</v>
      </c>
      <c r="I303">
        <f t="shared" si="254"/>
        <v>6.5336195948198728E-2</v>
      </c>
      <c r="J303">
        <f t="shared" si="248"/>
        <v>6.8728763917801472E-2</v>
      </c>
      <c r="K303">
        <f t="shared" si="249"/>
        <v>0.87733193166758305</v>
      </c>
      <c r="L303">
        <f t="shared" si="255"/>
        <v>7.2133868487324698E-2</v>
      </c>
      <c r="M303">
        <f t="shared" si="256"/>
        <v>1</v>
      </c>
      <c r="N303">
        <f t="shared" si="257"/>
        <v>1.0519247856470326</v>
      </c>
      <c r="O303">
        <f t="shared" si="258"/>
        <v>13.427961621199504</v>
      </c>
      <c r="P303">
        <f t="shared" si="259"/>
        <v>1.1065457546585555</v>
      </c>
      <c r="Q303">
        <f t="shared" si="260"/>
        <v>14.12520565005687</v>
      </c>
      <c r="R303">
        <f t="shared" si="261"/>
        <v>180.31015330040682</v>
      </c>
    </row>
    <row r="304" spans="1:18" x14ac:dyDescent="0.2">
      <c r="A304">
        <f t="shared" ref="A304:D304" si="263">A279</f>
        <v>1</v>
      </c>
      <c r="B304">
        <f t="shared" si="263"/>
        <v>4.1400631421576506</v>
      </c>
      <c r="C304">
        <f t="shared" si="263"/>
        <v>16.393945118781062</v>
      </c>
      <c r="D304">
        <f t="shared" si="263"/>
        <v>1</v>
      </c>
      <c r="E304">
        <f>SUMPRODUCT(A304:C304,A298:C298)</f>
        <v>4.7688881586710146</v>
      </c>
      <c r="F304">
        <f t="shared" si="251"/>
        <v>0.99158165593658365</v>
      </c>
      <c r="G304">
        <f t="shared" si="252"/>
        <v>-8.453978451089578E-3</v>
      </c>
      <c r="H304">
        <f t="shared" si="253"/>
        <v>8.4183440634163498E-3</v>
      </c>
      <c r="I304">
        <f t="shared" si="254"/>
        <v>8.4183440634163498E-3</v>
      </c>
      <c r="J304">
        <f t="shared" si="248"/>
        <v>3.4852475974951697E-2</v>
      </c>
      <c r="K304">
        <f t="shared" si="249"/>
        <v>0.138009870566664</v>
      </c>
      <c r="L304">
        <f t="shared" si="255"/>
        <v>8.525448202741065E-3</v>
      </c>
      <c r="M304">
        <f t="shared" si="256"/>
        <v>1</v>
      </c>
      <c r="N304">
        <f t="shared" si="257"/>
        <v>4.1400631421576506</v>
      </c>
      <c r="O304">
        <f t="shared" si="258"/>
        <v>16.393945118781062</v>
      </c>
      <c r="P304">
        <f t="shared" si="259"/>
        <v>17.14012282105228</v>
      </c>
      <c r="Q304">
        <f t="shared" si="260"/>
        <v>67.871967940820795</v>
      </c>
      <c r="R304">
        <f t="shared" si="261"/>
        <v>268.76143655760541</v>
      </c>
    </row>
    <row r="305" spans="1:18" x14ac:dyDescent="0.2">
      <c r="A305">
        <f t="shared" ref="A305:D305" si="264">A280</f>
        <v>1</v>
      </c>
      <c r="B305">
        <f t="shared" si="264"/>
        <v>2.4556565055816293</v>
      </c>
      <c r="C305">
        <f t="shared" si="264"/>
        <v>7.9516747137010118</v>
      </c>
      <c r="D305">
        <f t="shared" si="264"/>
        <v>1</v>
      </c>
      <c r="E305">
        <f>SUMPRODUCT(A305:C305,A298:C298)</f>
        <v>-1.8685123830536821</v>
      </c>
      <c r="F305">
        <f t="shared" si="251"/>
        <v>0.13371394606287154</v>
      </c>
      <c r="G305">
        <f t="shared" si="252"/>
        <v>-2.0120524916911817</v>
      </c>
      <c r="H305">
        <f t="shared" si="253"/>
        <v>0.86628605393712843</v>
      </c>
      <c r="I305">
        <f t="shared" si="254"/>
        <v>0.86628605393712843</v>
      </c>
      <c r="J305">
        <f t="shared" si="248"/>
        <v>2.1273009840453478</v>
      </c>
      <c r="K305">
        <f t="shared" si="249"/>
        <v>6.8884249099236952</v>
      </c>
      <c r="L305">
        <f t="shared" si="255"/>
        <v>6.0604077210118747</v>
      </c>
      <c r="M305">
        <f t="shared" si="256"/>
        <v>1</v>
      </c>
      <c r="N305">
        <f t="shared" si="257"/>
        <v>2.4556565055816293</v>
      </c>
      <c r="O305">
        <f t="shared" si="258"/>
        <v>7.9516747137010118</v>
      </c>
      <c r="P305">
        <f t="shared" si="259"/>
        <v>6.0302488734053785</v>
      </c>
      <c r="Q305">
        <f t="shared" si="260"/>
        <v>19.52658174096883</v>
      </c>
      <c r="R305">
        <f t="shared" si="261"/>
        <v>63.22913075251207</v>
      </c>
    </row>
    <row r="306" spans="1:18" x14ac:dyDescent="0.2">
      <c r="A306">
        <f t="shared" ref="A306:D306" si="265">A281</f>
        <v>1</v>
      </c>
      <c r="B306">
        <f t="shared" si="265"/>
        <v>5.2435993642395653</v>
      </c>
      <c r="C306">
        <f t="shared" si="265"/>
        <v>0.16182679671810529</v>
      </c>
      <c r="D306">
        <f t="shared" si="265"/>
        <v>0</v>
      </c>
      <c r="E306">
        <f>SUMPRODUCT(A306:C306,A298:C298)</f>
        <v>-8.3819704687235923</v>
      </c>
      <c r="F306">
        <f t="shared" si="251"/>
        <v>2.2890593548684923E-4</v>
      </c>
      <c r="G306">
        <f t="shared" si="252"/>
        <v>-2.289321384492587E-4</v>
      </c>
      <c r="H306">
        <f t="shared" si="253"/>
        <v>-2.2890593548684923E-4</v>
      </c>
      <c r="I306">
        <f t="shared" si="254"/>
        <v>-2.2890593548684923E-4</v>
      </c>
      <c r="J306">
        <f t="shared" si="248"/>
        <v>-1.2002910177895056E-3</v>
      </c>
      <c r="K306">
        <f t="shared" si="249"/>
        <v>-3.7043114289598074E-5</v>
      </c>
      <c r="L306">
        <f t="shared" si="255"/>
        <v>2.2898454837327363E-4</v>
      </c>
      <c r="M306">
        <f t="shared" si="256"/>
        <v>1</v>
      </c>
      <c r="N306">
        <f t="shared" si="257"/>
        <v>5.2435993642395653</v>
      </c>
      <c r="O306">
        <f t="shared" si="258"/>
        <v>0.16182679671810529</v>
      </c>
      <c r="P306">
        <f t="shared" si="259"/>
        <v>27.495334292653574</v>
      </c>
      <c r="Q306">
        <f t="shared" si="260"/>
        <v>0.84855488838798232</v>
      </c>
      <c r="R306">
        <f t="shared" si="261"/>
        <v>2.6187912136042973E-2</v>
      </c>
    </row>
    <row r="307" spans="1:18" x14ac:dyDescent="0.2">
      <c r="A307">
        <f t="shared" ref="A307:D307" si="266">A282</f>
        <v>1</v>
      </c>
      <c r="B307">
        <f t="shared" si="266"/>
        <v>1.5001455158779275</v>
      </c>
      <c r="C307">
        <f t="shared" si="266"/>
        <v>19.048377177296178</v>
      </c>
      <c r="D307">
        <f t="shared" si="266"/>
        <v>1</v>
      </c>
      <c r="E307">
        <f>SUMPRODUCT(A307:C307,A298:C298)</f>
        <v>7.1397762009559145</v>
      </c>
      <c r="F307">
        <f t="shared" si="251"/>
        <v>0.99920769870561343</v>
      </c>
      <c r="G307">
        <f t="shared" si="252"/>
        <v>-7.9261533094244553E-4</v>
      </c>
      <c r="H307">
        <f t="shared" si="253"/>
        <v>7.9230129438656594E-4</v>
      </c>
      <c r="I307">
        <f t="shared" si="254"/>
        <v>7.9230129438656594E-4</v>
      </c>
      <c r="J307">
        <f t="shared" si="248"/>
        <v>1.1885672339982847E-3</v>
      </c>
      <c r="K307">
        <f t="shared" si="249"/>
        <v>1.5092053893535283E-2</v>
      </c>
      <c r="L307">
        <f t="shared" si="255"/>
        <v>7.9324357000529059E-4</v>
      </c>
      <c r="M307">
        <f t="shared" si="256"/>
        <v>1</v>
      </c>
      <c r="N307">
        <f t="shared" si="257"/>
        <v>1.5001455158779275</v>
      </c>
      <c r="O307">
        <f t="shared" si="258"/>
        <v>19.048377177296178</v>
      </c>
      <c r="P307">
        <f t="shared" si="259"/>
        <v>2.2504365688086532</v>
      </c>
      <c r="Q307">
        <f t="shared" si="260"/>
        <v>28.575337607272317</v>
      </c>
      <c r="R307">
        <f t="shared" si="261"/>
        <v>362.84067308853793</v>
      </c>
    </row>
    <row r="308" spans="1:18" x14ac:dyDescent="0.2">
      <c r="A308">
        <f t="shared" ref="A308:D308" si="267">A283</f>
        <v>1</v>
      </c>
      <c r="B308">
        <f t="shared" si="267"/>
        <v>7.5582771721059459</v>
      </c>
      <c r="C308">
        <f t="shared" si="267"/>
        <v>2.7934609255024889</v>
      </c>
      <c r="D308">
        <f t="shared" si="267"/>
        <v>0</v>
      </c>
      <c r="E308">
        <f>SUMPRODUCT(A308:C308,A298:C298)</f>
        <v>-6.4732768838973431</v>
      </c>
      <c r="F308">
        <f t="shared" si="251"/>
        <v>1.5417766629031188E-3</v>
      </c>
      <c r="G308">
        <f t="shared" si="252"/>
        <v>-1.5429664235963488E-3</v>
      </c>
      <c r="H308">
        <f t="shared" si="253"/>
        <v>-1.5417766629031188E-3</v>
      </c>
      <c r="I308">
        <f t="shared" si="254"/>
        <v>-1.5417766629031188E-3</v>
      </c>
      <c r="J308">
        <f t="shared" si="248"/>
        <v>-1.1653175355706327E-2</v>
      </c>
      <c r="K308">
        <f t="shared" si="249"/>
        <v>-4.3068928636714856E-3</v>
      </c>
      <c r="L308">
        <f t="shared" si="255"/>
        <v>1.5453471689806945E-3</v>
      </c>
      <c r="M308">
        <f t="shared" si="256"/>
        <v>1</v>
      </c>
      <c r="N308">
        <f t="shared" si="257"/>
        <v>7.5582771721059459</v>
      </c>
      <c r="O308">
        <f t="shared" si="258"/>
        <v>2.7934609255024889</v>
      </c>
      <c r="P308">
        <f t="shared" si="259"/>
        <v>57.127553810377854</v>
      </c>
      <c r="Q308">
        <f t="shared" si="260"/>
        <v>21.11375194439541</v>
      </c>
      <c r="R308">
        <f t="shared" si="261"/>
        <v>7.8034239423092222</v>
      </c>
    </row>
    <row r="309" spans="1:18" x14ac:dyDescent="0.2">
      <c r="A309">
        <f t="shared" ref="A309:D309" si="268">A284</f>
        <v>1</v>
      </c>
      <c r="B309">
        <f t="shared" si="268"/>
        <v>2.2418780190672072</v>
      </c>
      <c r="C309">
        <f t="shared" si="268"/>
        <v>11.905337165581138</v>
      </c>
      <c r="D309">
        <f t="shared" si="268"/>
        <v>1</v>
      </c>
      <c r="E309">
        <f>SUMPRODUCT(A309:C309,A298:C298)</f>
        <v>1.3297184711328338</v>
      </c>
      <c r="F309">
        <f t="shared" si="251"/>
        <v>0.79079406279832898</v>
      </c>
      <c r="G309">
        <f t="shared" si="252"/>
        <v>-0.23471769555613414</v>
      </c>
      <c r="H309">
        <f t="shared" si="253"/>
        <v>0.20920593720167102</v>
      </c>
      <c r="I309">
        <f t="shared" si="254"/>
        <v>0.20920593720167102</v>
      </c>
      <c r="J309">
        <f t="shared" si="248"/>
        <v>0.46901419207078077</v>
      </c>
      <c r="K309">
        <f t="shared" si="249"/>
        <v>2.4906672194272876</v>
      </c>
      <c r="L309">
        <f t="shared" si="255"/>
        <v>0.28981009216331621</v>
      </c>
      <c r="M309">
        <f t="shared" si="256"/>
        <v>1</v>
      </c>
      <c r="N309">
        <f t="shared" si="257"/>
        <v>2.2418780190672072</v>
      </c>
      <c r="O309">
        <f t="shared" si="258"/>
        <v>11.905337165581138</v>
      </c>
      <c r="P309">
        <f t="shared" si="259"/>
        <v>5.0260170523767052</v>
      </c>
      <c r="Q309">
        <f t="shared" si="260"/>
        <v>26.690313701100241</v>
      </c>
      <c r="R309">
        <f t="shared" si="261"/>
        <v>141.7370530261675</v>
      </c>
    </row>
    <row r="310" spans="1:18" x14ac:dyDescent="0.2">
      <c r="A310">
        <f t="shared" ref="A310:D310" si="269">A285</f>
        <v>1</v>
      </c>
      <c r="B310">
        <f t="shared" si="269"/>
        <v>7.0994512452849996</v>
      </c>
      <c r="C310">
        <f t="shared" si="269"/>
        <v>15.222745882103339</v>
      </c>
      <c r="D310">
        <f t="shared" si="269"/>
        <v>0</v>
      </c>
      <c r="E310">
        <f>SUMPRODUCT(A310:C310,A298:C298)</f>
        <v>3.5620247320027296</v>
      </c>
      <c r="F310">
        <f t="shared" si="251"/>
        <v>0.97240196616270935</v>
      </c>
      <c r="G310">
        <f t="shared" si="252"/>
        <v>-3.5900107465758881</v>
      </c>
      <c r="H310">
        <f t="shared" si="253"/>
        <v>-0.97240196616270935</v>
      </c>
      <c r="I310">
        <f t="shared" si="254"/>
        <v>-0.97240196616270935</v>
      </c>
      <c r="J310">
        <f t="shared" si="248"/>
        <v>-6.903520349591429</v>
      </c>
      <c r="K310">
        <f t="shared" si="249"/>
        <v>-14.802628026152574</v>
      </c>
      <c r="L310">
        <f t="shared" si="255"/>
        <v>16.478187907106257</v>
      </c>
      <c r="M310">
        <f t="shared" si="256"/>
        <v>1</v>
      </c>
      <c r="N310">
        <f t="shared" si="257"/>
        <v>7.0994512452849996</v>
      </c>
      <c r="O310">
        <f t="shared" si="258"/>
        <v>15.222745882103339</v>
      </c>
      <c r="P310">
        <f t="shared" si="259"/>
        <v>50.40220798417873</v>
      </c>
      <c r="Q310">
        <f t="shared" si="260"/>
        <v>108.07314220935565</v>
      </c>
      <c r="R310">
        <f t="shared" si="261"/>
        <v>231.73199219109418</v>
      </c>
    </row>
    <row r="311" spans="1:18" x14ac:dyDescent="0.2">
      <c r="F311" t="s">
        <v>24</v>
      </c>
      <c r="G311">
        <f>SUM(G301:G310)</f>
        <v>-9.4797241442349627</v>
      </c>
      <c r="H311" t="s">
        <v>29</v>
      </c>
      <c r="I311">
        <f>SUM(I301:I310)</f>
        <v>-1.1753367030136332</v>
      </c>
      <c r="J311">
        <f>SUM(J301:J310)</f>
        <v>-14.24333430303291</v>
      </c>
      <c r="K311">
        <f>SUM(K301:K310)</f>
        <v>-22.389968068955383</v>
      </c>
    </row>
    <row r="313" spans="1:18" x14ac:dyDescent="0.2">
      <c r="A313" t="s">
        <v>31</v>
      </c>
      <c r="E313" t="s">
        <v>33</v>
      </c>
    </row>
    <row r="314" spans="1:18" x14ac:dyDescent="0.2">
      <c r="A314">
        <f>SUMPRODUCT(L301:L310,M301:M310)</f>
        <v>36.075739082566443</v>
      </c>
      <c r="B314">
        <f>SUMPRODUCT(L301:L310,N301:N310)</f>
        <v>242.15735016636165</v>
      </c>
      <c r="C314">
        <f>SUMPRODUCT(L301:L310,O301:O310)</f>
        <v>493.46946652335384</v>
      </c>
      <c r="E314">
        <f t="array" ref="E314:G316">MINVERSE(A314:C316)</f>
        <v>1.0693383244718977</v>
      </c>
      <c r="F314">
        <v>0.10552261906745676</v>
      </c>
      <c r="G314">
        <v>-0.12793141720682122</v>
      </c>
    </row>
    <row r="315" spans="1:18" x14ac:dyDescent="0.2">
      <c r="A315">
        <f>B314</f>
        <v>242.15735016636165</v>
      </c>
      <c r="B315">
        <f>SUMPRODUCT(L301:L310,P301:P310)</f>
        <v>1790.3086361316737</v>
      </c>
      <c r="C315">
        <f>SUMPRODUCT(L301:L310,Q301:Q310)</f>
        <v>3500.8303752713573</v>
      </c>
      <c r="E315">
        <v>0.10552261906745694</v>
      </c>
      <c r="F315">
        <v>3.3905377288784219E-2</v>
      </c>
      <c r="G315">
        <v>-2.4352555950613464E-2</v>
      </c>
    </row>
    <row r="316" spans="1:18" x14ac:dyDescent="0.2">
      <c r="A316">
        <f>C314</f>
        <v>493.46946652335384</v>
      </c>
      <c r="B316">
        <f>C315</f>
        <v>3500.8303752713573</v>
      </c>
      <c r="C316">
        <f>SUMPRODUCT(L301:L310,R301:R310)</f>
        <v>7012.3713330663604</v>
      </c>
      <c r="E316">
        <v>-0.12793141720682127</v>
      </c>
      <c r="F316">
        <v>-2.4352555950613454E-2</v>
      </c>
      <c r="G316">
        <v>2.1302981358619369E-2</v>
      </c>
    </row>
    <row r="318" spans="1:18" x14ac:dyDescent="0.2">
      <c r="A318" t="s">
        <v>34</v>
      </c>
    </row>
    <row r="319" spans="1:18" x14ac:dyDescent="0.2">
      <c r="A319">
        <f t="array" ref="A319:C319">TRANSPOSE(MMULT(E314:G316,TRANSPOSE(I311:K311)))</f>
        <v>0.10455382567663163</v>
      </c>
      <c r="B319">
        <v>-6.1697280451036729E-2</v>
      </c>
      <c r="C319">
        <v>2.0251013256588291E-2</v>
      </c>
    </row>
    <row r="321" spans="1:18" x14ac:dyDescent="0.2">
      <c r="A321" t="s">
        <v>22</v>
      </c>
      <c r="B321">
        <f>B296+1</f>
        <v>11</v>
      </c>
    </row>
    <row r="322" spans="1:18" x14ac:dyDescent="0.2">
      <c r="A322" t="s">
        <v>19</v>
      </c>
    </row>
    <row r="323" spans="1:18" x14ac:dyDescent="0.2">
      <c r="A323">
        <f>A298+A319</f>
        <v>-7.937785351779354</v>
      </c>
      <c r="B323">
        <f t="shared" ref="B323:C323" si="270">B298+B319</f>
        <v>-0.15128340269389381</v>
      </c>
      <c r="C323">
        <f t="shared" si="270"/>
        <v>0.82433565812781695</v>
      </c>
    </row>
    <row r="325" spans="1:18" x14ac:dyDescent="0.2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20</v>
      </c>
      <c r="G325" t="s">
        <v>21</v>
      </c>
      <c r="H325" t="s">
        <v>25</v>
      </c>
      <c r="I325" t="s">
        <v>26</v>
      </c>
      <c r="J325" t="s">
        <v>27</v>
      </c>
      <c r="K325" t="s">
        <v>28</v>
      </c>
      <c r="L325" t="s">
        <v>32</v>
      </c>
      <c r="M325" t="s">
        <v>30</v>
      </c>
    </row>
    <row r="326" spans="1:18" x14ac:dyDescent="0.2">
      <c r="A326">
        <f>A301</f>
        <v>1</v>
      </c>
      <c r="B326">
        <f t="shared" ref="B326:D326" si="271">B301</f>
        <v>4.7456618958654593</v>
      </c>
      <c r="C326">
        <f t="shared" si="271"/>
        <v>10.017300028258919</v>
      </c>
      <c r="D326">
        <f t="shared" si="271"/>
        <v>0</v>
      </c>
      <c r="E326">
        <f>SUMPRODUCT(A326:C326,A323:C323)</f>
        <v>-0.39810761996202082</v>
      </c>
      <c r="F326">
        <f>1/(1+EXP(-E326))</f>
        <v>0.40176708931751942</v>
      </c>
      <c r="G326">
        <f>IF(D326=1, LN(F326), LN(1-F326))</f>
        <v>-0.51377511811359844</v>
      </c>
      <c r="H326">
        <f>D326-F326</f>
        <v>-0.40176708931751942</v>
      </c>
      <c r="I326">
        <f>A326*$H326</f>
        <v>-0.40176708931751942</v>
      </c>
      <c r="J326">
        <f t="shared" ref="J326:J335" si="272">B326*$H326</f>
        <v>-1.9066507667869266</v>
      </c>
      <c r="K326">
        <f t="shared" ref="K326:K335" si="273">C326*$H326</f>
        <v>-4.0246214751738911</v>
      </c>
      <c r="L326">
        <f>-G326*(1-G326)</f>
        <v>0.7777399901062404</v>
      </c>
      <c r="M326">
        <f>A326*A326</f>
        <v>1</v>
      </c>
      <c r="N326">
        <f>A326*B326</f>
        <v>4.7456618958654593</v>
      </c>
      <c r="O326">
        <f>A326*C326</f>
        <v>10.017300028258919</v>
      </c>
      <c r="P326">
        <f>B326*B326</f>
        <v>22.521306829869346</v>
      </c>
      <c r="Q326">
        <f>B326*C326</f>
        <v>47.538719043560342</v>
      </c>
      <c r="R326">
        <f>C326*C326</f>
        <v>100.34629985615615</v>
      </c>
    </row>
    <row r="327" spans="1:18" x14ac:dyDescent="0.2">
      <c r="A327">
        <f t="shared" ref="A327:D327" si="274">A302</f>
        <v>1</v>
      </c>
      <c r="B327">
        <f t="shared" si="274"/>
        <v>8.5398945014534391</v>
      </c>
      <c r="C327">
        <f t="shared" si="274"/>
        <v>14.694505235560202</v>
      </c>
      <c r="D327">
        <f t="shared" si="274"/>
        <v>0</v>
      </c>
      <c r="E327">
        <f>SUMPRODUCT(A327:C327,A323:C323)</f>
        <v>2.8834749936120669</v>
      </c>
      <c r="F327">
        <f t="shared" ref="F327:F335" si="275">1/(1+EXP(-E327))</f>
        <v>0.94702347514199336</v>
      </c>
      <c r="G327">
        <f t="shared" ref="G327:G335" si="276">IF(D327=1, LN(F327), LN(1-F327))</f>
        <v>-2.9379063907586676</v>
      </c>
      <c r="H327">
        <f t="shared" ref="H327:H335" si="277">D327-F327</f>
        <v>-0.94702347514199336</v>
      </c>
      <c r="I327">
        <f t="shared" ref="I327:I335" si="278">A327*$H327</f>
        <v>-0.94702347514199336</v>
      </c>
      <c r="J327">
        <f t="shared" si="272"/>
        <v>-8.0874805681124364</v>
      </c>
      <c r="K327">
        <f t="shared" si="273"/>
        <v>-13.916041413672438</v>
      </c>
      <c r="L327">
        <f t="shared" ref="L327:L335" si="279">-G327*(1-G327)</f>
        <v>11.569200351619289</v>
      </c>
      <c r="M327">
        <f t="shared" ref="M327:M335" si="280">A327*A327</f>
        <v>1</v>
      </c>
      <c r="N327">
        <f t="shared" ref="N327:N335" si="281">A327*B327</f>
        <v>8.5398945014534391</v>
      </c>
      <c r="O327">
        <f t="shared" ref="O327:O335" si="282">A327*C327</f>
        <v>14.694505235560202</v>
      </c>
      <c r="P327">
        <f t="shared" ref="P327:P335" si="283">B327*B327</f>
        <v>72.929798095954681</v>
      </c>
      <c r="Q327">
        <f t="shared" ref="Q327:Q335" si="284">B327*C327</f>
        <v>125.48952446273934</v>
      </c>
      <c r="R327">
        <f t="shared" ref="R327:R335" si="285">C327*C327</f>
        <v>215.92848411790618</v>
      </c>
    </row>
    <row r="328" spans="1:18" x14ac:dyDescent="0.2">
      <c r="A328">
        <f t="shared" ref="A328:D328" si="286">A303</f>
        <v>1</v>
      </c>
      <c r="B328">
        <f t="shared" si="286"/>
        <v>1.0519247856470326</v>
      </c>
      <c r="C328">
        <f t="shared" si="286"/>
        <v>13.427961621199504</v>
      </c>
      <c r="D328">
        <f t="shared" si="286"/>
        <v>1</v>
      </c>
      <c r="E328">
        <f>SUMPRODUCT(A328:C328,A323:C323)</f>
        <v>2.9722234675964785</v>
      </c>
      <c r="F328">
        <f t="shared" si="275"/>
        <v>0.95130338312788942</v>
      </c>
      <c r="G328">
        <f t="shared" si="276"/>
        <v>-4.9922252455341515E-2</v>
      </c>
      <c r="H328">
        <f t="shared" si="277"/>
        <v>4.8696616872110576E-2</v>
      </c>
      <c r="I328">
        <f t="shared" si="278"/>
        <v>4.8696616872110576E-2</v>
      </c>
      <c r="J328">
        <f t="shared" si="272"/>
        <v>5.1225178264930588E-2</v>
      </c>
      <c r="K328">
        <f t="shared" si="273"/>
        <v>0.65389630244095709</v>
      </c>
      <c r="L328">
        <f t="shared" si="279"/>
        <v>5.2414483745556371E-2</v>
      </c>
      <c r="M328">
        <f t="shared" si="280"/>
        <v>1</v>
      </c>
      <c r="N328">
        <f t="shared" si="281"/>
        <v>1.0519247856470326</v>
      </c>
      <c r="O328">
        <f t="shared" si="282"/>
        <v>13.427961621199504</v>
      </c>
      <c r="P328">
        <f t="shared" si="283"/>
        <v>1.1065457546585555</v>
      </c>
      <c r="Q328">
        <f t="shared" si="284"/>
        <v>14.12520565005687</v>
      </c>
      <c r="R328">
        <f t="shared" si="285"/>
        <v>180.31015330040682</v>
      </c>
    </row>
    <row r="329" spans="1:18" x14ac:dyDescent="0.2">
      <c r="A329">
        <f t="shared" ref="A329:D329" si="287">A304</f>
        <v>1</v>
      </c>
      <c r="B329">
        <f t="shared" si="287"/>
        <v>4.1400631421576506</v>
      </c>
      <c r="C329">
        <f t="shared" si="287"/>
        <v>16.393945118781062</v>
      </c>
      <c r="D329">
        <f t="shared" si="287"/>
        <v>1</v>
      </c>
      <c r="E329">
        <f>SUMPRODUCT(A329:C329,A323:C323)</f>
        <v>4.9500053475091619</v>
      </c>
      <c r="F329">
        <f t="shared" si="275"/>
        <v>0.9929664501925296</v>
      </c>
      <c r="G329">
        <f t="shared" si="276"/>
        <v>-7.0584018193867032E-3</v>
      </c>
      <c r="H329">
        <f t="shared" si="277"/>
        <v>7.0335498074703962E-3</v>
      </c>
      <c r="I329">
        <f t="shared" si="278"/>
        <v>7.0335498074703962E-3</v>
      </c>
      <c r="J329">
        <f t="shared" si="272"/>
        <v>2.9119340316438227E-2</v>
      </c>
      <c r="K329">
        <f t="shared" si="273"/>
        <v>0.11530762953388278</v>
      </c>
      <c r="L329">
        <f t="shared" si="279"/>
        <v>7.1082228556306245E-3</v>
      </c>
      <c r="M329">
        <f t="shared" si="280"/>
        <v>1</v>
      </c>
      <c r="N329">
        <f t="shared" si="281"/>
        <v>4.1400631421576506</v>
      </c>
      <c r="O329">
        <f t="shared" si="282"/>
        <v>16.393945118781062</v>
      </c>
      <c r="P329">
        <f t="shared" si="283"/>
        <v>17.14012282105228</v>
      </c>
      <c r="Q329">
        <f t="shared" si="284"/>
        <v>67.871967940820795</v>
      </c>
      <c r="R329">
        <f t="shared" si="285"/>
        <v>268.76143655760541</v>
      </c>
    </row>
    <row r="330" spans="1:18" x14ac:dyDescent="0.2">
      <c r="A330">
        <f t="shared" ref="A330:D330" si="288">A305</f>
        <v>1</v>
      </c>
      <c r="B330">
        <f t="shared" si="288"/>
        <v>2.4556565055816293</v>
      </c>
      <c r="C330">
        <f t="shared" si="288"/>
        <v>7.9516747137010118</v>
      </c>
      <c r="D330">
        <f t="shared" si="288"/>
        <v>1</v>
      </c>
      <c r="E330">
        <f>SUMPRODUCT(A330:C330,A323:C323)</f>
        <v>-1.7544364154540961</v>
      </c>
      <c r="F330">
        <f t="shared" si="275"/>
        <v>0.14748850964518079</v>
      </c>
      <c r="G330">
        <f t="shared" si="276"/>
        <v>-1.9140050069473191</v>
      </c>
      <c r="H330">
        <f t="shared" si="277"/>
        <v>0.85251149035481921</v>
      </c>
      <c r="I330">
        <f t="shared" si="278"/>
        <v>0.85251149035481921</v>
      </c>
      <c r="J330">
        <f t="shared" si="272"/>
        <v>2.0934753873729024</v>
      </c>
      <c r="K330">
        <f t="shared" si="273"/>
        <v>6.7788940609939798</v>
      </c>
      <c r="L330">
        <f t="shared" si="279"/>
        <v>5.5774201735667264</v>
      </c>
      <c r="M330">
        <f t="shared" si="280"/>
        <v>1</v>
      </c>
      <c r="N330">
        <f t="shared" si="281"/>
        <v>2.4556565055816293</v>
      </c>
      <c r="O330">
        <f t="shared" si="282"/>
        <v>7.9516747137010118</v>
      </c>
      <c r="P330">
        <f t="shared" si="283"/>
        <v>6.0302488734053785</v>
      </c>
      <c r="Q330">
        <f t="shared" si="284"/>
        <v>19.52658174096883</v>
      </c>
      <c r="R330">
        <f t="shared" si="285"/>
        <v>63.22913075251207</v>
      </c>
    </row>
    <row r="331" spans="1:18" x14ac:dyDescent="0.2">
      <c r="A331">
        <f t="shared" ref="A331:D331" si="289">A306</f>
        <v>1</v>
      </c>
      <c r="B331">
        <f t="shared" si="289"/>
        <v>5.2435993642395653</v>
      </c>
      <c r="C331">
        <f t="shared" si="289"/>
        <v>0.16182679671810529</v>
      </c>
      <c r="D331">
        <f t="shared" si="289"/>
        <v>0</v>
      </c>
      <c r="E331">
        <f>SUMPRODUCT(A331:C331,A323:C323)</f>
        <v>-8.5976553069897186</v>
      </c>
      <c r="F331">
        <f t="shared" si="275"/>
        <v>1.8450392371970075E-4</v>
      </c>
      <c r="G331">
        <f t="shared" si="276"/>
        <v>-1.8452094666254705E-4</v>
      </c>
      <c r="H331">
        <f t="shared" si="277"/>
        <v>-1.8450392371970075E-4</v>
      </c>
      <c r="I331">
        <f t="shared" si="278"/>
        <v>-1.8450392371970075E-4</v>
      </c>
      <c r="J331">
        <f t="shared" si="272"/>
        <v>-9.6746465711632806E-4</v>
      </c>
      <c r="K331">
        <f t="shared" si="273"/>
        <v>-2.9857678957480819E-5</v>
      </c>
      <c r="L331">
        <f t="shared" si="279"/>
        <v>1.8455499464230428E-4</v>
      </c>
      <c r="M331">
        <f t="shared" si="280"/>
        <v>1</v>
      </c>
      <c r="N331">
        <f t="shared" si="281"/>
        <v>5.2435993642395653</v>
      </c>
      <c r="O331">
        <f t="shared" si="282"/>
        <v>0.16182679671810529</v>
      </c>
      <c r="P331">
        <f t="shared" si="283"/>
        <v>27.495334292653574</v>
      </c>
      <c r="Q331">
        <f t="shared" si="284"/>
        <v>0.84855488838798232</v>
      </c>
      <c r="R331">
        <f t="shared" si="285"/>
        <v>2.6187912136042973E-2</v>
      </c>
    </row>
    <row r="332" spans="1:18" x14ac:dyDescent="0.2">
      <c r="A332">
        <f t="shared" ref="A332:D332" si="290">A307</f>
        <v>1</v>
      </c>
      <c r="B332">
        <f t="shared" si="290"/>
        <v>1.5001455158779275</v>
      </c>
      <c r="C332">
        <f t="shared" si="290"/>
        <v>19.048377177296178</v>
      </c>
      <c r="D332">
        <f t="shared" si="290"/>
        <v>1</v>
      </c>
      <c r="E332">
        <f>SUMPRODUCT(A332:C332,A323:C323)</f>
        <v>7.5375240667559797</v>
      </c>
      <c r="F332">
        <f t="shared" si="275"/>
        <v>0.99946756867714948</v>
      </c>
      <c r="G332">
        <f t="shared" si="276"/>
        <v>-5.3257311473916245E-4</v>
      </c>
      <c r="H332">
        <f t="shared" si="277"/>
        <v>5.3243132285052397E-4</v>
      </c>
      <c r="I332">
        <f t="shared" si="278"/>
        <v>5.3243132285052397E-4</v>
      </c>
      <c r="J332">
        <f t="shared" si="272"/>
        <v>7.9872446148716663E-4</v>
      </c>
      <c r="K332">
        <f t="shared" si="273"/>
        <v>1.0141952658663534E-2</v>
      </c>
      <c r="L332">
        <f t="shared" si="279"/>
        <v>5.3285674886170546E-4</v>
      </c>
      <c r="M332">
        <f t="shared" si="280"/>
        <v>1</v>
      </c>
      <c r="N332">
        <f t="shared" si="281"/>
        <v>1.5001455158779275</v>
      </c>
      <c r="O332">
        <f t="shared" si="282"/>
        <v>19.048377177296178</v>
      </c>
      <c r="P332">
        <f t="shared" si="283"/>
        <v>2.2504365688086532</v>
      </c>
      <c r="Q332">
        <f t="shared" si="284"/>
        <v>28.575337607272317</v>
      </c>
      <c r="R332">
        <f t="shared" si="285"/>
        <v>362.84067308853793</v>
      </c>
    </row>
    <row r="333" spans="1:18" x14ac:dyDescent="0.2">
      <c r="A333">
        <f t="shared" ref="A333:D333" si="291">A308</f>
        <v>1</v>
      </c>
      <c r="B333">
        <f t="shared" si="291"/>
        <v>7.5582771721059459</v>
      </c>
      <c r="C333">
        <f t="shared" si="291"/>
        <v>2.7934609255024889</v>
      </c>
      <c r="D333">
        <f t="shared" si="291"/>
        <v>0</v>
      </c>
      <c r="E333">
        <f>SUMPRODUCT(A333:C333,A323:C323)</f>
        <v>-6.7784777904006877</v>
      </c>
      <c r="F333">
        <f t="shared" si="275"/>
        <v>1.1367122787506001E-3</v>
      </c>
      <c r="G333">
        <f t="shared" si="276"/>
        <v>-1.1373588261582516E-3</v>
      </c>
      <c r="H333">
        <f t="shared" si="277"/>
        <v>-1.1367122787506001E-3</v>
      </c>
      <c r="I333">
        <f t="shared" si="278"/>
        <v>-1.1367122787506001E-3</v>
      </c>
      <c r="J333">
        <f t="shared" si="272"/>
        <v>-8.5915864677331907E-3</v>
      </c>
      <c r="K333">
        <f t="shared" si="273"/>
        <v>-3.1753613342286944E-3</v>
      </c>
      <c r="L333">
        <f t="shared" si="279"/>
        <v>1.1386524112576917E-3</v>
      </c>
      <c r="M333">
        <f t="shared" si="280"/>
        <v>1</v>
      </c>
      <c r="N333">
        <f t="shared" si="281"/>
        <v>7.5582771721059459</v>
      </c>
      <c r="O333">
        <f t="shared" si="282"/>
        <v>2.7934609255024889</v>
      </c>
      <c r="P333">
        <f t="shared" si="283"/>
        <v>57.127553810377854</v>
      </c>
      <c r="Q333">
        <f t="shared" si="284"/>
        <v>21.11375194439541</v>
      </c>
      <c r="R333">
        <f t="shared" si="285"/>
        <v>7.8034239423092222</v>
      </c>
    </row>
    <row r="334" spans="1:18" x14ac:dyDescent="0.2">
      <c r="A334">
        <f t="shared" ref="A334:D334" si="292">A309</f>
        <v>1</v>
      </c>
      <c r="B334">
        <f t="shared" si="292"/>
        <v>2.2418780190672072</v>
      </c>
      <c r="C334">
        <f t="shared" si="292"/>
        <v>11.905337165581138</v>
      </c>
      <c r="D334">
        <f t="shared" si="292"/>
        <v>1</v>
      </c>
      <c r="E334">
        <f>SUMPRODUCT(A334:C334,A323:C323)</f>
        <v>1.5370496606943984</v>
      </c>
      <c r="F334">
        <f t="shared" si="275"/>
        <v>0.82303542332522706</v>
      </c>
      <c r="G334">
        <f t="shared" si="276"/>
        <v>-0.19475603752389017</v>
      </c>
      <c r="H334">
        <f t="shared" si="277"/>
        <v>0.17696457667477294</v>
      </c>
      <c r="I334">
        <f t="shared" si="278"/>
        <v>0.17696457667477294</v>
      </c>
      <c r="J334">
        <f t="shared" si="272"/>
        <v>0.39673299460070688</v>
      </c>
      <c r="K334">
        <f t="shared" si="273"/>
        <v>2.1068229516775072</v>
      </c>
      <c r="L334">
        <f t="shared" si="279"/>
        <v>0.23268595167589709</v>
      </c>
      <c r="M334">
        <f t="shared" si="280"/>
        <v>1</v>
      </c>
      <c r="N334">
        <f t="shared" si="281"/>
        <v>2.2418780190672072</v>
      </c>
      <c r="O334">
        <f t="shared" si="282"/>
        <v>11.905337165581138</v>
      </c>
      <c r="P334">
        <f t="shared" si="283"/>
        <v>5.0260170523767052</v>
      </c>
      <c r="Q334">
        <f t="shared" si="284"/>
        <v>26.690313701100241</v>
      </c>
      <c r="R334">
        <f t="shared" si="285"/>
        <v>141.7370530261675</v>
      </c>
    </row>
    <row r="335" spans="1:18" x14ac:dyDescent="0.2">
      <c r="A335">
        <f t="shared" ref="A335:D335" si="293">A310</f>
        <v>1</v>
      </c>
      <c r="B335">
        <f t="shared" si="293"/>
        <v>7.0994512452849996</v>
      </c>
      <c r="C335">
        <f t="shared" si="293"/>
        <v>15.222745882103339</v>
      </c>
      <c r="D335">
        <f t="shared" si="293"/>
        <v>0</v>
      </c>
      <c r="E335">
        <f>SUMPRODUCT(A335:C335,A323:C323)</f>
        <v>3.536837751810701</v>
      </c>
      <c r="F335">
        <f t="shared" si="275"/>
        <v>0.97171793604315182</v>
      </c>
      <c r="G335">
        <f t="shared" si="276"/>
        <v>-3.5655274577014646</v>
      </c>
      <c r="H335">
        <f t="shared" si="277"/>
        <v>-0.97171793604315182</v>
      </c>
      <c r="I335">
        <f t="shared" si="278"/>
        <v>-0.97171793604315182</v>
      </c>
      <c r="J335">
        <f t="shared" si="272"/>
        <v>-6.8986641111073235</v>
      </c>
      <c r="K335">
        <f t="shared" si="273"/>
        <v>-14.792215209466846</v>
      </c>
      <c r="L335">
        <f t="shared" si="279"/>
        <v>16.278513509324533</v>
      </c>
      <c r="M335">
        <f t="shared" si="280"/>
        <v>1</v>
      </c>
      <c r="N335">
        <f t="shared" si="281"/>
        <v>7.0994512452849996</v>
      </c>
      <c r="O335">
        <f t="shared" si="282"/>
        <v>15.222745882103339</v>
      </c>
      <c r="P335">
        <f t="shared" si="283"/>
        <v>50.40220798417873</v>
      </c>
      <c r="Q335">
        <f t="shared" si="284"/>
        <v>108.07314220935565</v>
      </c>
      <c r="R335">
        <f t="shared" si="285"/>
        <v>231.73199219109418</v>
      </c>
    </row>
    <row r="336" spans="1:18" x14ac:dyDescent="0.2">
      <c r="F336" t="s">
        <v>24</v>
      </c>
      <c r="G336">
        <f>SUM(G326:G335)</f>
        <v>-9.1848051182072297</v>
      </c>
      <c r="H336" t="s">
        <v>29</v>
      </c>
      <c r="I336">
        <f>SUM(I326:I335)</f>
        <v>-1.2360910516731112</v>
      </c>
      <c r="J336">
        <f>SUM(J326:J335)</f>
        <v>-14.331002872115072</v>
      </c>
      <c r="K336">
        <f>SUM(K326:K335)</f>
        <v>-23.07102042002137</v>
      </c>
    </row>
    <row r="338" spans="1:18" x14ac:dyDescent="0.2">
      <c r="A338" t="s">
        <v>31</v>
      </c>
      <c r="E338" t="s">
        <v>33</v>
      </c>
    </row>
    <row r="339" spans="1:18" x14ac:dyDescent="0.2">
      <c r="A339">
        <f>SUMPRODUCT(L326:L335,M326:M335)</f>
        <v>34.496938747048631</v>
      </c>
      <c r="B339">
        <f>SUMPRODUCT(L326:L335,N326:N335)</f>
        <v>232.37197409576839</v>
      </c>
      <c r="C339">
        <f>SUMPRODUCT(L326:L335,O326:O335)</f>
        <v>473.55195231886319</v>
      </c>
      <c r="E339">
        <f t="array" ref="E339:G341">MINVERSE(A339:C341)</f>
        <v>1.1403480920856803</v>
      </c>
      <c r="F339">
        <v>0.1123435835924019</v>
      </c>
      <c r="G339">
        <v>-0.13608648061482373</v>
      </c>
    </row>
    <row r="340" spans="1:18" x14ac:dyDescent="0.2">
      <c r="A340">
        <f>B339</f>
        <v>232.37197409576839</v>
      </c>
      <c r="B340">
        <f>SUMPRODUCT(L326:L335,P326:P335)</f>
        <v>1716.7820624013923</v>
      </c>
      <c r="C340">
        <f>SUMPRODUCT(L326:L335,Q326:Q335)</f>
        <v>3364.4369696613799</v>
      </c>
      <c r="E340">
        <v>0.11234358359240203</v>
      </c>
      <c r="F340">
        <v>3.6881926996230045E-2</v>
      </c>
      <c r="G340">
        <v>-2.6281880679483911E-2</v>
      </c>
    </row>
    <row r="341" spans="1:18" x14ac:dyDescent="0.2">
      <c r="A341">
        <f>C339</f>
        <v>473.55195231886319</v>
      </c>
      <c r="B341">
        <f>C340</f>
        <v>3364.4369696613799</v>
      </c>
      <c r="C341">
        <f>SUMPRODUCT(L326:L335,R326:R335)</f>
        <v>6745.6147526589075</v>
      </c>
      <c r="E341">
        <v>-0.13608648061482376</v>
      </c>
      <c r="F341">
        <v>-2.6281880679483911E-2</v>
      </c>
      <c r="G341">
        <v>2.2810041072830009E-2</v>
      </c>
    </row>
    <row r="343" spans="1:18" x14ac:dyDescent="0.2">
      <c r="A343" t="s">
        <v>34</v>
      </c>
    </row>
    <row r="344" spans="1:18" x14ac:dyDescent="0.2">
      <c r="A344">
        <f t="array" ref="A344:C344">TRANSPOSE(MMULT(E339:G341,TRANSPOSE(I336:K336)))</f>
        <v>0.12008368160741512</v>
      </c>
      <c r="B344">
        <v>-6.1072094270630983E-2</v>
      </c>
      <c r="C344">
        <v>1.8610065071152149E-2</v>
      </c>
    </row>
    <row r="346" spans="1:18" x14ac:dyDescent="0.2">
      <c r="A346" t="s">
        <v>22</v>
      </c>
      <c r="B346">
        <f>B321+1</f>
        <v>12</v>
      </c>
    </row>
    <row r="347" spans="1:18" x14ac:dyDescent="0.2">
      <c r="A347" t="s">
        <v>19</v>
      </c>
    </row>
    <row r="348" spans="1:18" x14ac:dyDescent="0.2">
      <c r="A348">
        <f>A323+A344</f>
        <v>-7.8177016701719388</v>
      </c>
      <c r="B348">
        <f t="shared" ref="B348:C348" si="294">B323+B344</f>
        <v>-0.2123554969645248</v>
      </c>
      <c r="C348">
        <f t="shared" si="294"/>
        <v>0.8429457231989691</v>
      </c>
    </row>
    <row r="350" spans="1:18" x14ac:dyDescent="0.2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20</v>
      </c>
      <c r="G350" t="s">
        <v>21</v>
      </c>
      <c r="H350" t="s">
        <v>25</v>
      </c>
      <c r="I350" t="s">
        <v>26</v>
      </c>
      <c r="J350" t="s">
        <v>27</v>
      </c>
      <c r="K350" t="s">
        <v>28</v>
      </c>
      <c r="L350" t="s">
        <v>32</v>
      </c>
      <c r="M350" t="s">
        <v>30</v>
      </c>
    </row>
    <row r="351" spans="1:18" x14ac:dyDescent="0.2">
      <c r="A351">
        <f>A326</f>
        <v>1</v>
      </c>
      <c r="B351">
        <f t="shared" ref="B351:D351" si="295">B326</f>
        <v>4.7456618958654593</v>
      </c>
      <c r="C351">
        <f t="shared" si="295"/>
        <v>10.017300028258919</v>
      </c>
      <c r="D351">
        <f t="shared" si="295"/>
        <v>0</v>
      </c>
      <c r="E351">
        <f>SUMPRODUCT(A351:C351,A348:C348)</f>
        <v>-0.38142884367228902</v>
      </c>
      <c r="F351">
        <f>1/(1+EXP(-E351))</f>
        <v>0.40578232362231625</v>
      </c>
      <c r="G351">
        <f>IF(D351=1, LN(F351), LN(1-F351))</f>
        <v>-0.52050956820073713</v>
      </c>
      <c r="H351">
        <f>D351-F351</f>
        <v>-0.40578232362231625</v>
      </c>
      <c r="I351">
        <f>A351*$H351</f>
        <v>-0.40578232362231625</v>
      </c>
      <c r="J351">
        <f t="shared" ref="J351:J360" si="296">B351*$H351</f>
        <v>-1.9257057112301728</v>
      </c>
      <c r="K351">
        <f t="shared" ref="K351:K360" si="297">C351*$H351</f>
        <v>-4.0648432818887983</v>
      </c>
      <c r="L351">
        <f>-G351*(1-G351)</f>
        <v>0.79143977878925498</v>
      </c>
      <c r="M351">
        <f>A351*A351</f>
        <v>1</v>
      </c>
      <c r="N351">
        <f>A351*B351</f>
        <v>4.7456618958654593</v>
      </c>
      <c r="O351">
        <f>A351*C351</f>
        <v>10.017300028258919</v>
      </c>
      <c r="P351">
        <f>B351*B351</f>
        <v>22.521306829869346</v>
      </c>
      <c r="Q351">
        <f>B351*C351</f>
        <v>47.538719043560342</v>
      </c>
      <c r="R351">
        <f>C351*C351</f>
        <v>100.34629985615615</v>
      </c>
    </row>
    <row r="352" spans="1:18" x14ac:dyDescent="0.2">
      <c r="A352">
        <f t="shared" ref="A352:D352" si="298">A327</f>
        <v>1</v>
      </c>
      <c r="B352">
        <f t="shared" si="298"/>
        <v>8.5398945014534391</v>
      </c>
      <c r="C352">
        <f t="shared" si="298"/>
        <v>14.694505235560202</v>
      </c>
      <c r="D352">
        <f t="shared" si="298"/>
        <v>0</v>
      </c>
      <c r="E352">
        <f>SUMPRODUCT(A352:C352,A348:C348)</f>
        <v>2.7554751317876356</v>
      </c>
      <c r="F352">
        <f t="shared" ref="F352:F360" si="299">1/(1+EXP(-E352))</f>
        <v>0.94022182095920404</v>
      </c>
      <c r="G352">
        <f t="shared" ref="G352:G360" si="300">IF(D352=1, LN(F352), LN(1-F352))</f>
        <v>-2.8171145836007301</v>
      </c>
      <c r="H352">
        <f t="shared" ref="H352:H360" si="301">D352-F352</f>
        <v>-0.94022182095920404</v>
      </c>
      <c r="I352">
        <f t="shared" ref="I352:I360" si="302">A352*$H352</f>
        <v>-0.94022182095920404</v>
      </c>
      <c r="J352">
        <f t="shared" si="296"/>
        <v>-8.0293951589560457</v>
      </c>
      <c r="K352">
        <f t="shared" si="297"/>
        <v>-13.81609447067297</v>
      </c>
      <c r="L352">
        <f t="shared" ref="L352:L360" si="303">-G352*(1-G352)</f>
        <v>10.753249160736646</v>
      </c>
      <c r="M352">
        <f t="shared" ref="M352:M360" si="304">A352*A352</f>
        <v>1</v>
      </c>
      <c r="N352">
        <f t="shared" ref="N352:N360" si="305">A352*B352</f>
        <v>8.5398945014534391</v>
      </c>
      <c r="O352">
        <f t="shared" ref="O352:O360" si="306">A352*C352</f>
        <v>14.694505235560202</v>
      </c>
      <c r="P352">
        <f t="shared" ref="P352:P360" si="307">B352*B352</f>
        <v>72.929798095954681</v>
      </c>
      <c r="Q352">
        <f t="shared" ref="Q352:Q360" si="308">B352*C352</f>
        <v>125.48952446273934</v>
      </c>
      <c r="R352">
        <f t="shared" ref="R352:R360" si="309">C352*C352</f>
        <v>215.92848411790618</v>
      </c>
    </row>
    <row r="353" spans="1:18" x14ac:dyDescent="0.2">
      <c r="A353">
        <f t="shared" ref="A353:D353" si="310">A328</f>
        <v>1</v>
      </c>
      <c r="B353">
        <f t="shared" si="310"/>
        <v>1.0519247856470326</v>
      </c>
      <c r="C353">
        <f t="shared" si="310"/>
        <v>13.427961621199504</v>
      </c>
      <c r="D353">
        <f t="shared" si="310"/>
        <v>1</v>
      </c>
      <c r="E353">
        <f>SUMPRODUCT(A353:C353,A348:C348)</f>
        <v>3.277959139072701</v>
      </c>
      <c r="F353">
        <f t="shared" si="299"/>
        <v>0.96366489072925321</v>
      </c>
      <c r="G353">
        <f t="shared" si="300"/>
        <v>-3.701166853156574E-2</v>
      </c>
      <c r="H353">
        <f t="shared" si="301"/>
        <v>3.633510927074679E-2</v>
      </c>
      <c r="I353">
        <f t="shared" si="302"/>
        <v>3.633510927074679E-2</v>
      </c>
      <c r="J353">
        <f t="shared" si="296"/>
        <v>3.8221802031091823E-2</v>
      </c>
      <c r="K353">
        <f t="shared" si="297"/>
        <v>0.4879064527896782</v>
      </c>
      <c r="L353">
        <f t="shared" si="303"/>
        <v>3.8381532139056235E-2</v>
      </c>
      <c r="M353">
        <f t="shared" si="304"/>
        <v>1</v>
      </c>
      <c r="N353">
        <f t="shared" si="305"/>
        <v>1.0519247856470326</v>
      </c>
      <c r="O353">
        <f t="shared" si="306"/>
        <v>13.427961621199504</v>
      </c>
      <c r="P353">
        <f t="shared" si="307"/>
        <v>1.1065457546585555</v>
      </c>
      <c r="Q353">
        <f t="shared" si="308"/>
        <v>14.12520565005687</v>
      </c>
      <c r="R353">
        <f t="shared" si="309"/>
        <v>180.31015330040682</v>
      </c>
    </row>
    <row r="354" spans="1:18" x14ac:dyDescent="0.2">
      <c r="A354">
        <f t="shared" ref="A354:D354" si="311">A329</f>
        <v>1</v>
      </c>
      <c r="B354">
        <f t="shared" si="311"/>
        <v>4.1400631421576506</v>
      </c>
      <c r="C354">
        <f t="shared" si="311"/>
        <v>16.393945118781062</v>
      </c>
      <c r="D354">
        <f t="shared" si="311"/>
        <v>1</v>
      </c>
      <c r="E354">
        <f>SUMPRODUCT(A354:C354,A348:C348)</f>
        <v>5.1223390880457735</v>
      </c>
      <c r="F354">
        <f t="shared" si="299"/>
        <v>0.9940732747094928</v>
      </c>
      <c r="G354">
        <f t="shared" si="300"/>
        <v>-5.9443580309662116E-3</v>
      </c>
      <c r="H354">
        <f t="shared" si="301"/>
        <v>5.9267252905071954E-3</v>
      </c>
      <c r="I354">
        <f t="shared" si="302"/>
        <v>5.9267252905071954E-3</v>
      </c>
      <c r="J354">
        <f t="shared" si="296"/>
        <v>2.4537016928922434E-2</v>
      </c>
      <c r="K354">
        <f t="shared" si="297"/>
        <v>9.7162409146666712E-2</v>
      </c>
      <c r="L354">
        <f t="shared" si="303"/>
        <v>5.9796934233665236E-3</v>
      </c>
      <c r="M354">
        <f t="shared" si="304"/>
        <v>1</v>
      </c>
      <c r="N354">
        <f t="shared" si="305"/>
        <v>4.1400631421576506</v>
      </c>
      <c r="O354">
        <f t="shared" si="306"/>
        <v>16.393945118781062</v>
      </c>
      <c r="P354">
        <f t="shared" si="307"/>
        <v>17.14012282105228</v>
      </c>
      <c r="Q354">
        <f t="shared" si="308"/>
        <v>67.871967940820795</v>
      </c>
      <c r="R354">
        <f t="shared" si="309"/>
        <v>268.76143655760541</v>
      </c>
    </row>
    <row r="355" spans="1:18" x14ac:dyDescent="0.2">
      <c r="A355">
        <f t="shared" ref="A355:D355" si="312">A330</f>
        <v>1</v>
      </c>
      <c r="B355">
        <f t="shared" si="312"/>
        <v>2.4556565055816293</v>
      </c>
      <c r="C355">
        <f t="shared" si="312"/>
        <v>7.9516747137010118</v>
      </c>
      <c r="D355">
        <f t="shared" si="312"/>
        <v>1</v>
      </c>
      <c r="E355">
        <f>SUMPRODUCT(A355:C355,A348:C348)</f>
        <v>-1.6363436356052388</v>
      </c>
      <c r="F355">
        <f t="shared" si="299"/>
        <v>0.16296319891127511</v>
      </c>
      <c r="G355">
        <f t="shared" si="300"/>
        <v>-1.814230877216519</v>
      </c>
      <c r="H355">
        <f t="shared" si="301"/>
        <v>0.83703680108872491</v>
      </c>
      <c r="I355">
        <f t="shared" si="302"/>
        <v>0.83703680108872491</v>
      </c>
      <c r="J355">
        <f t="shared" si="296"/>
        <v>2.0554748660047637</v>
      </c>
      <c r="K355">
        <f t="shared" si="297"/>
        <v>6.6558443656543975</v>
      </c>
      <c r="L355">
        <f t="shared" si="303"/>
        <v>5.105664553062339</v>
      </c>
      <c r="M355">
        <f t="shared" si="304"/>
        <v>1</v>
      </c>
      <c r="N355">
        <f t="shared" si="305"/>
        <v>2.4556565055816293</v>
      </c>
      <c r="O355">
        <f t="shared" si="306"/>
        <v>7.9516747137010118</v>
      </c>
      <c r="P355">
        <f t="shared" si="307"/>
        <v>6.0302488734053785</v>
      </c>
      <c r="Q355">
        <f t="shared" si="308"/>
        <v>19.52658174096883</v>
      </c>
      <c r="R355">
        <f t="shared" si="309"/>
        <v>63.22913075251207</v>
      </c>
    </row>
    <row r="356" spans="1:18" x14ac:dyDescent="0.2">
      <c r="A356">
        <f t="shared" ref="A356:D356" si="313">A331</f>
        <v>1</v>
      </c>
      <c r="B356">
        <f t="shared" si="313"/>
        <v>5.2435993642395653</v>
      </c>
      <c r="C356">
        <f t="shared" si="313"/>
        <v>0.16182679671810529</v>
      </c>
      <c r="D356">
        <f t="shared" si="313"/>
        <v>0</v>
      </c>
      <c r="E356">
        <f>SUMPRODUCT(A356:C356,A348:C348)</f>
        <v>-8.7947976128553815</v>
      </c>
      <c r="F356">
        <f t="shared" si="299"/>
        <v>1.5149633561490603E-4</v>
      </c>
      <c r="G356">
        <f t="shared" si="300"/>
        <v>-1.5150781234394206E-4</v>
      </c>
      <c r="H356">
        <f t="shared" si="301"/>
        <v>-1.5149633561490603E-4</v>
      </c>
      <c r="I356">
        <f t="shared" si="302"/>
        <v>-1.5149633561490603E-4</v>
      </c>
      <c r="J356">
        <f t="shared" si="296"/>
        <v>-7.9438608911494503E-4</v>
      </c>
      <c r="K356">
        <f t="shared" si="297"/>
        <v>-2.4516166707091254E-5</v>
      </c>
      <c r="L356">
        <f t="shared" si="303"/>
        <v>1.5153076696114331E-4</v>
      </c>
      <c r="M356">
        <f t="shared" si="304"/>
        <v>1</v>
      </c>
      <c r="N356">
        <f t="shared" si="305"/>
        <v>5.2435993642395653</v>
      </c>
      <c r="O356">
        <f t="shared" si="306"/>
        <v>0.16182679671810529</v>
      </c>
      <c r="P356">
        <f t="shared" si="307"/>
        <v>27.495334292653574</v>
      </c>
      <c r="Q356">
        <f t="shared" si="308"/>
        <v>0.84855488838798232</v>
      </c>
      <c r="R356">
        <f t="shared" si="309"/>
        <v>2.6187912136042973E-2</v>
      </c>
    </row>
    <row r="357" spans="1:18" x14ac:dyDescent="0.2">
      <c r="A357">
        <f t="shared" ref="A357:D357" si="314">A332</f>
        <v>1</v>
      </c>
      <c r="B357">
        <f t="shared" si="314"/>
        <v>1.5001455158779275</v>
      </c>
      <c r="C357">
        <f t="shared" si="314"/>
        <v>19.048377177296178</v>
      </c>
      <c r="D357">
        <f t="shared" si="314"/>
        <v>1</v>
      </c>
      <c r="E357">
        <f>SUMPRODUCT(A357:C357,A348:C348)</f>
        <v>7.9204822587673664</v>
      </c>
      <c r="F357">
        <f t="shared" si="299"/>
        <v>0.99963690477124323</v>
      </c>
      <c r="G357">
        <f t="shared" si="300"/>
        <v>-3.6316116379029131E-4</v>
      </c>
      <c r="H357">
        <f t="shared" si="301"/>
        <v>3.6309522875677125E-4</v>
      </c>
      <c r="I357">
        <f t="shared" si="302"/>
        <v>3.6309522875677125E-4</v>
      </c>
      <c r="J357">
        <f t="shared" si="296"/>
        <v>5.4469567925614069E-4</v>
      </c>
      <c r="K357">
        <f t="shared" si="297"/>
        <v>6.916374868635616E-3</v>
      </c>
      <c r="L357">
        <f t="shared" si="303"/>
        <v>3.632930498211768E-4</v>
      </c>
      <c r="M357">
        <f t="shared" si="304"/>
        <v>1</v>
      </c>
      <c r="N357">
        <f t="shared" si="305"/>
        <v>1.5001455158779275</v>
      </c>
      <c r="O357">
        <f t="shared" si="306"/>
        <v>19.048377177296178</v>
      </c>
      <c r="P357">
        <f t="shared" si="307"/>
        <v>2.2504365688086532</v>
      </c>
      <c r="Q357">
        <f t="shared" si="308"/>
        <v>28.575337607272317</v>
      </c>
      <c r="R357">
        <f t="shared" si="309"/>
        <v>362.84067308853793</v>
      </c>
    </row>
    <row r="358" spans="1:18" x14ac:dyDescent="0.2">
      <c r="A358">
        <f t="shared" ref="A358:D358" si="315">A333</f>
        <v>1</v>
      </c>
      <c r="B358">
        <f t="shared" si="315"/>
        <v>7.5582771721059459</v>
      </c>
      <c r="C358">
        <f t="shared" si="315"/>
        <v>2.7934609255024889</v>
      </c>
      <c r="D358">
        <f t="shared" si="315"/>
        <v>0</v>
      </c>
      <c r="E358">
        <f>SUMPRODUCT(A358:C358,A348:C348)</f>
        <v>-7.068007435174362</v>
      </c>
      <c r="F358">
        <f t="shared" si="299"/>
        <v>8.5120377758742048E-4</v>
      </c>
      <c r="G358">
        <f t="shared" si="300"/>
        <v>-8.5156625723352224E-4</v>
      </c>
      <c r="H358">
        <f t="shared" si="301"/>
        <v>-8.5120377758742048E-4</v>
      </c>
      <c r="I358">
        <f t="shared" si="302"/>
        <v>-8.5120377758742048E-4</v>
      </c>
      <c r="J358">
        <f t="shared" si="296"/>
        <v>-6.4336340809493468E-3</v>
      </c>
      <c r="K358">
        <f t="shared" si="297"/>
        <v>-2.3778044923305703E-3</v>
      </c>
      <c r="L358">
        <f t="shared" si="303"/>
        <v>8.5229142232398094E-4</v>
      </c>
      <c r="M358">
        <f t="shared" si="304"/>
        <v>1</v>
      </c>
      <c r="N358">
        <f t="shared" si="305"/>
        <v>7.5582771721059459</v>
      </c>
      <c r="O358">
        <f t="shared" si="306"/>
        <v>2.7934609255024889</v>
      </c>
      <c r="P358">
        <f t="shared" si="307"/>
        <v>57.127553810377854</v>
      </c>
      <c r="Q358">
        <f t="shared" si="308"/>
        <v>21.11375194439541</v>
      </c>
      <c r="R358">
        <f t="shared" si="309"/>
        <v>7.8034239423092222</v>
      </c>
    </row>
    <row r="359" spans="1:18" x14ac:dyDescent="0.2">
      <c r="A359">
        <f t="shared" ref="A359:D359" si="316">A334</f>
        <v>1</v>
      </c>
      <c r="B359">
        <f t="shared" si="316"/>
        <v>2.2418780190672072</v>
      </c>
      <c r="C359">
        <f t="shared" si="316"/>
        <v>11.905337165581138</v>
      </c>
      <c r="D359">
        <f t="shared" si="316"/>
        <v>1</v>
      </c>
      <c r="E359">
        <f>SUMPRODUCT(A359:C359,A348:C348)</f>
        <v>1.7417762559235559</v>
      </c>
      <c r="F359">
        <f t="shared" si="299"/>
        <v>0.85091254246688075</v>
      </c>
      <c r="G359">
        <f t="shared" si="300"/>
        <v>-0.16144592599918128</v>
      </c>
      <c r="H359">
        <f t="shared" si="301"/>
        <v>0.14908745753311925</v>
      </c>
      <c r="I359">
        <f t="shared" si="302"/>
        <v>0.14908745753311925</v>
      </c>
      <c r="J359">
        <f t="shared" si="296"/>
        <v>0.33423589396211578</v>
      </c>
      <c r="K359">
        <f t="shared" si="297"/>
        <v>1.7749364490910442</v>
      </c>
      <c r="L359">
        <f t="shared" si="303"/>
        <v>0.18751071302091443</v>
      </c>
      <c r="M359">
        <f t="shared" si="304"/>
        <v>1</v>
      </c>
      <c r="N359">
        <f t="shared" si="305"/>
        <v>2.2418780190672072</v>
      </c>
      <c r="O359">
        <f t="shared" si="306"/>
        <v>11.905337165581138</v>
      </c>
      <c r="P359">
        <f t="shared" si="307"/>
        <v>5.0260170523767052</v>
      </c>
      <c r="Q359">
        <f t="shared" si="308"/>
        <v>26.690313701100241</v>
      </c>
      <c r="R359">
        <f t="shared" si="309"/>
        <v>141.7370530261675</v>
      </c>
    </row>
    <row r="360" spans="1:18" x14ac:dyDescent="0.2">
      <c r="A360">
        <f t="shared" ref="A360:D360" si="317">A335</f>
        <v>1</v>
      </c>
      <c r="B360">
        <f t="shared" si="317"/>
        <v>7.0994512452849996</v>
      </c>
      <c r="C360">
        <f t="shared" si="317"/>
        <v>15.222745882103339</v>
      </c>
      <c r="D360">
        <f t="shared" si="317"/>
        <v>0</v>
      </c>
      <c r="E360">
        <f>SUMPRODUCT(A360:C360,A348:C348)</f>
        <v>3.5066393691238797</v>
      </c>
      <c r="F360">
        <f t="shared" si="299"/>
        <v>0.97087609016905874</v>
      </c>
      <c r="G360">
        <f t="shared" si="300"/>
        <v>-3.5361957984941141</v>
      </c>
      <c r="H360">
        <f t="shared" si="301"/>
        <v>-0.97087609016905874</v>
      </c>
      <c r="I360">
        <f t="shared" si="302"/>
        <v>-0.97087609016905874</v>
      </c>
      <c r="J360">
        <f t="shared" si="296"/>
        <v>-6.8926874673681553</v>
      </c>
      <c r="K360">
        <f t="shared" si="297"/>
        <v>-14.779400003653629</v>
      </c>
      <c r="L360">
        <f t="shared" si="303"/>
        <v>16.040876523781542</v>
      </c>
      <c r="M360">
        <f t="shared" si="304"/>
        <v>1</v>
      </c>
      <c r="N360">
        <f t="shared" si="305"/>
        <v>7.0994512452849996</v>
      </c>
      <c r="O360">
        <f t="shared" si="306"/>
        <v>15.222745882103339</v>
      </c>
      <c r="P360">
        <f t="shared" si="307"/>
        <v>50.40220798417873</v>
      </c>
      <c r="Q360">
        <f t="shared" si="308"/>
        <v>108.07314220935565</v>
      </c>
      <c r="R360">
        <f t="shared" si="309"/>
        <v>231.73199219109418</v>
      </c>
    </row>
    <row r="361" spans="1:18" x14ac:dyDescent="0.2">
      <c r="F361" t="s">
        <v>24</v>
      </c>
      <c r="G361">
        <f>SUM(G351:G360)</f>
        <v>-8.8938190153071819</v>
      </c>
      <c r="H361" t="s">
        <v>29</v>
      </c>
      <c r="I361">
        <f>SUM(I351:I360)</f>
        <v>-1.2891337464519261</v>
      </c>
      <c r="J361">
        <f>SUM(J351:J360)</f>
        <v>-14.402002083118287</v>
      </c>
      <c r="K361">
        <f>SUM(K351:K360)</f>
        <v>-23.639974025324015</v>
      </c>
    </row>
    <row r="363" spans="1:18" x14ac:dyDescent="0.2">
      <c r="A363" t="s">
        <v>31</v>
      </c>
      <c r="E363" t="s">
        <v>33</v>
      </c>
    </row>
    <row r="364" spans="1:18" x14ac:dyDescent="0.2">
      <c r="A364">
        <f>SUMPRODUCT(L351:L360,M351:M360)</f>
        <v>32.924469070192224</v>
      </c>
      <c r="B364">
        <f>SUMPRODUCT(L351:L360,N351:N360)</f>
        <v>222.49998652192204</v>
      </c>
      <c r="C364">
        <f>SUMPRODUCT(L351:L360,O351:O360)</f>
        <v>453.58165685567906</v>
      </c>
      <c r="E364">
        <f t="array" ref="E364:G366">MINVERSE(A364:C366)</f>
        <v>1.2179575484353711</v>
      </c>
      <c r="F364">
        <v>0.11906293340527815</v>
      </c>
      <c r="G364">
        <v>-0.14460925771315436</v>
      </c>
    </row>
    <row r="365" spans="1:18" x14ac:dyDescent="0.2">
      <c r="A365">
        <f>B364</f>
        <v>222.49998652192204</v>
      </c>
      <c r="B365">
        <f>SUMPRODUCT(L351:L360,P351:P360)</f>
        <v>1642.4816399062011</v>
      </c>
      <c r="C365">
        <f>SUMPRODUCT(L351:L360,Q351:Q360)</f>
        <v>3226.3094880698463</v>
      </c>
      <c r="E365">
        <v>0.11906293340527814</v>
      </c>
      <c r="F365">
        <v>3.9966751479780266E-2</v>
      </c>
      <c r="G365">
        <v>-2.8247803543698644E-2</v>
      </c>
    </row>
    <row r="366" spans="1:18" x14ac:dyDescent="0.2">
      <c r="A366">
        <f>C364</f>
        <v>453.58165685567906</v>
      </c>
      <c r="B366">
        <f>C365</f>
        <v>3226.3094880698463</v>
      </c>
      <c r="C366">
        <f>SUMPRODUCT(L351:L360,R351:R360)</f>
        <v>6476.6052279990272</v>
      </c>
      <c r="E366">
        <v>-0.14460925771315428</v>
      </c>
      <c r="F366">
        <v>-2.8247803543698644E-2</v>
      </c>
      <c r="G366">
        <v>2.4353539817201605E-2</v>
      </c>
    </row>
    <row r="368" spans="1:18" x14ac:dyDescent="0.2">
      <c r="A368" t="s">
        <v>34</v>
      </c>
    </row>
    <row r="369" spans="1:18" x14ac:dyDescent="0.2">
      <c r="A369">
        <f t="array" ref="A369:C369">TRANSPOSE(MMULT(E364:G366,TRANSPOSE(I361:K361)))</f>
        <v>0.13370430380147269</v>
      </c>
      <c r="B369">
        <v>-6.1311941426076988E-2</v>
      </c>
      <c r="C369">
        <v>1.7528550943914478E-2</v>
      </c>
    </row>
    <row r="371" spans="1:18" x14ac:dyDescent="0.2">
      <c r="A371" t="s">
        <v>22</v>
      </c>
      <c r="B371">
        <f>B346+1</f>
        <v>13</v>
      </c>
    </row>
    <row r="372" spans="1:18" x14ac:dyDescent="0.2">
      <c r="A372" t="s">
        <v>19</v>
      </c>
    </row>
    <row r="373" spans="1:18" x14ac:dyDescent="0.2">
      <c r="A373">
        <f>A348+A369</f>
        <v>-7.6839973663704662</v>
      </c>
      <c r="B373">
        <f t="shared" ref="B373:C373" si="318">B348+B369</f>
        <v>-0.27366743839060181</v>
      </c>
      <c r="C373">
        <f t="shared" si="318"/>
        <v>0.86047427414288358</v>
      </c>
    </row>
    <row r="375" spans="1:18" x14ac:dyDescent="0.2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20</v>
      </c>
      <c r="G375" t="s">
        <v>21</v>
      </c>
      <c r="H375" t="s">
        <v>25</v>
      </c>
      <c r="I375" t="s">
        <v>26</v>
      </c>
      <c r="J375" t="s">
        <v>27</v>
      </c>
      <c r="K375" t="s">
        <v>28</v>
      </c>
      <c r="L375" t="s">
        <v>32</v>
      </c>
      <c r="M375" t="s">
        <v>30</v>
      </c>
    </row>
    <row r="376" spans="1:18" x14ac:dyDescent="0.2">
      <c r="A376">
        <f>A351</f>
        <v>1</v>
      </c>
      <c r="B376">
        <f t="shared" ref="B376:D376" si="319">B351</f>
        <v>4.7456618958654593</v>
      </c>
      <c r="C376">
        <f t="shared" si="319"/>
        <v>10.017300028258919</v>
      </c>
      <c r="D376">
        <f t="shared" si="319"/>
        <v>0</v>
      </c>
      <c r="E376">
        <f>SUMPRODUCT(A376:C376,A373:C373)</f>
        <v>-0.36310153019227265</v>
      </c>
      <c r="F376">
        <f>1/(1+EXP(-E376))</f>
        <v>0.41020898082598661</v>
      </c>
      <c r="G376">
        <f>IF(D376=1, LN(F376), LN(1-F376))</f>
        <v>-0.5279870096175131</v>
      </c>
      <c r="H376">
        <f>D376-F376</f>
        <v>-0.41020898082598661</v>
      </c>
      <c r="I376">
        <f>A376*$H376</f>
        <v>-0.41020898082598661</v>
      </c>
      <c r="J376">
        <f t="shared" ref="J376:J385" si="320">B376*$H376</f>
        <v>-1.9467131296476894</v>
      </c>
      <c r="K376">
        <f t="shared" ref="K376:K385" si="321">C376*$H376</f>
        <v>-4.1091864352202183</v>
      </c>
      <c r="L376">
        <f>-G376*(1-G376)</f>
        <v>0.8067572919423569</v>
      </c>
      <c r="M376">
        <f>A376*A376</f>
        <v>1</v>
      </c>
      <c r="N376">
        <f>A376*B376</f>
        <v>4.7456618958654593</v>
      </c>
      <c r="O376">
        <f>A376*C376</f>
        <v>10.017300028258919</v>
      </c>
      <c r="P376">
        <f>B376*B376</f>
        <v>22.521306829869346</v>
      </c>
      <c r="Q376">
        <f>B376*C376</f>
        <v>47.538719043560342</v>
      </c>
      <c r="R376">
        <f>C376*C376</f>
        <v>100.34629985615615</v>
      </c>
    </row>
    <row r="377" spans="1:18" x14ac:dyDescent="0.2">
      <c r="A377">
        <f t="shared" ref="A377:D377" si="322">A352</f>
        <v>1</v>
      </c>
      <c r="B377">
        <f t="shared" si="322"/>
        <v>8.5398945014534391</v>
      </c>
      <c r="C377">
        <f t="shared" si="322"/>
        <v>14.694505235560202</v>
      </c>
      <c r="D377">
        <f t="shared" si="322"/>
        <v>0</v>
      </c>
      <c r="E377">
        <f>SUMPRODUCT(A377:C377,A373:C373)</f>
        <v>2.6231553077482541</v>
      </c>
      <c r="F377">
        <f t="shared" ref="F377:F385" si="323">1/(1+EXP(-E377))</f>
        <v>0.9323370297854684</v>
      </c>
      <c r="G377">
        <f t="shared" ref="G377:G385" si="324">IF(D377=1, LN(F377), LN(1-F377))</f>
        <v>-2.6932162174720427</v>
      </c>
      <c r="H377">
        <f t="shared" ref="H377:H385" si="325">D377-F377</f>
        <v>-0.9323370297854684</v>
      </c>
      <c r="I377">
        <f t="shared" ref="I377:I385" si="326">A377*$H377</f>
        <v>-0.9323370297854684</v>
      </c>
      <c r="J377">
        <f t="shared" si="320"/>
        <v>-7.9620598741663526</v>
      </c>
      <c r="K377">
        <f t="shared" si="321"/>
        <v>-13.700231365489213</v>
      </c>
      <c r="L377">
        <f t="shared" ref="L377:L385" si="327">-G377*(1-G377)</f>
        <v>9.94662981152646</v>
      </c>
      <c r="M377">
        <f t="shared" ref="M377:M385" si="328">A377*A377</f>
        <v>1</v>
      </c>
      <c r="N377">
        <f t="shared" ref="N377:N385" si="329">A377*B377</f>
        <v>8.5398945014534391</v>
      </c>
      <c r="O377">
        <f t="shared" ref="O377:O385" si="330">A377*C377</f>
        <v>14.694505235560202</v>
      </c>
      <c r="P377">
        <f t="shared" ref="P377:P385" si="331">B377*B377</f>
        <v>72.929798095954681</v>
      </c>
      <c r="Q377">
        <f t="shared" ref="Q377:Q385" si="332">B377*C377</f>
        <v>125.48952446273934</v>
      </c>
      <c r="R377">
        <f t="shared" ref="R377:R385" si="333">C377*C377</f>
        <v>215.92848411790618</v>
      </c>
    </row>
    <row r="378" spans="1:18" x14ac:dyDescent="0.2">
      <c r="A378">
        <f t="shared" ref="A378:D378" si="334">A353</f>
        <v>1</v>
      </c>
      <c r="B378">
        <f t="shared" si="334"/>
        <v>1.0519247856470326</v>
      </c>
      <c r="C378">
        <f t="shared" si="334"/>
        <v>13.427961621199504</v>
      </c>
      <c r="D378">
        <f t="shared" si="334"/>
        <v>1</v>
      </c>
      <c r="E378">
        <f>SUMPRODUCT(A378:C378,A373:C373)</f>
        <v>3.5825406013820693</v>
      </c>
      <c r="F378">
        <f t="shared" si="323"/>
        <v>0.97294723415872508</v>
      </c>
      <c r="G378">
        <f t="shared" si="324"/>
        <v>-2.7425428319332219E-2</v>
      </c>
      <c r="H378">
        <f t="shared" si="325"/>
        <v>2.7052765841274917E-2</v>
      </c>
      <c r="I378">
        <f t="shared" si="326"/>
        <v>2.7052765841274917E-2</v>
      </c>
      <c r="J378">
        <f t="shared" si="320"/>
        <v>2.8457474908742484E-2</v>
      </c>
      <c r="K378">
        <f t="shared" si="321"/>
        <v>0.36326350146393649</v>
      </c>
      <c r="L378">
        <f t="shared" si="327"/>
        <v>2.8177582437831049E-2</v>
      </c>
      <c r="M378">
        <f t="shared" si="328"/>
        <v>1</v>
      </c>
      <c r="N378">
        <f t="shared" si="329"/>
        <v>1.0519247856470326</v>
      </c>
      <c r="O378">
        <f t="shared" si="330"/>
        <v>13.427961621199504</v>
      </c>
      <c r="P378">
        <f t="shared" si="331"/>
        <v>1.1065457546585555</v>
      </c>
      <c r="Q378">
        <f t="shared" si="332"/>
        <v>14.12520565005687</v>
      </c>
      <c r="R378">
        <f t="shared" si="333"/>
        <v>180.31015330040682</v>
      </c>
    </row>
    <row r="379" spans="1:18" x14ac:dyDescent="0.2">
      <c r="A379">
        <f t="shared" ref="A379:D379" si="335">A354</f>
        <v>1</v>
      </c>
      <c r="B379">
        <f t="shared" si="335"/>
        <v>4.1400631421576506</v>
      </c>
      <c r="C379">
        <f t="shared" si="335"/>
        <v>16.393945118781062</v>
      </c>
      <c r="D379">
        <f t="shared" si="335"/>
        <v>1</v>
      </c>
      <c r="E379">
        <f>SUMPRODUCT(A379:C379,A373:C373)</f>
        <v>5.2895701851613062</v>
      </c>
      <c r="F379">
        <f t="shared" si="323"/>
        <v>0.99498138577869166</v>
      </c>
      <c r="G379">
        <f t="shared" si="324"/>
        <v>-5.0312497586454908E-3</v>
      </c>
      <c r="H379">
        <f t="shared" si="325"/>
        <v>5.0186142213083373E-3</v>
      </c>
      <c r="I379">
        <f t="shared" si="326"/>
        <v>5.0186142213083373E-3</v>
      </c>
      <c r="J379">
        <f t="shared" si="320"/>
        <v>2.0777379762346865E-2</v>
      </c>
      <c r="K379">
        <f t="shared" si="321"/>
        <v>8.2274886116463039E-2</v>
      </c>
      <c r="L379">
        <f t="shared" si="327"/>
        <v>5.0565632327793618E-3</v>
      </c>
      <c r="M379">
        <f t="shared" si="328"/>
        <v>1</v>
      </c>
      <c r="N379">
        <f t="shared" si="329"/>
        <v>4.1400631421576506</v>
      </c>
      <c r="O379">
        <f t="shared" si="330"/>
        <v>16.393945118781062</v>
      </c>
      <c r="P379">
        <f t="shared" si="331"/>
        <v>17.14012282105228</v>
      </c>
      <c r="Q379">
        <f t="shared" si="332"/>
        <v>67.871967940820795</v>
      </c>
      <c r="R379">
        <f t="shared" si="333"/>
        <v>268.76143655760541</v>
      </c>
    </row>
    <row r="380" spans="1:18" x14ac:dyDescent="0.2">
      <c r="A380">
        <f t="shared" ref="A380:D380" si="336">A355</f>
        <v>1</v>
      </c>
      <c r="B380">
        <f t="shared" si="336"/>
        <v>2.4556565055816293</v>
      </c>
      <c r="C380">
        <f t="shared" si="336"/>
        <v>7.9516747137010118</v>
      </c>
      <c r="D380">
        <f t="shared" si="336"/>
        <v>1</v>
      </c>
      <c r="E380">
        <f>SUMPRODUCT(A380:C380,A373:C373)</f>
        <v>-1.5138190643280076</v>
      </c>
      <c r="F380">
        <f t="shared" si="323"/>
        <v>0.18037349753230139</v>
      </c>
      <c r="G380">
        <f t="shared" si="324"/>
        <v>-1.712725591612045</v>
      </c>
      <c r="H380">
        <f t="shared" si="325"/>
        <v>0.81962650246769864</v>
      </c>
      <c r="I380">
        <f t="shared" si="326"/>
        <v>0.81962650246769864</v>
      </c>
      <c r="J380">
        <f t="shared" si="320"/>
        <v>2.0127211529319213</v>
      </c>
      <c r="K380">
        <f t="shared" si="321"/>
        <v>6.5174033343515996</v>
      </c>
      <c r="L380">
        <f t="shared" si="327"/>
        <v>4.6461545437748741</v>
      </c>
      <c r="M380">
        <f t="shared" si="328"/>
        <v>1</v>
      </c>
      <c r="N380">
        <f t="shared" si="329"/>
        <v>2.4556565055816293</v>
      </c>
      <c r="O380">
        <f t="shared" si="330"/>
        <v>7.9516747137010118</v>
      </c>
      <c r="P380">
        <f t="shared" si="331"/>
        <v>6.0302488734053785</v>
      </c>
      <c r="Q380">
        <f t="shared" si="332"/>
        <v>19.52658174096883</v>
      </c>
      <c r="R380">
        <f t="shared" si="333"/>
        <v>63.22913075251207</v>
      </c>
    </row>
    <row r="381" spans="1:18" x14ac:dyDescent="0.2">
      <c r="A381">
        <f t="shared" ref="A381:D381" si="337">A356</f>
        <v>1</v>
      </c>
      <c r="B381">
        <f t="shared" si="337"/>
        <v>5.2435993642395653</v>
      </c>
      <c r="C381">
        <f t="shared" si="337"/>
        <v>0.16182679671810529</v>
      </c>
      <c r="D381">
        <f t="shared" si="337"/>
        <v>0</v>
      </c>
      <c r="E381">
        <f>SUMPRODUCT(A381:C381,A373:C373)</f>
        <v>-8.979751976885618</v>
      </c>
      <c r="F381">
        <f t="shared" si="323"/>
        <v>1.2591822079575978E-4</v>
      </c>
      <c r="G381">
        <f t="shared" si="324"/>
        <v>-1.2592614916049475E-4</v>
      </c>
      <c r="H381">
        <f t="shared" si="325"/>
        <v>-1.2591822079575978E-4</v>
      </c>
      <c r="I381">
        <f t="shared" si="326"/>
        <v>-1.2591822079575978E-4</v>
      </c>
      <c r="J381">
        <f t="shared" si="320"/>
        <v>-6.602647025108232E-4</v>
      </c>
      <c r="K381">
        <f t="shared" si="321"/>
        <v>-2.0376942319820918E-5</v>
      </c>
      <c r="L381">
        <f t="shared" si="327"/>
        <v>1.2594200655553713E-4</v>
      </c>
      <c r="M381">
        <f t="shared" si="328"/>
        <v>1</v>
      </c>
      <c r="N381">
        <f t="shared" si="329"/>
        <v>5.2435993642395653</v>
      </c>
      <c r="O381">
        <f t="shared" si="330"/>
        <v>0.16182679671810529</v>
      </c>
      <c r="P381">
        <f t="shared" si="331"/>
        <v>27.495334292653574</v>
      </c>
      <c r="Q381">
        <f t="shared" si="332"/>
        <v>0.84855488838798232</v>
      </c>
      <c r="R381">
        <f t="shared" si="333"/>
        <v>2.6187912136042973E-2</v>
      </c>
    </row>
    <row r="382" spans="1:18" x14ac:dyDescent="0.2">
      <c r="A382">
        <f t="shared" ref="A382:D382" si="338">A357</f>
        <v>1</v>
      </c>
      <c r="B382">
        <f t="shared" si="338"/>
        <v>1.5001455158779275</v>
      </c>
      <c r="C382">
        <f t="shared" si="338"/>
        <v>19.048377177296178</v>
      </c>
      <c r="D382">
        <f t="shared" si="338"/>
        <v>1</v>
      </c>
      <c r="E382">
        <f>SUMPRODUCT(A382:C382,A373:C373)</f>
        <v>8.29610017831987</v>
      </c>
      <c r="F382">
        <f t="shared" si="323"/>
        <v>0.9997505743380074</v>
      </c>
      <c r="G382">
        <f t="shared" si="324"/>
        <v>-2.4945677374651484E-4</v>
      </c>
      <c r="H382">
        <f t="shared" si="325"/>
        <v>2.4942566199259719E-4</v>
      </c>
      <c r="I382">
        <f t="shared" si="326"/>
        <v>2.4942566199259719E-4</v>
      </c>
      <c r="J382">
        <f t="shared" si="320"/>
        <v>3.7417478838307829E-4</v>
      </c>
      <c r="K382">
        <f t="shared" si="321"/>
        <v>4.7511540873317794E-3</v>
      </c>
      <c r="L382">
        <f t="shared" si="327"/>
        <v>2.4951900242848284E-4</v>
      </c>
      <c r="M382">
        <f t="shared" si="328"/>
        <v>1</v>
      </c>
      <c r="N382">
        <f t="shared" si="329"/>
        <v>1.5001455158779275</v>
      </c>
      <c r="O382">
        <f t="shared" si="330"/>
        <v>19.048377177296178</v>
      </c>
      <c r="P382">
        <f t="shared" si="331"/>
        <v>2.2504365688086532</v>
      </c>
      <c r="Q382">
        <f t="shared" si="332"/>
        <v>28.575337607272317</v>
      </c>
      <c r="R382">
        <f t="shared" si="333"/>
        <v>362.84067308853793</v>
      </c>
    </row>
    <row r="383" spans="1:18" x14ac:dyDescent="0.2">
      <c r="A383">
        <f t="shared" ref="A383:D383" si="339">A358</f>
        <v>1</v>
      </c>
      <c r="B383">
        <f t="shared" si="339"/>
        <v>7.5582771721059459</v>
      </c>
      <c r="C383">
        <f t="shared" si="339"/>
        <v>2.7934609255024889</v>
      </c>
      <c r="D383">
        <f t="shared" si="339"/>
        <v>0</v>
      </c>
      <c r="E383">
        <f>SUMPRODUCT(A383:C383,A373:C373)</f>
        <v>-7.3487504564885997</v>
      </c>
      <c r="F383">
        <f t="shared" si="323"/>
        <v>6.4298211733783298E-4</v>
      </c>
      <c r="G383">
        <f t="shared" si="324"/>
        <v>-6.4318891899068959E-4</v>
      </c>
      <c r="H383">
        <f t="shared" si="325"/>
        <v>-6.4298211733783298E-4</v>
      </c>
      <c r="I383">
        <f t="shared" si="326"/>
        <v>-6.4298211733783298E-4</v>
      </c>
      <c r="J383">
        <f t="shared" si="320"/>
        <v>-4.8598370595468897E-3</v>
      </c>
      <c r="K383">
        <f t="shared" si="321"/>
        <v>-1.7961454205800927E-3</v>
      </c>
      <c r="L383">
        <f t="shared" si="327"/>
        <v>6.4360261097620199E-4</v>
      </c>
      <c r="M383">
        <f t="shared" si="328"/>
        <v>1</v>
      </c>
      <c r="N383">
        <f t="shared" si="329"/>
        <v>7.5582771721059459</v>
      </c>
      <c r="O383">
        <f t="shared" si="330"/>
        <v>2.7934609255024889</v>
      </c>
      <c r="P383">
        <f t="shared" si="331"/>
        <v>57.127553810377854</v>
      </c>
      <c r="Q383">
        <f t="shared" si="332"/>
        <v>21.11375194439541</v>
      </c>
      <c r="R383">
        <f t="shared" si="333"/>
        <v>7.8034239423092222</v>
      </c>
    </row>
    <row r="384" spans="1:18" x14ac:dyDescent="0.2">
      <c r="A384">
        <f t="shared" ref="A384:D384" si="340">A359</f>
        <v>1</v>
      </c>
      <c r="B384">
        <f t="shared" si="340"/>
        <v>2.2418780190672072</v>
      </c>
      <c r="C384">
        <f t="shared" si="340"/>
        <v>11.905337165581138</v>
      </c>
      <c r="D384">
        <f t="shared" si="340"/>
        <v>1</v>
      </c>
      <c r="E384">
        <f>SUMPRODUCT(A384:C384,A373:C373)</f>
        <v>1.9467099749469394</v>
      </c>
      <c r="F384">
        <f t="shared" si="323"/>
        <v>0.87508745472152794</v>
      </c>
      <c r="G384">
        <f t="shared" si="324"/>
        <v>-0.1334314493658417</v>
      </c>
      <c r="H384">
        <f t="shared" si="325"/>
        <v>0.12491254527847206</v>
      </c>
      <c r="I384">
        <f t="shared" si="326"/>
        <v>0.12491254527847206</v>
      </c>
      <c r="J384">
        <f t="shared" si="320"/>
        <v>0.28003868956554379</v>
      </c>
      <c r="K384">
        <f t="shared" si="321"/>
        <v>1.4871259677511302</v>
      </c>
      <c r="L384">
        <f t="shared" si="327"/>
        <v>0.15123540104571087</v>
      </c>
      <c r="M384">
        <f t="shared" si="328"/>
        <v>1</v>
      </c>
      <c r="N384">
        <f t="shared" si="329"/>
        <v>2.2418780190672072</v>
      </c>
      <c r="O384">
        <f t="shared" si="330"/>
        <v>11.905337165581138</v>
      </c>
      <c r="P384">
        <f t="shared" si="331"/>
        <v>5.0260170523767052</v>
      </c>
      <c r="Q384">
        <f t="shared" si="332"/>
        <v>26.690313701100241</v>
      </c>
      <c r="R384">
        <f t="shared" si="333"/>
        <v>141.7370530261675</v>
      </c>
    </row>
    <row r="385" spans="1:18" x14ac:dyDescent="0.2">
      <c r="A385">
        <f t="shared" ref="A385:D385" si="341">A360</f>
        <v>1</v>
      </c>
      <c r="B385">
        <f t="shared" si="341"/>
        <v>7.0994512452849996</v>
      </c>
      <c r="C385">
        <f t="shared" si="341"/>
        <v>15.222745882103339</v>
      </c>
      <c r="D385">
        <f t="shared" si="341"/>
        <v>0</v>
      </c>
      <c r="E385">
        <f>SUMPRODUCT(A385:C385,A373:C373)</f>
        <v>3.4718952107178609</v>
      </c>
      <c r="F385">
        <f t="shared" si="323"/>
        <v>0.96987743679797545</v>
      </c>
      <c r="G385">
        <f t="shared" si="324"/>
        <v>-3.5024807800024056</v>
      </c>
      <c r="H385">
        <f t="shared" si="325"/>
        <v>-0.96987743679797545</v>
      </c>
      <c r="I385">
        <f t="shared" si="326"/>
        <v>-0.96987743679797545</v>
      </c>
      <c r="J385">
        <f t="shared" si="320"/>
        <v>-6.8855975764492099</v>
      </c>
      <c r="K385">
        <f t="shared" si="321"/>
        <v>-14.764197757161323</v>
      </c>
      <c r="L385">
        <f t="shared" si="327"/>
        <v>15.769852394288666</v>
      </c>
      <c r="M385">
        <f t="shared" si="328"/>
        <v>1</v>
      </c>
      <c r="N385">
        <f t="shared" si="329"/>
        <v>7.0994512452849996</v>
      </c>
      <c r="O385">
        <f t="shared" si="330"/>
        <v>15.222745882103339</v>
      </c>
      <c r="P385">
        <f t="shared" si="331"/>
        <v>50.40220798417873</v>
      </c>
      <c r="Q385">
        <f t="shared" si="332"/>
        <v>108.07314220935565</v>
      </c>
      <c r="R385">
        <f t="shared" si="333"/>
        <v>231.73199219109418</v>
      </c>
    </row>
    <row r="386" spans="1:18" x14ac:dyDescent="0.2">
      <c r="F386" t="s">
        <v>24</v>
      </c>
      <c r="G386">
        <f>SUM(G376:G385)</f>
        <v>-8.6033162979897231</v>
      </c>
      <c r="H386" t="s">
        <v>29</v>
      </c>
      <c r="I386">
        <f>SUM(I376:I385)</f>
        <v>-1.3363324942768178</v>
      </c>
      <c r="J386">
        <f>SUM(J376:J385)</f>
        <v>-14.457521810068371</v>
      </c>
      <c r="K386">
        <f>SUM(K376:K385)</f>
        <v>-24.120613236463196</v>
      </c>
    </row>
    <row r="388" spans="1:18" x14ac:dyDescent="0.2">
      <c r="A388" t="s">
        <v>31</v>
      </c>
      <c r="E388" t="s">
        <v>33</v>
      </c>
    </row>
    <row r="389" spans="1:18" x14ac:dyDescent="0.2">
      <c r="A389">
        <f>SUMPRODUCT(L376:L385,M376:M385)</f>
        <v>31.354882651868639</v>
      </c>
      <c r="B389">
        <f>SUMPRODUCT(L376:L385,N376:N385)</f>
        <v>212.5339501658836</v>
      </c>
      <c r="C389">
        <f>SUMPRODUCT(L376:L385,O376:O385)</f>
        <v>433.51584303135428</v>
      </c>
      <c r="E389">
        <f t="array" ref="E389:G391">MINVERSE(A389:C391)</f>
        <v>1.3041247237440063</v>
      </c>
      <c r="F389">
        <v>0.12587400778892754</v>
      </c>
      <c r="G389">
        <v>-0.15372720246850555</v>
      </c>
    </row>
    <row r="390" spans="1:18" x14ac:dyDescent="0.2">
      <c r="A390">
        <f>B389</f>
        <v>212.5339501658836</v>
      </c>
      <c r="B390">
        <f>SUMPRODUCT(L376:L385,P376:P385)</f>
        <v>1567.3465342496133</v>
      </c>
      <c r="C390">
        <f>SUMPRODUCT(L376:L385,Q376:Q385)</f>
        <v>3086.3696293672756</v>
      </c>
      <c r="E390">
        <v>0.12587400778892741</v>
      </c>
      <c r="F390">
        <v>4.3258402829514889E-2</v>
      </c>
      <c r="G390">
        <v>-3.0311796409746555E-2</v>
      </c>
    </row>
    <row r="391" spans="1:18" x14ac:dyDescent="0.2">
      <c r="A391">
        <f>C389</f>
        <v>433.51584303135428</v>
      </c>
      <c r="B391">
        <f>C390</f>
        <v>3086.3696293672756</v>
      </c>
      <c r="C391">
        <f>SUMPRODUCT(L376:L385,R376:R385)</f>
        <v>6204.8383661559083</v>
      </c>
      <c r="E391">
        <v>-0.15372720246850552</v>
      </c>
      <c r="F391">
        <v>-3.0311796409746558E-2</v>
      </c>
      <c r="G391">
        <v>2.5979175622822551E-2</v>
      </c>
    </row>
    <row r="393" spans="1:18" x14ac:dyDescent="0.2">
      <c r="A393" t="s">
        <v>34</v>
      </c>
    </row>
    <row r="394" spans="1:18" x14ac:dyDescent="0.2">
      <c r="A394">
        <f t="array" ref="A394:C394">TRANSPOSE(MMULT(E389:G391,TRANSPOSE(I386:K386)))</f>
        <v>0.14542393680826304</v>
      </c>
      <c r="B394">
        <v>-6.2479711467721466E-2</v>
      </c>
      <c r="C394">
        <v>1.7030466208942774E-2</v>
      </c>
    </row>
    <row r="396" spans="1:18" x14ac:dyDescent="0.2">
      <c r="A396" t="s">
        <v>22</v>
      </c>
      <c r="B396">
        <f>B371+1</f>
        <v>14</v>
      </c>
    </row>
    <row r="397" spans="1:18" x14ac:dyDescent="0.2">
      <c r="A397" t="s">
        <v>19</v>
      </c>
    </row>
    <row r="398" spans="1:18" x14ac:dyDescent="0.2">
      <c r="A398">
        <f>A373+A394</f>
        <v>-7.5385734295622031</v>
      </c>
      <c r="B398">
        <f t="shared" ref="B398:C398" si="342">B373+B394</f>
        <v>-0.33614714985832328</v>
      </c>
      <c r="C398">
        <f t="shared" si="342"/>
        <v>0.87750474035182635</v>
      </c>
    </row>
    <row r="400" spans="1:18" x14ac:dyDescent="0.2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20</v>
      </c>
      <c r="G400" t="s">
        <v>21</v>
      </c>
      <c r="H400" t="s">
        <v>25</v>
      </c>
      <c r="I400" t="s">
        <v>26</v>
      </c>
      <c r="J400" t="s">
        <v>27</v>
      </c>
      <c r="K400" t="s">
        <v>28</v>
      </c>
      <c r="L400" t="s">
        <v>32</v>
      </c>
      <c r="M400" t="s">
        <v>30</v>
      </c>
    </row>
    <row r="401" spans="1:18" x14ac:dyDescent="0.2">
      <c r="A401">
        <f>A376</f>
        <v>1</v>
      </c>
      <c r="B401">
        <f t="shared" ref="B401:D401" si="343">B376</f>
        <v>4.7456618958654593</v>
      </c>
      <c r="C401">
        <f t="shared" si="343"/>
        <v>10.017300028258919</v>
      </c>
      <c r="D401">
        <f t="shared" si="343"/>
        <v>0</v>
      </c>
      <c r="E401">
        <f>SUMPRODUCT(A401:C401,A398:C398)</f>
        <v>-0.34358588972493997</v>
      </c>
      <c r="F401">
        <f>1/(1+EXP(-E401))</f>
        <v>0.41493868540135126</v>
      </c>
      <c r="G401">
        <f>IF(D401=1, LN(F401), LN(1-F401))</f>
        <v>-0.53603862596285756</v>
      </c>
      <c r="H401">
        <f>D401-F401</f>
        <v>-0.41493868540135126</v>
      </c>
      <c r="I401">
        <f>A401*$H401</f>
        <v>-0.41493868540135126</v>
      </c>
      <c r="J401">
        <f t="shared" ref="J401:J410" si="344">B401*$H401</f>
        <v>-1.969158708429698</v>
      </c>
      <c r="K401">
        <f t="shared" ref="K401:K410" si="345">C401*$H401</f>
        <v>-4.1565653049966746</v>
      </c>
      <c r="L401">
        <f>-G401*(1-G401)</f>
        <v>0.82337603448700591</v>
      </c>
      <c r="M401">
        <f>A401*A401</f>
        <v>1</v>
      </c>
      <c r="N401">
        <f>A401*B401</f>
        <v>4.7456618958654593</v>
      </c>
      <c r="O401">
        <f>A401*C401</f>
        <v>10.017300028258919</v>
      </c>
      <c r="P401">
        <f>B401*B401</f>
        <v>22.521306829869346</v>
      </c>
      <c r="Q401">
        <f>B401*C401</f>
        <v>47.538719043560342</v>
      </c>
      <c r="R401">
        <f>C401*C401</f>
        <v>100.34629985615615</v>
      </c>
    </row>
    <row r="402" spans="1:18" x14ac:dyDescent="0.2">
      <c r="A402">
        <f t="shared" ref="A402:D402" si="346">A377</f>
        <v>1</v>
      </c>
      <c r="B402">
        <f t="shared" si="346"/>
        <v>8.5398945014534391</v>
      </c>
      <c r="C402">
        <f t="shared" si="346"/>
        <v>14.694505235560202</v>
      </c>
      <c r="D402">
        <f t="shared" si="346"/>
        <v>0</v>
      </c>
      <c r="E402">
        <f>SUMPRODUCT(A402:C402,A398:C398)</f>
        <v>2.4852633750122646</v>
      </c>
      <c r="F402">
        <f t="shared" ref="F402:F410" si="347">1/(1+EXP(-E402))</f>
        <v>0.92310224885615488</v>
      </c>
      <c r="G402">
        <f t="shared" ref="G402:G410" si="348">IF(D402=1, LN(F402), LN(1-F402))</f>
        <v>-2.5652786468013344</v>
      </c>
      <c r="H402">
        <f t="shared" ref="H402:H410" si="349">D402-F402</f>
        <v>-0.92310224885615488</v>
      </c>
      <c r="I402">
        <f t="shared" ref="I402:I410" si="350">A402*$H402</f>
        <v>-0.92310224885615488</v>
      </c>
      <c r="J402">
        <f t="shared" si="344"/>
        <v>-7.883195819285981</v>
      </c>
      <c r="K402">
        <f t="shared" si="345"/>
        <v>-13.564530828774163</v>
      </c>
      <c r="L402">
        <f t="shared" ref="L402:L410" si="351">-G402*(1-G402)</f>
        <v>9.1459331825362202</v>
      </c>
      <c r="M402">
        <f t="shared" ref="M402:M410" si="352">A402*A402</f>
        <v>1</v>
      </c>
      <c r="N402">
        <f t="shared" ref="N402:N410" si="353">A402*B402</f>
        <v>8.5398945014534391</v>
      </c>
      <c r="O402">
        <f t="shared" ref="O402:O410" si="354">A402*C402</f>
        <v>14.694505235560202</v>
      </c>
      <c r="P402">
        <f t="shared" ref="P402:P410" si="355">B402*B402</f>
        <v>72.929798095954681</v>
      </c>
      <c r="Q402">
        <f t="shared" ref="Q402:Q410" si="356">B402*C402</f>
        <v>125.48952446273934</v>
      </c>
      <c r="R402">
        <f t="shared" ref="R402:R410" si="357">C402*C402</f>
        <v>215.92848411790618</v>
      </c>
    </row>
    <row r="403" spans="1:18" x14ac:dyDescent="0.2">
      <c r="A403">
        <f t="shared" ref="A403:D403" si="358">A378</f>
        <v>1</v>
      </c>
      <c r="B403">
        <f t="shared" si="358"/>
        <v>1.0519247856470326</v>
      </c>
      <c r="C403">
        <f t="shared" si="358"/>
        <v>13.427961621199504</v>
      </c>
      <c r="D403">
        <f t="shared" si="358"/>
        <v>1</v>
      </c>
      <c r="E403">
        <f>SUMPRODUCT(A403:C403,A398:C398)</f>
        <v>3.8909250277421794</v>
      </c>
      <c r="F403">
        <f t="shared" si="347"/>
        <v>0.97998244515811261</v>
      </c>
      <c r="G403">
        <f t="shared" si="348"/>
        <v>-2.0220620581927733E-2</v>
      </c>
      <c r="H403">
        <f t="shared" si="349"/>
        <v>2.0017554841887386E-2</v>
      </c>
      <c r="I403">
        <f t="shared" si="350"/>
        <v>2.0017554841887386E-2</v>
      </c>
      <c r="J403">
        <f t="shared" si="344"/>
        <v>2.1056962086230108E-2</v>
      </c>
      <c r="K403">
        <f t="shared" si="345"/>
        <v>0.26879495816712012</v>
      </c>
      <c r="L403">
        <f t="shared" si="351"/>
        <v>2.0629494078646012E-2</v>
      </c>
      <c r="M403">
        <f t="shared" si="352"/>
        <v>1</v>
      </c>
      <c r="N403">
        <f t="shared" si="353"/>
        <v>1.0519247856470326</v>
      </c>
      <c r="O403">
        <f t="shared" si="354"/>
        <v>13.427961621199504</v>
      </c>
      <c r="P403">
        <f t="shared" si="355"/>
        <v>1.1065457546585555</v>
      </c>
      <c r="Q403">
        <f t="shared" si="356"/>
        <v>14.12520565005687</v>
      </c>
      <c r="R403">
        <f t="shared" si="357"/>
        <v>180.31015330040682</v>
      </c>
    </row>
    <row r="404" spans="1:18" x14ac:dyDescent="0.2">
      <c r="A404">
        <f t="shared" ref="A404:D404" si="359">A379</f>
        <v>1</v>
      </c>
      <c r="B404">
        <f t="shared" si="359"/>
        <v>4.1400631421576506</v>
      </c>
      <c r="C404">
        <f t="shared" si="359"/>
        <v>16.393945118781062</v>
      </c>
      <c r="D404">
        <f t="shared" si="359"/>
        <v>1</v>
      </c>
      <c r="E404">
        <f>SUMPRODUCT(A404:C404,A398:C398)</f>
        <v>5.4555206997660761</v>
      </c>
      <c r="F404">
        <f t="shared" si="347"/>
        <v>0.99574552644872705</v>
      </c>
      <c r="G404">
        <f t="shared" si="348"/>
        <v>-4.2635495754896682E-3</v>
      </c>
      <c r="H404">
        <f t="shared" si="349"/>
        <v>4.2544735512729526E-3</v>
      </c>
      <c r="I404">
        <f t="shared" si="350"/>
        <v>4.2544735512729526E-3</v>
      </c>
      <c r="J404">
        <f t="shared" si="344"/>
        <v>1.7613789138909718E-2</v>
      </c>
      <c r="K404">
        <f t="shared" si="345"/>
        <v>6.9747605908874355E-2</v>
      </c>
      <c r="L404">
        <f t="shared" si="351"/>
        <v>4.2817274304723261E-3</v>
      </c>
      <c r="M404">
        <f t="shared" si="352"/>
        <v>1</v>
      </c>
      <c r="N404">
        <f t="shared" si="353"/>
        <v>4.1400631421576506</v>
      </c>
      <c r="O404">
        <f t="shared" si="354"/>
        <v>16.393945118781062</v>
      </c>
      <c r="P404">
        <f t="shared" si="355"/>
        <v>17.14012282105228</v>
      </c>
      <c r="Q404">
        <f t="shared" si="356"/>
        <v>67.871967940820795</v>
      </c>
      <c r="R404">
        <f t="shared" si="357"/>
        <v>268.76143655760541</v>
      </c>
    </row>
    <row r="405" spans="1:18" x14ac:dyDescent="0.2">
      <c r="A405">
        <f t="shared" ref="A405:D405" si="360">A380</f>
        <v>1</v>
      </c>
      <c r="B405">
        <f t="shared" si="360"/>
        <v>2.4556565055816293</v>
      </c>
      <c r="C405">
        <f t="shared" si="360"/>
        <v>7.9516747137010118</v>
      </c>
      <c r="D405">
        <f t="shared" si="360"/>
        <v>1</v>
      </c>
      <c r="E405">
        <f>SUMPRODUCT(A405:C405,A398:C398)</f>
        <v>-1.3864031099361274</v>
      </c>
      <c r="F405">
        <f t="shared" si="347"/>
        <v>0.19998260075706337</v>
      </c>
      <c r="G405">
        <f t="shared" si="348"/>
        <v>-1.6095249124331736</v>
      </c>
      <c r="H405">
        <f t="shared" si="349"/>
        <v>0.80001739924293669</v>
      </c>
      <c r="I405">
        <f t="shared" si="350"/>
        <v>0.80001739924293669</v>
      </c>
      <c r="J405">
        <f t="shared" si="344"/>
        <v>1.9645679310294131</v>
      </c>
      <c r="K405">
        <f t="shared" si="345"/>
        <v>6.3614781240809064</v>
      </c>
      <c r="L405">
        <f t="shared" si="351"/>
        <v>4.2000953561761891</v>
      </c>
      <c r="M405">
        <f t="shared" si="352"/>
        <v>1</v>
      </c>
      <c r="N405">
        <f t="shared" si="353"/>
        <v>2.4556565055816293</v>
      </c>
      <c r="O405">
        <f t="shared" si="354"/>
        <v>7.9516747137010118</v>
      </c>
      <c r="P405">
        <f t="shared" si="355"/>
        <v>6.0302488734053785</v>
      </c>
      <c r="Q405">
        <f t="shared" si="356"/>
        <v>19.52658174096883</v>
      </c>
      <c r="R405">
        <f t="shared" si="357"/>
        <v>63.22913075251207</v>
      </c>
    </row>
    <row r="406" spans="1:18" x14ac:dyDescent="0.2">
      <c r="A406">
        <f t="shared" ref="A406:D406" si="361">A381</f>
        <v>1</v>
      </c>
      <c r="B406">
        <f t="shared" si="361"/>
        <v>5.2435993642395653</v>
      </c>
      <c r="C406">
        <f t="shared" si="361"/>
        <v>0.16182679671810529</v>
      </c>
      <c r="D406">
        <f t="shared" si="361"/>
        <v>0</v>
      </c>
      <c r="E406">
        <f>SUMPRODUCT(A406:C406,A398:C398)</f>
        <v>-9.1591906296141605</v>
      </c>
      <c r="F406">
        <f t="shared" si="347"/>
        <v>1.052369722538119E-4</v>
      </c>
      <c r="G406">
        <f t="shared" si="348"/>
        <v>-1.052425100525303E-4</v>
      </c>
      <c r="H406">
        <f t="shared" si="349"/>
        <v>-1.052369722538119E-4</v>
      </c>
      <c r="I406">
        <f t="shared" si="350"/>
        <v>-1.052369722538119E-4</v>
      </c>
      <c r="J406">
        <f t="shared" si="344"/>
        <v>-5.5182052080458485E-4</v>
      </c>
      <c r="K406">
        <f t="shared" si="345"/>
        <v>-1.7030162116146507E-5</v>
      </c>
      <c r="L406">
        <f t="shared" si="351"/>
        <v>1.0525358603845246E-4</v>
      </c>
      <c r="M406">
        <f t="shared" si="352"/>
        <v>1</v>
      </c>
      <c r="N406">
        <f t="shared" si="353"/>
        <v>5.2435993642395653</v>
      </c>
      <c r="O406">
        <f t="shared" si="354"/>
        <v>0.16182679671810529</v>
      </c>
      <c r="P406">
        <f t="shared" si="355"/>
        <v>27.495334292653574</v>
      </c>
      <c r="Q406">
        <f t="shared" si="356"/>
        <v>0.84855488838798232</v>
      </c>
      <c r="R406">
        <f t="shared" si="357"/>
        <v>2.6187912136042973E-2</v>
      </c>
    </row>
    <row r="407" spans="1:18" x14ac:dyDescent="0.2">
      <c r="A407">
        <f t="shared" ref="A407:D407" si="362">A382</f>
        <v>1</v>
      </c>
      <c r="B407">
        <f t="shared" si="362"/>
        <v>1.5001455158779275</v>
      </c>
      <c r="C407">
        <f t="shared" si="362"/>
        <v>19.048377177296178</v>
      </c>
      <c r="D407">
        <f t="shared" si="362"/>
        <v>1</v>
      </c>
      <c r="E407">
        <f>SUMPRODUCT(A407:C407,A398:C398)</f>
        <v>8.6721981999896265</v>
      </c>
      <c r="F407">
        <f t="shared" si="347"/>
        <v>0.99982874715494507</v>
      </c>
      <c r="G407">
        <f t="shared" si="348"/>
        <v>-1.712675104977517E-4</v>
      </c>
      <c r="H407">
        <f t="shared" si="349"/>
        <v>1.7125284505492555E-4</v>
      </c>
      <c r="I407">
        <f t="shared" si="350"/>
        <v>1.7125284505492555E-4</v>
      </c>
      <c r="J407">
        <f t="shared" si="344"/>
        <v>2.5690418759048407E-4</v>
      </c>
      <c r="K407">
        <f t="shared" si="345"/>
        <v>3.2620887852912823E-3</v>
      </c>
      <c r="L407">
        <f t="shared" si="351"/>
        <v>1.7129684305790377E-4</v>
      </c>
      <c r="M407">
        <f t="shared" si="352"/>
        <v>1</v>
      </c>
      <c r="N407">
        <f t="shared" si="353"/>
        <v>1.5001455158779275</v>
      </c>
      <c r="O407">
        <f t="shared" si="354"/>
        <v>19.048377177296178</v>
      </c>
      <c r="P407">
        <f t="shared" si="355"/>
        <v>2.2504365688086532</v>
      </c>
      <c r="Q407">
        <f t="shared" si="356"/>
        <v>28.575337607272317</v>
      </c>
      <c r="R407">
        <f t="shared" si="357"/>
        <v>362.84067308853793</v>
      </c>
    </row>
    <row r="408" spans="1:18" x14ac:dyDescent="0.2">
      <c r="A408">
        <f t="shared" ref="A408:D408" si="363">A383</f>
        <v>1</v>
      </c>
      <c r="B408">
        <f t="shared" si="363"/>
        <v>7.5582771721059459</v>
      </c>
      <c r="C408">
        <f t="shared" si="363"/>
        <v>2.7934609255024889</v>
      </c>
      <c r="D408">
        <f t="shared" si="363"/>
        <v>0</v>
      </c>
      <c r="E408">
        <f>SUMPRODUCT(A408:C408,A398:C398)</f>
        <v>-7.6279915546888111</v>
      </c>
      <c r="F408">
        <f t="shared" si="347"/>
        <v>4.864005611751819E-4</v>
      </c>
      <c r="G408">
        <f t="shared" si="348"/>
        <v>-4.865188923006107E-4</v>
      </c>
      <c r="H408">
        <f t="shared" si="349"/>
        <v>-4.864005611751819E-4</v>
      </c>
      <c r="I408">
        <f t="shared" si="350"/>
        <v>-4.864005611751819E-4</v>
      </c>
      <c r="J408">
        <f t="shared" si="344"/>
        <v>-3.6763502580298992E-3</v>
      </c>
      <c r="K408">
        <f t="shared" si="345"/>
        <v>-1.3587409617853536E-3</v>
      </c>
      <c r="L408">
        <f t="shared" si="351"/>
        <v>4.8675559293317615E-4</v>
      </c>
      <c r="M408">
        <f t="shared" si="352"/>
        <v>1</v>
      </c>
      <c r="N408">
        <f t="shared" si="353"/>
        <v>7.5582771721059459</v>
      </c>
      <c r="O408">
        <f t="shared" si="354"/>
        <v>2.7934609255024889</v>
      </c>
      <c r="P408">
        <f t="shared" si="355"/>
        <v>57.127553810377854</v>
      </c>
      <c r="Q408">
        <f t="shared" si="356"/>
        <v>21.11375194439541</v>
      </c>
      <c r="R408">
        <f t="shared" si="357"/>
        <v>7.8034239423092222</v>
      </c>
    </row>
    <row r="409" spans="1:18" x14ac:dyDescent="0.2">
      <c r="A409">
        <f t="shared" ref="A409:D409" si="364">A384</f>
        <v>1</v>
      </c>
      <c r="B409">
        <f t="shared" si="364"/>
        <v>2.2418780190672072</v>
      </c>
      <c r="C409">
        <f t="shared" si="364"/>
        <v>11.905337165581138</v>
      </c>
      <c r="D409">
        <f t="shared" si="364"/>
        <v>1</v>
      </c>
      <c r="E409">
        <f>SUMPRODUCT(A409:C409,A398:C398)</f>
        <v>2.1548154622825564</v>
      </c>
      <c r="F409">
        <f t="shared" si="347"/>
        <v>0.89611790701589999</v>
      </c>
      <c r="G409">
        <f t="shared" si="348"/>
        <v>-0.10968328201308596</v>
      </c>
      <c r="H409">
        <f t="shared" si="349"/>
        <v>0.10388209298410001</v>
      </c>
      <c r="I409">
        <f t="shared" si="350"/>
        <v>0.10388209298410001</v>
      </c>
      <c r="J409">
        <f t="shared" si="344"/>
        <v>0.23289098083574955</v>
      </c>
      <c r="K409">
        <f t="shared" si="345"/>
        <v>1.2367513424419614</v>
      </c>
      <c r="L409">
        <f t="shared" si="351"/>
        <v>0.12171370436624811</v>
      </c>
      <c r="M409">
        <f t="shared" si="352"/>
        <v>1</v>
      </c>
      <c r="N409">
        <f t="shared" si="353"/>
        <v>2.2418780190672072</v>
      </c>
      <c r="O409">
        <f t="shared" si="354"/>
        <v>11.905337165581138</v>
      </c>
      <c r="P409">
        <f t="shared" si="355"/>
        <v>5.0260170523767052</v>
      </c>
      <c r="Q409">
        <f t="shared" si="356"/>
        <v>26.690313701100241</v>
      </c>
      <c r="R409">
        <f t="shared" si="357"/>
        <v>141.7370530261675</v>
      </c>
    </row>
    <row r="410" spans="1:18" x14ac:dyDescent="0.2">
      <c r="A410">
        <f t="shared" ref="A410:D410" si="365">A385</f>
        <v>1</v>
      </c>
      <c r="B410">
        <f t="shared" si="365"/>
        <v>7.0994512452849996</v>
      </c>
      <c r="C410">
        <f t="shared" si="365"/>
        <v>15.222745882103339</v>
      </c>
      <c r="D410">
        <f t="shared" si="365"/>
        <v>0</v>
      </c>
      <c r="E410">
        <f>SUMPRODUCT(A410:C410,A398:C398)</f>
        <v>3.4329979414940457</v>
      </c>
      <c r="F410">
        <f t="shared" si="347"/>
        <v>0.9687200377170907</v>
      </c>
      <c r="G410">
        <f t="shared" si="348"/>
        <v>-3.4647775690950984</v>
      </c>
      <c r="H410">
        <f t="shared" si="349"/>
        <v>-0.9687200377170907</v>
      </c>
      <c r="I410">
        <f t="shared" si="350"/>
        <v>-0.9687200377170907</v>
      </c>
      <c r="J410">
        <f t="shared" si="344"/>
        <v>-6.8773806781031315</v>
      </c>
      <c r="K410">
        <f t="shared" si="345"/>
        <v>-14.746578965068833</v>
      </c>
      <c r="L410">
        <f t="shared" si="351"/>
        <v>15.469461172399637</v>
      </c>
      <c r="M410">
        <f t="shared" si="352"/>
        <v>1</v>
      </c>
      <c r="N410">
        <f t="shared" si="353"/>
        <v>7.0994512452849996</v>
      </c>
      <c r="O410">
        <f t="shared" si="354"/>
        <v>15.222745882103339</v>
      </c>
      <c r="P410">
        <f t="shared" si="355"/>
        <v>50.40220798417873</v>
      </c>
      <c r="Q410">
        <f t="shared" si="356"/>
        <v>108.07314220935565</v>
      </c>
      <c r="R410">
        <f t="shared" si="357"/>
        <v>231.73199219109418</v>
      </c>
    </row>
    <row r="411" spans="1:18" x14ac:dyDescent="0.2">
      <c r="F411" t="s">
        <v>24</v>
      </c>
      <c r="G411">
        <f>SUM(G401:G410)</f>
        <v>-8.3105502353758176</v>
      </c>
      <c r="H411" t="s">
        <v>29</v>
      </c>
      <c r="I411">
        <f>SUM(I401:I410)</f>
        <v>-1.3790098360427741</v>
      </c>
      <c r="J411">
        <f>SUM(J401:J410)</f>
        <v>-14.497576809319751</v>
      </c>
      <c r="K411">
        <f>SUM(K401:K410)</f>
        <v>-24.529016750579423</v>
      </c>
    </row>
    <row r="413" spans="1:18" x14ac:dyDescent="0.2">
      <c r="A413" t="s">
        <v>31</v>
      </c>
      <c r="E413" t="s">
        <v>33</v>
      </c>
    </row>
    <row r="414" spans="1:18" x14ac:dyDescent="0.2">
      <c r="A414">
        <f>SUMPRODUCT(L401:L410,M401:M410)</f>
        <v>29.78625397749645</v>
      </c>
      <c r="B414">
        <f>SUMPRODUCT(L401:L410,N401:N410)</f>
        <v>202.46822812678181</v>
      </c>
      <c r="C414">
        <f>SUMPRODUCT(L401:L410,O401:O410)</f>
        <v>413.32932504760925</v>
      </c>
      <c r="E414">
        <f t="array" ref="E414:G416">MINVERSE(A414:C416)</f>
        <v>1.4010663237777206</v>
      </c>
      <c r="F414">
        <v>0.13296484875228834</v>
      </c>
      <c r="G414">
        <v>-0.1636798324957687</v>
      </c>
    </row>
    <row r="415" spans="1:18" x14ac:dyDescent="0.2">
      <c r="A415">
        <f>B414</f>
        <v>202.46822812678181</v>
      </c>
      <c r="B415">
        <f>SUMPRODUCT(L401:L410,P401:P410)</f>
        <v>1491.316223013074</v>
      </c>
      <c r="C415">
        <f>SUMPRODUCT(L401:L410,Q401:Q410)</f>
        <v>2944.5536737741081</v>
      </c>
      <c r="E415">
        <v>0.13296484875228723</v>
      </c>
      <c r="F415">
        <v>4.6870148170036638E-2</v>
      </c>
      <c r="G415">
        <v>-3.2541220261816196E-2</v>
      </c>
    </row>
    <row r="416" spans="1:18" x14ac:dyDescent="0.2">
      <c r="A416">
        <f>C414</f>
        <v>413.32932504760925</v>
      </c>
      <c r="B416">
        <f>C415</f>
        <v>2944.5536737741081</v>
      </c>
      <c r="C416">
        <f>SUMPRODUCT(L401:L410,R401:R410)</f>
        <v>5930.0154272545542</v>
      </c>
      <c r="E416">
        <v>-0.16367983249576815</v>
      </c>
      <c r="F416">
        <v>-3.2541220261816273E-2</v>
      </c>
      <c r="G416">
        <v>2.7735685746192396E-2</v>
      </c>
    </row>
    <row r="418" spans="1:18" x14ac:dyDescent="0.2">
      <c r="A418" t="s">
        <v>34</v>
      </c>
    </row>
    <row r="419" spans="1:18" x14ac:dyDescent="0.2">
      <c r="A419">
        <f t="array" ref="A419:C419">TRANSPOSE(MMULT(E414:G416,TRANSPOSE(I411:K411)))</f>
        <v>0.15515300385709452</v>
      </c>
      <c r="B419">
        <v>-6.4659270550263659E-2</v>
      </c>
      <c r="C419">
        <v>1.7155838931011358E-2</v>
      </c>
    </row>
    <row r="421" spans="1:18" x14ac:dyDescent="0.2">
      <c r="A421" t="s">
        <v>22</v>
      </c>
      <c r="B421">
        <f>B396+1</f>
        <v>15</v>
      </c>
    </row>
    <row r="422" spans="1:18" x14ac:dyDescent="0.2">
      <c r="A422" t="s">
        <v>19</v>
      </c>
    </row>
    <row r="423" spans="1:18" x14ac:dyDescent="0.2">
      <c r="A423">
        <f>A398+A419</f>
        <v>-7.3834204257051086</v>
      </c>
      <c r="B423">
        <f t="shared" ref="B423:C423" si="366">B398+B419</f>
        <v>-0.40080642040858694</v>
      </c>
      <c r="C423">
        <f t="shared" si="366"/>
        <v>0.89466057928283771</v>
      </c>
    </row>
    <row r="425" spans="1:18" x14ac:dyDescent="0.2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20</v>
      </c>
      <c r="G425" t="s">
        <v>21</v>
      </c>
      <c r="H425" t="s">
        <v>25</v>
      </c>
      <c r="I425" t="s">
        <v>26</v>
      </c>
      <c r="J425" t="s">
        <v>27</v>
      </c>
      <c r="K425" t="s">
        <v>28</v>
      </c>
      <c r="L425" t="s">
        <v>32</v>
      </c>
      <c r="M425" t="s">
        <v>30</v>
      </c>
    </row>
    <row r="426" spans="1:18" x14ac:dyDescent="0.2">
      <c r="A426">
        <f>A401</f>
        <v>1</v>
      </c>
      <c r="B426">
        <f t="shared" ref="B426:D426" si="367">B401</f>
        <v>4.7456618958654593</v>
      </c>
      <c r="C426">
        <f t="shared" si="367"/>
        <v>10.017300028258919</v>
      </c>
      <c r="D426">
        <f t="shared" si="367"/>
        <v>0</v>
      </c>
      <c r="E426">
        <f>SUMPRODUCT(A426:C426,A423:C423)</f>
        <v>-0.32342873652426185</v>
      </c>
      <c r="F426">
        <f>1/(1+EXP(-E426))</f>
        <v>0.41984036651287349</v>
      </c>
      <c r="G426">
        <f>IF(D426=1, LN(F426), LN(1-F426))</f>
        <v>-0.54445198316032339</v>
      </c>
      <c r="H426">
        <f>D426-F426</f>
        <v>-0.41984036651287349</v>
      </c>
      <c r="I426">
        <f>A426*$H426</f>
        <v>-0.41984036651287349</v>
      </c>
      <c r="J426">
        <f t="shared" ref="J426:J435" si="368">B426*$H426</f>
        <v>-1.9924204297063324</v>
      </c>
      <c r="K426">
        <f t="shared" ref="K426:K435" si="369">C426*$H426</f>
        <v>-4.2056669153336426</v>
      </c>
      <c r="L426">
        <f>-G426*(1-G426)</f>
        <v>0.8408799451275325</v>
      </c>
      <c r="M426">
        <f>A426*A426</f>
        <v>1</v>
      </c>
      <c r="N426">
        <f>A426*B426</f>
        <v>4.7456618958654593</v>
      </c>
      <c r="O426">
        <f>A426*C426</f>
        <v>10.017300028258919</v>
      </c>
      <c r="P426">
        <f>B426*B426</f>
        <v>22.521306829869346</v>
      </c>
      <c r="Q426">
        <f>B426*C426</f>
        <v>47.538719043560342</v>
      </c>
      <c r="R426">
        <f>C426*C426</f>
        <v>100.34629985615615</v>
      </c>
    </row>
    <row r="427" spans="1:18" x14ac:dyDescent="0.2">
      <c r="A427">
        <f t="shared" ref="A427:D427" si="370">A402</f>
        <v>1</v>
      </c>
      <c r="B427">
        <f t="shared" si="370"/>
        <v>8.5398945014534391</v>
      </c>
      <c r="C427">
        <f t="shared" si="370"/>
        <v>14.694505235560202</v>
      </c>
      <c r="D427">
        <f t="shared" si="370"/>
        <v>0</v>
      </c>
      <c r="E427">
        <f>SUMPRODUCT(A427:C427,A423:C423)</f>
        <v>2.3403295948213465</v>
      </c>
      <c r="F427">
        <f t="shared" ref="F427:F435" si="371">1/(1+EXP(-E427))</f>
        <v>0.91216249657982162</v>
      </c>
      <c r="G427">
        <f t="shared" ref="G427:G435" si="372">IF(D427=1, LN(F427), LN(1-F427))</f>
        <v>-2.4322667235262565</v>
      </c>
      <c r="H427">
        <f t="shared" ref="H427:H435" si="373">D427-F427</f>
        <v>-0.91216249657982162</v>
      </c>
      <c r="I427">
        <f t="shared" ref="I427:I435" si="374">A427*$H427</f>
        <v>-0.91216249657982162</v>
      </c>
      <c r="J427">
        <f t="shared" si="368"/>
        <v>-7.7897714889740604</v>
      </c>
      <c r="K427">
        <f t="shared" si="369"/>
        <v>-13.403776581673853</v>
      </c>
      <c r="L427">
        <f t="shared" ref="L427:L435" si="375">-G427*(1-G427)</f>
        <v>8.3481881378994078</v>
      </c>
      <c r="M427">
        <f t="shared" ref="M427:M435" si="376">A427*A427</f>
        <v>1</v>
      </c>
      <c r="N427">
        <f t="shared" ref="N427:N435" si="377">A427*B427</f>
        <v>8.5398945014534391</v>
      </c>
      <c r="O427">
        <f t="shared" ref="O427:O435" si="378">A427*C427</f>
        <v>14.694505235560202</v>
      </c>
      <c r="P427">
        <f t="shared" ref="P427:P435" si="379">B427*B427</f>
        <v>72.929798095954681</v>
      </c>
      <c r="Q427">
        <f t="shared" ref="Q427:Q435" si="380">B427*C427</f>
        <v>125.48952446273934</v>
      </c>
      <c r="R427">
        <f t="shared" ref="R427:R435" si="381">C427*C427</f>
        <v>215.92848411790618</v>
      </c>
    </row>
    <row r="428" spans="1:18" x14ac:dyDescent="0.2">
      <c r="A428">
        <f t="shared" ref="A428:D428" si="382">A403</f>
        <v>1</v>
      </c>
      <c r="B428">
        <f t="shared" si="382"/>
        <v>1.0519247856470326</v>
      </c>
      <c r="C428">
        <f t="shared" si="382"/>
        <v>13.427961621199504</v>
      </c>
      <c r="D428">
        <f t="shared" si="382"/>
        <v>1</v>
      </c>
      <c r="E428">
        <f>SUMPRODUCT(A428:C428,A423:C423)</f>
        <v>4.208429289030696</v>
      </c>
      <c r="F428">
        <f t="shared" si="371"/>
        <v>0.98534816250093016</v>
      </c>
      <c r="G428">
        <f t="shared" si="372"/>
        <v>-1.4760235795947445E-2</v>
      </c>
      <c r="H428">
        <f t="shared" si="373"/>
        <v>1.4651837499069842E-2</v>
      </c>
      <c r="I428">
        <f t="shared" si="374"/>
        <v>1.4651837499069842E-2</v>
      </c>
      <c r="J428">
        <f t="shared" si="368"/>
        <v>1.5412631020544198E-2</v>
      </c>
      <c r="K428">
        <f t="shared" si="369"/>
        <v>0.19674431161756156</v>
      </c>
      <c r="L428">
        <f t="shared" si="375"/>
        <v>1.4978100356699414E-2</v>
      </c>
      <c r="M428">
        <f t="shared" si="376"/>
        <v>1</v>
      </c>
      <c r="N428">
        <f t="shared" si="377"/>
        <v>1.0519247856470326</v>
      </c>
      <c r="O428">
        <f t="shared" si="378"/>
        <v>13.427961621199504</v>
      </c>
      <c r="P428">
        <f t="shared" si="379"/>
        <v>1.1065457546585555</v>
      </c>
      <c r="Q428">
        <f t="shared" si="380"/>
        <v>14.12520565005687</v>
      </c>
      <c r="R428">
        <f t="shared" si="381"/>
        <v>180.31015330040682</v>
      </c>
    </row>
    <row r="429" spans="1:18" x14ac:dyDescent="0.2">
      <c r="A429">
        <f t="shared" ref="A429:D429" si="383">A404</f>
        <v>1</v>
      </c>
      <c r="B429">
        <f t="shared" si="383"/>
        <v>4.1400631421576506</v>
      </c>
      <c r="C429">
        <f t="shared" si="383"/>
        <v>16.393945118781062</v>
      </c>
      <c r="D429">
        <f t="shared" si="383"/>
        <v>1</v>
      </c>
      <c r="E429">
        <f>SUMPRODUCT(A429:C429,A423:C423)</f>
        <v>5.6242321227208709</v>
      </c>
      <c r="F429">
        <f t="shared" si="371"/>
        <v>0.99640364684083094</v>
      </c>
      <c r="G429">
        <f t="shared" si="372"/>
        <v>-3.6028355839177947E-3</v>
      </c>
      <c r="H429">
        <f t="shared" si="373"/>
        <v>3.5963531591690634E-3</v>
      </c>
      <c r="I429">
        <f t="shared" si="374"/>
        <v>3.5963531591690634E-3</v>
      </c>
      <c r="J429">
        <f t="shared" si="368"/>
        <v>1.4889129160458066E-2</v>
      </c>
      <c r="K429">
        <f t="shared" si="369"/>
        <v>5.8958416319172521E-2</v>
      </c>
      <c r="L429">
        <f t="shared" si="375"/>
        <v>3.6158160081625388E-3</v>
      </c>
      <c r="M429">
        <f t="shared" si="376"/>
        <v>1</v>
      </c>
      <c r="N429">
        <f t="shared" si="377"/>
        <v>4.1400631421576506</v>
      </c>
      <c r="O429">
        <f t="shared" si="378"/>
        <v>16.393945118781062</v>
      </c>
      <c r="P429">
        <f t="shared" si="379"/>
        <v>17.14012282105228</v>
      </c>
      <c r="Q429">
        <f t="shared" si="380"/>
        <v>67.871967940820795</v>
      </c>
      <c r="R429">
        <f t="shared" si="381"/>
        <v>268.76143655760541</v>
      </c>
    </row>
    <row r="430" spans="1:18" x14ac:dyDescent="0.2">
      <c r="A430">
        <f t="shared" ref="A430:D430" si="384">A405</f>
        <v>1</v>
      </c>
      <c r="B430">
        <f t="shared" si="384"/>
        <v>2.4556565055816293</v>
      </c>
      <c r="C430">
        <f t="shared" si="384"/>
        <v>7.9516747137010118</v>
      </c>
      <c r="D430">
        <f t="shared" si="384"/>
        <v>1</v>
      </c>
      <c r="E430">
        <f>SUMPRODUCT(A430:C430,A423:C423)</f>
        <v>-1.2536134138319008</v>
      </c>
      <c r="F430">
        <f t="shared" si="371"/>
        <v>0.22207526639516881</v>
      </c>
      <c r="G430">
        <f t="shared" si="372"/>
        <v>-1.5047389167541152</v>
      </c>
      <c r="H430">
        <f t="shared" si="373"/>
        <v>0.77792473360483116</v>
      </c>
      <c r="I430">
        <f t="shared" si="374"/>
        <v>0.77792473360483116</v>
      </c>
      <c r="J430">
        <f t="shared" si="368"/>
        <v>1.9103159329295596</v>
      </c>
      <c r="K430">
        <f t="shared" si="369"/>
        <v>6.1858044333681317</v>
      </c>
      <c r="L430">
        <f t="shared" si="375"/>
        <v>3.7689781243484628</v>
      </c>
      <c r="M430">
        <f t="shared" si="376"/>
        <v>1</v>
      </c>
      <c r="N430">
        <f t="shared" si="377"/>
        <v>2.4556565055816293</v>
      </c>
      <c r="O430">
        <f t="shared" si="378"/>
        <v>7.9516747137010118</v>
      </c>
      <c r="P430">
        <f t="shared" si="379"/>
        <v>6.0302488734053785</v>
      </c>
      <c r="Q430">
        <f t="shared" si="380"/>
        <v>19.52658174096883</v>
      </c>
      <c r="R430">
        <f t="shared" si="381"/>
        <v>63.22913075251207</v>
      </c>
    </row>
    <row r="431" spans="1:18" x14ac:dyDescent="0.2">
      <c r="A431">
        <f t="shared" ref="A431:D431" si="385">A406</f>
        <v>1</v>
      </c>
      <c r="B431">
        <f t="shared" si="385"/>
        <v>5.2435993642395653</v>
      </c>
      <c r="C431">
        <f t="shared" si="385"/>
        <v>0.16182679671810529</v>
      </c>
      <c r="D431">
        <f t="shared" si="385"/>
        <v>0</v>
      </c>
      <c r="E431">
        <f>SUMPRODUCT(A431:C431,A423:C423)</f>
        <v>-9.3403086612474038</v>
      </c>
      <c r="F431">
        <f t="shared" si="371"/>
        <v>8.7804617312987269E-5</v>
      </c>
      <c r="G431">
        <f t="shared" si="372"/>
        <v>-8.7808472364020888E-5</v>
      </c>
      <c r="H431">
        <f t="shared" si="373"/>
        <v>-8.7804617312987269E-5</v>
      </c>
      <c r="I431">
        <f t="shared" si="374"/>
        <v>-8.7804617312987269E-5</v>
      </c>
      <c r="J431">
        <f t="shared" si="368"/>
        <v>-4.6041223551967835E-4</v>
      </c>
      <c r="K431">
        <f t="shared" si="369"/>
        <v>-1.4209139956819819E-5</v>
      </c>
      <c r="L431">
        <f t="shared" si="375"/>
        <v>8.7816182691839793E-5</v>
      </c>
      <c r="M431">
        <f t="shared" si="376"/>
        <v>1</v>
      </c>
      <c r="N431">
        <f t="shared" si="377"/>
        <v>5.2435993642395653</v>
      </c>
      <c r="O431">
        <f t="shared" si="378"/>
        <v>0.16182679671810529</v>
      </c>
      <c r="P431">
        <f t="shared" si="379"/>
        <v>27.495334292653574</v>
      </c>
      <c r="Q431">
        <f t="shared" si="380"/>
        <v>0.84855488838798232</v>
      </c>
      <c r="R431">
        <f t="shared" si="381"/>
        <v>2.6187912136042973E-2</v>
      </c>
    </row>
    <row r="432" spans="1:18" x14ac:dyDescent="0.2">
      <c r="A432">
        <f t="shared" ref="A432:D432" si="386">A407</f>
        <v>1</v>
      </c>
      <c r="B432">
        <f t="shared" si="386"/>
        <v>1.5001455158779275</v>
      </c>
      <c r="C432">
        <f t="shared" si="386"/>
        <v>19.048377177296178</v>
      </c>
      <c r="D432">
        <f t="shared" si="386"/>
        <v>1</v>
      </c>
      <c r="E432">
        <f>SUMPRODUCT(A432:C432,A423:C423)</f>
        <v>9.0571437798216508</v>
      </c>
      <c r="F432">
        <f t="shared" si="371"/>
        <v>0.99988345817405921</v>
      </c>
      <c r="G432">
        <f t="shared" si="372"/>
        <v>-1.1654861746705228E-4</v>
      </c>
      <c r="H432">
        <f t="shared" si="373"/>
        <v>1.1654182594078577E-4</v>
      </c>
      <c r="I432">
        <f t="shared" si="374"/>
        <v>1.1654182594078577E-4</v>
      </c>
      <c r="J432">
        <f t="shared" si="368"/>
        <v>1.748296975972957E-4</v>
      </c>
      <c r="K432">
        <f t="shared" si="369"/>
        <v>2.2199326574508875E-3</v>
      </c>
      <c r="L432">
        <f t="shared" si="375"/>
        <v>1.1656220104728577E-4</v>
      </c>
      <c r="M432">
        <f t="shared" si="376"/>
        <v>1</v>
      </c>
      <c r="N432">
        <f t="shared" si="377"/>
        <v>1.5001455158779275</v>
      </c>
      <c r="O432">
        <f t="shared" si="378"/>
        <v>19.048377177296178</v>
      </c>
      <c r="P432">
        <f t="shared" si="379"/>
        <v>2.2504365688086532</v>
      </c>
      <c r="Q432">
        <f t="shared" si="380"/>
        <v>28.575337607272317</v>
      </c>
      <c r="R432">
        <f t="shared" si="381"/>
        <v>362.84067308853793</v>
      </c>
    </row>
    <row r="433" spans="1:18" x14ac:dyDescent="0.2">
      <c r="A433">
        <f t="shared" ref="A433:D433" si="387">A408</f>
        <v>1</v>
      </c>
      <c r="B433">
        <f t="shared" si="387"/>
        <v>7.5582771721059459</v>
      </c>
      <c r="C433">
        <f t="shared" si="387"/>
        <v>2.7934609255024889</v>
      </c>
      <c r="D433">
        <f t="shared" si="387"/>
        <v>0</v>
      </c>
      <c r="E433">
        <f>SUMPRODUCT(A433:C433,A423:C423)</f>
        <v>-7.9136270736988017</v>
      </c>
      <c r="F433">
        <f t="shared" si="371"/>
        <v>3.6559195172950338E-4</v>
      </c>
      <c r="G433">
        <f t="shared" si="372"/>
        <v>-3.6565879675955594E-4</v>
      </c>
      <c r="H433">
        <f t="shared" si="373"/>
        <v>-3.6559195172950338E-4</v>
      </c>
      <c r="I433">
        <f t="shared" si="374"/>
        <v>-3.6559195172950338E-4</v>
      </c>
      <c r="J433">
        <f t="shared" si="368"/>
        <v>-2.7632453030627642E-3</v>
      </c>
      <c r="K433">
        <f t="shared" si="369"/>
        <v>-1.0212668318345598E-3</v>
      </c>
      <c r="L433">
        <f t="shared" si="375"/>
        <v>3.6579250311520356E-4</v>
      </c>
      <c r="M433">
        <f t="shared" si="376"/>
        <v>1</v>
      </c>
      <c r="N433">
        <f t="shared" si="377"/>
        <v>7.5582771721059459</v>
      </c>
      <c r="O433">
        <f t="shared" si="378"/>
        <v>2.7934609255024889</v>
      </c>
      <c r="P433">
        <f t="shared" si="379"/>
        <v>57.127553810377854</v>
      </c>
      <c r="Q433">
        <f t="shared" si="380"/>
        <v>21.11375194439541</v>
      </c>
      <c r="R433">
        <f t="shared" si="381"/>
        <v>7.8034239423092222</v>
      </c>
    </row>
    <row r="434" spans="1:18" x14ac:dyDescent="0.2">
      <c r="A434">
        <f t="shared" ref="A434:D434" si="388">A409</f>
        <v>1</v>
      </c>
      <c r="B434">
        <f t="shared" si="388"/>
        <v>2.2418780190672072</v>
      </c>
      <c r="C434">
        <f t="shared" si="388"/>
        <v>11.905337165581138</v>
      </c>
      <c r="D434">
        <f t="shared" si="388"/>
        <v>1</v>
      </c>
      <c r="E434">
        <f>SUMPRODUCT(A434:C434,A423:C423)</f>
        <v>2.3692563155961892</v>
      </c>
      <c r="F434">
        <f t="shared" si="371"/>
        <v>0.91445270083741959</v>
      </c>
      <c r="G434">
        <f t="shared" si="372"/>
        <v>-8.9429533825695129E-2</v>
      </c>
      <c r="H434">
        <f t="shared" si="373"/>
        <v>8.5547299162580415E-2</v>
      </c>
      <c r="I434">
        <f t="shared" si="374"/>
        <v>8.5547299162580415E-2</v>
      </c>
      <c r="J434">
        <f t="shared" si="368"/>
        <v>0.19178660958315552</v>
      </c>
      <c r="K434">
        <f t="shared" si="369"/>
        <v>1.0184694401353567</v>
      </c>
      <c r="L434">
        <f t="shared" si="375"/>
        <v>9.742717534597628E-2</v>
      </c>
      <c r="M434">
        <f t="shared" si="376"/>
        <v>1</v>
      </c>
      <c r="N434">
        <f t="shared" si="377"/>
        <v>2.2418780190672072</v>
      </c>
      <c r="O434">
        <f t="shared" si="378"/>
        <v>11.905337165581138</v>
      </c>
      <c r="P434">
        <f t="shared" si="379"/>
        <v>5.0260170523767052</v>
      </c>
      <c r="Q434">
        <f t="shared" si="380"/>
        <v>26.690313701100241</v>
      </c>
      <c r="R434">
        <f t="shared" si="381"/>
        <v>141.7370530261675</v>
      </c>
    </row>
    <row r="435" spans="1:18" x14ac:dyDescent="0.2">
      <c r="A435">
        <f t="shared" ref="A435:D435" si="389">A410</f>
        <v>1</v>
      </c>
      <c r="B435">
        <f t="shared" si="389"/>
        <v>7.0994512452849996</v>
      </c>
      <c r="C435">
        <f t="shared" si="389"/>
        <v>15.222745882103339</v>
      </c>
      <c r="D435">
        <f t="shared" si="389"/>
        <v>0</v>
      </c>
      <c r="E435">
        <f>SUMPRODUCT(A435:C435,A423:C423)</f>
        <v>3.3902645829649316</v>
      </c>
      <c r="F435">
        <f t="shared" si="371"/>
        <v>0.96739889021619108</v>
      </c>
      <c r="G435">
        <f t="shared" si="372"/>
        <v>-3.4234089487407795</v>
      </c>
      <c r="H435">
        <f t="shared" si="373"/>
        <v>-0.96739889021619108</v>
      </c>
      <c r="I435">
        <f t="shared" si="374"/>
        <v>-0.96739889021619108</v>
      </c>
      <c r="J435">
        <f t="shared" si="368"/>
        <v>-6.868001255832664</v>
      </c>
      <c r="K435">
        <f t="shared" si="369"/>
        <v>-14.726467472389864</v>
      </c>
      <c r="L435">
        <f t="shared" si="375"/>
        <v>15.143137779059229</v>
      </c>
      <c r="M435">
        <f t="shared" si="376"/>
        <v>1</v>
      </c>
      <c r="N435">
        <f t="shared" si="377"/>
        <v>7.0994512452849996</v>
      </c>
      <c r="O435">
        <f t="shared" si="378"/>
        <v>15.222745882103339</v>
      </c>
      <c r="P435">
        <f t="shared" si="379"/>
        <v>50.40220798417873</v>
      </c>
      <c r="Q435">
        <f t="shared" si="380"/>
        <v>108.07314220935565</v>
      </c>
      <c r="R435">
        <f t="shared" si="381"/>
        <v>231.73199219109418</v>
      </c>
    </row>
    <row r="436" spans="1:18" x14ac:dyDescent="0.2">
      <c r="F436" t="s">
        <v>24</v>
      </c>
      <c r="G436">
        <f>SUM(G426:G435)</f>
        <v>-8.0132291932736273</v>
      </c>
      <c r="H436" t="s">
        <v>29</v>
      </c>
      <c r="I436">
        <f>SUM(I426:I435)</f>
        <v>-1.4180183846263374</v>
      </c>
      <c r="J436">
        <f>SUM(J426:J435)</f>
        <v>-14.520837699660326</v>
      </c>
      <c r="K436">
        <f>SUM(K426:K435)</f>
        <v>-24.874749911271479</v>
      </c>
    </row>
    <row r="438" spans="1:18" x14ac:dyDescent="0.2">
      <c r="A438" t="s">
        <v>31</v>
      </c>
      <c r="E438" t="s">
        <v>33</v>
      </c>
    </row>
    <row r="439" spans="1:18" x14ac:dyDescent="0.2">
      <c r="A439">
        <f>SUMPRODUCT(L426:L435,M426:M435)</f>
        <v>28.217775249032325</v>
      </c>
      <c r="B439">
        <f>SUMPRODUCT(L426:L435,N426:N435)</f>
        <v>192.29900738277894</v>
      </c>
      <c r="C439">
        <f>SUMPRODUCT(L426:L435,O426:O435)</f>
        <v>393.00922989043988</v>
      </c>
      <c r="E439">
        <f t="array" ref="E439:G441">MINVERSE(A439:C441)</f>
        <v>1.5113814369013625</v>
      </c>
      <c r="F439">
        <v>0.14053701027444873</v>
      </c>
      <c r="G439">
        <v>-0.17473622514541509</v>
      </c>
    </row>
    <row r="440" spans="1:18" x14ac:dyDescent="0.2">
      <c r="A440">
        <f>B439</f>
        <v>192.29900738277894</v>
      </c>
      <c r="B440">
        <f>SUMPRODUCT(L426:L435,P426:P435)</f>
        <v>1414.336640387347</v>
      </c>
      <c r="C440">
        <f>SUMPRODUCT(L426:L435,Q426:Q435)</f>
        <v>2800.8147288706477</v>
      </c>
      <c r="E440">
        <v>0.14053701027444876</v>
      </c>
      <c r="F440">
        <v>5.0941228601964511E-2</v>
      </c>
      <c r="G440">
        <v>-3.5015944711905861E-2</v>
      </c>
    </row>
    <row r="441" spans="1:18" x14ac:dyDescent="0.2">
      <c r="A441">
        <f>C439</f>
        <v>393.00922989043988</v>
      </c>
      <c r="B441">
        <f>C440</f>
        <v>2800.8147288706477</v>
      </c>
      <c r="C441">
        <f>SUMPRODUCT(L426:L435,R426:R435)</f>
        <v>5651.9761834934361</v>
      </c>
      <c r="E441">
        <v>-0.17473622514541504</v>
      </c>
      <c r="F441">
        <v>-3.5015944711905861E-2</v>
      </c>
      <c r="G441">
        <v>2.9679198483300386E-2</v>
      </c>
    </row>
    <row r="443" spans="1:18" x14ac:dyDescent="0.2">
      <c r="A443" t="s">
        <v>34</v>
      </c>
    </row>
    <row r="444" spans="1:18" x14ac:dyDescent="0.2">
      <c r="A444">
        <f t="array" ref="A444:C444">TRANSPOSE(MMULT(E439:G441,TRANSPOSE(I436:K436)))</f>
        <v>0.16263812023195889</v>
      </c>
      <c r="B444">
        <v>-6.798050942444267E-2</v>
      </c>
      <c r="C444">
        <v>1.797738993918474E-2</v>
      </c>
    </row>
    <row r="446" spans="1:18" x14ac:dyDescent="0.2">
      <c r="A446" t="s">
        <v>22</v>
      </c>
      <c r="B446">
        <f>B421+1</f>
        <v>16</v>
      </c>
    </row>
    <row r="447" spans="1:18" x14ac:dyDescent="0.2">
      <c r="A447" t="s">
        <v>19</v>
      </c>
    </row>
    <row r="448" spans="1:18" x14ac:dyDescent="0.2">
      <c r="A448">
        <f>A423+A444</f>
        <v>-7.2207823054731497</v>
      </c>
      <c r="B448">
        <f t="shared" ref="B448:C448" si="390">B423+B444</f>
        <v>-0.46878692983302961</v>
      </c>
      <c r="C448">
        <f t="shared" si="390"/>
        <v>0.91263796922202245</v>
      </c>
    </row>
    <row r="450" spans="1:18" x14ac:dyDescent="0.2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20</v>
      </c>
      <c r="G450" t="s">
        <v>21</v>
      </c>
      <c r="H450" t="s">
        <v>25</v>
      </c>
      <c r="I450" t="s">
        <v>26</v>
      </c>
      <c r="J450" t="s">
        <v>27</v>
      </c>
      <c r="K450" t="s">
        <v>28</v>
      </c>
      <c r="L450" t="s">
        <v>32</v>
      </c>
      <c r="M450" t="s">
        <v>30</v>
      </c>
    </row>
    <row r="451" spans="1:18" x14ac:dyDescent="0.2">
      <c r="A451">
        <f>A426</f>
        <v>1</v>
      </c>
      <c r="B451">
        <f t="shared" ref="B451:D451" si="391">B426</f>
        <v>4.7456618958654593</v>
      </c>
      <c r="C451">
        <f t="shared" si="391"/>
        <v>10.017300028258919</v>
      </c>
      <c r="D451">
        <f t="shared" si="391"/>
        <v>0</v>
      </c>
      <c r="E451">
        <f>SUMPRODUCT(A451:C451,A448:C448)</f>
        <v>-0.30331822078358428</v>
      </c>
      <c r="F451">
        <f>1/(1+EXP(-E451))</f>
        <v>0.42474651760391713</v>
      </c>
      <c r="G451">
        <f>IF(D451=1, LN(F451), LN(1-F451))</f>
        <v>-0.55294449637601906</v>
      </c>
      <c r="H451">
        <f>D451-F451</f>
        <v>-0.42474651760391713</v>
      </c>
      <c r="I451">
        <f>A451*$H451</f>
        <v>-0.42474651760391713</v>
      </c>
      <c r="J451">
        <f t="shared" ref="J451:J460" si="392">B451*$H451</f>
        <v>-2.015703363994457</v>
      </c>
      <c r="K451">
        <f t="shared" ref="K451:K460" si="393">C451*$H451</f>
        <v>-4.2548133027965962</v>
      </c>
      <c r="L451">
        <f>-G451*(1-G451)</f>
        <v>0.85869211244854837</v>
      </c>
      <c r="M451">
        <f>A451*A451</f>
        <v>1</v>
      </c>
      <c r="N451">
        <f>A451*B451</f>
        <v>4.7456618958654593</v>
      </c>
      <c r="O451">
        <f>A451*C451</f>
        <v>10.017300028258919</v>
      </c>
      <c r="P451">
        <f>B451*B451</f>
        <v>22.521306829869346</v>
      </c>
      <c r="Q451">
        <f>B451*C451</f>
        <v>47.538719043560342</v>
      </c>
      <c r="R451">
        <f>C451*C451</f>
        <v>100.34629985615615</v>
      </c>
    </row>
    <row r="452" spans="1:18" x14ac:dyDescent="0.2">
      <c r="A452">
        <f t="shared" ref="A452:D452" si="394">A427</f>
        <v>1</v>
      </c>
      <c r="B452">
        <f t="shared" si="394"/>
        <v>8.5398945014534391</v>
      </c>
      <c r="C452">
        <f t="shared" si="394"/>
        <v>14.694505235560202</v>
      </c>
      <c r="D452">
        <f t="shared" si="394"/>
        <v>0</v>
      </c>
      <c r="E452">
        <f>SUMPRODUCT(A452:C452,A448:C448)</f>
        <v>2.1865901869965612</v>
      </c>
      <c r="F452">
        <f t="shared" ref="F452:F460" si="395">1/(1+EXP(-E452))</f>
        <v>0.89903882532503332</v>
      </c>
      <c r="G452">
        <f t="shared" ref="G452:G460" si="396">IF(D452=1, LN(F452), LN(1-F452))</f>
        <v>-2.2930192452037641</v>
      </c>
      <c r="H452">
        <f t="shared" ref="H452:H460" si="397">D452-F452</f>
        <v>-0.89903882532503332</v>
      </c>
      <c r="I452">
        <f t="shared" ref="I452:I460" si="398">A452*$H452</f>
        <v>-0.89903882532503332</v>
      </c>
      <c r="J452">
        <f t="shared" si="392"/>
        <v>-7.6776967209864111</v>
      </c>
      <c r="K452">
        <f t="shared" si="393"/>
        <v>-13.210930725710597</v>
      </c>
      <c r="L452">
        <f t="shared" ref="L452:L460" si="399">-G452*(1-G452)</f>
        <v>7.550956504078604</v>
      </c>
      <c r="M452">
        <f t="shared" ref="M452:M460" si="400">A452*A452</f>
        <v>1</v>
      </c>
      <c r="N452">
        <f t="shared" ref="N452:N460" si="401">A452*B452</f>
        <v>8.5398945014534391</v>
      </c>
      <c r="O452">
        <f t="shared" ref="O452:O460" si="402">A452*C452</f>
        <v>14.694505235560202</v>
      </c>
      <c r="P452">
        <f t="shared" ref="P452:P460" si="403">B452*B452</f>
        <v>72.929798095954681</v>
      </c>
      <c r="Q452">
        <f t="shared" ref="Q452:Q460" si="404">B452*C452</f>
        <v>125.48952446273934</v>
      </c>
      <c r="R452">
        <f t="shared" ref="R452:R460" si="405">C452*C452</f>
        <v>215.92848411790618</v>
      </c>
    </row>
    <row r="453" spans="1:18" x14ac:dyDescent="0.2">
      <c r="A453">
        <f t="shared" ref="A453:D453" si="406">A428</f>
        <v>1</v>
      </c>
      <c r="B453">
        <f t="shared" si="406"/>
        <v>1.0519247856470326</v>
      </c>
      <c r="C453">
        <f t="shared" si="406"/>
        <v>13.427961621199504</v>
      </c>
      <c r="D453">
        <f t="shared" si="406"/>
        <v>1</v>
      </c>
      <c r="E453">
        <f>SUMPRODUCT(A453:C453,A448:C448)</f>
        <v>4.5409567286108823</v>
      </c>
      <c r="F453">
        <f t="shared" si="395"/>
        <v>0.9894493042938407</v>
      </c>
      <c r="G453">
        <f t="shared" si="396"/>
        <v>-1.0606748911590339E-2</v>
      </c>
      <c r="H453">
        <f t="shared" si="397"/>
        <v>1.0550695706159297E-2</v>
      </c>
      <c r="I453">
        <f t="shared" si="398"/>
        <v>1.0550695706159297E-2</v>
      </c>
      <c r="J453">
        <f t="shared" si="392"/>
        <v>1.1098538319128685E-2</v>
      </c>
      <c r="K453">
        <f t="shared" si="393"/>
        <v>0.14167433701926144</v>
      </c>
      <c r="L453">
        <f t="shared" si="399"/>
        <v>1.0719252034063863E-2</v>
      </c>
      <c r="M453">
        <f t="shared" si="400"/>
        <v>1</v>
      </c>
      <c r="N453">
        <f t="shared" si="401"/>
        <v>1.0519247856470326</v>
      </c>
      <c r="O453">
        <f t="shared" si="402"/>
        <v>13.427961621199504</v>
      </c>
      <c r="P453">
        <f t="shared" si="403"/>
        <v>1.1065457546585555</v>
      </c>
      <c r="Q453">
        <f t="shared" si="404"/>
        <v>14.12520565005687</v>
      </c>
      <c r="R453">
        <f t="shared" si="405"/>
        <v>180.31015330040682</v>
      </c>
    </row>
    <row r="454" spans="1:18" x14ac:dyDescent="0.2">
      <c r="A454">
        <f t="shared" ref="A454:D454" si="407">A429</f>
        <v>1</v>
      </c>
      <c r="B454">
        <f t="shared" si="407"/>
        <v>4.1400631421576506</v>
      </c>
      <c r="C454">
        <f t="shared" si="407"/>
        <v>16.393945118781062</v>
      </c>
      <c r="D454">
        <f t="shared" si="407"/>
        <v>1</v>
      </c>
      <c r="E454">
        <f>SUMPRODUCT(A454:C454,A448:C448)</f>
        <v>5.8001469855415149</v>
      </c>
      <c r="F454">
        <f t="shared" si="395"/>
        <v>0.99698202596737839</v>
      </c>
      <c r="G454">
        <f t="shared" si="396"/>
        <v>-3.0225372997796998E-3</v>
      </c>
      <c r="H454">
        <f t="shared" si="397"/>
        <v>3.0179740326216065E-3</v>
      </c>
      <c r="I454">
        <f t="shared" si="398"/>
        <v>3.0179740326216065E-3</v>
      </c>
      <c r="J454">
        <f t="shared" si="392"/>
        <v>1.2494603056445603E-2</v>
      </c>
      <c r="K454">
        <f t="shared" si="393"/>
        <v>4.9476500660704983E-2</v>
      </c>
      <c r="L454">
        <f t="shared" si="399"/>
        <v>3.031673031508259E-3</v>
      </c>
      <c r="M454">
        <f t="shared" si="400"/>
        <v>1</v>
      </c>
      <c r="N454">
        <f t="shared" si="401"/>
        <v>4.1400631421576506</v>
      </c>
      <c r="O454">
        <f t="shared" si="402"/>
        <v>16.393945118781062</v>
      </c>
      <c r="P454">
        <f t="shared" si="403"/>
        <v>17.14012282105228</v>
      </c>
      <c r="Q454">
        <f t="shared" si="404"/>
        <v>67.871967940820795</v>
      </c>
      <c r="R454">
        <f t="shared" si="405"/>
        <v>268.76143655760541</v>
      </c>
    </row>
    <row r="455" spans="1:18" x14ac:dyDescent="0.2">
      <c r="A455">
        <f t="shared" ref="A455:D455" si="408">A430</f>
        <v>1</v>
      </c>
      <c r="B455">
        <f t="shared" si="408"/>
        <v>2.4556565055816293</v>
      </c>
      <c r="C455">
        <f t="shared" si="408"/>
        <v>7.9516747137010118</v>
      </c>
      <c r="D455">
        <f t="shared" si="408"/>
        <v>1</v>
      </c>
      <c r="E455">
        <f>SUMPRODUCT(A455:C455,A448:C448)</f>
        <v>-1.1149617168230694</v>
      </c>
      <c r="F455">
        <f t="shared" si="395"/>
        <v>0.24694702880982564</v>
      </c>
      <c r="G455">
        <f t="shared" si="396"/>
        <v>-1.398581423613436</v>
      </c>
      <c r="H455">
        <f t="shared" si="397"/>
        <v>0.75305297119017434</v>
      </c>
      <c r="I455">
        <f t="shared" si="398"/>
        <v>0.75305297119017434</v>
      </c>
      <c r="J455">
        <f t="shared" si="392"/>
        <v>1.8492394277507269</v>
      </c>
      <c r="K455">
        <f t="shared" si="393"/>
        <v>5.9880322690903256</v>
      </c>
      <c r="L455">
        <f t="shared" si="399"/>
        <v>3.3546114220900209</v>
      </c>
      <c r="M455">
        <f t="shared" si="400"/>
        <v>1</v>
      </c>
      <c r="N455">
        <f t="shared" si="401"/>
        <v>2.4556565055816293</v>
      </c>
      <c r="O455">
        <f t="shared" si="402"/>
        <v>7.9516747137010118</v>
      </c>
      <c r="P455">
        <f t="shared" si="403"/>
        <v>6.0302488734053785</v>
      </c>
      <c r="Q455">
        <f t="shared" si="404"/>
        <v>19.52658174096883</v>
      </c>
      <c r="R455">
        <f t="shared" si="405"/>
        <v>63.22913075251207</v>
      </c>
    </row>
    <row r="456" spans="1:18" x14ac:dyDescent="0.2">
      <c r="A456">
        <f t="shared" ref="A456:D456" si="409">A431</f>
        <v>1</v>
      </c>
      <c r="B456">
        <f t="shared" si="409"/>
        <v>5.2435993642395653</v>
      </c>
      <c r="C456">
        <f t="shared" si="409"/>
        <v>0.16182679671810529</v>
      </c>
      <c r="D456">
        <f t="shared" si="409"/>
        <v>0</v>
      </c>
      <c r="E456">
        <f>SUMPRODUCT(A456:C456,A448:C448)</f>
        <v>-9.5312238735869244</v>
      </c>
      <c r="F456">
        <f t="shared" si="395"/>
        <v>7.2545513421986381E-5</v>
      </c>
      <c r="G456">
        <f t="shared" si="396"/>
        <v>-7.2548144974982212E-5</v>
      </c>
      <c r="H456">
        <f t="shared" si="397"/>
        <v>-7.2545513421986381E-5</v>
      </c>
      <c r="I456">
        <f t="shared" si="398"/>
        <v>-7.2545513421986381E-5</v>
      </c>
      <c r="J456">
        <f t="shared" si="392"/>
        <v>-3.8039960805796066E-4</v>
      </c>
      <c r="K456">
        <f t="shared" si="393"/>
        <v>-1.1739808053350369E-5</v>
      </c>
      <c r="L456">
        <f t="shared" si="399"/>
        <v>7.2553408208321523E-5</v>
      </c>
      <c r="M456">
        <f t="shared" si="400"/>
        <v>1</v>
      </c>
      <c r="N456">
        <f t="shared" si="401"/>
        <v>5.2435993642395653</v>
      </c>
      <c r="O456">
        <f t="shared" si="402"/>
        <v>0.16182679671810529</v>
      </c>
      <c r="P456">
        <f t="shared" si="403"/>
        <v>27.495334292653574</v>
      </c>
      <c r="Q456">
        <f t="shared" si="404"/>
        <v>0.84855488838798232</v>
      </c>
      <c r="R456">
        <f t="shared" si="405"/>
        <v>2.6187912136042973E-2</v>
      </c>
    </row>
    <row r="457" spans="1:18" x14ac:dyDescent="0.2">
      <c r="A457">
        <f t="shared" ref="A457:D457" si="410">A432</f>
        <v>1</v>
      </c>
      <c r="B457">
        <f t="shared" si="410"/>
        <v>1.5001455158779275</v>
      </c>
      <c r="C457">
        <f t="shared" si="410"/>
        <v>19.048377177296178</v>
      </c>
      <c r="D457">
        <f t="shared" si="410"/>
        <v>1</v>
      </c>
      <c r="E457">
        <f>SUMPRODUCT(A457:C457,A448:C448)</f>
        <v>9.4602413478983554</v>
      </c>
      <c r="F457">
        <f t="shared" si="395"/>
        <v>0.9999221182753435</v>
      </c>
      <c r="G457">
        <f t="shared" si="396"/>
        <v>-7.7884757595495779E-5</v>
      </c>
      <c r="H457">
        <f t="shared" si="397"/>
        <v>7.7881724656503337E-5</v>
      </c>
      <c r="I457">
        <f t="shared" si="398"/>
        <v>7.7881724656503337E-5</v>
      </c>
      <c r="J457">
        <f t="shared" si="392"/>
        <v>1.1683392001229291E-4</v>
      </c>
      <c r="K457">
        <f t="shared" si="393"/>
        <v>1.4835204664754031E-3</v>
      </c>
      <c r="L457">
        <f t="shared" si="399"/>
        <v>7.7890823630961489E-5</v>
      </c>
      <c r="M457">
        <f t="shared" si="400"/>
        <v>1</v>
      </c>
      <c r="N457">
        <f t="shared" si="401"/>
        <v>1.5001455158779275</v>
      </c>
      <c r="O457">
        <f t="shared" si="402"/>
        <v>19.048377177296178</v>
      </c>
      <c r="P457">
        <f t="shared" si="403"/>
        <v>2.2504365688086532</v>
      </c>
      <c r="Q457">
        <f t="shared" si="404"/>
        <v>28.575337607272317</v>
      </c>
      <c r="R457">
        <f t="shared" si="405"/>
        <v>362.84067308853793</v>
      </c>
    </row>
    <row r="458" spans="1:18" x14ac:dyDescent="0.2">
      <c r="A458">
        <f t="shared" ref="A458:D458" si="411">A433</f>
        <v>1</v>
      </c>
      <c r="B458">
        <f t="shared" si="411"/>
        <v>7.5582771721059459</v>
      </c>
      <c r="C458">
        <f t="shared" si="411"/>
        <v>2.7934609255024889</v>
      </c>
      <c r="D458">
        <f t="shared" si="411"/>
        <v>0</v>
      </c>
      <c r="E458">
        <f>SUMPRODUCT(A458:C458,A448:C448)</f>
        <v>-8.2145853496601049</v>
      </c>
      <c r="F458">
        <f t="shared" si="395"/>
        <v>2.7060347790069207E-4</v>
      </c>
      <c r="G458">
        <f t="shared" si="396"/>
        <v>-2.7064009762820261E-4</v>
      </c>
      <c r="H458">
        <f t="shared" si="397"/>
        <v>-2.7060347790069207E-4</v>
      </c>
      <c r="I458">
        <f t="shared" si="398"/>
        <v>-2.7060347790069207E-4</v>
      </c>
      <c r="J458">
        <f t="shared" si="392"/>
        <v>-2.0452960897092767E-3</v>
      </c>
      <c r="K458">
        <f t="shared" si="393"/>
        <v>-7.5592024182065962E-4</v>
      </c>
      <c r="L458">
        <f t="shared" si="399"/>
        <v>2.7071334369064681E-4</v>
      </c>
      <c r="M458">
        <f t="shared" si="400"/>
        <v>1</v>
      </c>
      <c r="N458">
        <f t="shared" si="401"/>
        <v>7.5582771721059459</v>
      </c>
      <c r="O458">
        <f t="shared" si="402"/>
        <v>2.7934609255024889</v>
      </c>
      <c r="P458">
        <f t="shared" si="403"/>
        <v>57.127553810377854</v>
      </c>
      <c r="Q458">
        <f t="shared" si="404"/>
        <v>21.11375194439541</v>
      </c>
      <c r="R458">
        <f t="shared" si="405"/>
        <v>7.8034239423092222</v>
      </c>
    </row>
    <row r="459" spans="1:18" x14ac:dyDescent="0.2">
      <c r="A459">
        <f t="shared" ref="A459:D459" si="412">A434</f>
        <v>1</v>
      </c>
      <c r="B459">
        <f t="shared" si="412"/>
        <v>2.2418780190672072</v>
      </c>
      <c r="C459">
        <f t="shared" si="412"/>
        <v>11.905337165581138</v>
      </c>
      <c r="D459">
        <f t="shared" si="412"/>
        <v>1</v>
      </c>
      <c r="E459">
        <f>SUMPRODUCT(A459:C459,A448:C448)</f>
        <v>2.5935173146076185</v>
      </c>
      <c r="F459">
        <f t="shared" si="395"/>
        <v>0.93044319791712127</v>
      </c>
      <c r="G459">
        <f t="shared" si="396"/>
        <v>-7.2094249451881073E-2</v>
      </c>
      <c r="H459">
        <f t="shared" si="397"/>
        <v>6.9556802082878733E-2</v>
      </c>
      <c r="I459">
        <f t="shared" si="398"/>
        <v>6.9556802082878733E-2</v>
      </c>
      <c r="J459">
        <f t="shared" si="392"/>
        <v>0.15593786566621395</v>
      </c>
      <c r="K459">
        <f t="shared" si="393"/>
        <v>0.82809718095626761</v>
      </c>
      <c r="L459">
        <f t="shared" si="399"/>
        <v>7.7291830255911131E-2</v>
      </c>
      <c r="M459">
        <f t="shared" si="400"/>
        <v>1</v>
      </c>
      <c r="N459">
        <f t="shared" si="401"/>
        <v>2.2418780190672072</v>
      </c>
      <c r="O459">
        <f t="shared" si="402"/>
        <v>11.905337165581138</v>
      </c>
      <c r="P459">
        <f t="shared" si="403"/>
        <v>5.0260170523767052</v>
      </c>
      <c r="Q459">
        <f t="shared" si="404"/>
        <v>26.690313701100241</v>
      </c>
      <c r="R459">
        <f t="shared" si="405"/>
        <v>141.7370530261675</v>
      </c>
    </row>
    <row r="460" spans="1:18" x14ac:dyDescent="0.2">
      <c r="A460">
        <f t="shared" ref="A460:D460" si="413">A435</f>
        <v>1</v>
      </c>
      <c r="B460">
        <f t="shared" si="413"/>
        <v>7.0994512452849996</v>
      </c>
      <c r="C460">
        <f t="shared" si="413"/>
        <v>15.222745882103339</v>
      </c>
      <c r="D460">
        <f t="shared" si="413"/>
        <v>0</v>
      </c>
      <c r="E460">
        <f>SUMPRODUCT(A460:C460,A448:C448)</f>
        <v>3.3439436295761134</v>
      </c>
      <c r="F460">
        <f t="shared" si="395"/>
        <v>0.96590595140332336</v>
      </c>
      <c r="G460">
        <f t="shared" si="396"/>
        <v>-3.378632437881139</v>
      </c>
      <c r="H460">
        <f t="shared" si="397"/>
        <v>-0.96590595140332336</v>
      </c>
      <c r="I460">
        <f t="shared" si="398"/>
        <v>-0.96590595140332336</v>
      </c>
      <c r="J460">
        <f t="shared" si="392"/>
        <v>-6.8574022095185168</v>
      </c>
      <c r="K460">
        <f t="shared" si="393"/>
        <v>-14.703740844224049</v>
      </c>
      <c r="L460">
        <f t="shared" si="399"/>
        <v>14.793789588183788</v>
      </c>
      <c r="M460">
        <f t="shared" si="400"/>
        <v>1</v>
      </c>
      <c r="N460">
        <f t="shared" si="401"/>
        <v>7.0994512452849996</v>
      </c>
      <c r="O460">
        <f t="shared" si="402"/>
        <v>15.222745882103339</v>
      </c>
      <c r="P460">
        <f t="shared" si="403"/>
        <v>50.40220798417873</v>
      </c>
      <c r="Q460">
        <f t="shared" si="404"/>
        <v>108.07314220935565</v>
      </c>
      <c r="R460">
        <f t="shared" si="405"/>
        <v>231.73199219109418</v>
      </c>
    </row>
    <row r="461" spans="1:18" x14ac:dyDescent="0.2">
      <c r="F461" t="s">
        <v>24</v>
      </c>
      <c r="G461">
        <f>SUM(G451:G460)</f>
        <v>-7.7093222117378071</v>
      </c>
      <c r="H461" t="s">
        <v>29</v>
      </c>
      <c r="I461">
        <f>SUM(I451:I460)</f>
        <v>-1.4537781185871061</v>
      </c>
      <c r="J461">
        <f>SUM(J451:J460)</f>
        <v>-14.524340721484624</v>
      </c>
      <c r="K461">
        <f>SUM(K451:K460)</f>
        <v>-25.161488724588079</v>
      </c>
    </row>
    <row r="463" spans="1:18" x14ac:dyDescent="0.2">
      <c r="A463" t="s">
        <v>31</v>
      </c>
      <c r="E463" t="s">
        <v>33</v>
      </c>
    </row>
    <row r="464" spans="1:18" x14ac:dyDescent="0.2">
      <c r="A464">
        <f>SUMPRODUCT(L451:L460,M451:M460)</f>
        <v>26.649513539697974</v>
      </c>
      <c r="B464">
        <f>SUMPRODUCT(L451:L460,N451:N460)</f>
        <v>182.0246450799317</v>
      </c>
      <c r="C464">
        <f>SUMPRODUCT(L451:L460,O451:O460)</f>
        <v>372.55230050610066</v>
      </c>
      <c r="E464">
        <f t="array" ref="E464:G466">MINVERSE(A464:C466)</f>
        <v>1.6382037904340689</v>
      </c>
      <c r="F464">
        <v>0.14883335582450088</v>
      </c>
      <c r="G464">
        <v>-0.18721847313576059</v>
      </c>
    </row>
    <row r="465" spans="1:18" x14ac:dyDescent="0.2">
      <c r="A465">
        <f>B464</f>
        <v>182.0246450799317</v>
      </c>
      <c r="B465">
        <f>SUMPRODUCT(L451:L460,P451:P460)</f>
        <v>1336.367333264719</v>
      </c>
      <c r="C465">
        <f>SUMPRODUCT(L451:L460,Q451:Q460)</f>
        <v>2655.1306076827436</v>
      </c>
      <c r="E465">
        <v>0.14883335582450191</v>
      </c>
      <c r="F465">
        <v>5.5654865302143766E-2</v>
      </c>
      <c r="G465">
        <v>-3.7838697051790278E-2</v>
      </c>
    </row>
    <row r="466" spans="1:18" x14ac:dyDescent="0.2">
      <c r="A466">
        <f>C464</f>
        <v>372.55230050610066</v>
      </c>
      <c r="B466">
        <f>C465</f>
        <v>2655.1306076827436</v>
      </c>
      <c r="C466">
        <f>SUMPRODUCT(L451:L460,R451:R460)</f>
        <v>5370.6697446927155</v>
      </c>
      <c r="E466">
        <v>-0.18721847313576112</v>
      </c>
      <c r="F466">
        <v>-3.7838697051790202E-2</v>
      </c>
      <c r="G466">
        <v>3.1879702849017109E-2</v>
      </c>
    </row>
    <row r="468" spans="1:18" x14ac:dyDescent="0.2">
      <c r="A468" t="s">
        <v>34</v>
      </c>
    </row>
    <row r="469" spans="1:18" x14ac:dyDescent="0.2">
      <c r="A469">
        <f t="array" ref="A469:C469">TRANSPOSE(MMULT(E464:G466,TRANSPOSE(I461:K461)))</f>
        <v>0.1674043058035215</v>
      </c>
      <c r="B469">
        <v>-7.2642953248492681E-2</v>
      </c>
      <c r="C469">
        <v>1.9615464298531782E-2</v>
      </c>
    </row>
    <row r="471" spans="1:18" x14ac:dyDescent="0.2">
      <c r="A471" t="s">
        <v>22</v>
      </c>
      <c r="B471">
        <f>B446+1</f>
        <v>17</v>
      </c>
    </row>
    <row r="472" spans="1:18" x14ac:dyDescent="0.2">
      <c r="A472" t="s">
        <v>19</v>
      </c>
    </row>
    <row r="473" spans="1:18" x14ac:dyDescent="0.2">
      <c r="A473">
        <f>A448+A469</f>
        <v>-7.0533779996696282</v>
      </c>
      <c r="B473">
        <f t="shared" ref="B473:C473" si="414">B448+B469</f>
        <v>-0.54142988308152229</v>
      </c>
      <c r="C473">
        <f t="shared" si="414"/>
        <v>0.93225343352055423</v>
      </c>
    </row>
    <row r="475" spans="1:18" x14ac:dyDescent="0.2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20</v>
      </c>
      <c r="G475" t="s">
        <v>21</v>
      </c>
      <c r="H475" t="s">
        <v>25</v>
      </c>
      <c r="I475" t="s">
        <v>26</v>
      </c>
      <c r="J475" t="s">
        <v>27</v>
      </c>
      <c r="K475" t="s">
        <v>28</v>
      </c>
      <c r="L475" t="s">
        <v>32</v>
      </c>
      <c r="M475" t="s">
        <v>30</v>
      </c>
    </row>
    <row r="476" spans="1:18" x14ac:dyDescent="0.2">
      <c r="A476">
        <f>A451</f>
        <v>1</v>
      </c>
      <c r="B476">
        <f t="shared" ref="B476:D476" si="415">B451</f>
        <v>4.7456618958654593</v>
      </c>
      <c r="C476">
        <f t="shared" si="415"/>
        <v>10.017300028258919</v>
      </c>
      <c r="D476">
        <f t="shared" si="415"/>
        <v>0</v>
      </c>
      <c r="E476">
        <f>SUMPRODUCT(A476:C476,A473:C473)</f>
        <v>-0.28415881914257746</v>
      </c>
      <c r="F476">
        <f>1/(1+EXP(-E476))</f>
        <v>0.42943448242071214</v>
      </c>
      <c r="G476">
        <f>IF(D476=1, LN(F476), LN(1-F476))</f>
        <v>-0.56112727389126282</v>
      </c>
      <c r="H476">
        <f>D476-F476</f>
        <v>-0.42943448242071214</v>
      </c>
      <c r="I476">
        <f>A476*$H476</f>
        <v>-0.42943448242071214</v>
      </c>
      <c r="J476">
        <f t="shared" ref="J476:J485" si="416">B476*$H476</f>
        <v>-2.037950859994679</v>
      </c>
      <c r="K476">
        <f t="shared" ref="K476:K485" si="417">C476*$H476</f>
        <v>-4.3017740528883541</v>
      </c>
      <c r="L476">
        <f>-G476*(1-G476)</f>
        <v>0.87599109139590314</v>
      </c>
      <c r="M476">
        <f>A476*A476</f>
        <v>1</v>
      </c>
      <c r="N476">
        <f>A476*B476</f>
        <v>4.7456618958654593</v>
      </c>
      <c r="O476">
        <f>A476*C476</f>
        <v>10.017300028258919</v>
      </c>
      <c r="P476">
        <f>B476*B476</f>
        <v>22.521306829869346</v>
      </c>
      <c r="Q476">
        <f>B476*C476</f>
        <v>47.538719043560342</v>
      </c>
      <c r="R476">
        <f>C476*C476</f>
        <v>100.34629985615615</v>
      </c>
    </row>
    <row r="477" spans="1:18" x14ac:dyDescent="0.2">
      <c r="A477">
        <f t="shared" ref="A477:D477" si="418">A452</f>
        <v>1</v>
      </c>
      <c r="B477">
        <f t="shared" si="418"/>
        <v>8.5398945014534391</v>
      </c>
      <c r="C477">
        <f t="shared" si="418"/>
        <v>14.694505235560202</v>
      </c>
      <c r="D477">
        <f t="shared" si="418"/>
        <v>0</v>
      </c>
      <c r="E477">
        <f>SUMPRODUCT(A477:C477,A473:C473)</f>
        <v>2.0218708786166601</v>
      </c>
      <c r="F477">
        <f t="shared" ref="F477:F485" si="419">1/(1+EXP(-E477))</f>
        <v>0.8830743234314461</v>
      </c>
      <c r="G477">
        <f t="shared" ref="G477:G485" si="420">IF(D477=1, LN(F477), LN(1-F477))</f>
        <v>-2.1462167890405186</v>
      </c>
      <c r="H477">
        <f t="shared" ref="H477:H485" si="421">D477-F477</f>
        <v>-0.8830743234314461</v>
      </c>
      <c r="I477">
        <f t="shared" ref="I477:I485" si="422">A477*$H477</f>
        <v>-0.8830743234314461</v>
      </c>
      <c r="J477">
        <f t="shared" si="416"/>
        <v>-7.5413615590469227</v>
      </c>
      <c r="K477">
        <f t="shared" si="417"/>
        <v>-12.976340269052168</v>
      </c>
      <c r="L477">
        <f t="shared" ref="L477:L485" si="423">-G477*(1-G477)</f>
        <v>6.7524632945999121</v>
      </c>
      <c r="M477">
        <f t="shared" ref="M477:M485" si="424">A477*A477</f>
        <v>1</v>
      </c>
      <c r="N477">
        <f t="shared" ref="N477:N485" si="425">A477*B477</f>
        <v>8.5398945014534391</v>
      </c>
      <c r="O477">
        <f t="shared" ref="O477:O485" si="426">A477*C477</f>
        <v>14.694505235560202</v>
      </c>
      <c r="P477">
        <f t="shared" ref="P477:P485" si="427">B477*B477</f>
        <v>72.929798095954681</v>
      </c>
      <c r="Q477">
        <f t="shared" ref="Q477:Q485" si="428">B477*C477</f>
        <v>125.48952446273934</v>
      </c>
      <c r="R477">
        <f t="shared" ref="R477:R485" si="429">C477*C477</f>
        <v>215.92848411790618</v>
      </c>
    </row>
    <row r="478" spans="1:18" x14ac:dyDescent="0.2">
      <c r="A478">
        <f t="shared" ref="A478:D478" si="430">A453</f>
        <v>1</v>
      </c>
      <c r="B478">
        <f t="shared" si="430"/>
        <v>1.0519247856470326</v>
      </c>
      <c r="C478">
        <f t="shared" si="430"/>
        <v>13.427961621199504</v>
      </c>
      <c r="D478">
        <f t="shared" si="430"/>
        <v>1</v>
      </c>
      <c r="E478">
        <f>SUMPRODUCT(A478:C478,A473:C473)</f>
        <v>4.8953418131724087</v>
      </c>
      <c r="F478">
        <f t="shared" si="419"/>
        <v>0.99257420343246094</v>
      </c>
      <c r="G478">
        <f t="shared" si="420"/>
        <v>-7.4535050518037566E-3</v>
      </c>
      <c r="H478">
        <f t="shared" si="421"/>
        <v>7.4257965675390558E-3</v>
      </c>
      <c r="I478">
        <f t="shared" si="422"/>
        <v>7.4257965675390558E-3</v>
      </c>
      <c r="J478">
        <f t="shared" si="416"/>
        <v>7.8113794625669919E-3</v>
      </c>
      <c r="K478">
        <f t="shared" si="417"/>
        <v>9.9713311315749453E-2</v>
      </c>
      <c r="L478">
        <f t="shared" si="423"/>
        <v>7.5090597893610212E-3</v>
      </c>
      <c r="M478">
        <f t="shared" si="424"/>
        <v>1</v>
      </c>
      <c r="N478">
        <f t="shared" si="425"/>
        <v>1.0519247856470326</v>
      </c>
      <c r="O478">
        <f t="shared" si="426"/>
        <v>13.427961621199504</v>
      </c>
      <c r="P478">
        <f t="shared" si="427"/>
        <v>1.1065457546585555</v>
      </c>
      <c r="Q478">
        <f t="shared" si="428"/>
        <v>14.12520565005687</v>
      </c>
      <c r="R478">
        <f t="shared" si="429"/>
        <v>180.31015330040682</v>
      </c>
    </row>
    <row r="479" spans="1:18" x14ac:dyDescent="0.2">
      <c r="A479">
        <f t="shared" ref="A479:D479" si="431">A454</f>
        <v>1</v>
      </c>
      <c r="B479">
        <f t="shared" si="431"/>
        <v>4.1400631421576506</v>
      </c>
      <c r="C479">
        <f t="shared" si="431"/>
        <v>16.393945118781062</v>
      </c>
      <c r="D479">
        <f t="shared" si="431"/>
        <v>1</v>
      </c>
      <c r="E479">
        <f>SUMPRODUCT(A479:C479,A473:C473)</f>
        <v>5.9883797232530096</v>
      </c>
      <c r="F479">
        <f t="shared" si="419"/>
        <v>0.99749854898161994</v>
      </c>
      <c r="G479">
        <f t="shared" si="420"/>
        <v>-2.5045848741941492E-3</v>
      </c>
      <c r="H479">
        <f t="shared" si="421"/>
        <v>2.5014510183800631E-3</v>
      </c>
      <c r="I479">
        <f t="shared" si="422"/>
        <v>2.5014510183800631E-3</v>
      </c>
      <c r="J479">
        <f t="shared" si="416"/>
        <v>1.0356165163108019E-2</v>
      </c>
      <c r="K479">
        <f t="shared" si="417"/>
        <v>4.1008650712641752E-2</v>
      </c>
      <c r="L479">
        <f t="shared" si="423"/>
        <v>2.5108578195861915E-3</v>
      </c>
      <c r="M479">
        <f t="shared" si="424"/>
        <v>1</v>
      </c>
      <c r="N479">
        <f t="shared" si="425"/>
        <v>4.1400631421576506</v>
      </c>
      <c r="O479">
        <f t="shared" si="426"/>
        <v>16.393945118781062</v>
      </c>
      <c r="P479">
        <f t="shared" si="427"/>
        <v>17.14012282105228</v>
      </c>
      <c r="Q479">
        <f t="shared" si="428"/>
        <v>67.871967940820795</v>
      </c>
      <c r="R479">
        <f t="shared" si="429"/>
        <v>268.76143655760541</v>
      </c>
    </row>
    <row r="480" spans="1:18" x14ac:dyDescent="0.2">
      <c r="A480">
        <f t="shared" ref="A480:D480" si="432">A455</f>
        <v>1</v>
      </c>
      <c r="B480">
        <f t="shared" si="432"/>
        <v>2.4556565055816293</v>
      </c>
      <c r="C480">
        <f t="shared" si="432"/>
        <v>7.9516747137010118</v>
      </c>
      <c r="D480">
        <f t="shared" si="432"/>
        <v>1</v>
      </c>
      <c r="E480">
        <f>SUMPRODUCT(A480:C480,A473:C473)</f>
        <v>-0.96996776028873111</v>
      </c>
      <c r="F480">
        <f t="shared" si="419"/>
        <v>0.27488692831513112</v>
      </c>
      <c r="G480">
        <f t="shared" si="420"/>
        <v>-1.2913954356321904</v>
      </c>
      <c r="H480">
        <f t="shared" si="421"/>
        <v>0.72511307168486883</v>
      </c>
      <c r="I480">
        <f t="shared" si="422"/>
        <v>0.72511307168486883</v>
      </c>
      <c r="J480">
        <f t="shared" si="416"/>
        <v>1.7806286317652265</v>
      </c>
      <c r="K480">
        <f t="shared" si="417"/>
        <v>5.7658632766906406</v>
      </c>
      <c r="L480">
        <f t="shared" si="423"/>
        <v>2.9590976068038453</v>
      </c>
      <c r="M480">
        <f t="shared" si="424"/>
        <v>1</v>
      </c>
      <c r="N480">
        <f t="shared" si="425"/>
        <v>2.4556565055816293</v>
      </c>
      <c r="O480">
        <f t="shared" si="426"/>
        <v>7.9516747137010118</v>
      </c>
      <c r="P480">
        <f t="shared" si="427"/>
        <v>6.0302488734053785</v>
      </c>
      <c r="Q480">
        <f t="shared" si="428"/>
        <v>19.52658174096883</v>
      </c>
      <c r="R480">
        <f t="shared" si="429"/>
        <v>63.22913075251207</v>
      </c>
    </row>
    <row r="481" spans="1:18" x14ac:dyDescent="0.2">
      <c r="A481">
        <f t="shared" ref="A481:D481" si="433">A456</f>
        <v>1</v>
      </c>
      <c r="B481">
        <f t="shared" si="433"/>
        <v>5.2435993642395653</v>
      </c>
      <c r="C481">
        <f t="shared" si="433"/>
        <v>0.16182679671810529</v>
      </c>
      <c r="D481">
        <f t="shared" si="433"/>
        <v>0</v>
      </c>
      <c r="E481">
        <f>SUMPRODUCT(A481:C481,A473:C473)</f>
        <v>-9.7415558035001144</v>
      </c>
      <c r="F481">
        <f t="shared" si="419"/>
        <v>5.8785543579938833E-5</v>
      </c>
      <c r="G481">
        <f t="shared" si="420"/>
        <v>-5.8787271517750298E-5</v>
      </c>
      <c r="H481">
        <f t="shared" si="421"/>
        <v>-5.8785543579938833E-5</v>
      </c>
      <c r="I481">
        <f t="shared" si="422"/>
        <v>-5.8785543579938833E-5</v>
      </c>
      <c r="J481">
        <f t="shared" si="416"/>
        <v>-3.0824783894224455E-4</v>
      </c>
      <c r="K481">
        <f t="shared" si="417"/>
        <v>-9.5130762108740816E-6</v>
      </c>
      <c r="L481">
        <f t="shared" si="423"/>
        <v>5.8790727461042791E-5</v>
      </c>
      <c r="M481">
        <f t="shared" si="424"/>
        <v>1</v>
      </c>
      <c r="N481">
        <f t="shared" si="425"/>
        <v>5.2435993642395653</v>
      </c>
      <c r="O481">
        <f t="shared" si="426"/>
        <v>0.16182679671810529</v>
      </c>
      <c r="P481">
        <f t="shared" si="427"/>
        <v>27.495334292653574</v>
      </c>
      <c r="Q481">
        <f t="shared" si="428"/>
        <v>0.84855488838798232</v>
      </c>
      <c r="R481">
        <f t="shared" si="429"/>
        <v>2.6187912136042973E-2</v>
      </c>
    </row>
    <row r="482" spans="1:18" x14ac:dyDescent="0.2">
      <c r="A482">
        <f t="shared" ref="A482:D482" si="434">A457</f>
        <v>1</v>
      </c>
      <c r="B482">
        <f t="shared" si="434"/>
        <v>1.5001455158779275</v>
      </c>
      <c r="C482">
        <f t="shared" si="434"/>
        <v>19.048377177296178</v>
      </c>
      <c r="D482">
        <f t="shared" si="434"/>
        <v>1</v>
      </c>
      <c r="E482">
        <f>SUMPRODUCT(A482:C482,A473:C473)</f>
        <v>9.8923134155922394</v>
      </c>
      <c r="F482">
        <f t="shared" si="419"/>
        <v>0.99994944071633052</v>
      </c>
      <c r="G482">
        <f t="shared" si="420"/>
        <v>-5.0560561833147162E-5</v>
      </c>
      <c r="H482">
        <f t="shared" si="421"/>
        <v>5.0559283669482369E-5</v>
      </c>
      <c r="I482">
        <f t="shared" si="422"/>
        <v>5.0559283669482369E-5</v>
      </c>
      <c r="J482">
        <f t="shared" si="416"/>
        <v>7.5846282682774112E-5</v>
      </c>
      <c r="K482">
        <f t="shared" si="417"/>
        <v>9.6307230515021134E-4</v>
      </c>
      <c r="L482">
        <f t="shared" si="423"/>
        <v>5.0563118203560042E-5</v>
      </c>
      <c r="M482">
        <f t="shared" si="424"/>
        <v>1</v>
      </c>
      <c r="N482">
        <f t="shared" si="425"/>
        <v>1.5001455158779275</v>
      </c>
      <c r="O482">
        <f t="shared" si="426"/>
        <v>19.048377177296178</v>
      </c>
      <c r="P482">
        <f t="shared" si="427"/>
        <v>2.2504365688086532</v>
      </c>
      <c r="Q482">
        <f t="shared" si="428"/>
        <v>28.575337607272317</v>
      </c>
      <c r="R482">
        <f t="shared" si="429"/>
        <v>362.84067308853793</v>
      </c>
    </row>
    <row r="483" spans="1:18" x14ac:dyDescent="0.2">
      <c r="A483">
        <f t="shared" ref="A483:D483" si="435">A458</f>
        <v>1</v>
      </c>
      <c r="B483">
        <f t="shared" si="435"/>
        <v>7.5582771721059459</v>
      </c>
      <c r="C483">
        <f t="shared" si="435"/>
        <v>2.7934609255024889</v>
      </c>
      <c r="D483">
        <f t="shared" si="435"/>
        <v>0</v>
      </c>
      <c r="E483">
        <f>SUMPRODUCT(A483:C483,A473:C473)</f>
        <v>-8.5414415860554875</v>
      </c>
      <c r="F483">
        <f t="shared" si="419"/>
        <v>1.951705481687488E-4</v>
      </c>
      <c r="G483">
        <f t="shared" si="420"/>
        <v>-1.951895964186697E-4</v>
      </c>
      <c r="H483">
        <f t="shared" si="421"/>
        <v>-1.951705481687488E-4</v>
      </c>
      <c r="I483">
        <f t="shared" si="422"/>
        <v>-1.951705481687488E-4</v>
      </c>
      <c r="J483">
        <f t="shared" si="416"/>
        <v>-1.4751530988912579E-3</v>
      </c>
      <c r="K483">
        <f t="shared" si="417"/>
        <v>-5.4520130011830113E-4</v>
      </c>
      <c r="L483">
        <f t="shared" si="423"/>
        <v>1.9522769539721981E-4</v>
      </c>
      <c r="M483">
        <f t="shared" si="424"/>
        <v>1</v>
      </c>
      <c r="N483">
        <f t="shared" si="425"/>
        <v>7.5582771721059459</v>
      </c>
      <c r="O483">
        <f t="shared" si="426"/>
        <v>2.7934609255024889</v>
      </c>
      <c r="P483">
        <f t="shared" si="427"/>
        <v>57.127553810377854</v>
      </c>
      <c r="Q483">
        <f t="shared" si="428"/>
        <v>21.11375194439541</v>
      </c>
      <c r="R483">
        <f t="shared" si="429"/>
        <v>7.8034239423092222</v>
      </c>
    </row>
    <row r="484" spans="1:18" x14ac:dyDescent="0.2">
      <c r="A484">
        <f t="shared" ref="A484:D484" si="436">A459</f>
        <v>1</v>
      </c>
      <c r="B484">
        <f t="shared" si="436"/>
        <v>2.2418780190672072</v>
      </c>
      <c r="C484">
        <f t="shared" si="436"/>
        <v>11.905337165581138</v>
      </c>
      <c r="D484">
        <f t="shared" si="436"/>
        <v>1</v>
      </c>
      <c r="E484">
        <f>SUMPRODUCT(A484:C484,A473:C473)</f>
        <v>2.8315936964166575</v>
      </c>
      <c r="F484">
        <f t="shared" si="419"/>
        <v>0.94435940173364941</v>
      </c>
      <c r="G484">
        <f t="shared" si="420"/>
        <v>-5.7248463117457848E-2</v>
      </c>
      <c r="H484">
        <f t="shared" si="421"/>
        <v>5.5640598266350594E-2</v>
      </c>
      <c r="I484">
        <f t="shared" si="422"/>
        <v>5.5640598266350594E-2</v>
      </c>
      <c r="J484">
        <f t="shared" si="416"/>
        <v>0.12473943422108034</v>
      </c>
      <c r="K484">
        <f t="shared" si="417"/>
        <v>0.66242008245555317</v>
      </c>
      <c r="L484">
        <f t="shared" si="423"/>
        <v>6.0525849646768784E-2</v>
      </c>
      <c r="M484">
        <f t="shared" si="424"/>
        <v>1</v>
      </c>
      <c r="N484">
        <f t="shared" si="425"/>
        <v>2.2418780190672072</v>
      </c>
      <c r="O484">
        <f t="shared" si="426"/>
        <v>11.905337165581138</v>
      </c>
      <c r="P484">
        <f t="shared" si="427"/>
        <v>5.0260170523767052</v>
      </c>
      <c r="Q484">
        <f t="shared" si="428"/>
        <v>26.690313701100241</v>
      </c>
      <c r="R484">
        <f t="shared" si="429"/>
        <v>141.7370530261675</v>
      </c>
    </row>
    <row r="485" spans="1:18" x14ac:dyDescent="0.2">
      <c r="A485">
        <f t="shared" ref="A485:D485" si="437">A460</f>
        <v>1</v>
      </c>
      <c r="B485">
        <f t="shared" si="437"/>
        <v>7.0994512452849996</v>
      </c>
      <c r="C485">
        <f t="shared" si="437"/>
        <v>15.222745882103339</v>
      </c>
      <c r="D485">
        <f t="shared" si="437"/>
        <v>0</v>
      </c>
      <c r="E485">
        <f>SUMPRODUCT(A485:C485,A473:C473)</f>
        <v>3.2942240588544625</v>
      </c>
      <c r="F485">
        <f t="shared" si="419"/>
        <v>0.96423012957236964</v>
      </c>
      <c r="G485">
        <f t="shared" si="420"/>
        <v>-3.3306493480932158</v>
      </c>
      <c r="H485">
        <f t="shared" si="421"/>
        <v>-0.96423012957236964</v>
      </c>
      <c r="I485">
        <f t="shared" si="422"/>
        <v>-0.96423012957236964</v>
      </c>
      <c r="J485">
        <f t="shared" si="416"/>
        <v>-6.845504794133876</v>
      </c>
      <c r="K485">
        <f t="shared" si="417"/>
        <v>-14.67823023434776</v>
      </c>
      <c r="L485">
        <f t="shared" si="423"/>
        <v>14.423874428046979</v>
      </c>
      <c r="M485">
        <f t="shared" si="424"/>
        <v>1</v>
      </c>
      <c r="N485">
        <f t="shared" si="425"/>
        <v>7.0994512452849996</v>
      </c>
      <c r="O485">
        <f t="shared" si="426"/>
        <v>15.222745882103339</v>
      </c>
      <c r="P485">
        <f t="shared" si="427"/>
        <v>50.40220798417873</v>
      </c>
      <c r="Q485">
        <f t="shared" si="428"/>
        <v>108.07314220935565</v>
      </c>
      <c r="R485">
        <f t="shared" si="429"/>
        <v>231.73199219109418</v>
      </c>
    </row>
    <row r="486" spans="1:18" x14ac:dyDescent="0.2">
      <c r="F486" t="s">
        <v>24</v>
      </c>
      <c r="G486">
        <f>SUM(G476:G485)</f>
        <v>-7.3968999371304118</v>
      </c>
      <c r="H486" t="s">
        <v>29</v>
      </c>
      <c r="I486">
        <f>SUM(I476:I485)</f>
        <v>-1.4862614146954685</v>
      </c>
      <c r="J486">
        <f>SUM(J476:J485)</f>
        <v>-14.502989157218646</v>
      </c>
      <c r="K486">
        <f>SUM(K476:K485)</f>
        <v>-25.386930877184874</v>
      </c>
    </row>
    <row r="488" spans="1:18" x14ac:dyDescent="0.2">
      <c r="A488" t="s">
        <v>31</v>
      </c>
      <c r="E488" t="s">
        <v>33</v>
      </c>
    </row>
    <row r="489" spans="1:18" x14ac:dyDescent="0.2">
      <c r="A489">
        <f>SUMPRODUCT(L476:L485,M476:M485)</f>
        <v>25.082276769643418</v>
      </c>
      <c r="B489">
        <f>SUMPRODUCT(L476:L485,N476:N485)</f>
        <v>171.64644762322811</v>
      </c>
      <c r="C489">
        <f>SUMPRODUCT(L476:L485,O476:O485)</f>
        <v>351.96402238838118</v>
      </c>
      <c r="E489">
        <f t="array" ref="E489:G491">MINVERSE(A489:C491)</f>
        <v>1.7854013777491509</v>
      </c>
      <c r="F489">
        <v>0.15818133644291055</v>
      </c>
      <c r="G489">
        <v>-0.20153536006602002</v>
      </c>
    </row>
    <row r="490" spans="1:18" x14ac:dyDescent="0.2">
      <c r="A490">
        <f>B489</f>
        <v>171.64644762322811</v>
      </c>
      <c r="B490">
        <f>SUMPRODUCT(L476:L485,P476:P485)</f>
        <v>1257.3918953674511</v>
      </c>
      <c r="C490">
        <f>SUMPRODUCT(L476:L485,Q476:Q485)</f>
        <v>2507.5189502647086</v>
      </c>
      <c r="E490">
        <v>0.15818133644291166</v>
      </c>
      <c r="F490">
        <v>6.1267356485488658E-2</v>
      </c>
      <c r="G490">
        <v>-4.1151570146765661E-2</v>
      </c>
    </row>
    <row r="491" spans="1:18" x14ac:dyDescent="0.2">
      <c r="A491">
        <f>C489</f>
        <v>351.96402238838118</v>
      </c>
      <c r="B491">
        <f>C490</f>
        <v>2507.5189502647086</v>
      </c>
      <c r="C491">
        <f>SUMPRODUCT(L476:L485,R476:R485)</f>
        <v>5086.1533621859526</v>
      </c>
      <c r="E491">
        <v>-0.20153536006602063</v>
      </c>
      <c r="F491">
        <v>-4.1151570146765577E-2</v>
      </c>
      <c r="G491">
        <v>3.4431037660104073E-2</v>
      </c>
    </row>
    <row r="493" spans="1:18" x14ac:dyDescent="0.2">
      <c r="A493" t="s">
        <v>34</v>
      </c>
    </row>
    <row r="494" spans="1:18" x14ac:dyDescent="0.2">
      <c r="A494">
        <f t="array" ref="A494:C494">TRANSPOSE(MMULT(E489:G491,TRANSPOSE(I486:K486)))</f>
        <v>0.16868887050603742</v>
      </c>
      <c r="B494">
        <v>-7.8946556876988927E-2</v>
      </c>
      <c r="C494">
        <v>2.2256631897136891E-2</v>
      </c>
    </row>
    <row r="496" spans="1:18" x14ac:dyDescent="0.2">
      <c r="A496" t="s">
        <v>22</v>
      </c>
      <c r="B496">
        <f>B471+1</f>
        <v>18</v>
      </c>
    </row>
    <row r="497" spans="1:18" x14ac:dyDescent="0.2">
      <c r="A497" t="s">
        <v>19</v>
      </c>
    </row>
    <row r="498" spans="1:18" x14ac:dyDescent="0.2">
      <c r="A498">
        <f>A473+A494</f>
        <v>-6.8846891291635908</v>
      </c>
      <c r="B498">
        <f t="shared" ref="B498:C498" si="438">B473+B494</f>
        <v>-0.62037643995851122</v>
      </c>
      <c r="C498">
        <f t="shared" si="438"/>
        <v>0.95451006541769112</v>
      </c>
    </row>
    <row r="500" spans="1:18" x14ac:dyDescent="0.2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20</v>
      </c>
      <c r="G500" t="s">
        <v>21</v>
      </c>
      <c r="H500" t="s">
        <v>25</v>
      </c>
      <c r="I500" t="s">
        <v>26</v>
      </c>
      <c r="J500" t="s">
        <v>27</v>
      </c>
      <c r="K500" t="s">
        <v>28</v>
      </c>
      <c r="L500" t="s">
        <v>32</v>
      </c>
      <c r="M500" t="s">
        <v>30</v>
      </c>
    </row>
    <row r="501" spans="1:18" x14ac:dyDescent="0.2">
      <c r="A501">
        <f>A476</f>
        <v>1</v>
      </c>
      <c r="B501">
        <f t="shared" ref="B501:D501" si="439">B476</f>
        <v>4.7456618958654593</v>
      </c>
      <c r="C501">
        <f t="shared" si="439"/>
        <v>10.017300028258919</v>
      </c>
      <c r="D501">
        <f t="shared" si="439"/>
        <v>0</v>
      </c>
      <c r="E501">
        <f>SUMPRODUCT(A501:C501,A498:C498)</f>
        <v>-0.26717225608530271</v>
      </c>
      <c r="F501">
        <f>1/(1+EXP(-E501))</f>
        <v>0.43360143331131346</v>
      </c>
      <c r="G501">
        <f>IF(D501=1, LN(F501), LN(1-F501))</f>
        <v>-0.56845726716958844</v>
      </c>
      <c r="H501">
        <f>D501-F501</f>
        <v>-0.43360143331131346</v>
      </c>
      <c r="I501">
        <f>A501*$H501</f>
        <v>-0.43360143331131346</v>
      </c>
      <c r="J501">
        <f t="shared" ref="J501:J510" si="440">B501*$H501</f>
        <v>-2.0577258000581482</v>
      </c>
      <c r="K501">
        <f t="shared" ref="K501:K510" si="441">C501*$H501</f>
        <v>-4.3435156501625283</v>
      </c>
      <c r="L501">
        <f>-G501*(1-G501)</f>
        <v>0.89160093176750532</v>
      </c>
      <c r="M501">
        <f>A501*A501</f>
        <v>1</v>
      </c>
      <c r="N501">
        <f>A501*B501</f>
        <v>4.7456618958654593</v>
      </c>
      <c r="O501">
        <f>A501*C501</f>
        <v>10.017300028258919</v>
      </c>
      <c r="P501">
        <f>B501*B501</f>
        <v>22.521306829869346</v>
      </c>
      <c r="Q501">
        <f>B501*C501</f>
        <v>47.538719043560342</v>
      </c>
      <c r="R501">
        <f>C501*C501</f>
        <v>100.34629985615615</v>
      </c>
    </row>
    <row r="502" spans="1:18" x14ac:dyDescent="0.2">
      <c r="A502">
        <f t="shared" ref="A502:D502" si="442">A477</f>
        <v>1</v>
      </c>
      <c r="B502">
        <f t="shared" si="442"/>
        <v>8.5398945014534391</v>
      </c>
      <c r="C502">
        <f t="shared" si="442"/>
        <v>14.694505235560202</v>
      </c>
      <c r="D502">
        <f t="shared" si="442"/>
        <v>0</v>
      </c>
      <c r="E502">
        <f>SUMPRODUCT(A502:C502,A498:C498)</f>
        <v>1.8434146760786323</v>
      </c>
      <c r="F502">
        <f t="shared" ref="F502:F510" si="443">1/(1+EXP(-E502))</f>
        <v>0.8633520548586392</v>
      </c>
      <c r="G502">
        <f t="shared" ref="G502:G510" si="444">IF(D502=1, LN(F502), LN(1-F502))</f>
        <v>-1.9903474041059686</v>
      </c>
      <c r="H502">
        <f t="shared" ref="H502:H510" si="445">D502-F502</f>
        <v>-0.8633520548586392</v>
      </c>
      <c r="I502">
        <f t="shared" ref="I502:I510" si="446">A502*$H502</f>
        <v>-0.8633520548586392</v>
      </c>
      <c r="J502">
        <f t="shared" si="440"/>
        <v>-7.3729354661058206</v>
      </c>
      <c r="K502">
        <f t="shared" si="441"/>
        <v>-12.686531290251933</v>
      </c>
      <c r="L502">
        <f t="shared" ref="L502:L510" si="447">-G502*(1-G502)</f>
        <v>5.9518301931373365</v>
      </c>
      <c r="M502">
        <f t="shared" ref="M502:M510" si="448">A502*A502</f>
        <v>1</v>
      </c>
      <c r="N502">
        <f t="shared" ref="N502:N510" si="449">A502*B502</f>
        <v>8.5398945014534391</v>
      </c>
      <c r="O502">
        <f t="shared" ref="O502:O510" si="450">A502*C502</f>
        <v>14.694505235560202</v>
      </c>
      <c r="P502">
        <f t="shared" ref="P502:P510" si="451">B502*B502</f>
        <v>72.929798095954681</v>
      </c>
      <c r="Q502">
        <f t="shared" ref="Q502:Q510" si="452">B502*C502</f>
        <v>125.48952446273934</v>
      </c>
      <c r="R502">
        <f t="shared" ref="R502:R510" si="453">C502*C502</f>
        <v>215.92848411790618</v>
      </c>
    </row>
    <row r="503" spans="1:18" x14ac:dyDescent="0.2">
      <c r="A503">
        <f t="shared" ref="A503:D503" si="454">A478</f>
        <v>1</v>
      </c>
      <c r="B503">
        <f t="shared" si="454"/>
        <v>1.0519247856470326</v>
      </c>
      <c r="C503">
        <f t="shared" si="454"/>
        <v>13.427961621199504</v>
      </c>
      <c r="D503">
        <f t="shared" si="454"/>
        <v>1</v>
      </c>
      <c r="E503">
        <f>SUMPRODUCT(A503:C503,A498:C498)</f>
        <v>5.2798460426899672</v>
      </c>
      <c r="F503">
        <f t="shared" si="443"/>
        <v>0.99493259451496752</v>
      </c>
      <c r="G503">
        <f t="shared" si="444"/>
        <v>-5.0802883243494445E-3</v>
      </c>
      <c r="H503">
        <f t="shared" si="445"/>
        <v>5.0674054850324834E-3</v>
      </c>
      <c r="I503">
        <f t="shared" si="446"/>
        <v>5.0674054850324834E-3</v>
      </c>
      <c r="J503">
        <f t="shared" si="440"/>
        <v>5.3305294286293929E-3</v>
      </c>
      <c r="K503">
        <f t="shared" si="441"/>
        <v>6.8044926372072045E-2</v>
      </c>
      <c r="L503">
        <f t="shared" si="447"/>
        <v>5.1060976538079656E-3</v>
      </c>
      <c r="M503">
        <f t="shared" si="448"/>
        <v>1</v>
      </c>
      <c r="N503">
        <f t="shared" si="449"/>
        <v>1.0519247856470326</v>
      </c>
      <c r="O503">
        <f t="shared" si="450"/>
        <v>13.427961621199504</v>
      </c>
      <c r="P503">
        <f t="shared" si="451"/>
        <v>1.1065457546585555</v>
      </c>
      <c r="Q503">
        <f t="shared" si="452"/>
        <v>14.12520565005687</v>
      </c>
      <c r="R503">
        <f t="shared" si="453"/>
        <v>180.31015330040682</v>
      </c>
    </row>
    <row r="504" spans="1:18" x14ac:dyDescent="0.2">
      <c r="A504">
        <f t="shared" ref="A504:D504" si="455">A479</f>
        <v>1</v>
      </c>
      <c r="B504">
        <f t="shared" si="455"/>
        <v>4.1400631421576506</v>
      </c>
      <c r="C504">
        <f t="shared" si="455"/>
        <v>16.393945118781062</v>
      </c>
      <c r="D504">
        <f t="shared" si="455"/>
        <v>1</v>
      </c>
      <c r="E504">
        <f>SUMPRODUCT(A504:C504,A498:C498)</f>
        <v>6.1950988652829473</v>
      </c>
      <c r="F504">
        <f t="shared" si="443"/>
        <v>0.99796474913009359</v>
      </c>
      <c r="G504">
        <f t="shared" si="444"/>
        <v>-2.0373248074246823E-3</v>
      </c>
      <c r="H504">
        <f t="shared" si="445"/>
        <v>2.0352508699064131E-3</v>
      </c>
      <c r="I504">
        <f t="shared" si="446"/>
        <v>2.0352508699064131E-3</v>
      </c>
      <c r="J504">
        <f t="shared" si="440"/>
        <v>8.4260671115438373E-3</v>
      </c>
      <c r="K504">
        <f t="shared" si="441"/>
        <v>3.3365791064197153E-2</v>
      </c>
      <c r="L504">
        <f t="shared" si="447"/>
        <v>2.0414754997956303E-3</v>
      </c>
      <c r="M504">
        <f t="shared" si="448"/>
        <v>1</v>
      </c>
      <c r="N504">
        <f t="shared" si="449"/>
        <v>4.1400631421576506</v>
      </c>
      <c r="O504">
        <f t="shared" si="450"/>
        <v>16.393945118781062</v>
      </c>
      <c r="P504">
        <f t="shared" si="451"/>
        <v>17.14012282105228</v>
      </c>
      <c r="Q504">
        <f t="shared" si="452"/>
        <v>67.871967940820795</v>
      </c>
      <c r="R504">
        <f t="shared" si="453"/>
        <v>268.76143655760541</v>
      </c>
    </row>
    <row r="505" spans="1:18" x14ac:dyDescent="0.2">
      <c r="A505">
        <f t="shared" ref="A505:D505" si="456">A480</f>
        <v>1</v>
      </c>
      <c r="B505">
        <f t="shared" si="456"/>
        <v>2.4556565055816293</v>
      </c>
      <c r="C505">
        <f t="shared" si="456"/>
        <v>7.9516747137010118</v>
      </c>
      <c r="D505">
        <f t="shared" si="456"/>
        <v>1</v>
      </c>
      <c r="E505">
        <f>SUMPRODUCT(A505:C505,A498:C498)</f>
        <v>-0.81816701870232666</v>
      </c>
      <c r="F505">
        <f t="shared" si="443"/>
        <v>0.30615288941459218</v>
      </c>
      <c r="G505">
        <f t="shared" si="444"/>
        <v>-1.1836706631977874</v>
      </c>
      <c r="H505">
        <f t="shared" si="445"/>
        <v>0.69384711058540782</v>
      </c>
      <c r="I505">
        <f t="shared" si="446"/>
        <v>0.69384711058540782</v>
      </c>
      <c r="J505">
        <f t="shared" si="440"/>
        <v>1.7038501709880729</v>
      </c>
      <c r="K505">
        <f t="shared" si="441"/>
        <v>5.517246524416497</v>
      </c>
      <c r="L505">
        <f t="shared" si="447"/>
        <v>2.5847469021128773</v>
      </c>
      <c r="M505">
        <f t="shared" si="448"/>
        <v>1</v>
      </c>
      <c r="N505">
        <f t="shared" si="449"/>
        <v>2.4556565055816293</v>
      </c>
      <c r="O505">
        <f t="shared" si="450"/>
        <v>7.9516747137010118</v>
      </c>
      <c r="P505">
        <f t="shared" si="451"/>
        <v>6.0302488734053785</v>
      </c>
      <c r="Q505">
        <f t="shared" si="452"/>
        <v>19.52658174096883</v>
      </c>
      <c r="R505">
        <f t="shared" si="453"/>
        <v>63.22913075251207</v>
      </c>
    </row>
    <row r="506" spans="1:18" x14ac:dyDescent="0.2">
      <c r="A506">
        <f t="shared" ref="A506:D506" si="457">A481</f>
        <v>1</v>
      </c>
      <c r="B506">
        <f t="shared" si="457"/>
        <v>5.2435993642395653</v>
      </c>
      <c r="C506">
        <f t="shared" si="457"/>
        <v>0.16182679671810529</v>
      </c>
      <c r="D506">
        <f t="shared" si="457"/>
        <v>0</v>
      </c>
      <c r="E506">
        <f>SUMPRODUCT(A506:C506,A498:C498)</f>
        <v>-9.9832293289975116</v>
      </c>
      <c r="F506">
        <f t="shared" si="443"/>
        <v>4.616560601518684E-5</v>
      </c>
      <c r="G506">
        <f t="shared" si="444"/>
        <v>-4.6166671679612434E-5</v>
      </c>
      <c r="H506">
        <f t="shared" si="445"/>
        <v>-4.616560601518684E-5</v>
      </c>
      <c r="I506">
        <f t="shared" si="446"/>
        <v>-4.616560601518684E-5</v>
      </c>
      <c r="J506">
        <f t="shared" si="440"/>
        <v>-2.4207394235096797E-4</v>
      </c>
      <c r="K506">
        <f t="shared" si="441"/>
        <v>-7.4708321399877797E-6</v>
      </c>
      <c r="L506">
        <f t="shared" si="447"/>
        <v>4.6168803041186407E-5</v>
      </c>
      <c r="M506">
        <f t="shared" si="448"/>
        <v>1</v>
      </c>
      <c r="N506">
        <f t="shared" si="449"/>
        <v>5.2435993642395653</v>
      </c>
      <c r="O506">
        <f t="shared" si="450"/>
        <v>0.16182679671810529</v>
      </c>
      <c r="P506">
        <f t="shared" si="451"/>
        <v>27.495334292653574</v>
      </c>
      <c r="Q506">
        <f t="shared" si="452"/>
        <v>0.84855488838798232</v>
      </c>
      <c r="R506">
        <f t="shared" si="453"/>
        <v>2.6187912136042973E-2</v>
      </c>
    </row>
    <row r="507" spans="1:18" x14ac:dyDescent="0.2">
      <c r="A507">
        <f t="shared" ref="A507:D507" si="458">A482</f>
        <v>1</v>
      </c>
      <c r="B507">
        <f t="shared" si="458"/>
        <v>1.5001455158779275</v>
      </c>
      <c r="C507">
        <f t="shared" si="458"/>
        <v>19.048377177296178</v>
      </c>
      <c r="D507">
        <f t="shared" si="458"/>
        <v>1</v>
      </c>
      <c r="E507">
        <f>SUMPRODUCT(A507:C507,A498:C498)</f>
        <v>10.366523681878164</v>
      </c>
      <c r="F507">
        <f t="shared" si="443"/>
        <v>0.99996853249556605</v>
      </c>
      <c r="G507">
        <f t="shared" si="444"/>
        <v>-3.1467999546250614E-5</v>
      </c>
      <c r="H507">
        <f t="shared" si="445"/>
        <v>3.1467504433946303E-5</v>
      </c>
      <c r="I507">
        <f t="shared" si="446"/>
        <v>3.1467504433946303E-5</v>
      </c>
      <c r="J507">
        <f t="shared" si="440"/>
        <v>4.7205835672453348E-5</v>
      </c>
      <c r="K507">
        <f t="shared" si="441"/>
        <v>5.9940489328604908E-4</v>
      </c>
      <c r="L507">
        <f t="shared" si="447"/>
        <v>3.1468989781246063E-5</v>
      </c>
      <c r="M507">
        <f t="shared" si="448"/>
        <v>1</v>
      </c>
      <c r="N507">
        <f t="shared" si="449"/>
        <v>1.5001455158779275</v>
      </c>
      <c r="O507">
        <f t="shared" si="450"/>
        <v>19.048377177296178</v>
      </c>
      <c r="P507">
        <f t="shared" si="451"/>
        <v>2.2504365688086532</v>
      </c>
      <c r="Q507">
        <f t="shared" si="452"/>
        <v>28.575337607272317</v>
      </c>
      <c r="R507">
        <f t="shared" si="453"/>
        <v>362.84067308853793</v>
      </c>
    </row>
    <row r="508" spans="1:18" x14ac:dyDescent="0.2">
      <c r="A508">
        <f t="shared" ref="A508:D508" si="459">A483</f>
        <v>1</v>
      </c>
      <c r="B508">
        <f t="shared" si="459"/>
        <v>7.5582771721059459</v>
      </c>
      <c r="C508">
        <f t="shared" si="459"/>
        <v>2.7934609255024889</v>
      </c>
      <c r="D508">
        <f t="shared" si="459"/>
        <v>0</v>
      </c>
      <c r="E508">
        <f>SUMPRODUCT(A508:C508,A498:C498)</f>
        <v>-8.9072796426712166</v>
      </c>
      <c r="F508">
        <f t="shared" si="443"/>
        <v>1.3538133833395122E-4</v>
      </c>
      <c r="G508">
        <f t="shared" si="444"/>
        <v>-1.3539050321446949E-4</v>
      </c>
      <c r="H508">
        <f t="shared" si="445"/>
        <v>-1.3538133833395122E-4</v>
      </c>
      <c r="I508">
        <f t="shared" si="446"/>
        <v>-1.3538133833395122E-4</v>
      </c>
      <c r="J508">
        <f t="shared" si="440"/>
        <v>-1.0232496790586552E-3</v>
      </c>
      <c r="K508">
        <f t="shared" si="441"/>
        <v>-3.7818247867812499E-4</v>
      </c>
      <c r="L508">
        <f t="shared" si="447"/>
        <v>1.3540883380283014E-4</v>
      </c>
      <c r="M508">
        <f t="shared" si="448"/>
        <v>1</v>
      </c>
      <c r="N508">
        <f t="shared" si="449"/>
        <v>7.5582771721059459</v>
      </c>
      <c r="O508">
        <f t="shared" si="450"/>
        <v>2.7934609255024889</v>
      </c>
      <c r="P508">
        <f t="shared" si="451"/>
        <v>57.127553810377854</v>
      </c>
      <c r="Q508">
        <f t="shared" si="452"/>
        <v>21.11375194439541</v>
      </c>
      <c r="R508">
        <f t="shared" si="453"/>
        <v>7.8034239423092222</v>
      </c>
    </row>
    <row r="509" spans="1:18" x14ac:dyDescent="0.2">
      <c r="A509">
        <f t="shared" ref="A509:D509" si="460">A484</f>
        <v>1</v>
      </c>
      <c r="B509">
        <f t="shared" si="460"/>
        <v>2.2418780190672072</v>
      </c>
      <c r="C509">
        <f t="shared" si="460"/>
        <v>11.905337165581138</v>
      </c>
      <c r="D509">
        <f t="shared" si="460"/>
        <v>1</v>
      </c>
      <c r="E509">
        <f>SUMPRODUCT(A509:C509,A498:C498)</f>
        <v>3.0882667232847769</v>
      </c>
      <c r="F509">
        <f t="shared" si="443"/>
        <v>0.95640615595037426</v>
      </c>
      <c r="G509">
        <f t="shared" si="444"/>
        <v>-4.4572606833179963E-2</v>
      </c>
      <c r="H509">
        <f t="shared" si="445"/>
        <v>4.3593844049625741E-2</v>
      </c>
      <c r="I509">
        <f t="shared" si="446"/>
        <v>4.3593844049625741E-2</v>
      </c>
      <c r="J509">
        <f t="shared" si="440"/>
        <v>9.7732080741499708E-2</v>
      </c>
      <c r="K509">
        <f t="shared" si="441"/>
        <v>0.51899941175455744</v>
      </c>
      <c r="L509">
        <f t="shared" si="447"/>
        <v>4.6559324113085207E-2</v>
      </c>
      <c r="M509">
        <f t="shared" si="448"/>
        <v>1</v>
      </c>
      <c r="N509">
        <f t="shared" si="449"/>
        <v>2.2418780190672072</v>
      </c>
      <c r="O509">
        <f t="shared" si="450"/>
        <v>11.905337165581138</v>
      </c>
      <c r="P509">
        <f t="shared" si="451"/>
        <v>5.0260170523767052</v>
      </c>
      <c r="Q509">
        <f t="shared" si="452"/>
        <v>26.690313701100241</v>
      </c>
      <c r="R509">
        <f t="shared" si="453"/>
        <v>141.7370530261675</v>
      </c>
    </row>
    <row r="510" spans="1:18" x14ac:dyDescent="0.2">
      <c r="A510">
        <f t="shared" ref="A510:D510" si="461">A485</f>
        <v>1</v>
      </c>
      <c r="B510">
        <f t="shared" si="461"/>
        <v>7.0994512452849996</v>
      </c>
      <c r="C510">
        <f t="shared" si="461"/>
        <v>15.222745882103339</v>
      </c>
      <c r="D510">
        <f t="shared" si="461"/>
        <v>0</v>
      </c>
      <c r="E510">
        <f>SUMPRODUCT(A510:C510,A498:C498)</f>
        <v>3.24124274939083</v>
      </c>
      <c r="F510">
        <f t="shared" si="443"/>
        <v>0.96235715503542241</v>
      </c>
      <c r="G510">
        <f t="shared" si="444"/>
        <v>-3.2796123835777435</v>
      </c>
      <c r="H510">
        <f t="shared" si="445"/>
        <v>-0.96235715503542241</v>
      </c>
      <c r="I510">
        <f t="shared" si="446"/>
        <v>-0.96235715503542241</v>
      </c>
      <c r="J510">
        <f t="shared" si="440"/>
        <v>-6.8322077027251593</v>
      </c>
      <c r="K510">
        <f t="shared" si="441"/>
        <v>-14.649718418928162</v>
      </c>
      <c r="L510">
        <f t="shared" si="447"/>
        <v>14.035469770094233</v>
      </c>
      <c r="M510">
        <f t="shared" si="448"/>
        <v>1</v>
      </c>
      <c r="N510">
        <f t="shared" si="449"/>
        <v>7.0994512452849996</v>
      </c>
      <c r="O510">
        <f t="shared" si="450"/>
        <v>15.222745882103339</v>
      </c>
      <c r="P510">
        <f t="shared" si="451"/>
        <v>50.40220798417873</v>
      </c>
      <c r="Q510">
        <f t="shared" si="452"/>
        <v>108.07314220935565</v>
      </c>
      <c r="R510">
        <f t="shared" si="453"/>
        <v>231.73199219109418</v>
      </c>
    </row>
    <row r="511" spans="1:18" x14ac:dyDescent="0.2">
      <c r="F511" t="s">
        <v>24</v>
      </c>
      <c r="G511">
        <f>SUM(G501:G510)</f>
        <v>-7.0739909631904823</v>
      </c>
      <c r="H511" t="s">
        <v>29</v>
      </c>
      <c r="I511">
        <f>SUM(I501:I510)</f>
        <v>-1.5149171116553177</v>
      </c>
      <c r="J511">
        <f>SUM(J501:J510)</f>
        <v>-14.448748238405122</v>
      </c>
      <c r="K511">
        <f>SUM(K501:K510)</f>
        <v>-25.541894954152831</v>
      </c>
    </row>
    <row r="513" spans="1:18" x14ac:dyDescent="0.2">
      <c r="A513" t="s">
        <v>31</v>
      </c>
      <c r="E513" t="s">
        <v>33</v>
      </c>
    </row>
    <row r="514" spans="1:18" x14ac:dyDescent="0.2">
      <c r="A514">
        <f>SUMPRODUCT(L501:L510,M501:M510)</f>
        <v>23.517567741005266</v>
      </c>
      <c r="B514">
        <f>SUMPRODUCT(L501:L510,N501:N510)</f>
        <v>161.17013854080787</v>
      </c>
      <c r="C514">
        <f>SUMPRODUCT(L501:L510,O501:O510)</f>
        <v>331.2594121383728</v>
      </c>
      <c r="E514">
        <f t="array" ref="E514:G516">MINVERSE(A514:C516)</f>
        <v>1.9578695525250633</v>
      </c>
      <c r="F514">
        <v>0.16906642443521658</v>
      </c>
      <c r="G514">
        <v>-0.21823618055623661</v>
      </c>
    </row>
    <row r="515" spans="1:18" x14ac:dyDescent="0.2">
      <c r="A515">
        <f>B514</f>
        <v>161.17013854080787</v>
      </c>
      <c r="B515">
        <f>SUMPRODUCT(L501:L510,P501:P510)</f>
        <v>1177.4348510929954</v>
      </c>
      <c r="C515">
        <f>SUMPRODUCT(L501:L510,Q501:Q510)</f>
        <v>2358.0636629240717</v>
      </c>
      <c r="E515">
        <v>0.169066424435215</v>
      </c>
      <c r="F515">
        <v>6.8157618398720213E-2</v>
      </c>
      <c r="G515">
        <v>-4.5164011469864276E-2</v>
      </c>
    </row>
    <row r="516" spans="1:18" x14ac:dyDescent="0.2">
      <c r="A516">
        <f>C514</f>
        <v>331.2594121383728</v>
      </c>
      <c r="B516">
        <f>C515</f>
        <v>2358.0636629240717</v>
      </c>
      <c r="C516">
        <f>SUMPRODUCT(L501:L510,R501:R510)</f>
        <v>4798.6182054006213</v>
      </c>
      <c r="E516">
        <v>-0.21823618055623581</v>
      </c>
      <c r="F516">
        <v>-4.5164011469864394E-2</v>
      </c>
      <c r="G516">
        <v>3.7467536591056089E-2</v>
      </c>
    </row>
    <row r="518" spans="1:18" x14ac:dyDescent="0.2">
      <c r="A518" t="s">
        <v>34</v>
      </c>
    </row>
    <row r="519" spans="1:18" x14ac:dyDescent="0.2">
      <c r="A519">
        <f t="array" ref="A519:C519">TRANSPOSE(MMULT(E514:G516,TRANSPOSE(I511:K511)))</f>
        <v>0.16535730922197978</v>
      </c>
      <c r="B519">
        <v>-8.7339451484258257E-2</v>
      </c>
      <c r="C519">
        <v>2.6181271671821049E-2</v>
      </c>
    </row>
    <row r="521" spans="1:18" x14ac:dyDescent="0.2">
      <c r="A521" t="s">
        <v>22</v>
      </c>
      <c r="B521">
        <f>B496+1</f>
        <v>19</v>
      </c>
    </row>
    <row r="522" spans="1:18" x14ac:dyDescent="0.2">
      <c r="A522" t="s">
        <v>19</v>
      </c>
    </row>
    <row r="523" spans="1:18" x14ac:dyDescent="0.2">
      <c r="A523">
        <f>A498+A519</f>
        <v>-6.719331819941611</v>
      </c>
      <c r="B523">
        <f t="shared" ref="B523:C523" si="462">B498+B519</f>
        <v>-0.70771589144276947</v>
      </c>
      <c r="C523">
        <f t="shared" si="462"/>
        <v>0.98069133708951217</v>
      </c>
    </row>
    <row r="525" spans="1:18" x14ac:dyDescent="0.2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20</v>
      </c>
      <c r="G525" t="s">
        <v>21</v>
      </c>
      <c r="H525" t="s">
        <v>25</v>
      </c>
      <c r="I525" t="s">
        <v>26</v>
      </c>
      <c r="J525" t="s">
        <v>27</v>
      </c>
      <c r="K525" t="s">
        <v>28</v>
      </c>
      <c r="L525" t="s">
        <v>32</v>
      </c>
      <c r="M525" t="s">
        <v>30</v>
      </c>
    </row>
    <row r="526" spans="1:18" x14ac:dyDescent="0.2">
      <c r="A526">
        <f>A501</f>
        <v>1</v>
      </c>
      <c r="B526">
        <f t="shared" ref="B526:D526" si="463">B501</f>
        <v>4.7456618958654593</v>
      </c>
      <c r="C526">
        <f t="shared" si="463"/>
        <v>10.017300028258919</v>
      </c>
      <c r="D526">
        <f t="shared" si="463"/>
        <v>0</v>
      </c>
      <c r="E526">
        <f>SUMPRODUCT(A526:C526,A523:C523)</f>
        <v>-0.25403280031997078</v>
      </c>
      <c r="F526">
        <f>1/(1+EXP(-E526))</f>
        <v>0.43683113968109188</v>
      </c>
      <c r="G526">
        <f>IF(D526=1, LN(F526), LN(1-F526))</f>
        <v>-0.57417576629382616</v>
      </c>
      <c r="H526">
        <f>D526-F526</f>
        <v>-0.43683113968109188</v>
      </c>
      <c r="I526">
        <f>A526*$H526</f>
        <v>-0.43683113968109188</v>
      </c>
      <c r="J526">
        <f t="shared" ref="J526:J535" si="464">B526*$H526</f>
        <v>-2.0730528945120397</v>
      </c>
      <c r="K526">
        <f t="shared" ref="K526:K535" si="465">C526*$H526</f>
        <v>-4.3758685878717776</v>
      </c>
      <c r="L526">
        <f>-G526*(1-G526)</f>
        <v>0.90385357689292856</v>
      </c>
      <c r="M526">
        <f>A526*A526</f>
        <v>1</v>
      </c>
      <c r="N526">
        <f>A526*B526</f>
        <v>4.7456618958654593</v>
      </c>
      <c r="O526">
        <f>A526*C526</f>
        <v>10.017300028258919</v>
      </c>
      <c r="P526">
        <f>B526*B526</f>
        <v>22.521306829869346</v>
      </c>
      <c r="Q526">
        <f>B526*C526</f>
        <v>47.538719043560342</v>
      </c>
      <c r="R526">
        <f>C526*C526</f>
        <v>100.34629985615615</v>
      </c>
    </row>
    <row r="527" spans="1:18" x14ac:dyDescent="0.2">
      <c r="A527">
        <f t="shared" ref="A527:D527" si="466">A502</f>
        <v>1</v>
      </c>
      <c r="B527">
        <f t="shared" si="466"/>
        <v>8.5398945014534391</v>
      </c>
      <c r="C527">
        <f t="shared" si="466"/>
        <v>14.694505235560202</v>
      </c>
      <c r="D527">
        <f t="shared" si="466"/>
        <v>0</v>
      </c>
      <c r="E527">
        <f>SUMPRODUCT(A527:C527,A523:C523)</f>
        <v>1.6476231174654341</v>
      </c>
      <c r="F527">
        <f t="shared" ref="F527:F535" si="467">1/(1+EXP(-E527))</f>
        <v>0.83856954914135018</v>
      </c>
      <c r="G527">
        <f t="shared" ref="G527:G535" si="468">IF(D527=1, LN(F527), LN(1-F527))</f>
        <v>-1.8236808739116261</v>
      </c>
      <c r="H527">
        <f t="shared" ref="H527:H535" si="469">D527-F527</f>
        <v>-0.83856954914135018</v>
      </c>
      <c r="I527">
        <f t="shared" ref="I527:I535" si="470">A527*$H527</f>
        <v>-0.83856954914135018</v>
      </c>
      <c r="J527">
        <f t="shared" si="464"/>
        <v>-7.1612954817985059</v>
      </c>
      <c r="K527">
        <f t="shared" si="465"/>
        <v>-12.322364630238928</v>
      </c>
      <c r="L527">
        <f t="shared" ref="L527:L535" si="471">-G527*(1-G527)</f>
        <v>5.1494928037826986</v>
      </c>
      <c r="M527">
        <f t="shared" ref="M527:M535" si="472">A527*A527</f>
        <v>1</v>
      </c>
      <c r="N527">
        <f t="shared" ref="N527:N535" si="473">A527*B527</f>
        <v>8.5398945014534391</v>
      </c>
      <c r="O527">
        <f t="shared" ref="O527:O535" si="474">A527*C527</f>
        <v>14.694505235560202</v>
      </c>
      <c r="P527">
        <f t="shared" ref="P527:P535" si="475">B527*B527</f>
        <v>72.929798095954681</v>
      </c>
      <c r="Q527">
        <f t="shared" ref="Q527:Q535" si="476">B527*C527</f>
        <v>125.48952446273934</v>
      </c>
      <c r="R527">
        <f t="shared" ref="R527:R535" si="477">C527*C527</f>
        <v>215.92848411790618</v>
      </c>
    </row>
    <row r="528" spans="1:18" x14ac:dyDescent="0.2">
      <c r="A528">
        <f t="shared" ref="A528:D528" si="478">A503</f>
        <v>1</v>
      </c>
      <c r="B528">
        <f t="shared" si="478"/>
        <v>1.0519247856470326</v>
      </c>
      <c r="C528">
        <f t="shared" si="478"/>
        <v>13.427961621199504</v>
      </c>
      <c r="D528">
        <f t="shared" si="478"/>
        <v>1</v>
      </c>
      <c r="E528">
        <f>SUMPRODUCT(A528:C528,A523:C523)</f>
        <v>5.7048899293342501</v>
      </c>
      <c r="F528">
        <f t="shared" si="467"/>
        <v>0.99668140587547549</v>
      </c>
      <c r="G528">
        <f t="shared" si="468"/>
        <v>-3.324112871041915E-3</v>
      </c>
      <c r="H528">
        <f t="shared" si="469"/>
        <v>3.3185941245245099E-3</v>
      </c>
      <c r="I528">
        <f t="shared" si="470"/>
        <v>3.3185941245245099E-3</v>
      </c>
      <c r="J528">
        <f t="shared" si="464"/>
        <v>3.490911413089947E-3</v>
      </c>
      <c r="K528">
        <f t="shared" si="465"/>
        <v>4.4561954540453287E-2</v>
      </c>
      <c r="L528">
        <f t="shared" si="471"/>
        <v>3.3351625974213416E-3</v>
      </c>
      <c r="M528">
        <f t="shared" si="472"/>
        <v>1</v>
      </c>
      <c r="N528">
        <f t="shared" si="473"/>
        <v>1.0519247856470326</v>
      </c>
      <c r="O528">
        <f t="shared" si="474"/>
        <v>13.427961621199504</v>
      </c>
      <c r="P528">
        <f t="shared" si="475"/>
        <v>1.1065457546585555</v>
      </c>
      <c r="Q528">
        <f t="shared" si="476"/>
        <v>14.12520565005687</v>
      </c>
      <c r="R528">
        <f t="shared" si="477"/>
        <v>180.31015330040682</v>
      </c>
    </row>
    <row r="529" spans="1:18" x14ac:dyDescent="0.2">
      <c r="A529">
        <f t="shared" ref="A529:D529" si="479">A504</f>
        <v>1</v>
      </c>
      <c r="B529">
        <f t="shared" si="479"/>
        <v>4.1400631421576506</v>
      </c>
      <c r="C529">
        <f t="shared" si="479"/>
        <v>16.393945118781062</v>
      </c>
      <c r="D529">
        <f t="shared" si="479"/>
        <v>1</v>
      </c>
      <c r="E529">
        <f>SUMPRODUCT(A529:C529,A523:C523)</f>
        <v>6.4280796614864144</v>
      </c>
      <c r="F529">
        <f t="shared" si="467"/>
        <v>0.99838705553190932</v>
      </c>
      <c r="G529">
        <f t="shared" si="468"/>
        <v>-1.6142466634534978E-3</v>
      </c>
      <c r="H529">
        <f t="shared" si="469"/>
        <v>1.6129444680906824E-3</v>
      </c>
      <c r="I529">
        <f t="shared" si="470"/>
        <v>1.6129444680906824E-3</v>
      </c>
      <c r="J529">
        <f t="shared" si="464"/>
        <v>6.6776919426893106E-3</v>
      </c>
      <c r="K529">
        <f t="shared" si="465"/>
        <v>2.6442523089520158E-2</v>
      </c>
      <c r="L529">
        <f t="shared" si="471"/>
        <v>1.6168524557439684E-3</v>
      </c>
      <c r="M529">
        <f t="shared" si="472"/>
        <v>1</v>
      </c>
      <c r="N529">
        <f t="shared" si="473"/>
        <v>4.1400631421576506</v>
      </c>
      <c r="O529">
        <f t="shared" si="474"/>
        <v>16.393945118781062</v>
      </c>
      <c r="P529">
        <f t="shared" si="475"/>
        <v>17.14012282105228</v>
      </c>
      <c r="Q529">
        <f t="shared" si="476"/>
        <v>67.871967940820795</v>
      </c>
      <c r="R529">
        <f t="shared" si="477"/>
        <v>268.76143655760541</v>
      </c>
    </row>
    <row r="530" spans="1:18" x14ac:dyDescent="0.2">
      <c r="A530">
        <f t="shared" ref="A530:D530" si="480">A505</f>
        <v>1</v>
      </c>
      <c r="B530">
        <f t="shared" si="480"/>
        <v>2.4556565055816293</v>
      </c>
      <c r="C530">
        <f t="shared" si="480"/>
        <v>7.9516747137010118</v>
      </c>
      <c r="D530">
        <f t="shared" si="480"/>
        <v>1</v>
      </c>
      <c r="E530">
        <f>SUMPRODUCT(A530:C530,A523:C523)</f>
        <v>-0.65910044578624127</v>
      </c>
      <c r="F530">
        <f t="shared" si="467"/>
        <v>0.3409417128648064</v>
      </c>
      <c r="G530">
        <f t="shared" si="468"/>
        <v>-1.0760437463240506</v>
      </c>
      <c r="H530">
        <f t="shared" si="469"/>
        <v>0.65905828713519354</v>
      </c>
      <c r="I530">
        <f t="shared" si="470"/>
        <v>0.65905828713519354</v>
      </c>
      <c r="J530">
        <f t="shared" si="464"/>
        <v>1.6184207703610234</v>
      </c>
      <c r="K530">
        <f t="shared" si="465"/>
        <v>5.2406171166680195</v>
      </c>
      <c r="L530">
        <f t="shared" si="471"/>
        <v>2.2339138903271487</v>
      </c>
      <c r="M530">
        <f t="shared" si="472"/>
        <v>1</v>
      </c>
      <c r="N530">
        <f t="shared" si="473"/>
        <v>2.4556565055816293</v>
      </c>
      <c r="O530">
        <f t="shared" si="474"/>
        <v>7.9516747137010118</v>
      </c>
      <c r="P530">
        <f t="shared" si="475"/>
        <v>6.0302488734053785</v>
      </c>
      <c r="Q530">
        <f t="shared" si="476"/>
        <v>19.52658174096883</v>
      </c>
      <c r="R530">
        <f t="shared" si="477"/>
        <v>63.22913075251207</v>
      </c>
    </row>
    <row r="531" spans="1:18" x14ac:dyDescent="0.2">
      <c r="A531">
        <f t="shared" ref="A531:D531" si="481">A506</f>
        <v>1</v>
      </c>
      <c r="B531">
        <f t="shared" si="481"/>
        <v>5.2435993642395653</v>
      </c>
      <c r="C531">
        <f t="shared" si="481"/>
        <v>0.16182679671810529</v>
      </c>
      <c r="D531">
        <f t="shared" si="481"/>
        <v>0</v>
      </c>
      <c r="E531">
        <f>SUMPRODUCT(A531:C531,A523:C523)</f>
        <v>-10.271608280722763</v>
      </c>
      <c r="F531">
        <f t="shared" si="467"/>
        <v>3.4600484199075753E-5</v>
      </c>
      <c r="G531">
        <f t="shared" si="468"/>
        <v>-3.4601082809682576E-5</v>
      </c>
      <c r="H531">
        <f t="shared" si="469"/>
        <v>-3.4600484199075753E-5</v>
      </c>
      <c r="I531">
        <f t="shared" si="470"/>
        <v>-3.4600484199075753E-5</v>
      </c>
      <c r="J531">
        <f t="shared" si="464"/>
        <v>-1.8143107694865474E-4</v>
      </c>
      <c r="K531">
        <f t="shared" si="465"/>
        <v>-5.5992855228318462E-6</v>
      </c>
      <c r="L531">
        <f t="shared" si="471"/>
        <v>3.4602280044614178E-5</v>
      </c>
      <c r="M531">
        <f t="shared" si="472"/>
        <v>1</v>
      </c>
      <c r="N531">
        <f t="shared" si="473"/>
        <v>5.2435993642395653</v>
      </c>
      <c r="O531">
        <f t="shared" si="474"/>
        <v>0.16182679671810529</v>
      </c>
      <c r="P531">
        <f t="shared" si="475"/>
        <v>27.495334292653574</v>
      </c>
      <c r="Q531">
        <f t="shared" si="476"/>
        <v>0.84855488838798232</v>
      </c>
      <c r="R531">
        <f t="shared" si="477"/>
        <v>2.6187912136042973E-2</v>
      </c>
    </row>
    <row r="532" spans="1:18" x14ac:dyDescent="0.2">
      <c r="A532">
        <f t="shared" ref="A532:D532" si="482">A507</f>
        <v>1</v>
      </c>
      <c r="B532">
        <f t="shared" si="482"/>
        <v>1.5001455158779275</v>
      </c>
      <c r="C532">
        <f t="shared" si="482"/>
        <v>19.048377177296178</v>
      </c>
      <c r="D532">
        <f t="shared" si="482"/>
        <v>1</v>
      </c>
      <c r="E532">
        <f>SUMPRODUCT(A532:C532,A523:C523)</f>
        <v>10.899569842382904</v>
      </c>
      <c r="F532">
        <f t="shared" si="467"/>
        <v>0.99998153416533964</v>
      </c>
      <c r="G532">
        <f t="shared" si="468"/>
        <v>-1.8466005155987639E-5</v>
      </c>
      <c r="H532">
        <f t="shared" si="469"/>
        <v>1.8465834660363889E-5</v>
      </c>
      <c r="I532">
        <f t="shared" si="470"/>
        <v>1.8465834660363889E-5</v>
      </c>
      <c r="J532">
        <f t="shared" si="464"/>
        <v>2.7701439062688101E-5</v>
      </c>
      <c r="K532">
        <f t="shared" si="465"/>
        <v>3.5174418350420025E-4</v>
      </c>
      <c r="L532">
        <f t="shared" si="471"/>
        <v>1.8466346149334062E-5</v>
      </c>
      <c r="M532">
        <f t="shared" si="472"/>
        <v>1</v>
      </c>
      <c r="N532">
        <f t="shared" si="473"/>
        <v>1.5001455158779275</v>
      </c>
      <c r="O532">
        <f t="shared" si="474"/>
        <v>19.048377177296178</v>
      </c>
      <c r="P532">
        <f t="shared" si="475"/>
        <v>2.2504365688086532</v>
      </c>
      <c r="Q532">
        <f t="shared" si="476"/>
        <v>28.575337607272317</v>
      </c>
      <c r="R532">
        <f t="shared" si="477"/>
        <v>362.84067308853793</v>
      </c>
    </row>
    <row r="533" spans="1:18" x14ac:dyDescent="0.2">
      <c r="A533">
        <f t="shared" ref="A533:D533" si="483">A508</f>
        <v>1</v>
      </c>
      <c r="B533">
        <f t="shared" si="483"/>
        <v>7.5582771721059459</v>
      </c>
      <c r="C533">
        <f t="shared" si="483"/>
        <v>2.7934609255024889</v>
      </c>
      <c r="D533">
        <f t="shared" si="483"/>
        <v>0</v>
      </c>
      <c r="E533">
        <f>SUMPRODUCT(A533:C533,A523:C523)</f>
        <v>-9.3289217564317628</v>
      </c>
      <c r="F533">
        <f t="shared" si="467"/>
        <v>8.8810064942630075E-5</v>
      </c>
      <c r="G533">
        <f t="shared" si="468"/>
        <v>-8.8814008789978599E-5</v>
      </c>
      <c r="H533">
        <f t="shared" si="469"/>
        <v>-8.8810064942630075E-5</v>
      </c>
      <c r="I533">
        <f t="shared" si="470"/>
        <v>-8.8810064942630075E-5</v>
      </c>
      <c r="J533">
        <f t="shared" si="464"/>
        <v>-6.7125108650912743E-4</v>
      </c>
      <c r="K533">
        <f t="shared" si="465"/>
        <v>-2.4808744620857554E-4</v>
      </c>
      <c r="L533">
        <f t="shared" si="471"/>
        <v>8.8821896718135952E-5</v>
      </c>
      <c r="M533">
        <f t="shared" si="472"/>
        <v>1</v>
      </c>
      <c r="N533">
        <f t="shared" si="473"/>
        <v>7.5582771721059459</v>
      </c>
      <c r="O533">
        <f t="shared" si="474"/>
        <v>2.7934609255024889</v>
      </c>
      <c r="P533">
        <f t="shared" si="475"/>
        <v>57.127553810377854</v>
      </c>
      <c r="Q533">
        <f t="shared" si="476"/>
        <v>21.11375194439541</v>
      </c>
      <c r="R533">
        <f t="shared" si="477"/>
        <v>7.8034239423092222</v>
      </c>
    </row>
    <row r="534" spans="1:18" x14ac:dyDescent="0.2">
      <c r="A534">
        <f t="shared" ref="A534:D534" si="484">A509</f>
        <v>1</v>
      </c>
      <c r="B534">
        <f t="shared" si="484"/>
        <v>2.2418780190672072</v>
      </c>
      <c r="C534">
        <f t="shared" si="484"/>
        <v>11.905337165581138</v>
      </c>
      <c r="D534">
        <f t="shared" si="484"/>
        <v>1</v>
      </c>
      <c r="E534">
        <f>SUMPRODUCT(A534:C534,A523:C523)</f>
        <v>3.3695165027035188</v>
      </c>
      <c r="F534">
        <f t="shared" si="467"/>
        <v>0.96673814757040655</v>
      </c>
      <c r="G534">
        <f t="shared" si="468"/>
        <v>-3.3827608647044941E-2</v>
      </c>
      <c r="H534">
        <f t="shared" si="469"/>
        <v>3.3261852429593453E-2</v>
      </c>
      <c r="I534">
        <f t="shared" si="470"/>
        <v>3.3261852429593453E-2</v>
      </c>
      <c r="J534">
        <f t="shared" si="464"/>
        <v>7.456901583536274E-2</v>
      </c>
      <c r="K534">
        <f t="shared" si="465"/>
        <v>0.39599356792611418</v>
      </c>
      <c r="L534">
        <f t="shared" si="471"/>
        <v>3.4971915753822573E-2</v>
      </c>
      <c r="M534">
        <f t="shared" si="472"/>
        <v>1</v>
      </c>
      <c r="N534">
        <f t="shared" si="473"/>
        <v>2.2418780190672072</v>
      </c>
      <c r="O534">
        <f t="shared" si="474"/>
        <v>11.905337165581138</v>
      </c>
      <c r="P534">
        <f t="shared" si="475"/>
        <v>5.0260170523767052</v>
      </c>
      <c r="Q534">
        <f t="shared" si="476"/>
        <v>26.690313701100241</v>
      </c>
      <c r="R534">
        <f t="shared" si="477"/>
        <v>141.7370530261675</v>
      </c>
    </row>
    <row r="535" spans="1:18" x14ac:dyDescent="0.2">
      <c r="A535">
        <f t="shared" ref="A535:D535" si="485">A510</f>
        <v>1</v>
      </c>
      <c r="B535">
        <f t="shared" si="485"/>
        <v>7.0994512452849996</v>
      </c>
      <c r="C535">
        <f t="shared" si="485"/>
        <v>15.222745882103339</v>
      </c>
      <c r="D535">
        <f t="shared" si="485"/>
        <v>0</v>
      </c>
      <c r="E535">
        <f>SUMPRODUCT(A535:C535,A523:C523)</f>
        <v>3.1850887265408261</v>
      </c>
      <c r="F535">
        <f t="shared" si="467"/>
        <v>0.96026926753948194</v>
      </c>
      <c r="G535">
        <f t="shared" si="468"/>
        <v>-3.2256302733699176</v>
      </c>
      <c r="H535">
        <f t="shared" si="469"/>
        <v>-0.96026926753948194</v>
      </c>
      <c r="I535">
        <f t="shared" si="470"/>
        <v>-0.96026926753948194</v>
      </c>
      <c r="J535">
        <f t="shared" si="464"/>
        <v>-6.8173848472420895</v>
      </c>
      <c r="K535">
        <f t="shared" si="465"/>
        <v>-14.617935038147039</v>
      </c>
      <c r="L535">
        <f t="shared" si="471"/>
        <v>13.630320933850406</v>
      </c>
      <c r="M535">
        <f t="shared" si="472"/>
        <v>1</v>
      </c>
      <c r="N535">
        <f t="shared" si="473"/>
        <v>7.0994512452849996</v>
      </c>
      <c r="O535">
        <f t="shared" si="474"/>
        <v>15.222745882103339</v>
      </c>
      <c r="P535">
        <f t="shared" si="475"/>
        <v>50.40220798417873</v>
      </c>
      <c r="Q535">
        <f t="shared" si="476"/>
        <v>108.07314220935565</v>
      </c>
      <c r="R535">
        <f t="shared" si="477"/>
        <v>231.73199219109418</v>
      </c>
    </row>
    <row r="536" spans="1:18" x14ac:dyDescent="0.2">
      <c r="F536" t="s">
        <v>24</v>
      </c>
      <c r="G536">
        <f>SUM(G526:G535)</f>
        <v>-6.7384385091777173</v>
      </c>
      <c r="H536" t="s">
        <v>29</v>
      </c>
      <c r="I536">
        <f>SUM(I526:I535)</f>
        <v>-1.5385232229190033</v>
      </c>
      <c r="J536">
        <f>SUM(J526:J535)</f>
        <v>-14.349399814724865</v>
      </c>
      <c r="K536">
        <f>SUM(K526:K535)</f>
        <v>-25.608455036581866</v>
      </c>
    </row>
    <row r="538" spans="1:18" x14ac:dyDescent="0.2">
      <c r="A538" t="s">
        <v>31</v>
      </c>
      <c r="E538" t="s">
        <v>33</v>
      </c>
    </row>
    <row r="539" spans="1:18" x14ac:dyDescent="0.2">
      <c r="A539">
        <f>SUMPRODUCT(L526:L535,M526:M535)</f>
        <v>21.957647026183082</v>
      </c>
      <c r="B539">
        <f>SUMPRODUCT(L526:L535,N526:N535)</f>
        <v>150.60851832863614</v>
      </c>
      <c r="C539">
        <f>SUMPRODUCT(L526:L535,O526:O535)</f>
        <v>310.4659388369933</v>
      </c>
      <c r="E539">
        <f t="array" ref="E539:G541">MINVERSE(A539:C541)</f>
        <v>2.1620226828805635</v>
      </c>
      <c r="F539">
        <v>0.18226580305333684</v>
      </c>
      <c r="G539">
        <v>-0.23810571217587781</v>
      </c>
    </row>
    <row r="540" spans="1:18" x14ac:dyDescent="0.2">
      <c r="A540">
        <f>B539</f>
        <v>150.60851832863614</v>
      </c>
      <c r="B540">
        <f>SUMPRODUCT(L526:L535,P526:P535)</f>
        <v>1096.590001671291</v>
      </c>
      <c r="C540">
        <f>SUMPRODUCT(L526:L535,Q526:Q535)</f>
        <v>2206.9604518696583</v>
      </c>
      <c r="E540">
        <v>0.18226580305333348</v>
      </c>
      <c r="F540">
        <v>7.6916683343747141E-2</v>
      </c>
      <c r="G540">
        <v>-5.0203368330614284E-2</v>
      </c>
    </row>
    <row r="541" spans="1:18" x14ac:dyDescent="0.2">
      <c r="A541">
        <f>C539</f>
        <v>310.4659388369933</v>
      </c>
      <c r="B541">
        <f>C540</f>
        <v>2206.9604518696583</v>
      </c>
      <c r="C541">
        <f>SUMPRODUCT(L526:L535,R526:R535)</f>
        <v>4508.4505167243988</v>
      </c>
      <c r="E541">
        <v>-0.23810571217587626</v>
      </c>
      <c r="F541">
        <v>-5.020336833061452E-2</v>
      </c>
      <c r="G541">
        <v>4.1193878304864026E-2</v>
      </c>
    </row>
    <row r="543" spans="1:18" x14ac:dyDescent="0.2">
      <c r="A543" t="s">
        <v>34</v>
      </c>
    </row>
    <row r="544" spans="1:18" x14ac:dyDescent="0.2">
      <c r="A544">
        <f t="array" ref="A544:C544">TRANSPOSE(MMULT(E539:G541,TRANSPOSE(I536:K536)))</f>
        <v>0.15579243755564498</v>
      </c>
      <c r="B544">
        <v>-9.8497711884057537E-2</v>
      </c>
      <c r="C544">
        <v>3.1807791561602405E-2</v>
      </c>
    </row>
    <row r="546" spans="1:18" x14ac:dyDescent="0.2">
      <c r="A546" t="s">
        <v>22</v>
      </c>
      <c r="B546">
        <f>B521+1</f>
        <v>20</v>
      </c>
    </row>
    <row r="547" spans="1:18" x14ac:dyDescent="0.2">
      <c r="A547" t="s">
        <v>19</v>
      </c>
    </row>
    <row r="548" spans="1:18" x14ac:dyDescent="0.2">
      <c r="A548">
        <f>A523+A544</f>
        <v>-6.563539382385966</v>
      </c>
      <c r="B548">
        <f t="shared" ref="B548:C548" si="486">B523+B544</f>
        <v>-0.80621360332682701</v>
      </c>
      <c r="C548">
        <f t="shared" si="486"/>
        <v>1.0124991286511147</v>
      </c>
    </row>
    <row r="550" spans="1:18" x14ac:dyDescent="0.2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20</v>
      </c>
      <c r="G550" t="s">
        <v>21</v>
      </c>
      <c r="H550" t="s">
        <v>25</v>
      </c>
      <c r="I550" t="s">
        <v>26</v>
      </c>
      <c r="J550" t="s">
        <v>27</v>
      </c>
      <c r="K550" t="s">
        <v>28</v>
      </c>
      <c r="L550" t="s">
        <v>32</v>
      </c>
      <c r="M550" t="s">
        <v>30</v>
      </c>
    </row>
    <row r="551" spans="1:18" x14ac:dyDescent="0.2">
      <c r="A551">
        <f>A526</f>
        <v>1</v>
      </c>
      <c r="B551">
        <f t="shared" ref="B551:D551" si="487">B526</f>
        <v>4.7456618958654593</v>
      </c>
      <c r="C551">
        <f t="shared" si="487"/>
        <v>10.017300028258919</v>
      </c>
      <c r="D551">
        <f t="shared" si="487"/>
        <v>0</v>
      </c>
      <c r="E551">
        <f>SUMPRODUCT(A551:C551,A548:C548)</f>
        <v>-0.24704900957353715</v>
      </c>
      <c r="F551">
        <f>1/(1+EXP(-E551))</f>
        <v>0.43854997120352934</v>
      </c>
      <c r="G551">
        <f>IF(D551=1, LN(F551), LN(1-F551))</f>
        <v>-0.57723250467412479</v>
      </c>
      <c r="H551">
        <f>D551-F551</f>
        <v>-0.43854997120352934</v>
      </c>
      <c r="I551">
        <f>A551*$H551</f>
        <v>-0.43854997120352934</v>
      </c>
      <c r="J551">
        <f t="shared" ref="J551:J560" si="488">B551*$H551</f>
        <v>-2.0812098877734835</v>
      </c>
      <c r="K551">
        <f t="shared" ref="K551:K560" si="489">C551*$H551</f>
        <v>-4.3930866389300629</v>
      </c>
      <c r="L551">
        <f>-G551*(1-G551)</f>
        <v>0.91042986912648827</v>
      </c>
      <c r="M551">
        <f>A551*A551</f>
        <v>1</v>
      </c>
      <c r="N551">
        <f>A551*B551</f>
        <v>4.7456618958654593</v>
      </c>
      <c r="O551">
        <f>A551*C551</f>
        <v>10.017300028258919</v>
      </c>
      <c r="P551">
        <f>B551*B551</f>
        <v>22.521306829869346</v>
      </c>
      <c r="Q551">
        <f>B551*C551</f>
        <v>47.538719043560342</v>
      </c>
      <c r="R551">
        <f>C551*C551</f>
        <v>100.34629985615615</v>
      </c>
    </row>
    <row r="552" spans="1:18" x14ac:dyDescent="0.2">
      <c r="A552">
        <f t="shared" ref="A552:D552" si="490">A527</f>
        <v>1</v>
      </c>
      <c r="B552">
        <f t="shared" si="490"/>
        <v>8.5398945014534391</v>
      </c>
      <c r="C552">
        <f t="shared" si="490"/>
        <v>14.694505235560202</v>
      </c>
      <c r="D552">
        <f t="shared" si="490"/>
        <v>0</v>
      </c>
      <c r="E552">
        <f>SUMPRODUCT(A552:C552,A548:C548)</f>
        <v>1.4296552465302472</v>
      </c>
      <c r="F552">
        <f t="shared" ref="F552:F560" si="491">1/(1+EXP(-E552))</f>
        <v>0.80684759349956203</v>
      </c>
      <c r="G552">
        <f t="shared" ref="G552:G560" si="492">IF(D552=1, LN(F552), LN(1-F552))</f>
        <v>-1.644275730716616</v>
      </c>
      <c r="H552">
        <f t="shared" ref="H552:H560" si="493">D552-F552</f>
        <v>-0.80684759349956203</v>
      </c>
      <c r="I552">
        <f t="shared" ref="I552:I560" si="494">A552*$H552</f>
        <v>-0.80684759349956203</v>
      </c>
      <c r="J552">
        <f t="shared" si="488"/>
        <v>-6.8903933272378497</v>
      </c>
      <c r="K552">
        <f t="shared" si="489"/>
        <v>-11.856226186978464</v>
      </c>
      <c r="L552">
        <f t="shared" ref="L552:L560" si="495">-G552*(1-G552)</f>
        <v>4.3479184093402781</v>
      </c>
      <c r="M552">
        <f t="shared" ref="M552:M560" si="496">A552*A552</f>
        <v>1</v>
      </c>
      <c r="N552">
        <f t="shared" ref="N552:N560" si="497">A552*B552</f>
        <v>8.5398945014534391</v>
      </c>
      <c r="O552">
        <f t="shared" ref="O552:O560" si="498">A552*C552</f>
        <v>14.694505235560202</v>
      </c>
      <c r="P552">
        <f t="shared" ref="P552:P560" si="499">B552*B552</f>
        <v>72.929798095954681</v>
      </c>
      <c r="Q552">
        <f t="shared" ref="Q552:Q560" si="500">B552*C552</f>
        <v>125.48952446273934</v>
      </c>
      <c r="R552">
        <f t="shared" ref="R552:R560" si="501">C552*C552</f>
        <v>215.92848411790618</v>
      </c>
    </row>
    <row r="553" spans="1:18" x14ac:dyDescent="0.2">
      <c r="A553">
        <f t="shared" ref="A553:D553" si="502">A528</f>
        <v>1</v>
      </c>
      <c r="B553">
        <f t="shared" si="502"/>
        <v>1.0519247856470326</v>
      </c>
      <c r="C553">
        <f t="shared" si="502"/>
        <v>13.427961621199504</v>
      </c>
      <c r="D553">
        <f t="shared" si="502"/>
        <v>1</v>
      </c>
      <c r="E553">
        <f>SUMPRODUCT(A553:C553,A548:C548)</f>
        <v>6.1841839867738475</v>
      </c>
      <c r="F553">
        <f t="shared" si="491"/>
        <v>0.99794245889508371</v>
      </c>
      <c r="G553">
        <f t="shared" si="492"/>
        <v>-2.0596607506200202E-3</v>
      </c>
      <c r="H553">
        <f t="shared" si="493"/>
        <v>2.0575411049162939E-3</v>
      </c>
      <c r="I553">
        <f t="shared" si="494"/>
        <v>2.0575411049162939E-3</v>
      </c>
      <c r="J553">
        <f t="shared" si="488"/>
        <v>2.1643784857490311E-3</v>
      </c>
      <c r="K553">
        <f t="shared" si="489"/>
        <v>2.7628582990856417E-2</v>
      </c>
      <c r="L553">
        <f t="shared" si="495"/>
        <v>2.0639029530276649E-3</v>
      </c>
      <c r="M553">
        <f t="shared" si="496"/>
        <v>1</v>
      </c>
      <c r="N553">
        <f t="shared" si="497"/>
        <v>1.0519247856470326</v>
      </c>
      <c r="O553">
        <f t="shared" si="498"/>
        <v>13.427961621199504</v>
      </c>
      <c r="P553">
        <f t="shared" si="499"/>
        <v>1.1065457546585555</v>
      </c>
      <c r="Q553">
        <f t="shared" si="500"/>
        <v>14.12520565005687</v>
      </c>
      <c r="R553">
        <f t="shared" si="501"/>
        <v>180.31015330040682</v>
      </c>
    </row>
    <row r="554" spans="1:18" x14ac:dyDescent="0.2">
      <c r="A554">
        <f t="shared" ref="A554:D554" si="503">A529</f>
        <v>1</v>
      </c>
      <c r="B554">
        <f t="shared" si="503"/>
        <v>4.1400631421576506</v>
      </c>
      <c r="C554">
        <f t="shared" si="503"/>
        <v>16.393945118781062</v>
      </c>
      <c r="D554">
        <f t="shared" si="503"/>
        <v>1</v>
      </c>
      <c r="E554">
        <f>SUMPRODUCT(A554:C554,A548:C548)</f>
        <v>6.6975405416945488</v>
      </c>
      <c r="F554">
        <f t="shared" si="491"/>
        <v>0.9987675777337518</v>
      </c>
      <c r="G554">
        <f t="shared" si="492"/>
        <v>-1.2331823231075481E-3</v>
      </c>
      <c r="H554">
        <f t="shared" si="493"/>
        <v>1.2324222662482009E-3</v>
      </c>
      <c r="I554">
        <f t="shared" si="494"/>
        <v>1.2324222662482009E-3</v>
      </c>
      <c r="J554">
        <f t="shared" si="488"/>
        <v>5.1023060000685797E-3</v>
      </c>
      <c r="K554">
        <f t="shared" si="489"/>
        <v>2.0204262996036788E-2</v>
      </c>
      <c r="L554">
        <f t="shared" si="495"/>
        <v>1.2347030617495731E-3</v>
      </c>
      <c r="M554">
        <f t="shared" si="496"/>
        <v>1</v>
      </c>
      <c r="N554">
        <f t="shared" si="497"/>
        <v>4.1400631421576506</v>
      </c>
      <c r="O554">
        <f t="shared" si="498"/>
        <v>16.393945118781062</v>
      </c>
      <c r="P554">
        <f t="shared" si="499"/>
        <v>17.14012282105228</v>
      </c>
      <c r="Q554">
        <f t="shared" si="500"/>
        <v>67.871967940820795</v>
      </c>
      <c r="R554">
        <f t="shared" si="501"/>
        <v>268.76143655760541</v>
      </c>
    </row>
    <row r="555" spans="1:18" x14ac:dyDescent="0.2">
      <c r="A555">
        <f t="shared" ref="A555:D555" si="504">A530</f>
        <v>1</v>
      </c>
      <c r="B555">
        <f t="shared" si="504"/>
        <v>2.4556565055816293</v>
      </c>
      <c r="C555">
        <f t="shared" si="504"/>
        <v>7.9516747137010118</v>
      </c>
      <c r="D555">
        <f t="shared" si="504"/>
        <v>1</v>
      </c>
      <c r="E555">
        <f>SUMPRODUCT(A555:C555,A548:C548)</f>
        <v>-0.49225934334451971</v>
      </c>
      <c r="F555">
        <f t="shared" si="491"/>
        <v>0.37936146872026666</v>
      </c>
      <c r="G555">
        <f t="shared" si="492"/>
        <v>-0.96926578509865746</v>
      </c>
      <c r="H555">
        <f t="shared" si="493"/>
        <v>0.62063853127973334</v>
      </c>
      <c r="I555">
        <f t="shared" si="494"/>
        <v>0.62063853127973334</v>
      </c>
      <c r="J555">
        <f t="shared" si="488"/>
        <v>1.5240750469517046</v>
      </c>
      <c r="K555">
        <f t="shared" si="489"/>
        <v>4.9351157155255905</v>
      </c>
      <c r="L555">
        <f t="shared" si="495"/>
        <v>1.9087419472615743</v>
      </c>
      <c r="M555">
        <f t="shared" si="496"/>
        <v>1</v>
      </c>
      <c r="N555">
        <f t="shared" si="497"/>
        <v>2.4556565055816293</v>
      </c>
      <c r="O555">
        <f t="shared" si="498"/>
        <v>7.9516747137010118</v>
      </c>
      <c r="P555">
        <f t="shared" si="499"/>
        <v>6.0302488734053785</v>
      </c>
      <c r="Q555">
        <f t="shared" si="500"/>
        <v>19.52658174096883</v>
      </c>
      <c r="R555">
        <f t="shared" si="501"/>
        <v>63.22913075251207</v>
      </c>
    </row>
    <row r="556" spans="1:18" x14ac:dyDescent="0.2">
      <c r="A556">
        <f t="shared" ref="A556:D556" si="505">A531</f>
        <v>1</v>
      </c>
      <c r="B556">
        <f t="shared" si="505"/>
        <v>5.2435993642395653</v>
      </c>
      <c r="C556">
        <f t="shared" si="505"/>
        <v>0.16182679671810529</v>
      </c>
      <c r="D556">
        <f t="shared" si="505"/>
        <v>0</v>
      </c>
      <c r="E556">
        <f>SUMPRODUCT(A556:C556,A548:C548)</f>
        <v>-10.627151029562322</v>
      </c>
      <c r="F556">
        <f t="shared" si="491"/>
        <v>2.4248027650611793E-5</v>
      </c>
      <c r="G556">
        <f t="shared" si="492"/>
        <v>-2.4248321638838934E-5</v>
      </c>
      <c r="H556">
        <f t="shared" si="493"/>
        <v>-2.4248027650611793E-5</v>
      </c>
      <c r="I556">
        <f t="shared" si="494"/>
        <v>-2.4248027650611793E-5</v>
      </c>
      <c r="J556">
        <f t="shared" si="488"/>
        <v>-1.271469423728114E-4</v>
      </c>
      <c r="K556">
        <f t="shared" si="489"/>
        <v>-3.9239806414305507E-6</v>
      </c>
      <c r="L556">
        <f t="shared" si="495"/>
        <v>2.4248909619941234E-5</v>
      </c>
      <c r="M556">
        <f t="shared" si="496"/>
        <v>1</v>
      </c>
      <c r="N556">
        <f t="shared" si="497"/>
        <v>5.2435993642395653</v>
      </c>
      <c r="O556">
        <f t="shared" si="498"/>
        <v>0.16182679671810529</v>
      </c>
      <c r="P556">
        <f t="shared" si="499"/>
        <v>27.495334292653574</v>
      </c>
      <c r="Q556">
        <f t="shared" si="500"/>
        <v>0.84855488838798232</v>
      </c>
      <c r="R556">
        <f t="shared" si="501"/>
        <v>2.6187912136042973E-2</v>
      </c>
    </row>
    <row r="557" spans="1:18" x14ac:dyDescent="0.2">
      <c r="A557">
        <f t="shared" ref="A557:D557" si="506">A532</f>
        <v>1</v>
      </c>
      <c r="B557">
        <f t="shared" si="506"/>
        <v>1.5001455158779275</v>
      </c>
      <c r="C557">
        <f t="shared" si="506"/>
        <v>19.048377177296178</v>
      </c>
      <c r="D557">
        <f t="shared" si="506"/>
        <v>1</v>
      </c>
      <c r="E557">
        <f>SUMPRODUCT(A557:C557,A548:C548)</f>
        <v>11.513488189973668</v>
      </c>
      <c r="F557">
        <f t="shared" si="491"/>
        <v>0.99999000572555352</v>
      </c>
      <c r="G557">
        <f t="shared" si="492"/>
        <v>-9.9943243895723321E-6</v>
      </c>
      <c r="H557">
        <f t="shared" si="493"/>
        <v>9.9942744464787125E-6</v>
      </c>
      <c r="I557">
        <f t="shared" si="494"/>
        <v>9.9942744464787125E-6</v>
      </c>
      <c r="J557">
        <f t="shared" si="488"/>
        <v>1.4992865995338397E-5</v>
      </c>
      <c r="K557">
        <f t="shared" si="489"/>
        <v>1.9037470926993951E-4</v>
      </c>
      <c r="L557">
        <f t="shared" si="495"/>
        <v>9.9944242760923367E-6</v>
      </c>
      <c r="M557">
        <f t="shared" si="496"/>
        <v>1</v>
      </c>
      <c r="N557">
        <f t="shared" si="497"/>
        <v>1.5001455158779275</v>
      </c>
      <c r="O557">
        <f t="shared" si="498"/>
        <v>19.048377177296178</v>
      </c>
      <c r="P557">
        <f t="shared" si="499"/>
        <v>2.2504365688086532</v>
      </c>
      <c r="Q557">
        <f t="shared" si="500"/>
        <v>28.575337607272317</v>
      </c>
      <c r="R557">
        <f t="shared" si="501"/>
        <v>362.84067308853793</v>
      </c>
    </row>
    <row r="558" spans="1:18" x14ac:dyDescent="0.2">
      <c r="A558">
        <f t="shared" ref="A558:D558" si="507">A533</f>
        <v>1</v>
      </c>
      <c r="B558">
        <f t="shared" si="507"/>
        <v>7.5582771721059459</v>
      </c>
      <c r="C558">
        <f t="shared" si="507"/>
        <v>2.7934609255024889</v>
      </c>
      <c r="D558">
        <f t="shared" si="507"/>
        <v>0</v>
      </c>
      <c r="E558">
        <f>SUMPRODUCT(A558:C558,A548:C548)</f>
        <v>-9.8287485032601953</v>
      </c>
      <c r="F558">
        <f t="shared" si="491"/>
        <v>5.3877242732875384E-5</v>
      </c>
      <c r="G558">
        <f t="shared" si="492"/>
        <v>-5.3878694163644522E-5</v>
      </c>
      <c r="H558">
        <f t="shared" si="493"/>
        <v>-5.3877242732875384E-5</v>
      </c>
      <c r="I558">
        <f t="shared" si="494"/>
        <v>-5.3877242732875384E-5</v>
      </c>
      <c r="J558">
        <f t="shared" si="488"/>
        <v>-4.0721913384390298E-4</v>
      </c>
      <c r="K558">
        <f t="shared" si="489"/>
        <v>-1.505039723481003E-4</v>
      </c>
      <c r="L558">
        <f t="shared" si="495"/>
        <v>5.3881597077329305E-5</v>
      </c>
      <c r="M558">
        <f t="shared" si="496"/>
        <v>1</v>
      </c>
      <c r="N558">
        <f t="shared" si="497"/>
        <v>7.5582771721059459</v>
      </c>
      <c r="O558">
        <f t="shared" si="498"/>
        <v>2.7934609255024889</v>
      </c>
      <c r="P558">
        <f t="shared" si="499"/>
        <v>57.127553810377854</v>
      </c>
      <c r="Q558">
        <f t="shared" si="500"/>
        <v>21.11375194439541</v>
      </c>
      <c r="R558">
        <f t="shared" si="501"/>
        <v>7.8034239423092222</v>
      </c>
    </row>
    <row r="559" spans="1:18" x14ac:dyDescent="0.2">
      <c r="A559">
        <f t="shared" ref="A559:D559" si="508">A534</f>
        <v>1</v>
      </c>
      <c r="B559">
        <f t="shared" si="508"/>
        <v>2.2418780190672072</v>
      </c>
      <c r="C559">
        <f t="shared" si="508"/>
        <v>11.905337165581138</v>
      </c>
      <c r="D559">
        <f t="shared" si="508"/>
        <v>1</v>
      </c>
      <c r="E559">
        <f>SUMPRODUCT(A559:C559,A548:C548)</f>
        <v>3.6831715680912858</v>
      </c>
      <c r="F559">
        <f t="shared" si="491"/>
        <v>0.97547356554504128</v>
      </c>
      <c r="G559">
        <f t="shared" si="492"/>
        <v>-2.4832217651037217E-2</v>
      </c>
      <c r="H559">
        <f t="shared" si="493"/>
        <v>2.4526434454958723E-2</v>
      </c>
      <c r="I559">
        <f t="shared" si="494"/>
        <v>2.4526434454958723E-2</v>
      </c>
      <c r="J559">
        <f t="shared" si="488"/>
        <v>5.4985274290664563E-2</v>
      </c>
      <c r="K559">
        <f t="shared" si="489"/>
        <v>0.29199547165580986</v>
      </c>
      <c r="L559">
        <f t="shared" si="495"/>
        <v>2.5448856684505701E-2</v>
      </c>
      <c r="M559">
        <f t="shared" si="496"/>
        <v>1</v>
      </c>
      <c r="N559">
        <f t="shared" si="497"/>
        <v>2.2418780190672072</v>
      </c>
      <c r="O559">
        <f t="shared" si="498"/>
        <v>11.905337165581138</v>
      </c>
      <c r="P559">
        <f t="shared" si="499"/>
        <v>5.0260170523767052</v>
      </c>
      <c r="Q559">
        <f t="shared" si="500"/>
        <v>26.690313701100241</v>
      </c>
      <c r="R559">
        <f t="shared" si="501"/>
        <v>141.7370530261675</v>
      </c>
    </row>
    <row r="560" spans="1:18" x14ac:dyDescent="0.2">
      <c r="A560">
        <f t="shared" ref="A560:D560" si="509">A535</f>
        <v>1</v>
      </c>
      <c r="B560">
        <f t="shared" si="509"/>
        <v>7.0994512452849996</v>
      </c>
      <c r="C560">
        <f t="shared" si="509"/>
        <v>15.222745882103339</v>
      </c>
      <c r="D560">
        <f t="shared" si="509"/>
        <v>0</v>
      </c>
      <c r="E560">
        <f>SUMPRODUCT(A560:C560,A548:C548)</f>
        <v>3.1258033888166619</v>
      </c>
      <c r="F560">
        <f t="shared" si="491"/>
        <v>0.95794464987702743</v>
      </c>
      <c r="G560">
        <f t="shared" si="492"/>
        <v>-3.1687686682433962</v>
      </c>
      <c r="H560">
        <f t="shared" si="493"/>
        <v>-0.95794464987702743</v>
      </c>
      <c r="I560">
        <f t="shared" si="494"/>
        <v>-0.95794464987702743</v>
      </c>
      <c r="J560">
        <f t="shared" si="488"/>
        <v>-6.800881337483565</v>
      </c>
      <c r="K560">
        <f t="shared" si="489"/>
        <v>-14.582547974198445</v>
      </c>
      <c r="L560">
        <f t="shared" si="495"/>
        <v>13.209863541084424</v>
      </c>
      <c r="M560">
        <f t="shared" si="496"/>
        <v>1</v>
      </c>
      <c r="N560">
        <f t="shared" si="497"/>
        <v>7.0994512452849996</v>
      </c>
      <c r="O560">
        <f t="shared" si="498"/>
        <v>15.222745882103339</v>
      </c>
      <c r="P560">
        <f t="shared" si="499"/>
        <v>50.40220798417873</v>
      </c>
      <c r="Q560">
        <f t="shared" si="500"/>
        <v>108.07314220935565</v>
      </c>
      <c r="R560">
        <f t="shared" si="501"/>
        <v>231.73199219109418</v>
      </c>
    </row>
    <row r="561" spans="1:11" x14ac:dyDescent="0.2">
      <c r="F561" t="s">
        <v>24</v>
      </c>
      <c r="G561">
        <f>SUM(G551:G560)</f>
        <v>-6.3877558707977515</v>
      </c>
      <c r="H561" t="s">
        <v>29</v>
      </c>
      <c r="I561">
        <f>SUM(I551:I560)</f>
        <v>-1.5549554164701997</v>
      </c>
      <c r="J561">
        <f>SUM(J551:J560)</f>
        <v>-14.186676919976932</v>
      </c>
      <c r="K561">
        <f>SUM(K551:K560)</f>
        <v>-25.556880820182396</v>
      </c>
    </row>
    <row r="563" spans="1:11" x14ac:dyDescent="0.2">
      <c r="A563" t="s">
        <v>31</v>
      </c>
      <c r="E563" t="s">
        <v>33</v>
      </c>
    </row>
    <row r="564" spans="1:11" x14ac:dyDescent="0.2">
      <c r="A564">
        <f>SUMPRODUCT(L551:L560,M551:M560)</f>
        <v>20.405789354443019</v>
      </c>
      <c r="B564">
        <f>SUMPRODUCT(L551:L560,N551:N560)</f>
        <v>139.98623905095405</v>
      </c>
      <c r="C564">
        <f>SUMPRODUCT(L551:L560,O551:O560)</f>
        <v>289.62992758478379</v>
      </c>
      <c r="E564">
        <f t="array" ref="E564:G566">MINVERSE(A564:C566)</f>
        <v>2.4067241193644415</v>
      </c>
      <c r="F564">
        <v>0.19910641975496207</v>
      </c>
      <c r="G564">
        <v>-0.26234603902997278</v>
      </c>
    </row>
    <row r="565" spans="1:11" x14ac:dyDescent="0.2">
      <c r="A565">
        <f>B564</f>
        <v>139.98623905095405</v>
      </c>
      <c r="B565">
        <f>SUMPRODUCT(L551:L560,P551:P560)</f>
        <v>1015.0684812783659</v>
      </c>
      <c r="C565">
        <f>SUMPRODUCT(L551:L560,Q551:Q560)</f>
        <v>2054.5951866073638</v>
      </c>
      <c r="E565">
        <v>0.19910641975495702</v>
      </c>
      <c r="F565">
        <v>8.8519830961102899E-2</v>
      </c>
      <c r="G565">
        <v>-5.6812091262534371E-2</v>
      </c>
    </row>
    <row r="566" spans="1:11" x14ac:dyDescent="0.2">
      <c r="A566">
        <f>C564</f>
        <v>289.62992758478379</v>
      </c>
      <c r="B566">
        <f>C565</f>
        <v>2054.5951866073638</v>
      </c>
      <c r="C566">
        <f>SUMPRODUCT(L551:L560,R551:R560)</f>
        <v>4216.3488656021609</v>
      </c>
      <c r="E566">
        <v>-0.26234603902997033</v>
      </c>
      <c r="F566">
        <v>-5.6812091262534725E-2</v>
      </c>
      <c r="G566">
        <v>4.5942382784267675E-2</v>
      </c>
    </row>
    <row r="568" spans="1:11" x14ac:dyDescent="0.2">
      <c r="A568" t="s">
        <v>34</v>
      </c>
    </row>
    <row r="569" spans="1:11" x14ac:dyDescent="0.2">
      <c r="A569">
        <f t="array" ref="A569:C569">TRANSPOSE(MMULT(E564:G566,TRANSPOSE(I561:K561)))</f>
        <v>0.13773929802376372</v>
      </c>
      <c r="B569">
        <v>-0.11346400316618088</v>
      </c>
      <c r="C569">
        <v>3.9767176856250863E-2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6" workbookViewId="0">
      <selection activeCell="A19" sqref="A19"/>
    </sheetView>
  </sheetViews>
  <sheetFormatPr defaultRowHeight="12.75" x14ac:dyDescent="0.2"/>
  <sheetData>
    <row r="1" spans="1:9" x14ac:dyDescent="0.2">
      <c r="A1">
        <f ca="1">RAND()*10</f>
        <v>0.35599694625800038</v>
      </c>
      <c r="B1">
        <f t="shared" ref="B1:I16" ca="1" si="0">RAND()*10</f>
        <v>0.90320104595139727</v>
      </c>
      <c r="C1">
        <f t="shared" ca="1" si="0"/>
        <v>7.3505371008990501</v>
      </c>
      <c r="D1">
        <f t="shared" ca="1" si="0"/>
        <v>7.052753043191256</v>
      </c>
      <c r="E1">
        <f t="shared" ca="1" si="0"/>
        <v>1.4489128634168358</v>
      </c>
      <c r="F1">
        <f t="shared" ca="1" si="0"/>
        <v>9.0662098286278905</v>
      </c>
      <c r="G1">
        <f t="shared" ca="1" si="0"/>
        <v>3.4734919146728584</v>
      </c>
      <c r="H1">
        <f t="shared" ca="1" si="0"/>
        <v>4.6034461755986094</v>
      </c>
      <c r="I1">
        <f t="shared" ca="1" si="0"/>
        <v>4.5207627159632722</v>
      </c>
    </row>
    <row r="2" spans="1:9" x14ac:dyDescent="0.2">
      <c r="A2">
        <f t="shared" ref="A2:I20" ca="1" si="1">RAND()*10</f>
        <v>4.9883352039810847</v>
      </c>
      <c r="B2">
        <f t="shared" ca="1" si="0"/>
        <v>9.5723913460682155</v>
      </c>
      <c r="C2">
        <f t="shared" ca="1" si="0"/>
        <v>8.5582266332666546</v>
      </c>
      <c r="D2">
        <f t="shared" ca="1" si="0"/>
        <v>8.9249606167086259</v>
      </c>
      <c r="E2">
        <f t="shared" ca="1" si="0"/>
        <v>4.6971618968729718</v>
      </c>
      <c r="F2">
        <f t="shared" ca="1" si="0"/>
        <v>0.24007419037506361</v>
      </c>
      <c r="G2">
        <f t="shared" ca="1" si="0"/>
        <v>7.3179823341153005</v>
      </c>
      <c r="H2">
        <f t="shared" ca="1" si="0"/>
        <v>9.6516917019198694</v>
      </c>
      <c r="I2">
        <f t="shared" ca="1" si="0"/>
        <v>5.3755711453413806</v>
      </c>
    </row>
    <row r="3" spans="1:9" x14ac:dyDescent="0.2">
      <c r="A3">
        <f t="shared" ca="1" si="1"/>
        <v>0.39747955538214974</v>
      </c>
      <c r="B3">
        <f t="shared" ca="1" si="0"/>
        <v>7.3623429721655853</v>
      </c>
      <c r="C3">
        <f t="shared" ca="1" si="0"/>
        <v>1.8819181081081537</v>
      </c>
      <c r="D3">
        <f t="shared" ca="1" si="0"/>
        <v>3.9961949950189979</v>
      </c>
      <c r="E3">
        <f t="shared" ca="1" si="0"/>
        <v>0.25115564739722873</v>
      </c>
      <c r="F3">
        <f t="shared" ca="1" si="0"/>
        <v>9.3212060643160548</v>
      </c>
      <c r="G3">
        <f t="shared" ca="1" si="0"/>
        <v>6.7432837689807048</v>
      </c>
      <c r="H3">
        <f t="shared" ca="1" si="0"/>
        <v>6.2175227873103092</v>
      </c>
      <c r="I3">
        <f t="shared" ca="1" si="0"/>
        <v>4.0774100292621558</v>
      </c>
    </row>
    <row r="4" spans="1:9" x14ac:dyDescent="0.2">
      <c r="A4">
        <f t="shared" ca="1" si="1"/>
        <v>7.5363634264548622</v>
      </c>
      <c r="B4">
        <f t="shared" ca="1" si="0"/>
        <v>5.6695123337668818</v>
      </c>
      <c r="C4">
        <f t="shared" ca="1" si="0"/>
        <v>5.0772982182083197</v>
      </c>
      <c r="D4">
        <f t="shared" ca="1" si="0"/>
        <v>7.9811118653319557</v>
      </c>
      <c r="E4">
        <f t="shared" ca="1" si="0"/>
        <v>3.9309888503770885</v>
      </c>
      <c r="F4">
        <f t="shared" ca="1" si="0"/>
        <v>6.7468571631198104</v>
      </c>
      <c r="G4">
        <f t="shared" ca="1" si="0"/>
        <v>4.3149661168798117</v>
      </c>
      <c r="H4">
        <f t="shared" ca="1" si="0"/>
        <v>2.4126968391099393</v>
      </c>
      <c r="I4">
        <f t="shared" ca="1" si="0"/>
        <v>8.2853098875619207</v>
      </c>
    </row>
    <row r="5" spans="1:9" x14ac:dyDescent="0.2">
      <c r="A5">
        <f t="shared" ca="1" si="1"/>
        <v>8.4986031335204117</v>
      </c>
      <c r="B5">
        <f t="shared" ca="1" si="0"/>
        <v>3.1242618302654201</v>
      </c>
      <c r="C5">
        <f t="shared" ca="1" si="0"/>
        <v>2.8157605821979792</v>
      </c>
      <c r="D5">
        <f t="shared" ca="1" si="0"/>
        <v>4.3474027874869741</v>
      </c>
      <c r="E5">
        <f t="shared" ca="1" si="0"/>
        <v>9.2474694137631683</v>
      </c>
      <c r="F5">
        <f t="shared" ca="1" si="0"/>
        <v>8.2662872769121307</v>
      </c>
      <c r="G5">
        <f t="shared" ca="1" si="0"/>
        <v>2.7424643986936124</v>
      </c>
      <c r="H5">
        <f t="shared" ca="1" si="0"/>
        <v>5.7771710642826513</v>
      </c>
      <c r="I5">
        <f t="shared" ca="1" si="0"/>
        <v>6.8676526136746219</v>
      </c>
    </row>
    <row r="6" spans="1:9" x14ac:dyDescent="0.2">
      <c r="A6">
        <f t="shared" ca="1" si="1"/>
        <v>5.0270370713427681</v>
      </c>
      <c r="B6">
        <f t="shared" ca="1" si="0"/>
        <v>4.8449983924986562</v>
      </c>
      <c r="C6">
        <f t="shared" ca="1" si="0"/>
        <v>3.2765812681169737</v>
      </c>
      <c r="D6">
        <f t="shared" ca="1" si="0"/>
        <v>9.7646923210875158</v>
      </c>
      <c r="E6">
        <f t="shared" ca="1" si="0"/>
        <v>4.0322093687136498</v>
      </c>
      <c r="F6">
        <f t="shared" ca="1" si="0"/>
        <v>5.2001739416782158</v>
      </c>
      <c r="G6">
        <f t="shared" ca="1" si="0"/>
        <v>7.4611323935362801</v>
      </c>
      <c r="H6">
        <f t="shared" ca="1" si="0"/>
        <v>7.1845068161209849</v>
      </c>
      <c r="I6">
        <f t="shared" ca="1" si="0"/>
        <v>9.5931540573012359</v>
      </c>
    </row>
    <row r="7" spans="1:9" x14ac:dyDescent="0.2">
      <c r="A7">
        <f t="shared" ca="1" si="1"/>
        <v>8.3993350434167322</v>
      </c>
      <c r="B7">
        <f t="shared" ca="1" si="0"/>
        <v>6.801397725646817</v>
      </c>
      <c r="C7">
        <f t="shared" ca="1" si="0"/>
        <v>1.4732247271964727</v>
      </c>
      <c r="D7">
        <f t="shared" ca="1" si="0"/>
        <v>4.5992612497375251</v>
      </c>
      <c r="E7">
        <f t="shared" ca="1" si="0"/>
        <v>9.6956837459013077</v>
      </c>
      <c r="F7">
        <f t="shared" ca="1" si="0"/>
        <v>3.2207851397494638</v>
      </c>
      <c r="G7">
        <f t="shared" ca="1" si="0"/>
        <v>1.0334283126192711</v>
      </c>
      <c r="H7">
        <f t="shared" ca="1" si="0"/>
        <v>2.6481606243259179</v>
      </c>
      <c r="I7">
        <f t="shared" ca="1" si="0"/>
        <v>9.797621966203943</v>
      </c>
    </row>
    <row r="8" spans="1:9" x14ac:dyDescent="0.2">
      <c r="A8">
        <f t="shared" ca="1" si="1"/>
        <v>0.20464826081173948</v>
      </c>
      <c r="B8">
        <f t="shared" ca="1" si="0"/>
        <v>8.4292973283489694</v>
      </c>
      <c r="C8">
        <f t="shared" ca="1" si="0"/>
        <v>8.6360775890571997</v>
      </c>
      <c r="D8">
        <f t="shared" ca="1" si="0"/>
        <v>7.1953614924864597</v>
      </c>
      <c r="E8">
        <f t="shared" ca="1" si="0"/>
        <v>4.2743141973638199</v>
      </c>
      <c r="F8">
        <f t="shared" ca="1" si="0"/>
        <v>8.00927998458757</v>
      </c>
      <c r="G8">
        <f t="shared" ca="1" si="0"/>
        <v>5.1007443283134632</v>
      </c>
      <c r="H8">
        <f t="shared" ca="1" si="0"/>
        <v>3.4029550882545809</v>
      </c>
      <c r="I8">
        <f t="shared" ca="1" si="0"/>
        <v>6.3098213316084664</v>
      </c>
    </row>
    <row r="9" spans="1:9" x14ac:dyDescent="0.2">
      <c r="A9">
        <f t="shared" ca="1" si="1"/>
        <v>9.8724618304369702</v>
      </c>
      <c r="B9">
        <f t="shared" ca="1" si="0"/>
        <v>6.7958066732657905</v>
      </c>
      <c r="C9">
        <f t="shared" ca="1" si="0"/>
        <v>6.1091430854027982</v>
      </c>
      <c r="D9">
        <f t="shared" ca="1" si="0"/>
        <v>7.2678635103854452</v>
      </c>
      <c r="E9">
        <f t="shared" ca="1" si="0"/>
        <v>4.600285643435579</v>
      </c>
      <c r="F9">
        <f t="shared" ca="1" si="0"/>
        <v>2.0217742738322753</v>
      </c>
      <c r="G9">
        <f t="shared" ca="1" si="0"/>
        <v>1.0425864617314429</v>
      </c>
      <c r="H9">
        <f t="shared" ca="1" si="0"/>
        <v>6.716274658527154</v>
      </c>
      <c r="I9">
        <f t="shared" ca="1" si="0"/>
        <v>2.8414866952162066</v>
      </c>
    </row>
    <row r="10" spans="1:9" x14ac:dyDescent="0.2">
      <c r="A10">
        <f t="shared" ca="1" si="1"/>
        <v>5.7531428812377179</v>
      </c>
      <c r="B10">
        <f t="shared" ca="1" si="0"/>
        <v>6.4234407880323277</v>
      </c>
      <c r="C10">
        <f t="shared" ca="1" si="0"/>
        <v>9.400607749284223</v>
      </c>
      <c r="D10">
        <f t="shared" ca="1" si="0"/>
        <v>5.2961459743716111</v>
      </c>
      <c r="E10">
        <f t="shared" ca="1" si="0"/>
        <v>0.63549420042444904</v>
      </c>
      <c r="F10">
        <f t="shared" ca="1" si="0"/>
        <v>4.3066258042988963</v>
      </c>
      <c r="G10">
        <f t="shared" ca="1" si="0"/>
        <v>6.8269128104272383</v>
      </c>
      <c r="H10">
        <f t="shared" ca="1" si="0"/>
        <v>3.7965729595949718</v>
      </c>
      <c r="I10">
        <f t="shared" ca="1" si="0"/>
        <v>9.8694310825187159</v>
      </c>
    </row>
    <row r="11" spans="1:9" x14ac:dyDescent="0.2">
      <c r="A11">
        <f t="shared" ca="1" si="1"/>
        <v>9.7338987272518018</v>
      </c>
      <c r="B11">
        <f t="shared" ca="1" si="0"/>
        <v>1.5555462741279946</v>
      </c>
      <c r="C11">
        <f t="shared" ca="1" si="0"/>
        <v>9.1103369199540722</v>
      </c>
      <c r="D11">
        <f t="shared" ca="1" si="0"/>
        <v>1.9609073382379316</v>
      </c>
      <c r="E11">
        <f t="shared" ca="1" si="0"/>
        <v>3.6202693232138508</v>
      </c>
      <c r="F11">
        <f t="shared" ca="1" si="0"/>
        <v>5.2880095095220527</v>
      </c>
      <c r="G11">
        <f t="shared" ca="1" si="0"/>
        <v>6.9978739882456917</v>
      </c>
      <c r="H11">
        <f t="shared" ca="1" si="0"/>
        <v>4.8220026544168597</v>
      </c>
      <c r="I11">
        <f t="shared" ca="1" si="0"/>
        <v>2.2803650358554286</v>
      </c>
    </row>
    <row r="12" spans="1:9" x14ac:dyDescent="0.2">
      <c r="A12">
        <f t="shared" ca="1" si="1"/>
        <v>6.7045865622322296</v>
      </c>
      <c r="B12">
        <f t="shared" ca="1" si="0"/>
        <v>9.7561235813956841</v>
      </c>
      <c r="C12">
        <f t="shared" ca="1" si="0"/>
        <v>8.4798241798276166</v>
      </c>
      <c r="D12">
        <f t="shared" ca="1" si="0"/>
        <v>6.4893958140825578</v>
      </c>
      <c r="E12">
        <f t="shared" ca="1" si="0"/>
        <v>0.31175532522572991</v>
      </c>
      <c r="F12">
        <f t="shared" ca="1" si="0"/>
        <v>9.9226889266323539</v>
      </c>
      <c r="G12">
        <f t="shared" ca="1" si="0"/>
        <v>1.8709930026724664</v>
      </c>
      <c r="H12">
        <f t="shared" ca="1" si="0"/>
        <v>1.2263708529473361</v>
      </c>
      <c r="I12">
        <f t="shared" ca="1" si="0"/>
        <v>4.7135870075622961</v>
      </c>
    </row>
    <row r="13" spans="1:9" x14ac:dyDescent="0.2">
      <c r="A13">
        <f t="shared" ca="1" si="1"/>
        <v>8.9112322405854112</v>
      </c>
      <c r="B13">
        <f t="shared" ca="1" si="0"/>
        <v>5.9908994306802263</v>
      </c>
      <c r="C13">
        <f t="shared" ca="1" si="0"/>
        <v>3.7439734539903702</v>
      </c>
      <c r="D13">
        <f t="shared" ca="1" si="0"/>
        <v>6.1305761471109266</v>
      </c>
      <c r="E13">
        <f t="shared" ca="1" si="0"/>
        <v>4.342786734019473</v>
      </c>
      <c r="F13">
        <f t="shared" ca="1" si="0"/>
        <v>6.3080064020234525</v>
      </c>
      <c r="G13">
        <f t="shared" ca="1" si="0"/>
        <v>9.9854959155711036</v>
      </c>
      <c r="H13">
        <f t="shared" ca="1" si="0"/>
        <v>7.9738628836884837</v>
      </c>
      <c r="I13">
        <f t="shared" ca="1" si="0"/>
        <v>0.84877044840185989</v>
      </c>
    </row>
    <row r="14" spans="1:9" x14ac:dyDescent="0.2">
      <c r="A14">
        <f t="shared" ca="1" si="1"/>
        <v>2.2435557700130571</v>
      </c>
      <c r="B14">
        <f t="shared" ca="1" si="0"/>
        <v>8.1832424082745199</v>
      </c>
      <c r="C14">
        <f t="shared" ca="1" si="0"/>
        <v>4.0910320042347283</v>
      </c>
      <c r="D14">
        <f t="shared" ca="1" si="0"/>
        <v>7.4699444161252417</v>
      </c>
      <c r="E14">
        <f t="shared" ca="1" si="0"/>
        <v>1.1776494984597186</v>
      </c>
      <c r="F14">
        <f t="shared" ca="1" si="0"/>
        <v>0.22901158453705328</v>
      </c>
      <c r="G14">
        <f t="shared" ca="1" si="0"/>
        <v>4.6673821126781414</v>
      </c>
      <c r="H14">
        <f t="shared" ca="1" si="0"/>
        <v>5.4863175609517185</v>
      </c>
      <c r="I14">
        <f t="shared" ca="1" si="0"/>
        <v>4.9139946194608983</v>
      </c>
    </row>
    <row r="15" spans="1:9" x14ac:dyDescent="0.2">
      <c r="A15">
        <f t="shared" ca="1" si="1"/>
        <v>7.3160629151783017</v>
      </c>
      <c r="B15">
        <f t="shared" ca="1" si="0"/>
        <v>5.8976066695073479</v>
      </c>
      <c r="C15">
        <f t="shared" ca="1" si="0"/>
        <v>0.81933875244840637</v>
      </c>
      <c r="D15">
        <f t="shared" ca="1" si="0"/>
        <v>4.4582937767851272</v>
      </c>
      <c r="E15">
        <f t="shared" ca="1" si="0"/>
        <v>0.6449525994715799</v>
      </c>
      <c r="F15">
        <f t="shared" ca="1" si="0"/>
        <v>5.0779517826859308</v>
      </c>
      <c r="G15">
        <f t="shared" ca="1" si="0"/>
        <v>1.4497510170254746</v>
      </c>
      <c r="H15">
        <f t="shared" ca="1" si="0"/>
        <v>0.2603357217634128</v>
      </c>
      <c r="I15">
        <f t="shared" ca="1" si="0"/>
        <v>6.8212846638276945</v>
      </c>
    </row>
    <row r="16" spans="1:9" x14ac:dyDescent="0.2">
      <c r="A16">
        <f t="shared" ca="1" si="1"/>
        <v>7.4472144104821316</v>
      </c>
      <c r="B16">
        <f t="shared" ca="1" si="0"/>
        <v>0.13166879648731977</v>
      </c>
      <c r="C16">
        <f t="shared" ca="1" si="0"/>
        <v>3.058232778965948</v>
      </c>
      <c r="D16">
        <f t="shared" ca="1" si="0"/>
        <v>8.5995065845434873</v>
      </c>
      <c r="E16">
        <f t="shared" ca="1" si="0"/>
        <v>0.98660816676018892</v>
      </c>
      <c r="F16">
        <f t="shared" ca="1" si="0"/>
        <v>6.2803460017494483</v>
      </c>
      <c r="G16">
        <f t="shared" ca="1" si="0"/>
        <v>0.63543325566248754</v>
      </c>
      <c r="H16">
        <f t="shared" ca="1" si="0"/>
        <v>5.9057780841492002</v>
      </c>
      <c r="I16">
        <f t="shared" ca="1" si="0"/>
        <v>9.3877582691579455</v>
      </c>
    </row>
    <row r="17" spans="1:9" x14ac:dyDescent="0.2">
      <c r="A17">
        <f t="shared" ca="1" si="1"/>
        <v>1.1192692065670962</v>
      </c>
      <c r="B17">
        <f t="shared" ca="1" si="1"/>
        <v>8.1592752860739104</v>
      </c>
      <c r="C17">
        <f t="shared" ca="1" si="1"/>
        <v>6.2720215583554246</v>
      </c>
      <c r="D17">
        <f t="shared" ca="1" si="1"/>
        <v>4.6277178788004285</v>
      </c>
      <c r="E17">
        <f t="shared" ca="1" si="1"/>
        <v>9.628789608456513</v>
      </c>
      <c r="F17">
        <f t="shared" ca="1" si="1"/>
        <v>7.6282246303133663</v>
      </c>
      <c r="G17">
        <f t="shared" ca="1" si="1"/>
        <v>7.0728382933913894</v>
      </c>
      <c r="H17">
        <f t="shared" ca="1" si="1"/>
        <v>3.041670602196719</v>
      </c>
      <c r="I17">
        <f t="shared" ca="1" si="1"/>
        <v>1.2673981663997114</v>
      </c>
    </row>
    <row r="18" spans="1:9" x14ac:dyDescent="0.2">
      <c r="A18">
        <f t="shared" ca="1" si="1"/>
        <v>8.3556338580940732</v>
      </c>
      <c r="B18">
        <f t="shared" ca="1" si="1"/>
        <v>6.2154529254880959</v>
      </c>
      <c r="C18">
        <f t="shared" ca="1" si="1"/>
        <v>2.4035559877121382</v>
      </c>
      <c r="D18">
        <f t="shared" ca="1" si="1"/>
        <v>8.1180723598752795</v>
      </c>
      <c r="E18">
        <f t="shared" ca="1" si="1"/>
        <v>1.3887831548586982</v>
      </c>
      <c r="F18">
        <f t="shared" ca="1" si="1"/>
        <v>9.3116263430151474</v>
      </c>
      <c r="G18">
        <f t="shared" ca="1" si="1"/>
        <v>4.2852597646959092</v>
      </c>
      <c r="H18">
        <f t="shared" ca="1" si="1"/>
        <v>1.6307565922417211</v>
      </c>
      <c r="I18">
        <f t="shared" ca="1" si="1"/>
        <v>3.5382529923924002</v>
      </c>
    </row>
    <row r="19" spans="1:9" x14ac:dyDescent="0.2">
      <c r="A19">
        <f t="shared" ca="1" si="1"/>
        <v>7.1343724960596733</v>
      </c>
      <c r="B19">
        <f t="shared" ca="1" si="1"/>
        <v>5.6697309712512931</v>
      </c>
      <c r="C19">
        <f t="shared" ca="1" si="1"/>
        <v>9.8030920480038315</v>
      </c>
      <c r="D19">
        <f t="shared" ca="1" si="1"/>
        <v>7.6369743824835021</v>
      </c>
      <c r="E19">
        <f t="shared" ca="1" si="1"/>
        <v>5.6765847024626943</v>
      </c>
      <c r="F19">
        <f t="shared" ca="1" si="1"/>
        <v>2.9776837638645546</v>
      </c>
      <c r="G19">
        <f t="shared" ca="1" si="1"/>
        <v>7.7336772314773619</v>
      </c>
      <c r="H19">
        <f t="shared" ca="1" si="1"/>
        <v>6.1367230571661144</v>
      </c>
      <c r="I19">
        <f t="shared" ca="1" si="1"/>
        <v>2.9994012660474545</v>
      </c>
    </row>
    <row r="20" spans="1:9" x14ac:dyDescent="0.2">
      <c r="A20">
        <f t="shared" ca="1" si="1"/>
        <v>9.3914425334822536</v>
      </c>
      <c r="B20">
        <f t="shared" ca="1" si="1"/>
        <v>9.6858854195095052</v>
      </c>
      <c r="C20">
        <f t="shared" ca="1" si="1"/>
        <v>0.81152475831271942</v>
      </c>
      <c r="D20">
        <f t="shared" ca="1" si="1"/>
        <v>2.0340877690433912</v>
      </c>
      <c r="E20">
        <f t="shared" ca="1" si="1"/>
        <v>9.723264813130541</v>
      </c>
      <c r="F20">
        <f t="shared" ca="1" si="1"/>
        <v>1.6840975554847482</v>
      </c>
      <c r="G20">
        <f t="shared" ca="1" si="1"/>
        <v>7.9100626854293346</v>
      </c>
      <c r="H20">
        <f t="shared" ca="1" si="1"/>
        <v>5.2232428984951049</v>
      </c>
      <c r="I20">
        <f t="shared" ca="1" si="1"/>
        <v>1.233569288431644</v>
      </c>
    </row>
    <row r="23" spans="1:9" x14ac:dyDescent="0.2">
      <c r="A23">
        <f ca="1">RAND()*20</f>
        <v>7.1040205268741197</v>
      </c>
      <c r="B23">
        <f t="shared" ref="B23:I38" ca="1" si="2">RAND()*20</f>
        <v>13.218093828488888</v>
      </c>
      <c r="C23">
        <f t="shared" ca="1" si="2"/>
        <v>9.0937587165238938</v>
      </c>
      <c r="D23">
        <f t="shared" ca="1" si="2"/>
        <v>7.7589833234433918</v>
      </c>
      <c r="E23">
        <f t="shared" ca="1" si="2"/>
        <v>8.7063854476689357</v>
      </c>
      <c r="F23">
        <f t="shared" ca="1" si="2"/>
        <v>7.6548409076911739</v>
      </c>
      <c r="G23">
        <f t="shared" ca="1" si="2"/>
        <v>6.2810746170482679</v>
      </c>
      <c r="H23">
        <f t="shared" ca="1" si="2"/>
        <v>14.231763860172746</v>
      </c>
      <c r="I23">
        <f t="shared" ca="1" si="2"/>
        <v>3.0248941184494349</v>
      </c>
    </row>
    <row r="24" spans="1:9" x14ac:dyDescent="0.2">
      <c r="A24">
        <f t="shared" ref="A24:I43" ca="1" si="3">RAND()*20</f>
        <v>6.4435150130676888</v>
      </c>
      <c r="B24">
        <f t="shared" ca="1" si="2"/>
        <v>6.5053752294180605</v>
      </c>
      <c r="C24">
        <f t="shared" ca="1" si="2"/>
        <v>17.307732180115021</v>
      </c>
      <c r="D24">
        <f t="shared" ca="1" si="2"/>
        <v>17.906305506536235</v>
      </c>
      <c r="E24">
        <f t="shared" ca="1" si="2"/>
        <v>0.35352128387641013</v>
      </c>
      <c r="F24">
        <f t="shared" ca="1" si="2"/>
        <v>13.891065798637856</v>
      </c>
      <c r="G24">
        <f t="shared" ca="1" si="2"/>
        <v>13.02632360709902</v>
      </c>
      <c r="H24">
        <f t="shared" ca="1" si="2"/>
        <v>2.4899492476970675</v>
      </c>
      <c r="I24">
        <f t="shared" ca="1" si="2"/>
        <v>9.7850709750780567</v>
      </c>
    </row>
    <row r="25" spans="1:9" x14ac:dyDescent="0.2">
      <c r="A25">
        <f t="shared" ca="1" si="3"/>
        <v>8.3138854902164443</v>
      </c>
      <c r="B25">
        <f t="shared" ca="1" si="2"/>
        <v>18.737654179075726</v>
      </c>
      <c r="C25">
        <f t="shared" ca="1" si="2"/>
        <v>0.80747169411244712</v>
      </c>
      <c r="D25">
        <f t="shared" ca="1" si="2"/>
        <v>19.2194682752645</v>
      </c>
      <c r="E25">
        <f t="shared" ca="1" si="2"/>
        <v>8.9131307699223878</v>
      </c>
      <c r="F25">
        <f t="shared" ca="1" si="2"/>
        <v>5.0136772297265892</v>
      </c>
      <c r="G25">
        <f t="shared" ca="1" si="2"/>
        <v>14.420664665990222</v>
      </c>
      <c r="H25">
        <f t="shared" ca="1" si="2"/>
        <v>6.7042017515550034</v>
      </c>
      <c r="I25">
        <f t="shared" ca="1" si="2"/>
        <v>8.3566722613460094</v>
      </c>
    </row>
    <row r="26" spans="1:9" x14ac:dyDescent="0.2">
      <c r="A26">
        <f t="shared" ca="1" si="3"/>
        <v>14.215293549007662</v>
      </c>
      <c r="B26">
        <f t="shared" ca="1" si="2"/>
        <v>12.895959252191435</v>
      </c>
      <c r="C26">
        <f t="shared" ca="1" si="2"/>
        <v>18.648602883436126</v>
      </c>
      <c r="D26">
        <f t="shared" ca="1" si="2"/>
        <v>9.8112592265422638</v>
      </c>
      <c r="E26">
        <f t="shared" ca="1" si="2"/>
        <v>16.378929615247987</v>
      </c>
      <c r="F26">
        <f t="shared" ca="1" si="2"/>
        <v>3.0469395291670343</v>
      </c>
      <c r="G26">
        <f t="shared" ca="1" si="2"/>
        <v>13.115193184036942</v>
      </c>
      <c r="H26">
        <f t="shared" ca="1" si="2"/>
        <v>15.962517531623952</v>
      </c>
      <c r="I26">
        <f t="shared" ca="1" si="2"/>
        <v>15.128368133953405</v>
      </c>
    </row>
    <row r="27" spans="1:9" x14ac:dyDescent="0.2">
      <c r="A27">
        <f t="shared" ca="1" si="3"/>
        <v>15.592070639014119</v>
      </c>
      <c r="B27">
        <f t="shared" ca="1" si="2"/>
        <v>4.7538896451157608</v>
      </c>
      <c r="C27">
        <f t="shared" ca="1" si="2"/>
        <v>6.5437637093378465</v>
      </c>
      <c r="D27">
        <f t="shared" ca="1" si="2"/>
        <v>16.868510383319489</v>
      </c>
      <c r="E27">
        <f t="shared" ca="1" si="2"/>
        <v>18.804124841294279</v>
      </c>
      <c r="F27">
        <f t="shared" ca="1" si="2"/>
        <v>8.847958951671739</v>
      </c>
      <c r="G27">
        <f t="shared" ca="1" si="2"/>
        <v>3.5199426911294163</v>
      </c>
      <c r="H27">
        <f t="shared" ca="1" si="2"/>
        <v>13.086190004477039</v>
      </c>
      <c r="I27">
        <f t="shared" ca="1" si="2"/>
        <v>5.4682170834497317</v>
      </c>
    </row>
    <row r="28" spans="1:9" x14ac:dyDescent="0.2">
      <c r="A28">
        <f t="shared" ca="1" si="3"/>
        <v>13.156208521293252</v>
      </c>
      <c r="B28">
        <f t="shared" ca="1" si="2"/>
        <v>4.5198199350424044</v>
      </c>
      <c r="C28">
        <f t="shared" ca="1" si="2"/>
        <v>0.51409967781621546</v>
      </c>
      <c r="D28">
        <f t="shared" ca="1" si="2"/>
        <v>16.898133730194896</v>
      </c>
      <c r="E28">
        <f t="shared" ca="1" si="2"/>
        <v>7.9650435226203165</v>
      </c>
      <c r="F28">
        <f t="shared" ca="1" si="2"/>
        <v>10.690066452733753</v>
      </c>
      <c r="G28">
        <f t="shared" ca="1" si="2"/>
        <v>6.8358791517113282</v>
      </c>
      <c r="H28">
        <f t="shared" ca="1" si="2"/>
        <v>16.107565536100669</v>
      </c>
      <c r="I28">
        <f t="shared" ca="1" si="2"/>
        <v>15.268480059460277</v>
      </c>
    </row>
    <row r="29" spans="1:9" x14ac:dyDescent="0.2">
      <c r="A29">
        <f t="shared" ca="1" si="3"/>
        <v>16.605102980579446</v>
      </c>
      <c r="B29">
        <f t="shared" ca="1" si="2"/>
        <v>14.283678393011831</v>
      </c>
      <c r="C29">
        <f t="shared" ca="1" si="2"/>
        <v>16.922128524264689</v>
      </c>
      <c r="D29">
        <f t="shared" ca="1" si="2"/>
        <v>18.384358146766925</v>
      </c>
      <c r="E29">
        <f t="shared" ca="1" si="2"/>
        <v>11.576931269887309</v>
      </c>
      <c r="F29">
        <f t="shared" ca="1" si="2"/>
        <v>11.506193993882654</v>
      </c>
      <c r="G29">
        <f t="shared" ca="1" si="2"/>
        <v>2.7276927927133388</v>
      </c>
      <c r="H29">
        <f t="shared" ca="1" si="2"/>
        <v>8.0813343233796768</v>
      </c>
      <c r="I29">
        <f t="shared" ca="1" si="2"/>
        <v>6.6793450202859006</v>
      </c>
    </row>
    <row r="30" spans="1:9" x14ac:dyDescent="0.2">
      <c r="A30">
        <f t="shared" ca="1" si="3"/>
        <v>1.7943127363511535</v>
      </c>
      <c r="B30">
        <f t="shared" ca="1" si="2"/>
        <v>18.229973308628537</v>
      </c>
      <c r="C30">
        <f t="shared" ca="1" si="2"/>
        <v>8.8506368828902175</v>
      </c>
      <c r="D30">
        <f t="shared" ca="1" si="2"/>
        <v>0.27515401536977846</v>
      </c>
      <c r="E30">
        <f t="shared" ca="1" si="2"/>
        <v>3.863052815807555</v>
      </c>
      <c r="F30">
        <f t="shared" ca="1" si="2"/>
        <v>0.39954300102353679</v>
      </c>
      <c r="G30">
        <f t="shared" ca="1" si="2"/>
        <v>8.1023328040573812</v>
      </c>
      <c r="H30">
        <f t="shared" ca="1" si="2"/>
        <v>3.4558669662863939</v>
      </c>
      <c r="I30">
        <f t="shared" ca="1" si="2"/>
        <v>13.724356744306565</v>
      </c>
    </row>
    <row r="31" spans="1:9" x14ac:dyDescent="0.2">
      <c r="A31">
        <f t="shared" ca="1" si="3"/>
        <v>15.654457062150271</v>
      </c>
      <c r="B31">
        <f t="shared" ca="1" si="2"/>
        <v>9.1255160175984678</v>
      </c>
      <c r="C31">
        <f t="shared" ca="1" si="2"/>
        <v>9.2601524069170829</v>
      </c>
      <c r="D31">
        <f t="shared" ca="1" si="2"/>
        <v>13.293350393198374</v>
      </c>
      <c r="E31">
        <f t="shared" ca="1" si="2"/>
        <v>19.364427460561803</v>
      </c>
      <c r="F31">
        <f t="shared" ca="1" si="2"/>
        <v>18.978090430240599</v>
      </c>
      <c r="G31">
        <f t="shared" ca="1" si="2"/>
        <v>7.3067632455331584</v>
      </c>
      <c r="H31">
        <f t="shared" ca="1" si="2"/>
        <v>7.7879204824133357</v>
      </c>
      <c r="I31">
        <f t="shared" ca="1" si="2"/>
        <v>13.911148262724396</v>
      </c>
    </row>
    <row r="32" spans="1:9" x14ac:dyDescent="0.2">
      <c r="A32">
        <f t="shared" ca="1" si="3"/>
        <v>7.5090260830071598</v>
      </c>
      <c r="B32">
        <f t="shared" ca="1" si="2"/>
        <v>19.873191414203571</v>
      </c>
      <c r="C32">
        <f t="shared" ca="1" si="2"/>
        <v>2.54904154994682</v>
      </c>
      <c r="D32">
        <f t="shared" ca="1" si="2"/>
        <v>11.1169791563849</v>
      </c>
      <c r="E32">
        <f t="shared" ca="1" si="2"/>
        <v>2.6144777871306535</v>
      </c>
      <c r="F32">
        <f t="shared" ca="1" si="2"/>
        <v>8.1959557257092683</v>
      </c>
      <c r="G32">
        <f t="shared" ca="1" si="2"/>
        <v>17.140394874989397</v>
      </c>
      <c r="H32">
        <f t="shared" ca="1" si="2"/>
        <v>1.6998755746406702</v>
      </c>
      <c r="I32">
        <f t="shared" ca="1" si="2"/>
        <v>19.357896017547578</v>
      </c>
    </row>
    <row r="33" spans="1:9" x14ac:dyDescent="0.2">
      <c r="A33">
        <f t="shared" ca="1" si="3"/>
        <v>1.2322189353516588</v>
      </c>
      <c r="B33">
        <f t="shared" ca="1" si="2"/>
        <v>8.8933882372850732</v>
      </c>
      <c r="C33">
        <f t="shared" ca="1" si="2"/>
        <v>17.627009028485418</v>
      </c>
      <c r="D33">
        <f t="shared" ca="1" si="2"/>
        <v>1.3824981676647896</v>
      </c>
      <c r="E33">
        <f t="shared" ca="1" si="2"/>
        <v>18.686174125349105</v>
      </c>
      <c r="F33">
        <f t="shared" ca="1" si="2"/>
        <v>1.8721379888960832</v>
      </c>
      <c r="G33">
        <f t="shared" ca="1" si="2"/>
        <v>1.7241398737657598</v>
      </c>
      <c r="H33">
        <f t="shared" ca="1" si="2"/>
        <v>6.7807649894032025</v>
      </c>
      <c r="I33">
        <f t="shared" ca="1" si="2"/>
        <v>5.5836849767555492</v>
      </c>
    </row>
    <row r="34" spans="1:9" x14ac:dyDescent="0.2">
      <c r="A34">
        <f t="shared" ca="1" si="3"/>
        <v>16.440761028175142</v>
      </c>
      <c r="B34">
        <f t="shared" ca="1" si="2"/>
        <v>2.2782767114265989</v>
      </c>
      <c r="C34">
        <f t="shared" ca="1" si="2"/>
        <v>15.24498337474232</v>
      </c>
      <c r="D34">
        <f t="shared" ca="1" si="2"/>
        <v>1.7755646884507881</v>
      </c>
      <c r="E34">
        <f t="shared" ca="1" si="2"/>
        <v>0.8160959789496891</v>
      </c>
      <c r="F34">
        <f t="shared" ca="1" si="2"/>
        <v>1.8252697473099944</v>
      </c>
      <c r="G34">
        <f t="shared" ca="1" si="2"/>
        <v>12.123298238990296</v>
      </c>
      <c r="H34">
        <f t="shared" ca="1" si="2"/>
        <v>11.469837159566691</v>
      </c>
      <c r="I34">
        <f t="shared" ca="1" si="2"/>
        <v>14.707985448726193</v>
      </c>
    </row>
    <row r="35" spans="1:9" x14ac:dyDescent="0.2">
      <c r="A35">
        <f t="shared" ca="1" si="3"/>
        <v>11.793995976870068</v>
      </c>
      <c r="B35">
        <f t="shared" ca="1" si="2"/>
        <v>7.8436356596674734</v>
      </c>
      <c r="C35">
        <f t="shared" ca="1" si="2"/>
        <v>18.195978643888939</v>
      </c>
      <c r="D35">
        <f t="shared" ca="1" si="2"/>
        <v>2.6282758943795326</v>
      </c>
      <c r="E35">
        <f t="shared" ca="1" si="2"/>
        <v>10.240830068334031</v>
      </c>
      <c r="F35">
        <f t="shared" ca="1" si="2"/>
        <v>12.176778347546193</v>
      </c>
      <c r="G35">
        <f t="shared" ca="1" si="2"/>
        <v>17.03914312621967</v>
      </c>
      <c r="H35">
        <f t="shared" ca="1" si="2"/>
        <v>4.5333772219168145</v>
      </c>
      <c r="I35">
        <f t="shared" ca="1" si="2"/>
        <v>2.825423876530393</v>
      </c>
    </row>
    <row r="36" spans="1:9" x14ac:dyDescent="0.2">
      <c r="A36">
        <f t="shared" ca="1" si="3"/>
        <v>0.60531716125422852</v>
      </c>
      <c r="B36">
        <f t="shared" ca="1" si="2"/>
        <v>15.054914920060718</v>
      </c>
      <c r="C36">
        <f t="shared" ca="1" si="2"/>
        <v>12.557230298063264</v>
      </c>
      <c r="D36">
        <f t="shared" ca="1" si="2"/>
        <v>9.5258614310855005</v>
      </c>
      <c r="E36">
        <f t="shared" ca="1" si="2"/>
        <v>3.6900337735025768</v>
      </c>
      <c r="F36">
        <f t="shared" ca="1" si="2"/>
        <v>7.6274766904254498</v>
      </c>
      <c r="G36">
        <f t="shared" ca="1" si="2"/>
        <v>17.271039497561162</v>
      </c>
      <c r="H36">
        <f t="shared" ca="1" si="2"/>
        <v>12.699023777042235</v>
      </c>
      <c r="I36">
        <f t="shared" ca="1" si="2"/>
        <v>13.39321522429703</v>
      </c>
    </row>
    <row r="37" spans="1:9" x14ac:dyDescent="0.2">
      <c r="A37">
        <f t="shared" ca="1" si="3"/>
        <v>4.0141723604869544</v>
      </c>
      <c r="B37">
        <f t="shared" ca="1" si="2"/>
        <v>0.85799426222672004</v>
      </c>
      <c r="C37">
        <f t="shared" ca="1" si="2"/>
        <v>4.7628181946697534</v>
      </c>
      <c r="D37">
        <f t="shared" ca="1" si="2"/>
        <v>2.8730154013311471</v>
      </c>
      <c r="E37">
        <f t="shared" ca="1" si="2"/>
        <v>19.325929779122227</v>
      </c>
      <c r="F37">
        <f t="shared" ca="1" si="2"/>
        <v>1.2173611984443578</v>
      </c>
      <c r="G37">
        <f t="shared" ca="1" si="2"/>
        <v>2.1398439883568821</v>
      </c>
      <c r="H37">
        <f t="shared" ca="1" si="2"/>
        <v>19.75204501273965</v>
      </c>
      <c r="I37">
        <f t="shared" ca="1" si="2"/>
        <v>3.9116967309535067</v>
      </c>
    </row>
    <row r="38" spans="1:9" x14ac:dyDescent="0.2">
      <c r="A38">
        <f t="shared" ca="1" si="3"/>
        <v>17.315105281874121</v>
      </c>
      <c r="B38">
        <f t="shared" ca="1" si="2"/>
        <v>9.4576739146167288</v>
      </c>
      <c r="C38">
        <f t="shared" ca="1" si="2"/>
        <v>12.000057804365005</v>
      </c>
      <c r="D38">
        <f t="shared" ca="1" si="2"/>
        <v>5.474248458143296</v>
      </c>
      <c r="E38">
        <f t="shared" ca="1" si="2"/>
        <v>8.2781379445896093</v>
      </c>
      <c r="F38">
        <f t="shared" ca="1" si="2"/>
        <v>5.9795408577283578</v>
      </c>
      <c r="G38">
        <f t="shared" ca="1" si="2"/>
        <v>7.1151064577636998</v>
      </c>
      <c r="H38">
        <f t="shared" ca="1" si="2"/>
        <v>10.651940584798451</v>
      </c>
      <c r="I38">
        <f t="shared" ca="1" si="2"/>
        <v>0.42169676569574932</v>
      </c>
    </row>
    <row r="39" spans="1:9" x14ac:dyDescent="0.2">
      <c r="A39">
        <f t="shared" ca="1" si="3"/>
        <v>9.734571107610293</v>
      </c>
      <c r="B39">
        <f t="shared" ca="1" si="3"/>
        <v>16.860240305223833</v>
      </c>
      <c r="C39">
        <f t="shared" ca="1" si="3"/>
        <v>19.709879588643766</v>
      </c>
      <c r="D39">
        <f t="shared" ca="1" si="3"/>
        <v>14.889742972969426</v>
      </c>
      <c r="E39">
        <f t="shared" ca="1" si="3"/>
        <v>16.288073642872135</v>
      </c>
      <c r="F39">
        <f t="shared" ca="1" si="3"/>
        <v>3.7784307352755353</v>
      </c>
      <c r="G39">
        <f t="shared" ca="1" si="3"/>
        <v>14.906347411354375</v>
      </c>
      <c r="H39">
        <f t="shared" ca="1" si="3"/>
        <v>11.405493275075751</v>
      </c>
      <c r="I39">
        <f t="shared" ca="1" si="3"/>
        <v>8.8663392482092025</v>
      </c>
    </row>
    <row r="40" spans="1:9" x14ac:dyDescent="0.2">
      <c r="A40">
        <f t="shared" ca="1" si="3"/>
        <v>8.3668638256613974</v>
      </c>
      <c r="B40">
        <f t="shared" ca="1" si="3"/>
        <v>11.803696864544213</v>
      </c>
      <c r="C40">
        <f t="shared" ca="1" si="3"/>
        <v>0.62353026658442889</v>
      </c>
      <c r="D40">
        <f t="shared" ca="1" si="3"/>
        <v>15.44765214683515</v>
      </c>
      <c r="E40">
        <f t="shared" ca="1" si="3"/>
        <v>6.5370827065409713</v>
      </c>
      <c r="F40">
        <f t="shared" ca="1" si="3"/>
        <v>1.9438954015452459</v>
      </c>
      <c r="G40">
        <f t="shared" ca="1" si="3"/>
        <v>10.824408164530263</v>
      </c>
      <c r="H40">
        <f t="shared" ca="1" si="3"/>
        <v>11.906745562086199</v>
      </c>
      <c r="I40">
        <f t="shared" ca="1" si="3"/>
        <v>13.976332374993845</v>
      </c>
    </row>
    <row r="41" spans="1:9" x14ac:dyDescent="0.2">
      <c r="A41">
        <f t="shared" ca="1" si="3"/>
        <v>11.348507169650537</v>
      </c>
      <c r="B41">
        <f t="shared" ca="1" si="3"/>
        <v>9.6960812872727011</v>
      </c>
      <c r="C41">
        <f t="shared" ca="1" si="3"/>
        <v>11.795956845337408</v>
      </c>
      <c r="D41">
        <f t="shared" ca="1" si="3"/>
        <v>11.507201806765652</v>
      </c>
      <c r="E41">
        <f t="shared" ca="1" si="3"/>
        <v>10.228441754204912</v>
      </c>
      <c r="F41">
        <f t="shared" ca="1" si="3"/>
        <v>19.156547023291083</v>
      </c>
      <c r="G41">
        <f t="shared" ca="1" si="3"/>
        <v>9.7202148233599406E-2</v>
      </c>
      <c r="H41">
        <f t="shared" ca="1" si="3"/>
        <v>18.404602259701228</v>
      </c>
      <c r="I41">
        <f t="shared" ca="1" si="3"/>
        <v>14.469570215792453</v>
      </c>
    </row>
    <row r="42" spans="1:9" x14ac:dyDescent="0.2">
      <c r="A42">
        <f t="shared" ca="1" si="3"/>
        <v>7.8759597960646239</v>
      </c>
      <c r="B42">
        <f t="shared" ca="1" si="3"/>
        <v>1.4138094817015778</v>
      </c>
      <c r="C42">
        <f t="shared" ca="1" si="3"/>
        <v>8.2917518416579856</v>
      </c>
      <c r="D42">
        <f t="shared" ca="1" si="3"/>
        <v>13.440915977228613</v>
      </c>
      <c r="E42">
        <f t="shared" ca="1" si="3"/>
        <v>7.450639127856431</v>
      </c>
      <c r="F42">
        <f t="shared" ca="1" si="3"/>
        <v>5.9499266300200038</v>
      </c>
      <c r="G42">
        <f t="shared" ca="1" si="3"/>
        <v>0.37845449607750936</v>
      </c>
      <c r="H42">
        <f t="shared" ca="1" si="3"/>
        <v>8.4645731737650145</v>
      </c>
      <c r="I42">
        <f t="shared" ca="1" si="3"/>
        <v>6.0427178480680777</v>
      </c>
    </row>
    <row r="43" spans="1:9" x14ac:dyDescent="0.2">
      <c r="A43">
        <f t="shared" ca="1" si="3"/>
        <v>13.485197419493772</v>
      </c>
      <c r="B43">
        <f t="shared" ca="1" si="3"/>
        <v>13.186887542795978</v>
      </c>
      <c r="C43">
        <f t="shared" ca="1" si="3"/>
        <v>13.247036649423636</v>
      </c>
      <c r="D43">
        <f t="shared" ca="1" si="3"/>
        <v>8.097216942106618</v>
      </c>
      <c r="E43">
        <f t="shared" ca="1" si="3"/>
        <v>11.831630995171258</v>
      </c>
      <c r="F43">
        <f t="shared" ca="1" si="3"/>
        <v>12.841189354150302</v>
      </c>
      <c r="G43">
        <f t="shared" ca="1" si="3"/>
        <v>3.0742862068258159</v>
      </c>
      <c r="H43">
        <f t="shared" ca="1" si="3"/>
        <v>16.26749981301565</v>
      </c>
      <c r="I43">
        <f t="shared" ca="1" si="3"/>
        <v>3.0331290058461713</v>
      </c>
    </row>
    <row r="45" spans="1:9" x14ac:dyDescent="0.2">
      <c r="A45">
        <f ca="1">RAND()*0.3-0.15</f>
        <v>-3.0419578767912764E-2</v>
      </c>
      <c r="B45">
        <f t="shared" ref="B45:I60" ca="1" si="4">RAND()*0.3-0.15</f>
        <v>-5.2980875845806005E-2</v>
      </c>
      <c r="C45">
        <f t="shared" ca="1" si="4"/>
        <v>-0.10599199384900591</v>
      </c>
      <c r="D45">
        <f t="shared" ca="1" si="4"/>
        <v>9.4627137110759874E-3</v>
      </c>
      <c r="E45">
        <f t="shared" ca="1" si="4"/>
        <v>-0.13809764091858232</v>
      </c>
      <c r="F45">
        <f t="shared" ca="1" si="4"/>
        <v>-5.9075165221977782E-2</v>
      </c>
      <c r="G45">
        <f t="shared" ca="1" si="4"/>
        <v>0.10336184390522343</v>
      </c>
      <c r="H45">
        <f t="shared" ca="1" si="4"/>
        <v>-6.7652140285182322E-2</v>
      </c>
      <c r="I45">
        <f t="shared" ca="1" si="4"/>
        <v>-7.8595391417326119E-2</v>
      </c>
    </row>
    <row r="46" spans="1:9" x14ac:dyDescent="0.2">
      <c r="A46">
        <f t="shared" ref="A46:I62" ca="1" si="5">RAND()*0.3-0.15</f>
        <v>2.8747643497847308E-3</v>
      </c>
      <c r="B46">
        <f t="shared" ca="1" si="4"/>
        <v>-6.2085345984228282E-2</v>
      </c>
      <c r="C46">
        <f t="shared" ca="1" si="4"/>
        <v>0.14553191352865749</v>
      </c>
      <c r="D46">
        <f t="shared" ca="1" si="4"/>
        <v>-3.8114228225062705E-2</v>
      </c>
      <c r="E46">
        <f t="shared" ca="1" si="4"/>
        <v>-0.14206018126400993</v>
      </c>
      <c r="F46">
        <f t="shared" ca="1" si="4"/>
        <v>-4.3825985980891463E-2</v>
      </c>
      <c r="G46">
        <f t="shared" ca="1" si="4"/>
        <v>7.226476071889551E-2</v>
      </c>
      <c r="H46">
        <f t="shared" ca="1" si="4"/>
        <v>-2.6531674281640716E-4</v>
      </c>
      <c r="I46">
        <f t="shared" ca="1" si="4"/>
        <v>-9.5582142217155927E-2</v>
      </c>
    </row>
    <row r="47" spans="1:9" x14ac:dyDescent="0.2">
      <c r="A47">
        <f t="shared" ca="1" si="5"/>
        <v>-0.10744217345638743</v>
      </c>
      <c r="B47">
        <f t="shared" ca="1" si="4"/>
        <v>0.12462235083485998</v>
      </c>
      <c r="C47">
        <f t="shared" ca="1" si="4"/>
        <v>-0.12357134244968203</v>
      </c>
      <c r="D47">
        <f t="shared" ca="1" si="4"/>
        <v>0.11712855181991924</v>
      </c>
      <c r="E47">
        <f t="shared" ca="1" si="4"/>
        <v>-2.329198855100667E-2</v>
      </c>
      <c r="F47">
        <f t="shared" ca="1" si="4"/>
        <v>-0.10745457049660301</v>
      </c>
      <c r="G47">
        <f t="shared" ca="1" si="4"/>
        <v>-0.14415824120686635</v>
      </c>
      <c r="H47">
        <f t="shared" ca="1" si="4"/>
        <v>-1.6978319682572518E-2</v>
      </c>
      <c r="I47">
        <f t="shared" ca="1" si="4"/>
        <v>2.3693943574860155E-2</v>
      </c>
    </row>
    <row r="48" spans="1:9" x14ac:dyDescent="0.2">
      <c r="A48">
        <f t="shared" ca="1" si="5"/>
        <v>-2.3601452176510329E-2</v>
      </c>
      <c r="B48">
        <f t="shared" ca="1" si="4"/>
        <v>5.9208558835517733E-2</v>
      </c>
      <c r="C48">
        <f t="shared" ca="1" si="4"/>
        <v>2.8239375591613464E-2</v>
      </c>
      <c r="D48">
        <f t="shared" ca="1" si="4"/>
        <v>0.10802208596727439</v>
      </c>
      <c r="E48">
        <f t="shared" ca="1" si="4"/>
        <v>7.8953438372539736E-2</v>
      </c>
      <c r="F48">
        <f t="shared" ca="1" si="4"/>
        <v>-3.0660551975421391E-2</v>
      </c>
      <c r="G48">
        <f t="shared" ca="1" si="4"/>
        <v>9.1188877178568217E-2</v>
      </c>
      <c r="H48">
        <f t="shared" ca="1" si="4"/>
        <v>8.471465168911721E-2</v>
      </c>
      <c r="I48">
        <f t="shared" ca="1" si="4"/>
        <v>5.4011617940780327E-2</v>
      </c>
    </row>
    <row r="49" spans="1:9" x14ac:dyDescent="0.2">
      <c r="A49">
        <f t="shared" ca="1" si="5"/>
        <v>-0.10362728376407153</v>
      </c>
      <c r="B49">
        <f t="shared" ca="1" si="4"/>
        <v>0.13891433883635493</v>
      </c>
      <c r="C49">
        <f t="shared" ca="1" si="4"/>
        <v>9.3633021030577052E-2</v>
      </c>
      <c r="D49">
        <f t="shared" ca="1" si="4"/>
        <v>2.2216417737052713E-2</v>
      </c>
      <c r="E49">
        <f t="shared" ca="1" si="4"/>
        <v>3.0502698278257606E-2</v>
      </c>
      <c r="F49">
        <f t="shared" ca="1" si="4"/>
        <v>4.2156076697826894E-2</v>
      </c>
      <c r="G49">
        <f t="shared" ca="1" si="4"/>
        <v>-2.6756184134159616E-2</v>
      </c>
      <c r="H49">
        <f t="shared" ca="1" si="4"/>
        <v>4.4078484982455202E-2</v>
      </c>
      <c r="I49">
        <f t="shared" ca="1" si="4"/>
        <v>6.1109236297052505E-2</v>
      </c>
    </row>
    <row r="50" spans="1:9" x14ac:dyDescent="0.2">
      <c r="A50">
        <f t="shared" ca="1" si="5"/>
        <v>-5.4682606737264938E-3</v>
      </c>
      <c r="B50">
        <f t="shared" ca="1" si="4"/>
        <v>5.8661801877217756E-2</v>
      </c>
      <c r="C50">
        <f t="shared" ca="1" si="4"/>
        <v>0.10034403608369627</v>
      </c>
      <c r="D50">
        <f t="shared" ca="1" si="4"/>
        <v>-5.7188516082208221E-2</v>
      </c>
      <c r="E50">
        <f t="shared" ca="1" si="4"/>
        <v>3.7874968216917215E-2</v>
      </c>
      <c r="F50">
        <f t="shared" ca="1" si="4"/>
        <v>-5.588583207453901E-2</v>
      </c>
      <c r="G50">
        <f t="shared" ca="1" si="4"/>
        <v>-0.13972020408045852</v>
      </c>
      <c r="H50">
        <f t="shared" ca="1" si="4"/>
        <v>0.11115008454470834</v>
      </c>
      <c r="I50">
        <f t="shared" ca="1" si="4"/>
        <v>-5.224745474301036E-2</v>
      </c>
    </row>
    <row r="51" spans="1:9" x14ac:dyDescent="0.2">
      <c r="A51">
        <f t="shared" ca="1" si="5"/>
        <v>-0.12504210211690042</v>
      </c>
      <c r="B51">
        <f t="shared" ca="1" si="4"/>
        <v>1.7207839556704796E-2</v>
      </c>
      <c r="C51">
        <f t="shared" ca="1" si="4"/>
        <v>-7.4790814231315964E-2</v>
      </c>
      <c r="D51">
        <f t="shared" ca="1" si="4"/>
        <v>-0.12145431692948326</v>
      </c>
      <c r="E51">
        <f t="shared" ca="1" si="4"/>
        <v>6.6410730350632996E-2</v>
      </c>
      <c r="F51">
        <f t="shared" ca="1" si="4"/>
        <v>-7.7933369045798548E-2</v>
      </c>
      <c r="G51">
        <f t="shared" ca="1" si="4"/>
        <v>0.14181131190379234</v>
      </c>
      <c r="H51">
        <f t="shared" ca="1" si="4"/>
        <v>1.7824295738665341E-2</v>
      </c>
      <c r="I51">
        <f t="shared" ca="1" si="4"/>
        <v>-6.0498223354560857E-2</v>
      </c>
    </row>
    <row r="52" spans="1:9" x14ac:dyDescent="0.2">
      <c r="A52">
        <f t="shared" ca="1" si="5"/>
        <v>2.7239864209847781E-2</v>
      </c>
      <c r="B52">
        <f t="shared" ca="1" si="4"/>
        <v>-1.1406683309328175E-2</v>
      </c>
      <c r="C52">
        <f t="shared" ca="1" si="4"/>
        <v>0.10615777127650969</v>
      </c>
      <c r="D52">
        <f t="shared" ca="1" si="4"/>
        <v>8.0728602132849797E-2</v>
      </c>
      <c r="E52">
        <f t="shared" ca="1" si="4"/>
        <v>-4.8593598346470798E-2</v>
      </c>
      <c r="F52">
        <f t="shared" ca="1" si="4"/>
        <v>7.4742473127049874E-2</v>
      </c>
      <c r="G52">
        <f t="shared" ca="1" si="4"/>
        <v>-1.2473140362775442E-2</v>
      </c>
      <c r="H52">
        <f t="shared" ca="1" si="4"/>
        <v>4.2696573602745647E-2</v>
      </c>
      <c r="I52">
        <f t="shared" ca="1" si="4"/>
        <v>-3.3706343625748744E-2</v>
      </c>
    </row>
    <row r="53" spans="1:9" x14ac:dyDescent="0.2">
      <c r="A53">
        <f t="shared" ca="1" si="5"/>
        <v>-8.8905478310256067E-2</v>
      </c>
      <c r="B53">
        <f t="shared" ca="1" si="4"/>
        <v>-4.347232081906903E-2</v>
      </c>
      <c r="C53">
        <f t="shared" ca="1" si="4"/>
        <v>5.3685037387811718E-3</v>
      </c>
      <c r="D53">
        <f t="shared" ca="1" si="4"/>
        <v>9.2629627777130796E-2</v>
      </c>
      <c r="E53">
        <f t="shared" ca="1" si="4"/>
        <v>-0.11548379009026549</v>
      </c>
      <c r="F53">
        <f t="shared" ca="1" si="4"/>
        <v>0.13662084374608138</v>
      </c>
      <c r="G53">
        <f t="shared" ca="1" si="4"/>
        <v>8.6841586183367153E-2</v>
      </c>
      <c r="H53">
        <f t="shared" ca="1" si="4"/>
        <v>2.5527835552313416E-2</v>
      </c>
      <c r="I53">
        <f t="shared" ca="1" si="4"/>
        <v>-3.6523618248013034E-3</v>
      </c>
    </row>
    <row r="54" spans="1:9" x14ac:dyDescent="0.2">
      <c r="A54">
        <f t="shared" ca="1" si="5"/>
        <v>0.12176191105830333</v>
      </c>
      <c r="B54">
        <f t="shared" ca="1" si="4"/>
        <v>0.10877715915348576</v>
      </c>
      <c r="C54">
        <f t="shared" ca="1" si="4"/>
        <v>5.6086405592278565E-2</v>
      </c>
      <c r="D54">
        <f t="shared" ca="1" si="4"/>
        <v>-6.2008304815143342E-2</v>
      </c>
      <c r="E54">
        <f t="shared" ca="1" si="4"/>
        <v>-2.8453439310643813E-2</v>
      </c>
      <c r="F54">
        <f t="shared" ca="1" si="4"/>
        <v>2.2261627664151851E-3</v>
      </c>
      <c r="G54">
        <f t="shared" ca="1" si="4"/>
        <v>0.14535717290122077</v>
      </c>
      <c r="H54">
        <f t="shared" ca="1" si="4"/>
        <v>-8.7595162041948227E-3</v>
      </c>
      <c r="I54">
        <f t="shared" ca="1" si="4"/>
        <v>1.1575807066495969E-2</v>
      </c>
    </row>
    <row r="55" spans="1:9" x14ac:dyDescent="0.2">
      <c r="A55">
        <f t="shared" ca="1" si="5"/>
        <v>3.7760146635746616E-2</v>
      </c>
      <c r="B55">
        <f t="shared" ca="1" si="4"/>
        <v>-0.10389862183903539</v>
      </c>
      <c r="C55">
        <f t="shared" ca="1" si="4"/>
        <v>7.6020193955005727E-2</v>
      </c>
      <c r="D55">
        <f t="shared" ca="1" si="4"/>
        <v>-0.10624469144559703</v>
      </c>
      <c r="E55">
        <f t="shared" ca="1" si="4"/>
        <v>-6.0346576394967405E-2</v>
      </c>
      <c r="F55">
        <f t="shared" ca="1" si="4"/>
        <v>1.0784626797415153E-3</v>
      </c>
      <c r="G55">
        <f t="shared" ca="1" si="4"/>
        <v>4.6820823365656405E-5</v>
      </c>
      <c r="H55">
        <f t="shared" ca="1" si="4"/>
        <v>4.684332321933532E-2</v>
      </c>
      <c r="I55">
        <f t="shared" ca="1" si="4"/>
        <v>5.5675119294842396E-2</v>
      </c>
    </row>
    <row r="56" spans="1:9" x14ac:dyDescent="0.2">
      <c r="A56">
        <f t="shared" ca="1" si="5"/>
        <v>1.3684041554487408E-2</v>
      </c>
      <c r="B56">
        <f t="shared" ca="1" si="4"/>
        <v>3.9417588338797993E-2</v>
      </c>
      <c r="C56">
        <f t="shared" ca="1" si="4"/>
        <v>-0.10198900665688895</v>
      </c>
      <c r="D56">
        <f t="shared" ca="1" si="4"/>
        <v>-3.8120798954828325E-2</v>
      </c>
      <c r="E56">
        <f t="shared" ca="1" si="4"/>
        <v>-4.0579666037334469E-2</v>
      </c>
      <c r="F56">
        <f t="shared" ca="1" si="4"/>
        <v>-2.7059491672209196E-2</v>
      </c>
      <c r="G56">
        <f t="shared" ca="1" si="4"/>
        <v>-4.837563662108528E-2</v>
      </c>
      <c r="H56">
        <f t="shared" ca="1" si="4"/>
        <v>5.8657880090004944E-2</v>
      </c>
      <c r="I56">
        <f t="shared" ca="1" si="4"/>
        <v>6.6937817153115697E-2</v>
      </c>
    </row>
    <row r="57" spans="1:9" x14ac:dyDescent="0.2">
      <c r="A57">
        <f t="shared" ca="1" si="5"/>
        <v>-1.5890489166848987E-2</v>
      </c>
      <c r="B57">
        <f t="shared" ca="1" si="4"/>
        <v>0.10066141605807374</v>
      </c>
      <c r="C57">
        <f t="shared" ca="1" si="4"/>
        <v>9.8601238436151484E-3</v>
      </c>
      <c r="D57">
        <f t="shared" ca="1" si="4"/>
        <v>3.347689907092638E-3</v>
      </c>
      <c r="E57">
        <f t="shared" ca="1" si="4"/>
        <v>0.14463444834779146</v>
      </c>
      <c r="F57">
        <f t="shared" ca="1" si="4"/>
        <v>4.0558379181356019E-3</v>
      </c>
      <c r="G57">
        <f t="shared" ca="1" si="4"/>
        <v>7.1232143199088105E-2</v>
      </c>
      <c r="H57">
        <f t="shared" ca="1" si="4"/>
        <v>7.6588179333906187E-2</v>
      </c>
      <c r="I57">
        <f t="shared" ca="1" si="4"/>
        <v>0.12089141430246084</v>
      </c>
    </row>
    <row r="58" spans="1:9" x14ac:dyDescent="0.2">
      <c r="A58">
        <f t="shared" ca="1" si="5"/>
        <v>-0.13041108341064975</v>
      </c>
      <c r="B58">
        <f t="shared" ca="1" si="4"/>
        <v>-0.14199455334445901</v>
      </c>
      <c r="C58">
        <f t="shared" ca="1" si="4"/>
        <v>-0.11777904574164691</v>
      </c>
      <c r="D58">
        <f t="shared" ca="1" si="4"/>
        <v>0.11048746477986174</v>
      </c>
      <c r="E58">
        <f t="shared" ca="1" si="4"/>
        <v>-0.14275501340488533</v>
      </c>
      <c r="F58">
        <f t="shared" ca="1" si="4"/>
        <v>1.6907082747942281E-3</v>
      </c>
      <c r="G58">
        <f t="shared" ca="1" si="4"/>
        <v>9.6323571919942036E-2</v>
      </c>
      <c r="H58">
        <f t="shared" ca="1" si="4"/>
        <v>2.2828518315987201E-2</v>
      </c>
      <c r="I58">
        <f t="shared" ca="1" si="4"/>
        <v>9.4830172793309797E-2</v>
      </c>
    </row>
    <row r="59" spans="1:9" x14ac:dyDescent="0.2">
      <c r="A59">
        <f t="shared" ca="1" si="5"/>
        <v>-0.13875776926886826</v>
      </c>
      <c r="B59">
        <f t="shared" ca="1" si="4"/>
        <v>9.5512784874505402E-2</v>
      </c>
      <c r="C59">
        <f t="shared" ca="1" si="4"/>
        <v>9.2664137168261662E-2</v>
      </c>
      <c r="D59">
        <f t="shared" ca="1" si="4"/>
        <v>-8.6356051415676802E-2</v>
      </c>
      <c r="E59">
        <f t="shared" ca="1" si="4"/>
        <v>1.3819774682029273E-2</v>
      </c>
      <c r="F59">
        <f t="shared" ca="1" si="4"/>
        <v>5.9375057025646355E-2</v>
      </c>
      <c r="G59">
        <f t="shared" ca="1" si="4"/>
        <v>3.3054681549852333E-2</v>
      </c>
      <c r="H59">
        <f t="shared" ca="1" si="4"/>
        <v>-0.1093332634652171</v>
      </c>
      <c r="I59">
        <f t="shared" ca="1" si="4"/>
        <v>-4.8168979588635308E-3</v>
      </c>
    </row>
    <row r="60" spans="1:9" x14ac:dyDescent="0.2">
      <c r="A60">
        <f t="shared" ca="1" si="5"/>
        <v>-3.2917726715660373E-2</v>
      </c>
      <c r="B60">
        <f t="shared" ca="1" si="4"/>
        <v>5.028838241642769E-2</v>
      </c>
      <c r="C60">
        <f t="shared" ca="1" si="4"/>
        <v>-8.7227216341897229E-2</v>
      </c>
      <c r="D60">
        <f t="shared" ca="1" si="4"/>
        <v>6.0363211293082725E-2</v>
      </c>
      <c r="E60">
        <f t="shared" ca="1" si="4"/>
        <v>-2.9823614441403995E-2</v>
      </c>
      <c r="F60">
        <f t="shared" ca="1" si="4"/>
        <v>0.11150854379295047</v>
      </c>
      <c r="G60">
        <f t="shared" ca="1" si="4"/>
        <v>0.1298098814912502</v>
      </c>
      <c r="H60">
        <f t="shared" ca="1" si="4"/>
        <v>6.1792682575989827E-2</v>
      </c>
      <c r="I60">
        <f t="shared" ca="1" si="4"/>
        <v>3.4198100137713572E-2</v>
      </c>
    </row>
    <row r="61" spans="1:9" x14ac:dyDescent="0.2">
      <c r="A61">
        <f t="shared" ca="1" si="5"/>
        <v>-2.4145310518156216E-2</v>
      </c>
      <c r="B61">
        <f t="shared" ca="1" si="5"/>
        <v>0.10176387359688463</v>
      </c>
      <c r="C61">
        <f t="shared" ca="1" si="5"/>
        <v>0.14163021329768391</v>
      </c>
      <c r="D61">
        <f t="shared" ca="1" si="5"/>
        <v>-3.0794002776709392E-2</v>
      </c>
      <c r="E61">
        <f t="shared" ca="1" si="5"/>
        <v>-4.7830979883804359E-2</v>
      </c>
      <c r="F61">
        <f t="shared" ca="1" si="5"/>
        <v>-0.14096280783245904</v>
      </c>
      <c r="G61">
        <f t="shared" ca="1" si="5"/>
        <v>7.7750049317612452E-2</v>
      </c>
      <c r="H61">
        <f t="shared" ca="1" si="5"/>
        <v>-0.12260010676501565</v>
      </c>
      <c r="I61">
        <f t="shared" ca="1" si="5"/>
        <v>-2.4084765263629737E-2</v>
      </c>
    </row>
    <row r="62" spans="1:9" x14ac:dyDescent="0.2">
      <c r="A62">
        <f t="shared" ca="1" si="5"/>
        <v>-0.13009364988430663</v>
      </c>
      <c r="B62">
        <f t="shared" ca="1" si="5"/>
        <v>-9.8885899927266346E-2</v>
      </c>
      <c r="C62">
        <f t="shared" ca="1" si="5"/>
        <v>0.10970535254462491</v>
      </c>
      <c r="D62">
        <f t="shared" ca="1" si="5"/>
        <v>-9.3072428424564591E-3</v>
      </c>
      <c r="E62">
        <f t="shared" ca="1" si="5"/>
        <v>-5.851524727191193E-4</v>
      </c>
      <c r="F62">
        <f t="shared" ca="1" si="5"/>
        <v>7.6980306973870954E-2</v>
      </c>
      <c r="G62">
        <f t="shared" ca="1" si="5"/>
        <v>4.8204754119114845E-2</v>
      </c>
      <c r="H62">
        <f t="shared" ca="1" si="5"/>
        <v>4.0256179614010096E-2</v>
      </c>
      <c r="I62">
        <f t="shared" ca="1" si="5"/>
        <v>-0.14970278443248589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test UCLA Admission</vt:lpstr>
      <vt:lpstr>test example 10x3</vt:lpstr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2019-09-13T03:47:34Z</dcterms:created>
  <dcterms:modified xsi:type="dcterms:W3CDTF">2019-09-17T07:30:57Z</dcterms:modified>
</cp:coreProperties>
</file>