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15" yWindow="1035" windowWidth="19440" windowHeight="11010"/>
  </bookViews>
  <sheets>
    <sheet name="By Diag 6x6" sheetId="1" r:id="rId1"/>
    <sheet name="By Diag 4x4" sheetId="2" r:id="rId2"/>
    <sheet name="By Diag 5x5 in 7x7" sheetId="5" r:id="rId3"/>
    <sheet name="Full 6x6" sheetId="4" r:id="rId4"/>
    <sheet name="Full 6x6 Deflated At 4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F62" i="4" l="1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A65" i="4" s="1" a="1"/>
  <c r="AO30" i="4" a="1"/>
  <c r="AR35" i="4" s="1"/>
  <c r="AO21" i="4" a="1"/>
  <c r="AS26" i="4" s="1"/>
  <c r="AO12" i="4" a="1"/>
  <c r="AR17" i="4" s="1"/>
  <c r="AO3" i="4" a="1"/>
  <c r="AT8" i="4" s="1"/>
  <c r="A74" i="6"/>
  <c r="B74" i="6"/>
  <c r="C74" i="6"/>
  <c r="D74" i="6"/>
  <c r="E74" i="6"/>
  <c r="F74" i="6"/>
  <c r="A75" i="6"/>
  <c r="B75" i="6"/>
  <c r="C75" i="6"/>
  <c r="D75" i="6"/>
  <c r="E75" i="6"/>
  <c r="F75" i="6"/>
  <c r="A76" i="6"/>
  <c r="B76" i="6"/>
  <c r="C76" i="6"/>
  <c r="D76" i="6"/>
  <c r="E76" i="6"/>
  <c r="F76" i="6"/>
  <c r="A77" i="6"/>
  <c r="B77" i="6"/>
  <c r="C77" i="6"/>
  <c r="D77" i="6"/>
  <c r="E77" i="6"/>
  <c r="F77" i="6"/>
  <c r="A78" i="6"/>
  <c r="B78" i="6"/>
  <c r="C78" i="6"/>
  <c r="D78" i="6"/>
  <c r="E78" i="6"/>
  <c r="F78" i="6"/>
  <c r="B73" i="6"/>
  <c r="C73" i="6"/>
  <c r="D73" i="6"/>
  <c r="E73" i="6"/>
  <c r="F73" i="6"/>
  <c r="A73" i="6"/>
  <c r="A65" i="6" a="1"/>
  <c r="D65" i="6" s="1"/>
  <c r="A58" i="6"/>
  <c r="B58" i="6"/>
  <c r="C58" i="6"/>
  <c r="D58" i="6"/>
  <c r="E58" i="6"/>
  <c r="F58" i="6"/>
  <c r="A59" i="6"/>
  <c r="B59" i="6"/>
  <c r="C59" i="6"/>
  <c r="D59" i="6"/>
  <c r="E59" i="6"/>
  <c r="F59" i="6"/>
  <c r="A60" i="6"/>
  <c r="B60" i="6"/>
  <c r="C60" i="6"/>
  <c r="D60" i="6"/>
  <c r="E60" i="6"/>
  <c r="F60" i="6"/>
  <c r="A61" i="6"/>
  <c r="B61" i="6"/>
  <c r="C61" i="6"/>
  <c r="D61" i="6"/>
  <c r="E61" i="6"/>
  <c r="F61" i="6"/>
  <c r="A62" i="6"/>
  <c r="B62" i="6"/>
  <c r="C62" i="6"/>
  <c r="D62" i="6"/>
  <c r="E62" i="6"/>
  <c r="F62" i="6"/>
  <c r="B57" i="6"/>
  <c r="C57" i="6"/>
  <c r="D57" i="6"/>
  <c r="E57" i="6"/>
  <c r="F57" i="6"/>
  <c r="A57" i="6"/>
  <c r="AO30" i="6" a="1"/>
  <c r="AT35" i="6" s="1"/>
  <c r="AO21" i="6" a="1"/>
  <c r="AS26" i="6" s="1"/>
  <c r="AO12" i="6" a="1"/>
  <c r="AR12" i="6" s="1"/>
  <c r="AO3" i="6" a="1"/>
  <c r="AP3" i="6" s="1"/>
  <c r="F66" i="4" l="1"/>
  <c r="F74" i="4" s="1"/>
  <c r="E70" i="4"/>
  <c r="E78" i="4" s="1"/>
  <c r="A70" i="4"/>
  <c r="A78" i="4" s="1"/>
  <c r="C69" i="4"/>
  <c r="C77" i="4" s="1"/>
  <c r="E68" i="4"/>
  <c r="E76" i="4" s="1"/>
  <c r="A68" i="4"/>
  <c r="A76" i="4" s="1"/>
  <c r="C67" i="4"/>
  <c r="C75" i="4" s="1"/>
  <c r="E66" i="4"/>
  <c r="E74" i="4" s="1"/>
  <c r="A66" i="4"/>
  <c r="A74" i="4" s="1"/>
  <c r="C65" i="4"/>
  <c r="C73" i="4" s="1"/>
  <c r="D70" i="4"/>
  <c r="D78" i="4" s="1"/>
  <c r="B69" i="4"/>
  <c r="B77" i="4" s="1"/>
  <c r="F67" i="4"/>
  <c r="F75" i="4" s="1"/>
  <c r="D66" i="4"/>
  <c r="D74" i="4" s="1"/>
  <c r="F65" i="4"/>
  <c r="F73" i="4" s="1"/>
  <c r="C70" i="4"/>
  <c r="C78" i="4" s="1"/>
  <c r="E69" i="4"/>
  <c r="E77" i="4" s="1"/>
  <c r="A69" i="4"/>
  <c r="A77" i="4" s="1"/>
  <c r="C68" i="4"/>
  <c r="C76" i="4" s="1"/>
  <c r="E67" i="4"/>
  <c r="E75" i="4" s="1"/>
  <c r="A67" i="4"/>
  <c r="A75" i="4" s="1"/>
  <c r="C66" i="4"/>
  <c r="C74" i="4" s="1"/>
  <c r="E65" i="4"/>
  <c r="E73" i="4" s="1"/>
  <c r="A65" i="4"/>
  <c r="A73" i="4" s="1"/>
  <c r="F70" i="4"/>
  <c r="F78" i="4" s="1"/>
  <c r="B70" i="4"/>
  <c r="B78" i="4" s="1"/>
  <c r="D69" i="4"/>
  <c r="D77" i="4" s="1"/>
  <c r="F68" i="4"/>
  <c r="F76" i="4" s="1"/>
  <c r="B68" i="4"/>
  <c r="B76" i="4" s="1"/>
  <c r="D67" i="4"/>
  <c r="D75" i="4" s="1"/>
  <c r="B66" i="4"/>
  <c r="B74" i="4" s="1"/>
  <c r="D65" i="4"/>
  <c r="D73" i="4" s="1"/>
  <c r="F69" i="4"/>
  <c r="F77" i="4" s="1"/>
  <c r="D68" i="4"/>
  <c r="D76" i="4" s="1"/>
  <c r="B67" i="4"/>
  <c r="B75" i="4" s="1"/>
  <c r="B65" i="4"/>
  <c r="B73" i="4" s="1"/>
  <c r="AQ30" i="4"/>
  <c r="AO31" i="4"/>
  <c r="AS31" i="4"/>
  <c r="AQ32" i="4"/>
  <c r="AO33" i="4"/>
  <c r="AS33" i="4"/>
  <c r="AQ34" i="4"/>
  <c r="AO35" i="4"/>
  <c r="AS35" i="4"/>
  <c r="AR30" i="4"/>
  <c r="AP31" i="4"/>
  <c r="AR32" i="4"/>
  <c r="AP33" i="4"/>
  <c r="AR34" i="4"/>
  <c r="AT35" i="4"/>
  <c r="AO30" i="4"/>
  <c r="AS30" i="4"/>
  <c r="AQ31" i="4"/>
  <c r="AO32" i="4"/>
  <c r="AS32" i="4"/>
  <c r="AQ33" i="4"/>
  <c r="AO34" i="4"/>
  <c r="AS34" i="4"/>
  <c r="AQ35" i="4"/>
  <c r="AT31" i="4"/>
  <c r="AT33" i="4"/>
  <c r="AP35" i="4"/>
  <c r="AP30" i="4"/>
  <c r="AT30" i="4"/>
  <c r="AR31" i="4"/>
  <c r="AP32" i="4"/>
  <c r="AT32" i="4"/>
  <c r="AR33" i="4"/>
  <c r="AP34" i="4"/>
  <c r="AT34" i="4"/>
  <c r="AR21" i="4"/>
  <c r="AP22" i="4"/>
  <c r="AT22" i="4"/>
  <c r="AR23" i="4"/>
  <c r="AP24" i="4"/>
  <c r="AT24" i="4"/>
  <c r="AR25" i="4"/>
  <c r="AP26" i="4"/>
  <c r="AT26" i="4"/>
  <c r="AO21" i="4"/>
  <c r="AS21" i="4"/>
  <c r="AQ22" i="4"/>
  <c r="AO23" i="4"/>
  <c r="AS23" i="4"/>
  <c r="AQ24" i="4"/>
  <c r="AO25" i="4"/>
  <c r="AS25" i="4"/>
  <c r="AQ26" i="4"/>
  <c r="AP23" i="4"/>
  <c r="AP21" i="4"/>
  <c r="AT21" i="4"/>
  <c r="AR22" i="4"/>
  <c r="AT23" i="4"/>
  <c r="AR24" i="4"/>
  <c r="AP25" i="4"/>
  <c r="AT25" i="4"/>
  <c r="AR26" i="4"/>
  <c r="AQ21" i="4"/>
  <c r="AO22" i="4"/>
  <c r="AS22" i="4"/>
  <c r="AQ23" i="4"/>
  <c r="AO24" i="4"/>
  <c r="AS24" i="4"/>
  <c r="AQ25" i="4"/>
  <c r="AO26" i="4"/>
  <c r="AT13" i="4"/>
  <c r="AP15" i="4"/>
  <c r="AP17" i="4"/>
  <c r="AO12" i="4"/>
  <c r="AS12" i="4"/>
  <c r="AQ13" i="4"/>
  <c r="AO14" i="4"/>
  <c r="AS14" i="4"/>
  <c r="AQ15" i="4"/>
  <c r="AO16" i="4"/>
  <c r="AS16" i="4"/>
  <c r="AQ17" i="4"/>
  <c r="AQ12" i="4"/>
  <c r="AO13" i="4"/>
  <c r="AS13" i="4"/>
  <c r="AQ14" i="4"/>
  <c r="AO15" i="4"/>
  <c r="AS15" i="4"/>
  <c r="AQ16" i="4"/>
  <c r="AO17" i="4"/>
  <c r="AS17" i="4"/>
  <c r="AR12" i="4"/>
  <c r="AP13" i="4"/>
  <c r="AR14" i="4"/>
  <c r="AT15" i="4"/>
  <c r="AR16" i="4"/>
  <c r="AT17" i="4"/>
  <c r="AP12" i="4"/>
  <c r="AT12" i="4"/>
  <c r="AR13" i="4"/>
  <c r="AP14" i="4"/>
  <c r="AT14" i="4"/>
  <c r="AR15" i="4"/>
  <c r="AP16" i="4"/>
  <c r="AT16" i="4"/>
  <c r="AT3" i="4"/>
  <c r="AR4" i="4"/>
  <c r="AP5" i="4"/>
  <c r="AT5" i="4"/>
  <c r="AR6" i="4"/>
  <c r="AP7" i="4"/>
  <c r="AT7" i="4"/>
  <c r="AR8" i="4"/>
  <c r="AQ3" i="4"/>
  <c r="AO4" i="4"/>
  <c r="AS4" i="4"/>
  <c r="AQ5" i="4"/>
  <c r="AO6" i="4"/>
  <c r="AS6" i="4"/>
  <c r="AQ7" i="4"/>
  <c r="AO8" i="4"/>
  <c r="AS8" i="4"/>
  <c r="AO3" i="4"/>
  <c r="AS3" i="4"/>
  <c r="AQ4" i="4"/>
  <c r="AO5" i="4"/>
  <c r="AS5" i="4"/>
  <c r="AQ6" i="4"/>
  <c r="AO7" i="4"/>
  <c r="AS7" i="4"/>
  <c r="AQ8" i="4"/>
  <c r="AP3" i="4"/>
  <c r="AR3" i="4"/>
  <c r="AP4" i="4"/>
  <c r="AT4" i="4"/>
  <c r="AR5" i="4"/>
  <c r="AP6" i="4"/>
  <c r="AT6" i="4"/>
  <c r="AR7" i="4"/>
  <c r="AP8" i="4"/>
  <c r="E70" i="6"/>
  <c r="A70" i="6"/>
  <c r="C69" i="6"/>
  <c r="E68" i="6"/>
  <c r="A68" i="6"/>
  <c r="C67" i="6"/>
  <c r="E66" i="6"/>
  <c r="A66" i="6"/>
  <c r="C65" i="6"/>
  <c r="D70" i="6"/>
  <c r="F69" i="6"/>
  <c r="B69" i="6"/>
  <c r="D68" i="6"/>
  <c r="F67" i="6"/>
  <c r="B67" i="6"/>
  <c r="D66" i="6"/>
  <c r="F65" i="6"/>
  <c r="B65" i="6"/>
  <c r="E69" i="6"/>
  <c r="C68" i="6"/>
  <c r="A67" i="6"/>
  <c r="E65" i="6"/>
  <c r="A65" i="6"/>
  <c r="C70" i="6"/>
  <c r="A69" i="6"/>
  <c r="E67" i="6"/>
  <c r="C66" i="6"/>
  <c r="F70" i="6"/>
  <c r="B70" i="6"/>
  <c r="D69" i="6"/>
  <c r="F68" i="6"/>
  <c r="B68" i="6"/>
  <c r="D67" i="6"/>
  <c r="F66" i="6"/>
  <c r="B66" i="6"/>
  <c r="AQ31" i="6"/>
  <c r="AT30" i="6"/>
  <c r="AP32" i="6"/>
  <c r="AR33" i="6"/>
  <c r="AT34" i="6"/>
  <c r="AR35" i="6"/>
  <c r="AO30" i="6"/>
  <c r="AS30" i="6"/>
  <c r="AO32" i="6"/>
  <c r="AS32" i="6"/>
  <c r="AQ33" i="6"/>
  <c r="AO34" i="6"/>
  <c r="AS34" i="6"/>
  <c r="AQ35" i="6"/>
  <c r="AP30" i="6"/>
  <c r="AR31" i="6"/>
  <c r="AT32" i="6"/>
  <c r="AP34" i="6"/>
  <c r="AQ30" i="6"/>
  <c r="AO31" i="6"/>
  <c r="AS31" i="6"/>
  <c r="AQ32" i="6"/>
  <c r="AO33" i="6"/>
  <c r="AS33" i="6"/>
  <c r="AQ34" i="6"/>
  <c r="AO35" i="6"/>
  <c r="AS35" i="6"/>
  <c r="AR30" i="6"/>
  <c r="AP31" i="6"/>
  <c r="AT31" i="6"/>
  <c r="AR32" i="6"/>
  <c r="AP33" i="6"/>
  <c r="AT33" i="6"/>
  <c r="AR34" i="6"/>
  <c r="AP35" i="6"/>
  <c r="AR21" i="6"/>
  <c r="AP22" i="6"/>
  <c r="AT22" i="6"/>
  <c r="AR23" i="6"/>
  <c r="AP24" i="6"/>
  <c r="AT24" i="6"/>
  <c r="AR25" i="6"/>
  <c r="AP26" i="6"/>
  <c r="AT26" i="6"/>
  <c r="AO21" i="6"/>
  <c r="AS21" i="6"/>
  <c r="AQ22" i="6"/>
  <c r="AO23" i="6"/>
  <c r="AS23" i="6"/>
  <c r="AQ24" i="6"/>
  <c r="AO25" i="6"/>
  <c r="AS25" i="6"/>
  <c r="AQ26" i="6"/>
  <c r="AP21" i="6"/>
  <c r="AT21" i="6"/>
  <c r="AR22" i="6"/>
  <c r="AP23" i="6"/>
  <c r="AT23" i="6"/>
  <c r="AR24" i="6"/>
  <c r="AP25" i="6"/>
  <c r="AT25" i="6"/>
  <c r="AR26" i="6"/>
  <c r="AQ21" i="6"/>
  <c r="AO22" i="6"/>
  <c r="AS22" i="6"/>
  <c r="AQ23" i="6"/>
  <c r="AO24" i="6"/>
  <c r="AS24" i="6"/>
  <c r="AQ25" i="6"/>
  <c r="AO26" i="6"/>
  <c r="AS17" i="6"/>
  <c r="AO17" i="6"/>
  <c r="AQ16" i="6"/>
  <c r="AS15" i="6"/>
  <c r="AO15" i="6"/>
  <c r="AQ14" i="6"/>
  <c r="AS13" i="6"/>
  <c r="AO13" i="6"/>
  <c r="AQ12" i="6"/>
  <c r="AR17" i="6"/>
  <c r="AT16" i="6"/>
  <c r="AP16" i="6"/>
  <c r="AR15" i="6"/>
  <c r="AT14" i="6"/>
  <c r="AP14" i="6"/>
  <c r="AR13" i="6"/>
  <c r="AT12" i="6"/>
  <c r="AP12" i="6"/>
  <c r="AQ17" i="6"/>
  <c r="AS16" i="6"/>
  <c r="AO16" i="6"/>
  <c r="AQ15" i="6"/>
  <c r="AS14" i="6"/>
  <c r="AO14" i="6"/>
  <c r="AQ13" i="6"/>
  <c r="AS12" i="6"/>
  <c r="AO12" i="6"/>
  <c r="AT17" i="6"/>
  <c r="AP17" i="6"/>
  <c r="AR16" i="6"/>
  <c r="AT15" i="6"/>
  <c r="AP15" i="6"/>
  <c r="AR14" i="6"/>
  <c r="AT13" i="6"/>
  <c r="AP13" i="6"/>
  <c r="AQ3" i="6"/>
  <c r="AQ8" i="6"/>
  <c r="AS7" i="6"/>
  <c r="AO7" i="6"/>
  <c r="AQ6" i="6"/>
  <c r="AS5" i="6"/>
  <c r="AO5" i="6"/>
  <c r="AQ4" i="6"/>
  <c r="AS3" i="6"/>
  <c r="AO3" i="6"/>
  <c r="AT8" i="6"/>
  <c r="AP8" i="6"/>
  <c r="AR7" i="6"/>
  <c r="AT6" i="6"/>
  <c r="AP6" i="6"/>
  <c r="AR5" i="6"/>
  <c r="AT4" i="6"/>
  <c r="AP4" i="6"/>
  <c r="AR3" i="6"/>
  <c r="AS8" i="6"/>
  <c r="AO8" i="6"/>
  <c r="AQ7" i="6"/>
  <c r="AS6" i="6"/>
  <c r="AO6" i="6"/>
  <c r="AQ5" i="6"/>
  <c r="AS4" i="6"/>
  <c r="AO4" i="6"/>
  <c r="AR8" i="6"/>
  <c r="AT7" i="6"/>
  <c r="AP7" i="6"/>
  <c r="AR6" i="6"/>
  <c r="AT5" i="6"/>
  <c r="AP5" i="6"/>
  <c r="AR4" i="6"/>
  <c r="AT3" i="6"/>
  <c r="D7" i="6"/>
  <c r="V6" i="6"/>
  <c r="I6" i="6"/>
  <c r="K7" i="6" s="1"/>
  <c r="W4" i="6" s="1"/>
  <c r="U6" i="6" s="1"/>
  <c r="K3" i="6"/>
  <c r="N4" i="6" s="1"/>
  <c r="I3" i="6"/>
  <c r="O5" i="6" l="1"/>
  <c r="K6" i="6"/>
  <c r="U4" i="6" s="1"/>
  <c r="W6" i="6" s="1"/>
  <c r="K4" i="6"/>
  <c r="O4" i="6" s="1"/>
  <c r="N5" i="6" s="1"/>
  <c r="AA30" i="4" a="1"/>
  <c r="AC35" i="4" s="1"/>
  <c r="AA12" i="4" a="1"/>
  <c r="AC12" i="4" s="1"/>
  <c r="AA3" i="6" l="1" a="1"/>
  <c r="AE34" i="4"/>
  <c r="AA34" i="4"/>
  <c r="AC33" i="4"/>
  <c r="AE32" i="4"/>
  <c r="AA32" i="4"/>
  <c r="AC31" i="4"/>
  <c r="AE30" i="4"/>
  <c r="AA30" i="4"/>
  <c r="AF35" i="4"/>
  <c r="AB35" i="4"/>
  <c r="AD34" i="4"/>
  <c r="AF33" i="4"/>
  <c r="AB33" i="4"/>
  <c r="AD32" i="4"/>
  <c r="AF31" i="4"/>
  <c r="AB31" i="4"/>
  <c r="AD30" i="4"/>
  <c r="AA35" i="4"/>
  <c r="AA33" i="4"/>
  <c r="AE31" i="4"/>
  <c r="AC30" i="4"/>
  <c r="AE35" i="4"/>
  <c r="AC34" i="4"/>
  <c r="AE33" i="4"/>
  <c r="AC32" i="4"/>
  <c r="AA31" i="4"/>
  <c r="AD35" i="4"/>
  <c r="AF34" i="4"/>
  <c r="AB34" i="4"/>
  <c r="AD33" i="4"/>
  <c r="AF32" i="4"/>
  <c r="AB32" i="4"/>
  <c r="AD31" i="4"/>
  <c r="AF30" i="4"/>
  <c r="AB30" i="4"/>
  <c r="AD17" i="4"/>
  <c r="AF16" i="4"/>
  <c r="AB16" i="4"/>
  <c r="AD15" i="4"/>
  <c r="AF14" i="4"/>
  <c r="AB14" i="4"/>
  <c r="AD13" i="4"/>
  <c r="AF12" i="4"/>
  <c r="AB12" i="4"/>
  <c r="AC17" i="4"/>
  <c r="AE16" i="4"/>
  <c r="AA16" i="4"/>
  <c r="AC15" i="4"/>
  <c r="AE14" i="4"/>
  <c r="AA14" i="4"/>
  <c r="AC13" i="4"/>
  <c r="AE12" i="4"/>
  <c r="AA12" i="4"/>
  <c r="AF17" i="4"/>
  <c r="AB17" i="4"/>
  <c r="AD16" i="4"/>
  <c r="AF15" i="4"/>
  <c r="AB15" i="4"/>
  <c r="AD14" i="4"/>
  <c r="AF13" i="4"/>
  <c r="AB13" i="4"/>
  <c r="AD12" i="4"/>
  <c r="AE17" i="4"/>
  <c r="AA17" i="4"/>
  <c r="AC16" i="4"/>
  <c r="AE15" i="4"/>
  <c r="AA15" i="4"/>
  <c r="AC14" i="4"/>
  <c r="AE13" i="4"/>
  <c r="AA13" i="4"/>
  <c r="A49" i="1"/>
  <c r="B49" i="1"/>
  <c r="C49" i="1"/>
  <c r="D49" i="1"/>
  <c r="E49" i="1"/>
  <c r="F49" i="1"/>
  <c r="A50" i="1"/>
  <c r="B50" i="1"/>
  <c r="C50" i="1"/>
  <c r="D50" i="1"/>
  <c r="E50" i="1"/>
  <c r="F50" i="1"/>
  <c r="A51" i="1"/>
  <c r="B51" i="1"/>
  <c r="C51" i="1"/>
  <c r="D51" i="1"/>
  <c r="E51" i="1"/>
  <c r="F51" i="1"/>
  <c r="A52" i="1"/>
  <c r="B52" i="1"/>
  <c r="C52" i="1"/>
  <c r="D52" i="1"/>
  <c r="E52" i="1"/>
  <c r="F52" i="1"/>
  <c r="A53" i="1"/>
  <c r="B53" i="1"/>
  <c r="C53" i="1"/>
  <c r="D53" i="1"/>
  <c r="E53" i="1"/>
  <c r="F53" i="1"/>
  <c r="B48" i="1"/>
  <c r="C48" i="1"/>
  <c r="D48" i="1"/>
  <c r="E48" i="1"/>
  <c r="F48" i="1"/>
  <c r="A48" i="1"/>
  <c r="P10" i="2" a="1"/>
  <c r="Q10" i="2" s="1"/>
  <c r="AA30" i="1" a="1"/>
  <c r="AB30" i="1" s="1"/>
  <c r="AA30" i="1"/>
  <c r="AD30" i="1"/>
  <c r="AE30" i="1"/>
  <c r="AB31" i="1"/>
  <c r="AC31" i="1"/>
  <c r="AF31" i="1"/>
  <c r="AA32" i="1"/>
  <c r="AD32" i="1"/>
  <c r="AE32" i="1"/>
  <c r="AB33" i="1"/>
  <c r="AC33" i="1"/>
  <c r="AF33" i="1"/>
  <c r="AA34" i="1"/>
  <c r="AD34" i="1"/>
  <c r="AE34" i="1"/>
  <c r="AB35" i="1"/>
  <c r="AC35" i="1"/>
  <c r="AF35" i="1"/>
  <c r="AA12" i="1" a="1"/>
  <c r="AA12" i="1" s="1"/>
  <c r="AD8" i="6" l="1"/>
  <c r="AF7" i="6"/>
  <c r="AB7" i="6"/>
  <c r="AD6" i="6"/>
  <c r="AF5" i="6"/>
  <c r="AB5" i="6"/>
  <c r="AD4" i="6"/>
  <c r="D13" i="6" s="1"/>
  <c r="D22" i="6" s="1"/>
  <c r="D31" i="6" s="1"/>
  <c r="D40" i="6" s="1"/>
  <c r="AF3" i="6"/>
  <c r="F12" i="6" s="1"/>
  <c r="F21" i="6" s="1"/>
  <c r="F30" i="6" s="1"/>
  <c r="F39" i="6" s="1"/>
  <c r="AB3" i="6"/>
  <c r="B12" i="6" s="1"/>
  <c r="B21" i="6" s="1"/>
  <c r="B30" i="6" s="1"/>
  <c r="B39" i="6" s="1"/>
  <c r="AE8" i="6"/>
  <c r="AF6" i="6"/>
  <c r="AA5" i="6"/>
  <c r="AC3" i="6"/>
  <c r="C12" i="6" s="1"/>
  <c r="C21" i="6" s="1"/>
  <c r="C30" i="6" s="1"/>
  <c r="C39" i="6" s="1"/>
  <c r="AC8" i="6"/>
  <c r="AD7" i="6"/>
  <c r="AE6" i="6"/>
  <c r="AE5" i="6"/>
  <c r="AF4" i="6"/>
  <c r="F13" i="6" s="1"/>
  <c r="F22" i="6" s="1"/>
  <c r="F31" i="6" s="1"/>
  <c r="F40" i="6" s="1"/>
  <c r="AA4" i="6"/>
  <c r="A13" i="6" s="1"/>
  <c r="A22" i="6" s="1"/>
  <c r="A31" i="6" s="1"/>
  <c r="A40" i="6" s="1"/>
  <c r="AA3" i="6"/>
  <c r="AB8" i="6"/>
  <c r="AC7" i="6"/>
  <c r="AC6" i="6"/>
  <c r="AD5" i="6"/>
  <c r="AE4" i="6"/>
  <c r="E13" i="6" s="1"/>
  <c r="E22" i="6" s="1"/>
  <c r="E31" i="6" s="1"/>
  <c r="E40" i="6" s="1"/>
  <c r="AE3" i="6"/>
  <c r="E12" i="6" s="1"/>
  <c r="E21" i="6" s="1"/>
  <c r="E30" i="6" s="1"/>
  <c r="E39" i="6" s="1"/>
  <c r="AF8" i="6"/>
  <c r="AA8" i="6"/>
  <c r="AA7" i="6"/>
  <c r="AB6" i="6"/>
  <c r="AC5" i="6"/>
  <c r="AC4" i="6"/>
  <c r="C13" i="6" s="1"/>
  <c r="C22" i="6" s="1"/>
  <c r="C31" i="6" s="1"/>
  <c r="C40" i="6" s="1"/>
  <c r="AD3" i="6"/>
  <c r="D12" i="6" s="1"/>
  <c r="D21" i="6" s="1"/>
  <c r="D30" i="6" s="1"/>
  <c r="D39" i="6" s="1"/>
  <c r="AE7" i="6"/>
  <c r="AA6" i="6"/>
  <c r="AB4" i="6"/>
  <c r="B13" i="6" s="1"/>
  <c r="B22" i="6" s="1"/>
  <c r="B31" i="6" s="1"/>
  <c r="B40" i="6" s="1"/>
  <c r="R13" i="2"/>
  <c r="R12" i="2"/>
  <c r="R11" i="2"/>
  <c r="R10" i="2"/>
  <c r="P13" i="2"/>
  <c r="P12" i="2"/>
  <c r="P11" i="2"/>
  <c r="P10" i="2"/>
  <c r="S13" i="2"/>
  <c r="S12" i="2"/>
  <c r="S11" i="2"/>
  <c r="S10" i="2"/>
  <c r="Q13" i="2"/>
  <c r="Q12" i="2"/>
  <c r="Q11" i="2"/>
  <c r="AE35" i="1"/>
  <c r="AA35" i="1"/>
  <c r="AC34" i="1"/>
  <c r="AE33" i="1"/>
  <c r="AA33" i="1"/>
  <c r="AC32" i="1"/>
  <c r="AE31" i="1"/>
  <c r="AA31" i="1"/>
  <c r="AC30" i="1"/>
  <c r="AD35" i="1"/>
  <c r="AF34" i="1"/>
  <c r="AB34" i="1"/>
  <c r="AD33" i="1"/>
  <c r="AF32" i="1"/>
  <c r="AB32" i="1"/>
  <c r="AD31" i="1"/>
  <c r="AF30" i="1"/>
  <c r="AC12" i="1"/>
  <c r="AC17" i="1"/>
  <c r="AE16" i="1"/>
  <c r="AA16" i="1"/>
  <c r="AC15" i="1"/>
  <c r="AE14" i="1"/>
  <c r="AA14" i="1"/>
  <c r="AC13" i="1"/>
  <c r="AE12" i="1"/>
  <c r="AF17" i="1"/>
  <c r="AB17" i="1"/>
  <c r="AD16" i="1"/>
  <c r="AF15" i="1"/>
  <c r="AB15" i="1"/>
  <c r="AD14" i="1"/>
  <c r="AF13" i="1"/>
  <c r="AB13" i="1"/>
  <c r="AD12" i="1"/>
  <c r="AE17" i="1"/>
  <c r="AA17" i="1"/>
  <c r="AC16" i="1"/>
  <c r="AE15" i="1"/>
  <c r="AA15" i="1"/>
  <c r="AC14" i="1"/>
  <c r="AE13" i="1"/>
  <c r="AA13" i="1"/>
  <c r="AD17" i="1"/>
  <c r="AF16" i="1"/>
  <c r="AB16" i="1"/>
  <c r="AD15" i="1"/>
  <c r="AF14" i="1"/>
  <c r="AB14" i="1"/>
  <c r="AD13" i="1"/>
  <c r="AF12" i="1"/>
  <c r="AB12" i="1"/>
  <c r="B15" i="5"/>
  <c r="C15" i="5"/>
  <c r="D15" i="5"/>
  <c r="E15" i="5"/>
  <c r="F15" i="5"/>
  <c r="G15" i="5"/>
  <c r="C14" i="5"/>
  <c r="D14" i="5"/>
  <c r="E14" i="5"/>
  <c r="F14" i="5"/>
  <c r="G14" i="5"/>
  <c r="B14" i="5"/>
  <c r="A14" i="5"/>
  <c r="A15" i="5"/>
  <c r="A16" i="5"/>
  <c r="B16" i="5"/>
  <c r="C16" i="5"/>
  <c r="D16" i="5"/>
  <c r="E16" i="5"/>
  <c r="F16" i="5"/>
  <c r="G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G18" i="5"/>
  <c r="A19" i="5"/>
  <c r="B19" i="5"/>
  <c r="C19" i="5"/>
  <c r="D19" i="5"/>
  <c r="E19" i="5"/>
  <c r="F19" i="5"/>
  <c r="G19" i="5"/>
  <c r="B13" i="5"/>
  <c r="C13" i="5"/>
  <c r="D13" i="5"/>
  <c r="E13" i="5"/>
  <c r="F13" i="5"/>
  <c r="G13" i="5"/>
  <c r="A13" i="5"/>
  <c r="AL3" i="5" a="1"/>
  <c r="AL3" i="5" s="1"/>
  <c r="A12" i="6" l="1"/>
  <c r="A21" i="6" s="1"/>
  <c r="A30" i="6" s="1"/>
  <c r="A39" i="6" s="1"/>
  <c r="AH3" i="6" a="1"/>
  <c r="AM9" i="5"/>
  <c r="AO7" i="5"/>
  <c r="AM5" i="5"/>
  <c r="AP9" i="5"/>
  <c r="AM6" i="5"/>
  <c r="AN3" i="5"/>
  <c r="AQ9" i="5"/>
  <c r="AL8" i="5"/>
  <c r="AN6" i="5"/>
  <c r="AP4" i="5"/>
  <c r="AO3" i="5"/>
  <c r="AL9" i="5"/>
  <c r="AR7" i="5"/>
  <c r="AQ6" i="5"/>
  <c r="AP5" i="5"/>
  <c r="AL5" i="5"/>
  <c r="AR3" i="5"/>
  <c r="AO9" i="5"/>
  <c r="AR8" i="5"/>
  <c r="AN8" i="5"/>
  <c r="AQ7" i="5"/>
  <c r="AM7" i="5"/>
  <c r="AP6" i="5"/>
  <c r="AL6" i="5"/>
  <c r="AO5" i="5"/>
  <c r="AR4" i="5"/>
  <c r="AN4" i="5"/>
  <c r="AQ3" i="5"/>
  <c r="AM3" i="5"/>
  <c r="AP8" i="5"/>
  <c r="AR6" i="5"/>
  <c r="AQ5" i="5"/>
  <c r="AL4" i="5"/>
  <c r="AO8" i="5"/>
  <c r="AN7" i="5"/>
  <c r="AO4" i="5"/>
  <c r="AR9" i="5"/>
  <c r="AN9" i="5"/>
  <c r="AQ8" i="5"/>
  <c r="AM8" i="5"/>
  <c r="AP7" i="5"/>
  <c r="AL7" i="5"/>
  <c r="AO6" i="5"/>
  <c r="AR5" i="5"/>
  <c r="AN5" i="5"/>
  <c r="AQ4" i="5"/>
  <c r="AM4" i="5"/>
  <c r="AP3" i="5"/>
  <c r="AD3" i="5" a="1"/>
  <c r="AE3" i="5" s="1"/>
  <c r="J4" i="5"/>
  <c r="L5" i="5" s="1"/>
  <c r="Q5" i="5" s="1"/>
  <c r="P6" i="5" s="1"/>
  <c r="V6" i="4"/>
  <c r="I3" i="4"/>
  <c r="K3" i="4" s="1"/>
  <c r="N4" i="4" s="1"/>
  <c r="O5" i="4" s="1"/>
  <c r="AJ8" i="6" l="1"/>
  <c r="C17" i="6" s="1"/>
  <c r="AL7" i="6"/>
  <c r="E16" i="6" s="1"/>
  <c r="AH7" i="6"/>
  <c r="A16" i="6" s="1"/>
  <c r="AJ6" i="6"/>
  <c r="C15" i="6" s="1"/>
  <c r="AL5" i="6"/>
  <c r="E14" i="6" s="1"/>
  <c r="AH5" i="6"/>
  <c r="A14" i="6" s="1"/>
  <c r="AJ4" i="6"/>
  <c r="AL3" i="6"/>
  <c r="AH3" i="6"/>
  <c r="AH6" i="6"/>
  <c r="A15" i="6" s="1"/>
  <c r="AI4" i="6"/>
  <c r="AK8" i="6"/>
  <c r="D17" i="6" s="1"/>
  <c r="AK7" i="6"/>
  <c r="D16" i="6" s="1"/>
  <c r="AL6" i="6"/>
  <c r="E15" i="6" s="1"/>
  <c r="AM5" i="6"/>
  <c r="F14" i="6" s="1"/>
  <c r="AH4" i="6"/>
  <c r="AI3" i="6"/>
  <c r="AM4" i="6"/>
  <c r="AI8" i="6"/>
  <c r="B17" i="6" s="1"/>
  <c r="AJ7" i="6"/>
  <c r="C16" i="6" s="1"/>
  <c r="AK6" i="6"/>
  <c r="D15" i="6" s="1"/>
  <c r="AK5" i="6"/>
  <c r="D14" i="6" s="1"/>
  <c r="AL4" i="6"/>
  <c r="AM3" i="6"/>
  <c r="AM8" i="6"/>
  <c r="F17" i="6" s="1"/>
  <c r="AH8" i="6"/>
  <c r="A17" i="6" s="1"/>
  <c r="AI7" i="6"/>
  <c r="B16" i="6" s="1"/>
  <c r="AI6" i="6"/>
  <c r="B15" i="6" s="1"/>
  <c r="AJ5" i="6"/>
  <c r="C14" i="6" s="1"/>
  <c r="AK4" i="6"/>
  <c r="AK3" i="6"/>
  <c r="AL8" i="6"/>
  <c r="E17" i="6" s="1"/>
  <c r="AM7" i="6"/>
  <c r="F16" i="6" s="1"/>
  <c r="AM6" i="6"/>
  <c r="F15" i="6" s="1"/>
  <c r="AI5" i="6"/>
  <c r="B14" i="6" s="1"/>
  <c r="AJ3" i="6"/>
  <c r="AH9" i="5"/>
  <c r="AD9" i="5"/>
  <c r="AG8" i="5"/>
  <c r="AJ7" i="5"/>
  <c r="AF7" i="5"/>
  <c r="AI6" i="5"/>
  <c r="AE6" i="5"/>
  <c r="AH5" i="5"/>
  <c r="AD5" i="5"/>
  <c r="AG4" i="5"/>
  <c r="AJ3" i="5"/>
  <c r="AF3" i="5"/>
  <c r="AJ9" i="5"/>
  <c r="AF9" i="5"/>
  <c r="AI8" i="5"/>
  <c r="AE8" i="5"/>
  <c r="AH7" i="5"/>
  <c r="AD7" i="5"/>
  <c r="AG6" i="5"/>
  <c r="AJ5" i="5"/>
  <c r="AF5" i="5"/>
  <c r="AI4" i="5"/>
  <c r="AE4" i="5"/>
  <c r="AH3" i="5"/>
  <c r="AD3" i="5"/>
  <c r="AI9" i="5"/>
  <c r="AE9" i="5"/>
  <c r="AH8" i="5"/>
  <c r="AD8" i="5"/>
  <c r="AG7" i="5"/>
  <c r="AJ6" i="5"/>
  <c r="AF6" i="5"/>
  <c r="AI5" i="5"/>
  <c r="AE5" i="5"/>
  <c r="AH4" i="5"/>
  <c r="AD4" i="5"/>
  <c r="AG3" i="5"/>
  <c r="AG9" i="5"/>
  <c r="AJ8" i="5"/>
  <c r="AF8" i="5"/>
  <c r="AI7" i="5"/>
  <c r="AE7" i="5"/>
  <c r="AH6" i="5"/>
  <c r="AD6" i="5"/>
  <c r="AG5" i="5"/>
  <c r="AJ4" i="5"/>
  <c r="AF4" i="5"/>
  <c r="AI3" i="5"/>
  <c r="J7" i="5"/>
  <c r="L8" i="5" s="1"/>
  <c r="Z5" i="5" s="1"/>
  <c r="X7" i="5" s="1"/>
  <c r="L4" i="5"/>
  <c r="P5" i="5" s="1"/>
  <c r="Q6" i="5" s="1"/>
  <c r="I6" i="4"/>
  <c r="K7" i="4" s="1"/>
  <c r="W4" i="4" s="1"/>
  <c r="U6" i="4" s="1"/>
  <c r="K4" i="4"/>
  <c r="O4" i="4" s="1"/>
  <c r="N5" i="4" s="1"/>
  <c r="K6" i="4"/>
  <c r="U4" i="4" s="1"/>
  <c r="W6" i="4" s="1"/>
  <c r="B19" i="2"/>
  <c r="C19" i="2"/>
  <c r="D19" i="2"/>
  <c r="A19" i="2"/>
  <c r="A18" i="2"/>
  <c r="B18" i="2"/>
  <c r="C18" i="2"/>
  <c r="D18" i="2"/>
  <c r="B17" i="2"/>
  <c r="C17" i="2"/>
  <c r="D17" i="2"/>
  <c r="A17" i="2"/>
  <c r="U10" i="2" a="1"/>
  <c r="X10" i="2" s="1"/>
  <c r="N13" i="2"/>
  <c r="M13" i="2"/>
  <c r="N12" i="2"/>
  <c r="M12" i="2"/>
  <c r="I11" i="2"/>
  <c r="I10" i="2"/>
  <c r="G10" i="2"/>
  <c r="A11" i="2"/>
  <c r="B11" i="2"/>
  <c r="C11" i="2"/>
  <c r="D11" i="2"/>
  <c r="A12" i="2"/>
  <c r="B12" i="2"/>
  <c r="C12" i="2"/>
  <c r="D12" i="2"/>
  <c r="A13" i="2"/>
  <c r="B13" i="2"/>
  <c r="C13" i="2"/>
  <c r="D13" i="2"/>
  <c r="B10" i="2"/>
  <c r="C10" i="2"/>
  <c r="D10" i="2"/>
  <c r="A10" i="2"/>
  <c r="Z3" i="2" a="1"/>
  <c r="Z3" i="2" s="1"/>
  <c r="U3" i="2" a="1"/>
  <c r="X3" i="2" s="1"/>
  <c r="S6" i="2"/>
  <c r="Q6" i="2"/>
  <c r="S4" i="2"/>
  <c r="Q4" i="2"/>
  <c r="M5" i="2"/>
  <c r="L5" i="2"/>
  <c r="M4" i="2"/>
  <c r="L4" i="2"/>
  <c r="I6" i="2"/>
  <c r="I5" i="2"/>
  <c r="G5" i="2"/>
  <c r="I4" i="2"/>
  <c r="I3" i="2"/>
  <c r="G3" i="2"/>
  <c r="I12" i="6" l="1"/>
  <c r="L7" i="5"/>
  <c r="X5" i="5" s="1"/>
  <c r="Z7" i="5" s="1"/>
  <c r="AA3" i="4" a="1"/>
  <c r="W13" i="2"/>
  <c r="C20" i="2" s="1"/>
  <c r="W12" i="2"/>
  <c r="W11" i="2"/>
  <c r="W10" i="2"/>
  <c r="V13" i="2"/>
  <c r="B20" i="2" s="1"/>
  <c r="V12" i="2"/>
  <c r="V11" i="2"/>
  <c r="V10" i="2"/>
  <c r="U13" i="2"/>
  <c r="A20" i="2" s="1"/>
  <c r="U12" i="2"/>
  <c r="U11" i="2"/>
  <c r="U10" i="2"/>
  <c r="X13" i="2"/>
  <c r="D20" i="2" s="1"/>
  <c r="X12" i="2"/>
  <c r="X11" i="2"/>
  <c r="AC6" i="2"/>
  <c r="AC5" i="2"/>
  <c r="AC4" i="2"/>
  <c r="AC3" i="2"/>
  <c r="AA4" i="2"/>
  <c r="AB6" i="2"/>
  <c r="AB5" i="2"/>
  <c r="AB4" i="2"/>
  <c r="AB3" i="2"/>
  <c r="AA6" i="2"/>
  <c r="AA5" i="2"/>
  <c r="AA3" i="2"/>
  <c r="Z6" i="2"/>
  <c r="Z5" i="2"/>
  <c r="Z4" i="2"/>
  <c r="W6" i="2"/>
  <c r="W5" i="2"/>
  <c r="W4" i="2"/>
  <c r="W3" i="2"/>
  <c r="V6" i="2"/>
  <c r="V5" i="2"/>
  <c r="V4" i="2"/>
  <c r="V3" i="2"/>
  <c r="U3" i="2"/>
  <c r="U6" i="2"/>
  <c r="U5" i="2"/>
  <c r="U4" i="2"/>
  <c r="X6" i="2"/>
  <c r="X5" i="2"/>
  <c r="X4" i="2"/>
  <c r="A40" i="1"/>
  <c r="B40" i="1"/>
  <c r="C40" i="1"/>
  <c r="D40" i="1"/>
  <c r="E40" i="1"/>
  <c r="F40" i="1"/>
  <c r="B39" i="1"/>
  <c r="C39" i="1"/>
  <c r="D39" i="1"/>
  <c r="E39" i="1"/>
  <c r="F39" i="1"/>
  <c r="A39" i="1"/>
  <c r="I15" i="6" l="1"/>
  <c r="K16" i="6" s="1"/>
  <c r="X14" i="6" s="1"/>
  <c r="V16" i="6" s="1"/>
  <c r="K13" i="6"/>
  <c r="P14" i="6" s="1"/>
  <c r="O15" i="6" s="1"/>
  <c r="K12" i="6"/>
  <c r="O14" i="6" s="1"/>
  <c r="AF3" i="4"/>
  <c r="F12" i="4" s="1"/>
  <c r="F21" i="4" s="1"/>
  <c r="F30" i="4" s="1"/>
  <c r="F39" i="4" s="1"/>
  <c r="AE8" i="4"/>
  <c r="AA8" i="4"/>
  <c r="AC7" i="4"/>
  <c r="AE6" i="4"/>
  <c r="AA6" i="4"/>
  <c r="AC5" i="4"/>
  <c r="AE4" i="4"/>
  <c r="E13" i="4" s="1"/>
  <c r="E22" i="4" s="1"/>
  <c r="E31" i="4" s="1"/>
  <c r="E40" i="4" s="1"/>
  <c r="AA4" i="4"/>
  <c r="A13" i="4" s="1"/>
  <c r="A22" i="4" s="1"/>
  <c r="A31" i="4" s="1"/>
  <c r="A40" i="4" s="1"/>
  <c r="AC3" i="4"/>
  <c r="C12" i="4" s="1"/>
  <c r="C21" i="4" s="1"/>
  <c r="C30" i="4" s="1"/>
  <c r="C39" i="4" s="1"/>
  <c r="AD8" i="4"/>
  <c r="AF7" i="4"/>
  <c r="AB7" i="4"/>
  <c r="AD6" i="4"/>
  <c r="AF5" i="4"/>
  <c r="AB5" i="4"/>
  <c r="AD4" i="4"/>
  <c r="D13" i="4" s="1"/>
  <c r="D22" i="4" s="1"/>
  <c r="D31" i="4" s="1"/>
  <c r="D40" i="4" s="1"/>
  <c r="AB3" i="4"/>
  <c r="B12" i="4" s="1"/>
  <c r="B21" i="4" s="1"/>
  <c r="B30" i="4" s="1"/>
  <c r="B39" i="4" s="1"/>
  <c r="AF8" i="4"/>
  <c r="AD7" i="4"/>
  <c r="AB6" i="4"/>
  <c r="AF4" i="4"/>
  <c r="F13" i="4" s="1"/>
  <c r="F22" i="4" s="1"/>
  <c r="F31" i="4" s="1"/>
  <c r="F40" i="4" s="1"/>
  <c r="AD3" i="4"/>
  <c r="D12" i="4" s="1"/>
  <c r="D21" i="4" s="1"/>
  <c r="D30" i="4" s="1"/>
  <c r="D39" i="4" s="1"/>
  <c r="AC8" i="4"/>
  <c r="AA7" i="4"/>
  <c r="AE5" i="4"/>
  <c r="AC4" i="4"/>
  <c r="C13" i="4" s="1"/>
  <c r="C22" i="4" s="1"/>
  <c r="C31" i="4" s="1"/>
  <c r="C40" i="4" s="1"/>
  <c r="AA3" i="4"/>
  <c r="AB8" i="4"/>
  <c r="AF6" i="4"/>
  <c r="AD5" i="4"/>
  <c r="AB4" i="4"/>
  <c r="B13" i="4" s="1"/>
  <c r="B22" i="4" s="1"/>
  <c r="B31" i="4" s="1"/>
  <c r="B40" i="4" s="1"/>
  <c r="AE7" i="4"/>
  <c r="AC6" i="4"/>
  <c r="AA5" i="4"/>
  <c r="AE3" i="4"/>
  <c r="E12" i="4" s="1"/>
  <c r="E21" i="4" s="1"/>
  <c r="E30" i="4" s="1"/>
  <c r="E39" i="4" s="1"/>
  <c r="V6" i="1"/>
  <c r="I3" i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H1" i="3"/>
  <c r="I1" i="3"/>
  <c r="J1" i="3"/>
  <c r="B1" i="3"/>
  <c r="C1" i="3"/>
  <c r="D1" i="3"/>
  <c r="E1" i="3"/>
  <c r="F1" i="3"/>
  <c r="G1" i="3"/>
  <c r="A1" i="3"/>
  <c r="P15" i="6" l="1"/>
  <c r="K15" i="6"/>
  <c r="V14" i="6" s="1"/>
  <c r="X16" i="6" s="1"/>
  <c r="A12" i="4"/>
  <c r="AH3" i="4" a="1"/>
  <c r="K3" i="1"/>
  <c r="N4" i="1" s="1"/>
  <c r="K4" i="1"/>
  <c r="O4" i="1" s="1"/>
  <c r="N5" i="1" s="1"/>
  <c r="I6" i="1"/>
  <c r="K7" i="1" s="1"/>
  <c r="W4" i="1" s="1"/>
  <c r="U6" i="1" s="1"/>
  <c r="AA12" i="6" l="1" a="1"/>
  <c r="AJ4" i="4"/>
  <c r="AK8" i="4"/>
  <c r="D17" i="4" s="1"/>
  <c r="AM7" i="4"/>
  <c r="F16" i="4" s="1"/>
  <c r="AI7" i="4"/>
  <c r="B16" i="4" s="1"/>
  <c r="AK6" i="4"/>
  <c r="D15" i="4" s="1"/>
  <c r="AM5" i="4"/>
  <c r="F14" i="4" s="1"/>
  <c r="AI5" i="4"/>
  <c r="B14" i="4" s="1"/>
  <c r="AK4" i="4"/>
  <c r="AM3" i="4"/>
  <c r="AI3" i="4"/>
  <c r="AJ8" i="4"/>
  <c r="C17" i="4" s="1"/>
  <c r="AL7" i="4"/>
  <c r="E16" i="4" s="1"/>
  <c r="AH7" i="4"/>
  <c r="A16" i="4" s="1"/>
  <c r="AJ6" i="4"/>
  <c r="C15" i="4" s="1"/>
  <c r="AL5" i="4"/>
  <c r="E14" i="4" s="1"/>
  <c r="AH5" i="4"/>
  <c r="A14" i="4" s="1"/>
  <c r="AL3" i="4"/>
  <c r="AH3" i="4"/>
  <c r="AM8" i="4"/>
  <c r="F17" i="4" s="1"/>
  <c r="AI8" i="4"/>
  <c r="B17" i="4" s="1"/>
  <c r="AK7" i="4"/>
  <c r="D16" i="4" s="1"/>
  <c r="AM6" i="4"/>
  <c r="F15" i="4" s="1"/>
  <c r="AI6" i="4"/>
  <c r="B15" i="4" s="1"/>
  <c r="AK5" i="4"/>
  <c r="D14" i="4" s="1"/>
  <c r="AM4" i="4"/>
  <c r="AI4" i="4"/>
  <c r="AJ7" i="4"/>
  <c r="C16" i="4" s="1"/>
  <c r="AL4" i="4"/>
  <c r="AL6" i="4"/>
  <c r="E15" i="4" s="1"/>
  <c r="AH4" i="4"/>
  <c r="AL8" i="4"/>
  <c r="E17" i="4" s="1"/>
  <c r="AH6" i="4"/>
  <c r="A15" i="4" s="1"/>
  <c r="AK3" i="4"/>
  <c r="AH8" i="4"/>
  <c r="A17" i="4" s="1"/>
  <c r="AJ5" i="4"/>
  <c r="C14" i="4" s="1"/>
  <c r="AJ3" i="4"/>
  <c r="A21" i="4"/>
  <c r="A30" i="4" s="1"/>
  <c r="O5" i="1"/>
  <c r="AA3" i="1" s="1" a="1"/>
  <c r="K6" i="1"/>
  <c r="U4" i="1" s="1"/>
  <c r="W6" i="1" s="1"/>
  <c r="AE17" i="6" l="1"/>
  <c r="AA17" i="6"/>
  <c r="AC16" i="6"/>
  <c r="AE15" i="6"/>
  <c r="AA15" i="6"/>
  <c r="AC14" i="6"/>
  <c r="C23" i="6" s="1"/>
  <c r="C32" i="6" s="1"/>
  <c r="C41" i="6" s="1"/>
  <c r="AE13" i="6"/>
  <c r="AA13" i="6"/>
  <c r="AC12" i="6"/>
  <c r="AA16" i="6"/>
  <c r="AB14" i="6"/>
  <c r="B23" i="6" s="1"/>
  <c r="B32" i="6" s="1"/>
  <c r="B41" i="6" s="1"/>
  <c r="AD12" i="6"/>
  <c r="AD17" i="6"/>
  <c r="AF15" i="6"/>
  <c r="AA14" i="6"/>
  <c r="A23" i="6" s="1"/>
  <c r="A32" i="6" s="1"/>
  <c r="A41" i="6" s="1"/>
  <c r="AB12" i="6"/>
  <c r="AC17" i="6"/>
  <c r="AD16" i="6"/>
  <c r="AD15" i="6"/>
  <c r="AE14" i="6"/>
  <c r="E23" i="6" s="1"/>
  <c r="E32" i="6" s="1"/>
  <c r="E41" i="6" s="1"/>
  <c r="AF13" i="6"/>
  <c r="AF12" i="6"/>
  <c r="AA12" i="6"/>
  <c r="AB17" i="6"/>
  <c r="AB16" i="6"/>
  <c r="AC15" i="6"/>
  <c r="AD14" i="6"/>
  <c r="D23" i="6" s="1"/>
  <c r="D32" i="6" s="1"/>
  <c r="D41" i="6" s="1"/>
  <c r="AD13" i="6"/>
  <c r="AE12" i="6"/>
  <c r="AF17" i="6"/>
  <c r="AF16" i="6"/>
  <c r="AB15" i="6"/>
  <c r="AC13" i="6"/>
  <c r="AE16" i="6"/>
  <c r="AF14" i="6"/>
  <c r="F23" i="6" s="1"/>
  <c r="F32" i="6" s="1"/>
  <c r="F41" i="6" s="1"/>
  <c r="AB13" i="6"/>
  <c r="I12" i="4"/>
  <c r="A39" i="4"/>
  <c r="AA3" i="1"/>
  <c r="AA6" i="1"/>
  <c r="AC5" i="1"/>
  <c r="AC6" i="1"/>
  <c r="AB4" i="1"/>
  <c r="B13" i="1" s="1"/>
  <c r="B22" i="1" s="1"/>
  <c r="B31" i="1" s="1"/>
  <c r="AE4" i="1"/>
  <c r="E13" i="1" s="1"/>
  <c r="E22" i="1" s="1"/>
  <c r="E31" i="1" s="1"/>
  <c r="AF8" i="1"/>
  <c r="AD3" i="1"/>
  <c r="D12" i="1" s="1"/>
  <c r="D21" i="1" s="1"/>
  <c r="D30" i="1" s="1"/>
  <c r="AA4" i="1"/>
  <c r="A13" i="1" s="1"/>
  <c r="A22" i="1" s="1"/>
  <c r="A31" i="1" s="1"/>
  <c r="AD6" i="1"/>
  <c r="AC8" i="1"/>
  <c r="AE5" i="1"/>
  <c r="AB8" i="1"/>
  <c r="AE8" i="1"/>
  <c r="AD8" i="1"/>
  <c r="AD7" i="1"/>
  <c r="AA8" i="1"/>
  <c r="AC3" i="1"/>
  <c r="C12" i="1" s="1"/>
  <c r="C21" i="1" s="1"/>
  <c r="C30" i="1" s="1"/>
  <c r="AF5" i="1"/>
  <c r="AE7" i="1"/>
  <c r="AA5" i="1"/>
  <c r="AF6" i="1"/>
  <c r="AC7" i="1"/>
  <c r="AB5" i="1"/>
  <c r="AB6" i="1"/>
  <c r="AE6" i="1"/>
  <c r="AF7" i="1"/>
  <c r="AD4" i="1"/>
  <c r="D13" i="1" s="1"/>
  <c r="D22" i="1" s="1"/>
  <c r="D31" i="1" s="1"/>
  <c r="AA7" i="1"/>
  <c r="AC4" i="1"/>
  <c r="C13" i="1" s="1"/>
  <c r="C22" i="1" s="1"/>
  <c r="C31" i="1" s="1"/>
  <c r="AD5" i="1"/>
  <c r="AB3" i="1"/>
  <c r="B12" i="1" s="1"/>
  <c r="B21" i="1" s="1"/>
  <c r="B30" i="1" s="1"/>
  <c r="AF4" i="1"/>
  <c r="F13" i="1" s="1"/>
  <c r="F22" i="1" s="1"/>
  <c r="F31" i="1" s="1"/>
  <c r="AB7" i="1"/>
  <c r="AF3" i="1"/>
  <c r="F12" i="1" s="1"/>
  <c r="F21" i="1" s="1"/>
  <c r="F30" i="1" s="1"/>
  <c r="AE3" i="1"/>
  <c r="E12" i="1" s="1"/>
  <c r="E21" i="1" s="1"/>
  <c r="E30" i="1" s="1"/>
  <c r="AH12" i="6" l="1" a="1"/>
  <c r="I15" i="4"/>
  <c r="K16" i="4" s="1"/>
  <c r="X14" i="4" s="1"/>
  <c r="V16" i="4" s="1"/>
  <c r="K12" i="4"/>
  <c r="O14" i="4" s="1"/>
  <c r="K13" i="4"/>
  <c r="P14" i="4" s="1"/>
  <c r="O15" i="4" s="1"/>
  <c r="A12" i="1"/>
  <c r="A21" i="1" s="1"/>
  <c r="A30" i="1" s="1"/>
  <c r="AH3" i="1" a="1"/>
  <c r="AK17" i="6" l="1"/>
  <c r="D26" i="6" s="1"/>
  <c r="AM16" i="6"/>
  <c r="F25" i="6" s="1"/>
  <c r="AI16" i="6"/>
  <c r="B25" i="6" s="1"/>
  <c r="AK15" i="6"/>
  <c r="D24" i="6" s="1"/>
  <c r="AM14" i="6"/>
  <c r="AI14" i="6"/>
  <c r="AK13" i="6"/>
  <c r="AM12" i="6"/>
  <c r="AI12" i="6"/>
  <c r="AJ17" i="6"/>
  <c r="C26" i="6" s="1"/>
  <c r="AL16" i="6"/>
  <c r="E25" i="6" s="1"/>
  <c r="AH16" i="6"/>
  <c r="A25" i="6" s="1"/>
  <c r="AH17" i="6"/>
  <c r="A26" i="6" s="1"/>
  <c r="AH15" i="6"/>
  <c r="A24" i="6" s="1"/>
  <c r="AI13" i="6"/>
  <c r="AM17" i="6"/>
  <c r="F26" i="6" s="1"/>
  <c r="AK16" i="6"/>
  <c r="D25" i="6" s="1"/>
  <c r="AL15" i="6"/>
  <c r="E24" i="6" s="1"/>
  <c r="AL14" i="6"/>
  <c r="AM13" i="6"/>
  <c r="AH13" i="6"/>
  <c r="AH12" i="6"/>
  <c r="AL17" i="6"/>
  <c r="E26" i="6" s="1"/>
  <c r="AJ16" i="6"/>
  <c r="C25" i="6" s="1"/>
  <c r="AJ15" i="6"/>
  <c r="C24" i="6" s="1"/>
  <c r="AK14" i="6"/>
  <c r="AL13" i="6"/>
  <c r="AL12" i="6"/>
  <c r="AI17" i="6"/>
  <c r="B26" i="6" s="1"/>
  <c r="AI15" i="6"/>
  <c r="B24" i="6" s="1"/>
  <c r="AJ14" i="6"/>
  <c r="AJ13" i="6"/>
  <c r="AK12" i="6"/>
  <c r="AM15" i="6"/>
  <c r="F24" i="6" s="1"/>
  <c r="AH14" i="6"/>
  <c r="AJ12" i="6"/>
  <c r="K15" i="4"/>
  <c r="V14" i="4" s="1"/>
  <c r="X16" i="4" s="1"/>
  <c r="P15" i="4"/>
  <c r="AK3" i="1"/>
  <c r="AJ5" i="1"/>
  <c r="C14" i="1" s="1"/>
  <c r="AI3" i="1"/>
  <c r="AK7" i="1"/>
  <c r="D16" i="1" s="1"/>
  <c r="AJ7" i="1"/>
  <c r="C16" i="1" s="1"/>
  <c r="AL4" i="1"/>
  <c r="AM7" i="1"/>
  <c r="F16" i="1" s="1"/>
  <c r="AI5" i="1"/>
  <c r="B14" i="1" s="1"/>
  <c r="AJ8" i="1"/>
  <c r="C17" i="1" s="1"/>
  <c r="AL5" i="1"/>
  <c r="E14" i="1" s="1"/>
  <c r="AH3" i="1"/>
  <c r="AM6" i="1"/>
  <c r="F15" i="1" s="1"/>
  <c r="AI4" i="1"/>
  <c r="AL6" i="1"/>
  <c r="E15" i="1" s="1"/>
  <c r="AH4" i="1"/>
  <c r="AI7" i="1"/>
  <c r="B16" i="1" s="1"/>
  <c r="AK4" i="1"/>
  <c r="AL7" i="1"/>
  <c r="E16" i="1" s="1"/>
  <c r="AH5" i="1"/>
  <c r="A14" i="1" s="1"/>
  <c r="AM8" i="1"/>
  <c r="F17" i="1" s="1"/>
  <c r="AI6" i="1"/>
  <c r="B15" i="1" s="1"/>
  <c r="AL8" i="1"/>
  <c r="E17" i="1" s="1"/>
  <c r="AH6" i="1"/>
  <c r="A15" i="1" s="1"/>
  <c r="AJ3" i="1"/>
  <c r="AK6" i="1"/>
  <c r="D15" i="1" s="1"/>
  <c r="AM3" i="1"/>
  <c r="AH7" i="1"/>
  <c r="A16" i="1" s="1"/>
  <c r="AJ4" i="1"/>
  <c r="AI8" i="1"/>
  <c r="B17" i="1" s="1"/>
  <c r="AK5" i="1"/>
  <c r="D14" i="1" s="1"/>
  <c r="AH8" i="1"/>
  <c r="A17" i="1" s="1"/>
  <c r="AK8" i="1"/>
  <c r="D17" i="1" s="1"/>
  <c r="AM5" i="1"/>
  <c r="F14" i="1" s="1"/>
  <c r="AJ6" i="1"/>
  <c r="C15" i="1" s="1"/>
  <c r="AL3" i="1"/>
  <c r="AM4" i="1"/>
  <c r="I21" i="6" l="1"/>
  <c r="K21" i="6" s="1"/>
  <c r="P24" i="6" s="1"/>
  <c r="Q25" i="6" s="1"/>
  <c r="K22" i="6"/>
  <c r="Q24" i="6" s="1"/>
  <c r="P25" i="6" s="1"/>
  <c r="F23" i="4"/>
  <c r="F32" i="4" s="1"/>
  <c r="F41" i="4" s="1"/>
  <c r="D23" i="4"/>
  <c r="D32" i="4" s="1"/>
  <c r="D41" i="4" s="1"/>
  <c r="C23" i="4"/>
  <c r="C32" i="4" s="1"/>
  <c r="C41" i="4" s="1"/>
  <c r="B23" i="4"/>
  <c r="B32" i="4" s="1"/>
  <c r="B41" i="4" s="1"/>
  <c r="A23" i="4"/>
  <c r="A32" i="4" s="1"/>
  <c r="A41" i="4" s="1"/>
  <c r="E23" i="4"/>
  <c r="E32" i="4" s="1"/>
  <c r="E41" i="4" s="1"/>
  <c r="K13" i="1"/>
  <c r="P14" i="1" s="1"/>
  <c r="O15" i="1" s="1"/>
  <c r="I12" i="1"/>
  <c r="I24" i="6" l="1"/>
  <c r="K25" i="6" s="1"/>
  <c r="Y24" i="6" s="1"/>
  <c r="W26" i="6" s="1"/>
  <c r="K24" i="6"/>
  <c r="W24" i="6" s="1"/>
  <c r="Y26" i="6" s="1"/>
  <c r="AH12" i="4" a="1"/>
  <c r="I15" i="1"/>
  <c r="K16" i="1" s="1"/>
  <c r="X14" i="1" s="1"/>
  <c r="V16" i="1" s="1"/>
  <c r="K12" i="1"/>
  <c r="O14" i="1" s="1"/>
  <c r="P15" i="1" s="1"/>
  <c r="AA21" i="6" l="1" a="1"/>
  <c r="AM17" i="4"/>
  <c r="F26" i="4" s="1"/>
  <c r="AI17" i="4"/>
  <c r="B26" i="4" s="1"/>
  <c r="AK16" i="4"/>
  <c r="D25" i="4" s="1"/>
  <c r="AM15" i="4"/>
  <c r="F24" i="4" s="1"/>
  <c r="AI15" i="4"/>
  <c r="B24" i="4" s="1"/>
  <c r="AK14" i="4"/>
  <c r="AK17" i="4"/>
  <c r="D26" i="4" s="1"/>
  <c r="AL16" i="4"/>
  <c r="E25" i="4" s="1"/>
  <c r="AM14" i="4"/>
  <c r="AL12" i="4"/>
  <c r="AH17" i="4"/>
  <c r="A26" i="4" s="1"/>
  <c r="AI16" i="4"/>
  <c r="B25" i="4" s="1"/>
  <c r="AJ15" i="4"/>
  <c r="C24" i="4" s="1"/>
  <c r="AJ14" i="4"/>
  <c r="AL13" i="4"/>
  <c r="AH13" i="4"/>
  <c r="AJ12" i="4"/>
  <c r="AL17" i="4"/>
  <c r="E26" i="4" s="1"/>
  <c r="AM16" i="4"/>
  <c r="F25" i="4" s="1"/>
  <c r="AH16" i="4"/>
  <c r="A25" i="4" s="1"/>
  <c r="AH15" i="4"/>
  <c r="A24" i="4" s="1"/>
  <c r="AI14" i="4"/>
  <c r="AK13" i="4"/>
  <c r="AM12" i="4"/>
  <c r="AI12" i="4"/>
  <c r="AL15" i="4"/>
  <c r="E24" i="4" s="1"/>
  <c r="AH14" i="4"/>
  <c r="AJ13" i="4"/>
  <c r="AH12" i="4"/>
  <c r="AJ16" i="4"/>
  <c r="C25" i="4" s="1"/>
  <c r="AI13" i="4"/>
  <c r="AK15" i="4"/>
  <c r="D24" i="4" s="1"/>
  <c r="AK12" i="4"/>
  <c r="AL14" i="4"/>
  <c r="AJ17" i="4"/>
  <c r="C26" i="4" s="1"/>
  <c r="AM13" i="4"/>
  <c r="K15" i="1"/>
  <c r="V14" i="1" s="1"/>
  <c r="X16" i="1" s="1"/>
  <c r="AC26" i="6" l="1"/>
  <c r="AE25" i="6"/>
  <c r="AA25" i="6"/>
  <c r="AC24" i="6"/>
  <c r="C33" i="6" s="1"/>
  <c r="C42" i="6" s="1"/>
  <c r="AE23" i="6"/>
  <c r="AA23" i="6"/>
  <c r="AC22" i="6"/>
  <c r="AE21" i="6"/>
  <c r="AA21" i="6"/>
  <c r="AB26" i="6"/>
  <c r="AC25" i="6"/>
  <c r="AD24" i="6"/>
  <c r="D33" i="6" s="1"/>
  <c r="D42" i="6" s="1"/>
  <c r="AD23" i="6"/>
  <c r="AE22" i="6"/>
  <c r="AF21" i="6"/>
  <c r="AF26" i="6"/>
  <c r="AA26" i="6"/>
  <c r="AB25" i="6"/>
  <c r="AB24" i="6"/>
  <c r="B33" i="6" s="1"/>
  <c r="B42" i="6" s="1"/>
  <c r="AC23" i="6"/>
  <c r="AD22" i="6"/>
  <c r="AD21" i="6"/>
  <c r="AD26" i="6"/>
  <c r="AF22" i="6"/>
  <c r="AF25" i="6"/>
  <c r="AA24" i="6"/>
  <c r="A33" i="6" s="1"/>
  <c r="A42" i="6" s="1"/>
  <c r="AB22" i="6"/>
  <c r="AD25" i="6"/>
  <c r="AF23" i="6"/>
  <c r="AA22" i="6"/>
  <c r="AE26" i="6"/>
  <c r="AF24" i="6"/>
  <c r="F33" i="6" s="1"/>
  <c r="F42" i="6" s="1"/>
  <c r="AB23" i="6"/>
  <c r="AC21" i="6"/>
  <c r="AE24" i="6"/>
  <c r="E33" i="6" s="1"/>
  <c r="E42" i="6" s="1"/>
  <c r="AB21" i="6"/>
  <c r="I21" i="4"/>
  <c r="K22" i="4" s="1"/>
  <c r="Q24" i="4" s="1"/>
  <c r="P25" i="4" s="1"/>
  <c r="AH21" i="6" l="1" a="1"/>
  <c r="K21" i="4"/>
  <c r="P24" i="4" s="1"/>
  <c r="Q25" i="4" s="1"/>
  <c r="I24" i="4"/>
  <c r="K25" i="4" s="1"/>
  <c r="Y24" i="4" s="1"/>
  <c r="W26" i="4" s="1"/>
  <c r="E23" i="1"/>
  <c r="E32" i="1" s="1"/>
  <c r="E41" i="1" s="1"/>
  <c r="D23" i="1"/>
  <c r="D32" i="1" s="1"/>
  <c r="D41" i="1" s="1"/>
  <c r="F23" i="1"/>
  <c r="F32" i="1" s="1"/>
  <c r="F41" i="1" s="1"/>
  <c r="A23" i="1"/>
  <c r="A32" i="1" s="1"/>
  <c r="A41" i="1" s="1"/>
  <c r="B23" i="1"/>
  <c r="B32" i="1" s="1"/>
  <c r="B41" i="1" s="1"/>
  <c r="C23" i="1"/>
  <c r="C32" i="1" s="1"/>
  <c r="C41" i="1" s="1"/>
  <c r="AM26" i="6" l="1"/>
  <c r="F35" i="6" s="1"/>
  <c r="AI26" i="6"/>
  <c r="B35" i="6" s="1"/>
  <c r="AK25" i="6"/>
  <c r="D34" i="6" s="1"/>
  <c r="AM24" i="6"/>
  <c r="AI24" i="6"/>
  <c r="AK23" i="6"/>
  <c r="AM22" i="6"/>
  <c r="AI22" i="6"/>
  <c r="AK21" i="6"/>
  <c r="AJ26" i="6"/>
  <c r="C35" i="6" s="1"/>
  <c r="AJ25" i="6"/>
  <c r="C34" i="6" s="1"/>
  <c r="AK24" i="6"/>
  <c r="AL23" i="6"/>
  <c r="AL22" i="6"/>
  <c r="AM21" i="6"/>
  <c r="AH21" i="6"/>
  <c r="AI25" i="6"/>
  <c r="B34" i="6" s="1"/>
  <c r="AJ24" i="6"/>
  <c r="AJ23" i="6"/>
  <c r="AK22" i="6"/>
  <c r="AL21" i="6"/>
  <c r="AL26" i="6"/>
  <c r="E35" i="6" s="1"/>
  <c r="AM23" i="6"/>
  <c r="AK26" i="6"/>
  <c r="D35" i="6" s="1"/>
  <c r="AH25" i="6"/>
  <c r="A34" i="6" s="1"/>
  <c r="AI23" i="6"/>
  <c r="AJ21" i="6"/>
  <c r="AH26" i="6"/>
  <c r="A35" i="6" s="1"/>
  <c r="AL24" i="6"/>
  <c r="AH23" i="6"/>
  <c r="AI21" i="6"/>
  <c r="AM25" i="6"/>
  <c r="F34" i="6" s="1"/>
  <c r="AH24" i="6"/>
  <c r="AJ22" i="6"/>
  <c r="AL25" i="6"/>
  <c r="E34" i="6" s="1"/>
  <c r="AH22" i="6"/>
  <c r="K24" i="4"/>
  <c r="W24" i="4" s="1"/>
  <c r="AH12" i="1" a="1"/>
  <c r="I30" i="6" l="1"/>
  <c r="K30" i="6" s="1"/>
  <c r="Q34" i="6" s="1"/>
  <c r="Y26" i="4"/>
  <c r="AA21" i="4" a="1"/>
  <c r="AK12" i="1"/>
  <c r="AJ14" i="1"/>
  <c r="AJ15" i="1"/>
  <c r="C24" i="1" s="1"/>
  <c r="AK16" i="1"/>
  <c r="D25" i="1" s="1"/>
  <c r="AM17" i="1"/>
  <c r="F26" i="1" s="1"/>
  <c r="AJ16" i="1"/>
  <c r="C25" i="1" s="1"/>
  <c r="AL13" i="1"/>
  <c r="AM16" i="1"/>
  <c r="F25" i="1" s="1"/>
  <c r="AI14" i="1"/>
  <c r="AJ17" i="1"/>
  <c r="C26" i="1" s="1"/>
  <c r="AL14" i="1"/>
  <c r="AH12" i="1"/>
  <c r="AM15" i="1"/>
  <c r="F24" i="1" s="1"/>
  <c r="AI13" i="1"/>
  <c r="AH14" i="1"/>
  <c r="AL15" i="1"/>
  <c r="E24" i="1" s="1"/>
  <c r="AH13" i="1"/>
  <c r="AI16" i="1"/>
  <c r="B25" i="1" s="1"/>
  <c r="AK13" i="1"/>
  <c r="AL16" i="1"/>
  <c r="E25" i="1" s="1"/>
  <c r="AI15" i="1"/>
  <c r="B24" i="1" s="1"/>
  <c r="AL17" i="1"/>
  <c r="E26" i="1" s="1"/>
  <c r="AH15" i="1"/>
  <c r="A24" i="1" s="1"/>
  <c r="AJ12" i="1"/>
  <c r="AK15" i="1"/>
  <c r="D24" i="1" s="1"/>
  <c r="AM12" i="1"/>
  <c r="AH16" i="1"/>
  <c r="A25" i="1" s="1"/>
  <c r="AJ13" i="1"/>
  <c r="AI17" i="1"/>
  <c r="B26" i="1" s="1"/>
  <c r="AK14" i="1"/>
  <c r="AH17" i="1"/>
  <c r="A26" i="1" s="1"/>
  <c r="AK17" i="1"/>
  <c r="D26" i="1" s="1"/>
  <c r="AM14" i="1"/>
  <c r="AI12" i="1"/>
  <c r="AL12" i="1"/>
  <c r="AM13" i="1"/>
  <c r="R35" i="6" l="1"/>
  <c r="K31" i="6"/>
  <c r="R34" i="6" s="1"/>
  <c r="Q35" i="6" s="1"/>
  <c r="AC26" i="4"/>
  <c r="AE25" i="4"/>
  <c r="AA25" i="4"/>
  <c r="AC24" i="4"/>
  <c r="C33" i="4" s="1"/>
  <c r="C42" i="4" s="1"/>
  <c r="AE23" i="4"/>
  <c r="AA23" i="4"/>
  <c r="AC22" i="4"/>
  <c r="AE21" i="4"/>
  <c r="AA21" i="4"/>
  <c r="AB26" i="4"/>
  <c r="AD24" i="4"/>
  <c r="D33" i="4" s="1"/>
  <c r="D42" i="4" s="1"/>
  <c r="AD23" i="4"/>
  <c r="AE22" i="4"/>
  <c r="AF21" i="4"/>
  <c r="AF26" i="4"/>
  <c r="AA26" i="4"/>
  <c r="AB25" i="4"/>
  <c r="AB24" i="4"/>
  <c r="B33" i="4" s="1"/>
  <c r="B42" i="4" s="1"/>
  <c r="AC23" i="4"/>
  <c r="AD22" i="4"/>
  <c r="AD21" i="4"/>
  <c r="AE26" i="4"/>
  <c r="AF25" i="4"/>
  <c r="AF24" i="4"/>
  <c r="F33" i="4" s="1"/>
  <c r="F42" i="4" s="1"/>
  <c r="AA24" i="4"/>
  <c r="A33" i="4" s="1"/>
  <c r="A42" i="4" s="1"/>
  <c r="AB23" i="4"/>
  <c r="AB22" i="4"/>
  <c r="AC21" i="4"/>
  <c r="AD26" i="4"/>
  <c r="AD25" i="4"/>
  <c r="AE24" i="4"/>
  <c r="E33" i="4" s="1"/>
  <c r="E42" i="4" s="1"/>
  <c r="AF23" i="4"/>
  <c r="AF22" i="4"/>
  <c r="AA22" i="4"/>
  <c r="AB21" i="4"/>
  <c r="AC25" i="4"/>
  <c r="I21" i="1"/>
  <c r="K22" i="1" s="1"/>
  <c r="Q24" i="1" s="1"/>
  <c r="P25" i="1" s="1"/>
  <c r="AA30" i="6" l="1" a="1"/>
  <c r="AC35" i="6" s="1"/>
  <c r="AH21" i="4" a="1"/>
  <c r="I24" i="1"/>
  <c r="K25" i="1" s="1"/>
  <c r="Y24" i="1" s="1"/>
  <c r="W26" i="1" s="1"/>
  <c r="K21" i="1"/>
  <c r="P24" i="1" s="1"/>
  <c r="AD32" i="6" l="1"/>
  <c r="AA33" i="6"/>
  <c r="AE30" i="6"/>
  <c r="AE33" i="6"/>
  <c r="AC34" i="6"/>
  <c r="C43" i="6" s="1"/>
  <c r="AE31" i="6"/>
  <c r="AC30" i="6"/>
  <c r="AF33" i="6"/>
  <c r="AD31" i="6"/>
  <c r="AA35" i="6"/>
  <c r="AC31" i="6"/>
  <c r="AA34" i="6"/>
  <c r="A43" i="6" s="1"/>
  <c r="AD34" i="6"/>
  <c r="D43" i="6" s="1"/>
  <c r="AB34" i="6"/>
  <c r="B43" i="6" s="1"/>
  <c r="AD33" i="6"/>
  <c r="AF34" i="6"/>
  <c r="F43" i="6" s="1"/>
  <c r="AF35" i="6"/>
  <c r="AE34" i="6"/>
  <c r="E43" i="6" s="1"/>
  <c r="AB30" i="6"/>
  <c r="AF31" i="6"/>
  <c r="AD30" i="6"/>
  <c r="AC33" i="6"/>
  <c r="AD35" i="6"/>
  <c r="AA31" i="6"/>
  <c r="AB31" i="6"/>
  <c r="AC32" i="6"/>
  <c r="AA32" i="6"/>
  <c r="AF30" i="6"/>
  <c r="AF32" i="6"/>
  <c r="AB35" i="6"/>
  <c r="AB32" i="6"/>
  <c r="AE35" i="6"/>
  <c r="AB33" i="6"/>
  <c r="AA30" i="6"/>
  <c r="AE32" i="6"/>
  <c r="AM26" i="4"/>
  <c r="F35" i="4" s="1"/>
  <c r="AI26" i="4"/>
  <c r="B35" i="4" s="1"/>
  <c r="AK25" i="4"/>
  <c r="D34" i="4" s="1"/>
  <c r="AM24" i="4"/>
  <c r="AI24" i="4"/>
  <c r="AK23" i="4"/>
  <c r="AM22" i="4"/>
  <c r="AI22" i="4"/>
  <c r="AK21" i="4"/>
  <c r="AJ25" i="4"/>
  <c r="C34" i="4" s="1"/>
  <c r="AK24" i="4"/>
  <c r="AL23" i="4"/>
  <c r="AL22" i="4"/>
  <c r="AM21" i="4"/>
  <c r="AH21" i="4"/>
  <c r="AJ26" i="4"/>
  <c r="C35" i="4" s="1"/>
  <c r="AH26" i="4"/>
  <c r="A35" i="4" s="1"/>
  <c r="AI25" i="4"/>
  <c r="B34" i="4" s="1"/>
  <c r="AJ24" i="4"/>
  <c r="AJ23" i="4"/>
  <c r="AK22" i="4"/>
  <c r="AL21" i="4"/>
  <c r="AL26" i="4"/>
  <c r="E35" i="4" s="1"/>
  <c r="AM25" i="4"/>
  <c r="F34" i="4" s="1"/>
  <c r="AH25" i="4"/>
  <c r="A34" i="4" s="1"/>
  <c r="AH24" i="4"/>
  <c r="AI23" i="4"/>
  <c r="AJ22" i="4"/>
  <c r="AJ21" i="4"/>
  <c r="AK26" i="4"/>
  <c r="D35" i="4" s="1"/>
  <c r="AL25" i="4"/>
  <c r="E34" i="4" s="1"/>
  <c r="AL24" i="4"/>
  <c r="AM23" i="4"/>
  <c r="AH23" i="4"/>
  <c r="AH22" i="4"/>
  <c r="AI21" i="4"/>
  <c r="Q25" i="1"/>
  <c r="K24" i="1"/>
  <c r="W24" i="1" s="1"/>
  <c r="Y26" i="1" s="1"/>
  <c r="AH30" i="6" l="1" a="1"/>
  <c r="AM35" i="6" s="1"/>
  <c r="I30" i="4"/>
  <c r="K31" i="4" s="1"/>
  <c r="R34" i="4" s="1"/>
  <c r="Q35" i="4" s="1"/>
  <c r="AA21" i="1" a="1"/>
  <c r="AL31" i="6" l="1"/>
  <c r="E49" i="6" s="1"/>
  <c r="AL32" i="6"/>
  <c r="E50" i="6" s="1"/>
  <c r="AL35" i="6"/>
  <c r="E44" i="6" s="1"/>
  <c r="AI31" i="6"/>
  <c r="B49" i="6" s="1"/>
  <c r="AM33" i="6"/>
  <c r="F51" i="6" s="1"/>
  <c r="AM32" i="6"/>
  <c r="F50" i="6" s="1"/>
  <c r="AK33" i="6"/>
  <c r="D51" i="6" s="1"/>
  <c r="AL33" i="6"/>
  <c r="E51" i="6" s="1"/>
  <c r="AJ34" i="6"/>
  <c r="C52" i="6" s="1"/>
  <c r="AH33" i="6"/>
  <c r="A51" i="6" s="1"/>
  <c r="AL30" i="6"/>
  <c r="E48" i="6" s="1"/>
  <c r="AI34" i="6"/>
  <c r="B52" i="6" s="1"/>
  <c r="AM31" i="6"/>
  <c r="F49" i="6" s="1"/>
  <c r="AK34" i="6"/>
  <c r="D52" i="6" s="1"/>
  <c r="AH31" i="6"/>
  <c r="A49" i="6" s="1"/>
  <c r="AH32" i="6"/>
  <c r="A50" i="6" s="1"/>
  <c r="AI32" i="6"/>
  <c r="B50" i="6" s="1"/>
  <c r="AJ33" i="6"/>
  <c r="C51" i="6" s="1"/>
  <c r="AL34" i="6"/>
  <c r="E52" i="6" s="1"/>
  <c r="AJ35" i="6"/>
  <c r="C53" i="6" s="1"/>
  <c r="AK35" i="6"/>
  <c r="D44" i="6" s="1"/>
  <c r="AJ30" i="6"/>
  <c r="C48" i="6" s="1"/>
  <c r="AH34" i="6"/>
  <c r="A52" i="6" s="1"/>
  <c r="AK31" i="6"/>
  <c r="D49" i="6" s="1"/>
  <c r="AH35" i="6"/>
  <c r="AK32" i="6"/>
  <c r="D50" i="6" s="1"/>
  <c r="AI35" i="6"/>
  <c r="B53" i="6" s="1"/>
  <c r="AH30" i="6"/>
  <c r="A48" i="6" s="1"/>
  <c r="AI30" i="6"/>
  <c r="B48" i="6" s="1"/>
  <c r="AM30" i="6"/>
  <c r="F48" i="6" s="1"/>
  <c r="AJ31" i="6"/>
  <c r="C49" i="6" s="1"/>
  <c r="AM34" i="6"/>
  <c r="F52" i="6" s="1"/>
  <c r="AJ32" i="6"/>
  <c r="C50" i="6" s="1"/>
  <c r="AK30" i="6"/>
  <c r="D48" i="6" s="1"/>
  <c r="AI33" i="6"/>
  <c r="B51" i="6" s="1"/>
  <c r="A44" i="6"/>
  <c r="A53" i="6"/>
  <c r="D53" i="6"/>
  <c r="F53" i="6"/>
  <c r="F44" i="6"/>
  <c r="K30" i="4"/>
  <c r="Q34" i="4" s="1"/>
  <c r="R35" i="4"/>
  <c r="AA21" i="1"/>
  <c r="AF25" i="1"/>
  <c r="AE21" i="1"/>
  <c r="AD26" i="1"/>
  <c r="AD25" i="1"/>
  <c r="AF21" i="1"/>
  <c r="AE26" i="1"/>
  <c r="AE25" i="1"/>
  <c r="AE24" i="1"/>
  <c r="E33" i="1" s="1"/>
  <c r="E42" i="1" s="1"/>
  <c r="AE23" i="1"/>
  <c r="AE22" i="1"/>
  <c r="AC24" i="1"/>
  <c r="C33" i="1" s="1"/>
  <c r="C42" i="1" s="1"/>
  <c r="AC23" i="1"/>
  <c r="AB22" i="1"/>
  <c r="AD24" i="1"/>
  <c r="D33" i="1" s="1"/>
  <c r="D42" i="1" s="1"/>
  <c r="AD23" i="1"/>
  <c r="AD22" i="1"/>
  <c r="AD21" i="1"/>
  <c r="AC26" i="1"/>
  <c r="AC25" i="1"/>
  <c r="AB21" i="1"/>
  <c r="AA26" i="1"/>
  <c r="AC22" i="1"/>
  <c r="AC21" i="1"/>
  <c r="AB26" i="1"/>
  <c r="AB25" i="1"/>
  <c r="AB24" i="1"/>
  <c r="B33" i="1" s="1"/>
  <c r="B42" i="1" s="1"/>
  <c r="AB23" i="1"/>
  <c r="AF24" i="1"/>
  <c r="F33" i="1" s="1"/>
  <c r="F42" i="1" s="1"/>
  <c r="AF23" i="1"/>
  <c r="AF22" i="1"/>
  <c r="AA25" i="1"/>
  <c r="AA24" i="1"/>
  <c r="A33" i="1" s="1"/>
  <c r="A42" i="1" s="1"/>
  <c r="AA23" i="1"/>
  <c r="AA22" i="1"/>
  <c r="AF26" i="1"/>
  <c r="B44" i="6" l="1"/>
  <c r="E53" i="6"/>
  <c r="C44" i="6"/>
  <c r="D43" i="4"/>
  <c r="C43" i="4"/>
  <c r="E43" i="4"/>
  <c r="A43" i="4"/>
  <c r="F43" i="4"/>
  <c r="B43" i="4"/>
  <c r="AH21" i="1" a="1"/>
  <c r="AH30" i="4" l="1" a="1"/>
  <c r="AK21" i="1"/>
  <c r="AH26" i="1"/>
  <c r="A35" i="1" s="1"/>
  <c r="AJ23" i="1"/>
  <c r="AK26" i="1"/>
  <c r="D35" i="1" s="1"/>
  <c r="AM23" i="1"/>
  <c r="AI21" i="1"/>
  <c r="AH25" i="1"/>
  <c r="A34" i="1" s="1"/>
  <c r="AK25" i="1"/>
  <c r="D34" i="1" s="1"/>
  <c r="AJ25" i="1"/>
  <c r="C34" i="1" s="1"/>
  <c r="AL22" i="1"/>
  <c r="AM25" i="1"/>
  <c r="F34" i="1" s="1"/>
  <c r="AI23" i="1"/>
  <c r="AL21" i="1"/>
  <c r="AJ24" i="1"/>
  <c r="AH21" i="1"/>
  <c r="AM24" i="1"/>
  <c r="AI22" i="1"/>
  <c r="AL24" i="1"/>
  <c r="AH22" i="1"/>
  <c r="AI25" i="1"/>
  <c r="B34" i="1" s="1"/>
  <c r="AK22" i="1"/>
  <c r="AJ26" i="1"/>
  <c r="C35" i="1" s="1"/>
  <c r="AL23" i="1"/>
  <c r="AM26" i="1"/>
  <c r="F35" i="1" s="1"/>
  <c r="AI24" i="1"/>
  <c r="AL26" i="1"/>
  <c r="E35" i="1" s="1"/>
  <c r="AH24" i="1"/>
  <c r="AJ21" i="1"/>
  <c r="AK24" i="1"/>
  <c r="AM21" i="1"/>
  <c r="AL25" i="1"/>
  <c r="E34" i="1" s="1"/>
  <c r="AH23" i="1"/>
  <c r="AI26" i="1"/>
  <c r="B35" i="1" s="1"/>
  <c r="AK23" i="1"/>
  <c r="AJ22" i="1"/>
  <c r="AM22" i="1"/>
  <c r="AL35" i="4" l="1"/>
  <c r="AH35" i="4"/>
  <c r="AJ34" i="4"/>
  <c r="C52" i="4" s="1"/>
  <c r="AL33" i="4"/>
  <c r="E51" i="4" s="1"/>
  <c r="AH33" i="4"/>
  <c r="A51" i="4" s="1"/>
  <c r="AJ32" i="4"/>
  <c r="C50" i="4" s="1"/>
  <c r="AL31" i="4"/>
  <c r="E49" i="4" s="1"/>
  <c r="AH31" i="4"/>
  <c r="A49" i="4" s="1"/>
  <c r="AJ30" i="4"/>
  <c r="C48" i="4" s="1"/>
  <c r="AK35" i="4"/>
  <c r="AM34" i="4"/>
  <c r="F52" i="4" s="1"/>
  <c r="AI34" i="4"/>
  <c r="B52" i="4" s="1"/>
  <c r="AK33" i="4"/>
  <c r="D51" i="4" s="1"/>
  <c r="AM32" i="4"/>
  <c r="F50" i="4" s="1"/>
  <c r="AI32" i="4"/>
  <c r="B50" i="4" s="1"/>
  <c r="AK31" i="4"/>
  <c r="D49" i="4" s="1"/>
  <c r="AM30" i="4"/>
  <c r="F48" i="4" s="1"/>
  <c r="AI30" i="4"/>
  <c r="B48" i="4" s="1"/>
  <c r="AJ35" i="4"/>
  <c r="AL34" i="4"/>
  <c r="E52" i="4" s="1"/>
  <c r="AH34" i="4"/>
  <c r="A52" i="4" s="1"/>
  <c r="AJ33" i="4"/>
  <c r="C51" i="4" s="1"/>
  <c r="AM35" i="4"/>
  <c r="AI35" i="4"/>
  <c r="AK34" i="4"/>
  <c r="D52" i="4" s="1"/>
  <c r="AM33" i="4"/>
  <c r="F51" i="4" s="1"/>
  <c r="AI33" i="4"/>
  <c r="B51" i="4" s="1"/>
  <c r="AK32" i="4"/>
  <c r="D50" i="4" s="1"/>
  <c r="AM31" i="4"/>
  <c r="F49" i="4" s="1"/>
  <c r="AI31" i="4"/>
  <c r="B49" i="4" s="1"/>
  <c r="AK30" i="4"/>
  <c r="D48" i="4" s="1"/>
  <c r="AL32" i="4"/>
  <c r="E50" i="4" s="1"/>
  <c r="AH30" i="4"/>
  <c r="A48" i="4" s="1"/>
  <c r="AH32" i="4"/>
  <c r="A50" i="4" s="1"/>
  <c r="AJ31" i="4"/>
  <c r="C49" i="4" s="1"/>
  <c r="AL30" i="4"/>
  <c r="E48" i="4" s="1"/>
  <c r="I30" i="1"/>
  <c r="K30" i="1" s="1"/>
  <c r="Q34" i="1" s="1"/>
  <c r="F44" i="4" l="1"/>
  <c r="F53" i="4"/>
  <c r="C44" i="4"/>
  <c r="C53" i="4"/>
  <c r="D44" i="4"/>
  <c r="D53" i="4"/>
  <c r="A44" i="4"/>
  <c r="A53" i="4"/>
  <c r="E44" i="4"/>
  <c r="E53" i="4"/>
  <c r="B44" i="4"/>
  <c r="B53" i="4"/>
  <c r="R35" i="1"/>
  <c r="K31" i="1"/>
  <c r="R34" i="1" s="1"/>
  <c r="Q35" i="1" s="1"/>
  <c r="F43" i="1" l="1"/>
  <c r="D43" i="1"/>
  <c r="A43" i="1"/>
  <c r="C43" i="1"/>
  <c r="E43" i="1"/>
  <c r="B43" i="1"/>
  <c r="AH30" i="1" l="1" a="1"/>
  <c r="AI35" i="1" l="1"/>
  <c r="B44" i="1" s="1"/>
  <c r="AJ34" i="1"/>
  <c r="AL31" i="1"/>
  <c r="AL34" i="1"/>
  <c r="AH32" i="1"/>
  <c r="AM35" i="1"/>
  <c r="F44" i="1" s="1"/>
  <c r="AK32" i="1"/>
  <c r="AK35" i="1"/>
  <c r="D44" i="1" s="1"/>
  <c r="AM32" i="1"/>
  <c r="AI30" i="1"/>
  <c r="AL35" i="1"/>
  <c r="E44" i="1" s="1"/>
  <c r="AJ30" i="1"/>
  <c r="AJ33" i="1"/>
  <c r="AL30" i="1"/>
  <c r="AM33" i="1"/>
  <c r="AI34" i="1"/>
  <c r="AH35" i="1"/>
  <c r="A44" i="1" s="1"/>
  <c r="AJ32" i="1"/>
  <c r="AJ35" i="1"/>
  <c r="C44" i="1" s="1"/>
  <c r="AL32" i="1"/>
  <c r="AI33" i="1"/>
  <c r="AK30" i="1"/>
  <c r="AM30" i="1"/>
  <c r="AL33" i="1"/>
  <c r="AH31" i="1"/>
  <c r="AH34" i="1"/>
  <c r="AJ31" i="1"/>
  <c r="AK34" i="1"/>
  <c r="AM31" i="1"/>
  <c r="AM34" i="1"/>
  <c r="AI32" i="1"/>
  <c r="AH33" i="1"/>
  <c r="AI31" i="1"/>
  <c r="AK31" i="1"/>
  <c r="AH30" i="1"/>
  <c r="AK33" i="1"/>
</calcChain>
</file>

<file path=xl/sharedStrings.xml><?xml version="1.0" encoding="utf-8"?>
<sst xmlns="http://schemas.openxmlformats.org/spreadsheetml/2006/main" count="165" uniqueCount="35">
  <si>
    <t>#1</t>
  </si>
  <si>
    <t>r=</t>
  </si>
  <si>
    <t>c=</t>
  </si>
  <si>
    <t>s=</t>
  </si>
  <si>
    <t>G1=</t>
  </si>
  <si>
    <t>G2=</t>
  </si>
  <si>
    <t>#2</t>
  </si>
  <si>
    <t>G3=</t>
  </si>
  <si>
    <t>G4=</t>
  </si>
  <si>
    <t>B=G2*G1*A*G1^t*G2^t=</t>
  </si>
  <si>
    <t>A2=G2*G1*A=</t>
  </si>
  <si>
    <t>G4*G3*B=</t>
  </si>
  <si>
    <t>C=G4*G3*B*G3^t*G4^t=</t>
  </si>
  <si>
    <t>#3</t>
  </si>
  <si>
    <t>G5=</t>
  </si>
  <si>
    <t>G6=</t>
  </si>
  <si>
    <t>G6*G5*C=</t>
  </si>
  <si>
    <t>#4</t>
  </si>
  <si>
    <t>D=G6*G5*C*G5^t*G6^=</t>
  </si>
  <si>
    <t>G7=</t>
  </si>
  <si>
    <t>G7*D=</t>
  </si>
  <si>
    <t>E=G7*D*G7^t=</t>
  </si>
  <si>
    <t>#0</t>
  </si>
  <si>
    <t>G2*G1*A=</t>
  </si>
  <si>
    <t>G[2-1]*A*G[2-1]^t=</t>
  </si>
  <si>
    <t>G=</t>
  </si>
  <si>
    <t>G3*B=</t>
  </si>
  <si>
    <t>G3*B*G3^t=</t>
  </si>
  <si>
    <t>#10</t>
  </si>
  <si>
    <t>G[2-1]*A=</t>
  </si>
  <si>
    <t>#5</t>
  </si>
  <si>
    <t>Q=</t>
  </si>
  <si>
    <t>#11</t>
  </si>
  <si>
    <t>Verification=</t>
  </si>
  <si>
    <t>Delta=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</si>
</sst>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topLeftCell="A37" workbookViewId="0">
      <selection activeCell="H53" sqref="H53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7109375" bestFit="1" customWidth="1"/>
    <col min="29" max="32" width="9.28515625" bestFit="1" customWidth="1"/>
    <col min="34" max="35" width="12.7109375" bestFit="1" customWidth="1"/>
    <col min="36" max="39" width="9.28515625" bestFit="1" customWidth="1"/>
  </cols>
  <sheetData>
    <row r="1" spans="1:39" x14ac:dyDescent="0.25">
      <c r="A1" t="s">
        <v>22</v>
      </c>
    </row>
    <row r="2" spans="1:39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</row>
    <row r="3" spans="1:39" x14ac:dyDescent="0.25">
      <c r="A3">
        <v>5.9958782371607278</v>
      </c>
      <c r="B3">
        <v>4.4761107236528757</v>
      </c>
      <c r="C3">
        <v>-2.5109229776182103</v>
      </c>
      <c r="D3">
        <v>6.3856922604092752</v>
      </c>
      <c r="E3">
        <v>-2.4244985860035699</v>
      </c>
      <c r="F3">
        <v>6.4987689843943119</v>
      </c>
      <c r="H3" t="s">
        <v>1</v>
      </c>
      <c r="I3">
        <f>SQRT(A4*A4+A5*A5)</f>
        <v>3.8091119465291365</v>
      </c>
      <c r="J3" t="s">
        <v>2</v>
      </c>
      <c r="K3">
        <f>A4/I3</f>
        <v>0.76690676059761897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5.9958782371607278</v>
      </c>
      <c r="AB3">
        <v>4.4761107236528757</v>
      </c>
      <c r="AC3">
        <v>-2.5109229776182103</v>
      </c>
      <c r="AD3">
        <v>6.3856922604092752</v>
      </c>
      <c r="AE3">
        <v>-2.4244985860035699</v>
      </c>
      <c r="AF3">
        <v>6.4987689843943119</v>
      </c>
      <c r="AH3">
        <f t="array" ref="AH3:AM8">MMULT(MMULT(AA3:AF8,TRANSPOSE(M3:R8)),TRANSPOSE(T3:Y8))</f>
        <v>5.9958782371607278</v>
      </c>
      <c r="AI3">
        <v>5.5597925319379886</v>
      </c>
      <c r="AJ3">
        <v>-4.7982260789079865</v>
      </c>
      <c r="AK3">
        <v>3.6308539700841962</v>
      </c>
      <c r="AL3">
        <v>-2.4244985860035699</v>
      </c>
      <c r="AM3">
        <v>6.4987689843943119</v>
      </c>
    </row>
    <row r="4" spans="1:39" x14ac:dyDescent="0.25">
      <c r="A4">
        <v>2.9212337036663509</v>
      </c>
      <c r="B4">
        <v>2.0476709339776304</v>
      </c>
      <c r="C4">
        <v>4.6193022390421303</v>
      </c>
      <c r="D4">
        <v>6.0681602691168735E-2</v>
      </c>
      <c r="E4">
        <v>3.6422818933311234</v>
      </c>
      <c r="F4">
        <v>6.5534267678160649</v>
      </c>
      <c r="J4" t="s">
        <v>3</v>
      </c>
      <c r="K4">
        <f>A5/I3</f>
        <v>0.64175853757442636</v>
      </c>
      <c r="M4">
        <v>0</v>
      </c>
      <c r="N4">
        <f>K3</f>
        <v>0.76690676059761897</v>
      </c>
      <c r="O4">
        <f>K4</f>
        <v>0.64175853757442636</v>
      </c>
      <c r="P4">
        <v>0</v>
      </c>
      <c r="Q4">
        <v>0</v>
      </c>
      <c r="R4">
        <v>0</v>
      </c>
      <c r="T4">
        <v>0</v>
      </c>
      <c r="U4">
        <f>K6</f>
        <v>0.75546707832046245</v>
      </c>
      <c r="V4">
        <v>0</v>
      </c>
      <c r="W4">
        <f>K7</f>
        <v>0.65518660973339826</v>
      </c>
      <c r="X4">
        <v>0</v>
      </c>
      <c r="Y4">
        <v>0</v>
      </c>
      <c r="AA4">
        <v>5.0420621306192057</v>
      </c>
      <c r="AB4">
        <v>5.4488228950561926</v>
      </c>
      <c r="AC4">
        <v>7.352498798200406</v>
      </c>
      <c r="AD4">
        <v>0.58332800921559014</v>
      </c>
      <c r="AE4">
        <v>8.5874721982909286</v>
      </c>
      <c r="AF4">
        <v>1.6359863117491964</v>
      </c>
      <c r="AH4">
        <v>5.0420621306192057</v>
      </c>
      <c r="AI4">
        <v>7.1037817554960156</v>
      </c>
      <c r="AJ4">
        <v>2.141852422992446</v>
      </c>
      <c r="AK4">
        <v>-5.3886857445916938</v>
      </c>
      <c r="AL4">
        <v>8.5874721982909286</v>
      </c>
      <c r="AM4">
        <v>1.6359863117491964</v>
      </c>
    </row>
    <row r="5" spans="1:39" x14ac:dyDescent="0.25">
      <c r="A5">
        <v>2.4445301122618153</v>
      </c>
      <c r="B5">
        <v>1.8584869949018961</v>
      </c>
      <c r="C5">
        <v>0.38194058929360075</v>
      </c>
      <c r="D5">
        <v>-1.5224414635317325</v>
      </c>
      <c r="E5">
        <v>3.904800560097244</v>
      </c>
      <c r="F5">
        <v>-1.1774981829015836</v>
      </c>
      <c r="M5">
        <v>0</v>
      </c>
      <c r="N5">
        <f>-O4</f>
        <v>-0.64175853757442636</v>
      </c>
      <c r="O5">
        <f>N4</f>
        <v>0.76690676059761897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2.2204460492503131E-16</v>
      </c>
      <c r="AB5">
        <v>0.11117593684987281</v>
      </c>
      <c r="AC5">
        <v>-2.67156382946605</v>
      </c>
      <c r="AD5">
        <v>-1.2065135875973758</v>
      </c>
      <c r="AE5">
        <v>0.65715244702595088</v>
      </c>
      <c r="AF5">
        <v>-5.108748895673374</v>
      </c>
      <c r="AH5">
        <v>2.2204460492503131E-16</v>
      </c>
      <c r="AI5">
        <v>-2.0213267040655718</v>
      </c>
      <c r="AJ5">
        <v>-2.1201884688318193</v>
      </c>
      <c r="AK5">
        <v>0.15597318028059259</v>
      </c>
      <c r="AL5">
        <v>0.65715244702595088</v>
      </c>
      <c r="AM5">
        <v>-5.108748895673374</v>
      </c>
    </row>
    <row r="6" spans="1:39" x14ac:dyDescent="0.25">
      <c r="A6">
        <v>3.3034915934255515</v>
      </c>
      <c r="B6">
        <v>5.130465850346237</v>
      </c>
      <c r="C6">
        <v>6.8545744572681784</v>
      </c>
      <c r="D6">
        <v>1.9632454753897388</v>
      </c>
      <c r="E6">
        <v>6.9965999726349075</v>
      </c>
      <c r="F6">
        <v>-2.4268010158372748</v>
      </c>
      <c r="H6" t="s">
        <v>1</v>
      </c>
      <c r="I6">
        <f>SQRT(I3*I3+A6*A6)</f>
        <v>5.0420621306192048</v>
      </c>
      <c r="J6" t="s">
        <v>2</v>
      </c>
      <c r="K6">
        <f>I3/I6</f>
        <v>0.75546707832046245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-0.65518660973339826</v>
      </c>
      <c r="V6">
        <f>T4</f>
        <v>0</v>
      </c>
      <c r="W6">
        <f>U4</f>
        <v>0.75546707832046245</v>
      </c>
      <c r="X6">
        <v>0</v>
      </c>
      <c r="Y6">
        <v>0</v>
      </c>
      <c r="AA6">
        <v>4.4408920985006262E-16</v>
      </c>
      <c r="AB6">
        <v>2.0655698911008171</v>
      </c>
      <c r="AC6">
        <v>2.6967630424553839</v>
      </c>
      <c r="AD6">
        <v>2.0928202168441468</v>
      </c>
      <c r="AE6">
        <v>1.8137165949085006</v>
      </c>
      <c r="AF6">
        <v>-4.6311446804282443</v>
      </c>
      <c r="AH6">
        <v>4.4408920985006262E-16</v>
      </c>
      <c r="AI6">
        <v>3.8753875562765296</v>
      </c>
      <c r="AJ6">
        <v>0.74256869641821033</v>
      </c>
      <c r="AK6">
        <v>-0.5907362880032252</v>
      </c>
      <c r="AL6">
        <v>1.8137165949085006</v>
      </c>
      <c r="AM6">
        <v>-4.6311446804282443</v>
      </c>
    </row>
    <row r="7" spans="1:39" x14ac:dyDescent="0.25">
      <c r="A7">
        <v>0</v>
      </c>
      <c r="B7">
        <v>0</v>
      </c>
      <c r="C7">
        <v>0</v>
      </c>
      <c r="D7">
        <v>1.8677199726382288</v>
      </c>
      <c r="E7">
        <v>-2.7785264354542303</v>
      </c>
      <c r="F7">
        <v>6.673865414797195</v>
      </c>
      <c r="J7" t="s">
        <v>3</v>
      </c>
      <c r="K7">
        <f>A6/I6</f>
        <v>0.65518660973339826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1.8677199726382288</v>
      </c>
      <c r="AE7">
        <v>-2.7785264354542303</v>
      </c>
      <c r="AF7">
        <v>6.673865414797195</v>
      </c>
      <c r="AH7">
        <v>0</v>
      </c>
      <c r="AI7">
        <v>1.2237051168041964</v>
      </c>
      <c r="AJ7">
        <v>0</v>
      </c>
      <c r="AK7">
        <v>1.4110009508497767</v>
      </c>
      <c r="AL7">
        <v>-2.7785264354542303</v>
      </c>
      <c r="AM7">
        <v>6.673865414797195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3.9108923499818076</v>
      </c>
      <c r="F8">
        <v>-2.7682917502853241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3.9108923499818076</v>
      </c>
      <c r="AF8">
        <v>-2.7682917502853241</v>
      </c>
      <c r="AH8">
        <v>0</v>
      </c>
      <c r="AI8">
        <v>0</v>
      </c>
      <c r="AJ8">
        <v>0</v>
      </c>
      <c r="AK8">
        <v>0</v>
      </c>
      <c r="AL8">
        <v>3.9108923499818076</v>
      </c>
      <c r="AM8">
        <v>-2.7682917502853241</v>
      </c>
    </row>
    <row r="10" spans="1:39" x14ac:dyDescent="0.25">
      <c r="A10" t="s">
        <v>0</v>
      </c>
    </row>
    <row r="11" spans="1:39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39" x14ac:dyDescent="0.25">
      <c r="A12" s="1">
        <f>AA3</f>
        <v>5.9958782371607278</v>
      </c>
      <c r="B12" s="1">
        <f t="shared" ref="B12:F12" si="0">AB3</f>
        <v>4.4761107236528757</v>
      </c>
      <c r="C12" s="1">
        <f t="shared" si="0"/>
        <v>-2.5109229776182103</v>
      </c>
      <c r="D12" s="1">
        <f t="shared" si="0"/>
        <v>6.3856922604092752</v>
      </c>
      <c r="E12" s="1">
        <f t="shared" si="0"/>
        <v>-2.4244985860035699</v>
      </c>
      <c r="F12" s="1">
        <f t="shared" si="0"/>
        <v>6.4987689843943119</v>
      </c>
      <c r="H12" t="s">
        <v>1</v>
      </c>
      <c r="I12">
        <f>SQRT(B14*B14+B15*B15)</f>
        <v>4.3708569361066436</v>
      </c>
      <c r="J12" t="s">
        <v>2</v>
      </c>
      <c r="K12">
        <f>B14/I12</f>
        <v>-0.46245547122987646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5.9958782371607278</v>
      </c>
      <c r="AB12" s="1">
        <v>5.5597925319379886</v>
      </c>
      <c r="AC12" s="1">
        <v>-4.7982260789079865</v>
      </c>
      <c r="AD12" s="1">
        <v>3.6308539700841962</v>
      </c>
      <c r="AE12" s="1">
        <v>-2.4244985860035699</v>
      </c>
      <c r="AF12" s="1">
        <v>6.4987689843943119</v>
      </c>
      <c r="AH12">
        <f t="array" ref="AH12:AM17">MMULT(MMULT(AA12:AF17,TRANSPOSE(M12:R17)), TRANSPOSE(T12:Y17))</f>
        <v>5.9958782371607278</v>
      </c>
      <c r="AI12">
        <v>5.5597925319379886</v>
      </c>
      <c r="AJ12">
        <v>4.5832163444567335</v>
      </c>
      <c r="AK12">
        <v>2.5752029212225906</v>
      </c>
      <c r="AL12">
        <v>-3.8008848054569473</v>
      </c>
      <c r="AM12">
        <v>6.4987689843943119</v>
      </c>
    </row>
    <row r="13" spans="1:39" x14ac:dyDescent="0.25">
      <c r="A13" s="1">
        <f>AA4</f>
        <v>5.0420621306192057</v>
      </c>
      <c r="B13" s="1">
        <f t="shared" ref="B13" si="1">AB4</f>
        <v>5.4488228950561926</v>
      </c>
      <c r="C13" s="1">
        <f t="shared" ref="C13" si="2">AC4</f>
        <v>7.352498798200406</v>
      </c>
      <c r="D13" s="1">
        <f t="shared" ref="D13" si="3">AD4</f>
        <v>0.58332800921559014</v>
      </c>
      <c r="E13" s="1">
        <f t="shared" ref="E13" si="4">AE4</f>
        <v>8.5874721982909286</v>
      </c>
      <c r="F13" s="1">
        <f t="shared" ref="F13" si="5">AF4</f>
        <v>1.6359863117491964</v>
      </c>
      <c r="J13" t="s">
        <v>3</v>
      </c>
      <c r="K13">
        <f>B15/I12</f>
        <v>0.88664250807727074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5.0420621306192057</v>
      </c>
      <c r="AB13" s="1">
        <v>7.1037817554960156</v>
      </c>
      <c r="AC13" s="1">
        <v>2.141852422992446</v>
      </c>
      <c r="AD13" s="1">
        <v>-5.3886857445916938</v>
      </c>
      <c r="AE13" s="1">
        <v>8.5874721982909286</v>
      </c>
      <c r="AF13" s="1">
        <v>1.6359863117491964</v>
      </c>
      <c r="AH13">
        <v>5.0420621306192057</v>
      </c>
      <c r="AI13">
        <v>7.1037817554960156</v>
      </c>
      <c r="AJ13">
        <v>-3.2395542851384769</v>
      </c>
      <c r="AK13">
        <v>0.59296980107146746</v>
      </c>
      <c r="AL13">
        <v>9.8246536560289073</v>
      </c>
      <c r="AM13">
        <v>1.6359863117491964</v>
      </c>
    </row>
    <row r="14" spans="1:39" x14ac:dyDescent="0.25">
      <c r="A14">
        <f t="shared" ref="A14:A17" si="6">AH5</f>
        <v>2.2204460492503131E-16</v>
      </c>
      <c r="B14">
        <f t="shared" ref="B14:B17" si="7">AI5</f>
        <v>-2.0213267040655718</v>
      </c>
      <c r="C14">
        <f t="shared" ref="C14:C17" si="8">AJ5</f>
        <v>-2.1201884688318193</v>
      </c>
      <c r="D14">
        <f t="shared" ref="D14:D17" si="9">AK5</f>
        <v>0.15597318028059259</v>
      </c>
      <c r="E14">
        <f t="shared" ref="E14:E17" si="10">AL5</f>
        <v>0.65715244702595088</v>
      </c>
      <c r="F14">
        <f t="shared" ref="F14:F17" si="11">AM5</f>
        <v>-5.108748895673374</v>
      </c>
      <c r="M14">
        <v>0</v>
      </c>
      <c r="N14">
        <v>0</v>
      </c>
      <c r="O14">
        <f>K12</f>
        <v>-0.46245547122987646</v>
      </c>
      <c r="P14">
        <f>K13</f>
        <v>0.88664250807727074</v>
      </c>
      <c r="Q14">
        <v>0</v>
      </c>
      <c r="R14">
        <v>0</v>
      </c>
      <c r="T14">
        <v>0</v>
      </c>
      <c r="U14">
        <v>0</v>
      </c>
      <c r="V14">
        <f>K15</f>
        <v>0.96297173184395257</v>
      </c>
      <c r="W14">
        <v>0</v>
      </c>
      <c r="X14">
        <f>K16</f>
        <v>0.26960238068210518</v>
      </c>
      <c r="Y14">
        <v>0</v>
      </c>
      <c r="AA14">
        <v>2.8028508337126222E-16</v>
      </c>
      <c r="AB14">
        <v>4.5389254861480524</v>
      </c>
      <c r="AC14">
        <v>1.5782006286162711</v>
      </c>
      <c r="AD14">
        <v>-0.19342809951315143</v>
      </c>
      <c r="AE14">
        <v>0.50682434058115533</v>
      </c>
      <c r="AF14">
        <v>0.12025166748338001</v>
      </c>
      <c r="AH14">
        <v>2.8028508337126222E-16</v>
      </c>
      <c r="AI14">
        <v>4.5389254861480524</v>
      </c>
      <c r="AJ14">
        <v>-0.73133264604650061</v>
      </c>
      <c r="AK14">
        <v>-1.3098478806960019</v>
      </c>
      <c r="AL14">
        <v>0.73106337366496632</v>
      </c>
      <c r="AM14">
        <v>0.12025166748338001</v>
      </c>
    </row>
    <row r="15" spans="1:39" x14ac:dyDescent="0.25">
      <c r="A15">
        <f t="shared" si="6"/>
        <v>4.4408920985006262E-16</v>
      </c>
      <c r="B15">
        <f t="shared" si="7"/>
        <v>3.8753875562765296</v>
      </c>
      <c r="C15">
        <f t="shared" si="8"/>
        <v>0.74256869641821033</v>
      </c>
      <c r="D15">
        <f t="shared" si="9"/>
        <v>-0.5907362880032252</v>
      </c>
      <c r="E15">
        <f t="shared" si="10"/>
        <v>1.8137165949085006</v>
      </c>
      <c r="F15">
        <f t="shared" si="11"/>
        <v>-4.6311446804282443</v>
      </c>
      <c r="H15" t="s">
        <v>1</v>
      </c>
      <c r="I15">
        <f>SQRT(I12*I12+B16*B16)</f>
        <v>4.5389254861480515</v>
      </c>
      <c r="J15" t="s">
        <v>2</v>
      </c>
      <c r="K15">
        <f>I12/I15</f>
        <v>0.96297173184395257</v>
      </c>
      <c r="M15">
        <v>0</v>
      </c>
      <c r="N15">
        <v>0</v>
      </c>
      <c r="O15">
        <f>-P14</f>
        <v>-0.88664250807727074</v>
      </c>
      <c r="P15">
        <f>O14</f>
        <v>-0.46245547122987646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-4.0224567022507066E-16</v>
      </c>
      <c r="AB15">
        <v>0</v>
      </c>
      <c r="AC15">
        <v>1.5364442651789141</v>
      </c>
      <c r="AD15">
        <v>0.1348967766843466</v>
      </c>
      <c r="AE15">
        <v>-1.4214224563960625</v>
      </c>
      <c r="AF15">
        <v>6.6713321295180075</v>
      </c>
      <c r="AH15">
        <v>-4.0224567022507066E-16</v>
      </c>
      <c r="AI15">
        <v>0</v>
      </c>
      <c r="AJ15">
        <v>-0.95226953581706786</v>
      </c>
      <c r="AK15">
        <v>-1.4246605492281226</v>
      </c>
      <c r="AL15">
        <v>-1.2094730135624301</v>
      </c>
      <c r="AM15">
        <v>6.6713321295180075</v>
      </c>
    </row>
    <row r="16" spans="1:39" x14ac:dyDescent="0.25">
      <c r="A16">
        <f t="shared" si="6"/>
        <v>0</v>
      </c>
      <c r="B16">
        <f t="shared" si="7"/>
        <v>1.2237051168041964</v>
      </c>
      <c r="C16">
        <f t="shared" si="8"/>
        <v>0</v>
      </c>
      <c r="D16">
        <f t="shared" si="9"/>
        <v>1.4110009508497767</v>
      </c>
      <c r="E16">
        <f t="shared" si="10"/>
        <v>-2.7785264354542303</v>
      </c>
      <c r="F16">
        <f t="shared" si="11"/>
        <v>6.673865414797195</v>
      </c>
      <c r="J16" t="s">
        <v>3</v>
      </c>
      <c r="K16">
        <f>B16/I15</f>
        <v>0.26960238068210518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-0.26960238068210518</v>
      </c>
      <c r="W16">
        <v>0</v>
      </c>
      <c r="X16">
        <f>V14</f>
        <v>0.96297173184395257</v>
      </c>
      <c r="Y16">
        <v>0</v>
      </c>
      <c r="AA16">
        <v>-7.8471177551471307E-17</v>
      </c>
      <c r="AB16">
        <v>-2.2204460492503131E-16</v>
      </c>
      <c r="AC16">
        <v>-0.44184749416703628</v>
      </c>
      <c r="AD16">
        <v>1.5194107766461808</v>
      </c>
      <c r="AE16">
        <v>-3.027261743893999</v>
      </c>
      <c r="AF16">
        <v>6.8968226785279247</v>
      </c>
      <c r="AH16">
        <v>-7.8471177551471307E-17</v>
      </c>
      <c r="AI16">
        <v>-2.2204460492503131E-16</v>
      </c>
      <c r="AJ16">
        <v>0.67790230953403863</v>
      </c>
      <c r="AK16">
        <v>-0.3108990562897439</v>
      </c>
      <c r="AL16">
        <v>-3.3334579970146527</v>
      </c>
      <c r="AM16">
        <v>6.8968226785279247</v>
      </c>
    </row>
    <row r="17" spans="1:39" x14ac:dyDescent="0.25">
      <c r="A17">
        <f t="shared" si="6"/>
        <v>0</v>
      </c>
      <c r="B17">
        <f t="shared" si="7"/>
        <v>0</v>
      </c>
      <c r="C17">
        <f t="shared" si="8"/>
        <v>0</v>
      </c>
      <c r="D17">
        <f t="shared" si="9"/>
        <v>0</v>
      </c>
      <c r="E17">
        <f t="shared" si="10"/>
        <v>3.9108923499818076</v>
      </c>
      <c r="F17">
        <f t="shared" si="11"/>
        <v>-2.7682917502853241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3.9108923499818076</v>
      </c>
      <c r="AF17">
        <v>-2.7682917502853241</v>
      </c>
      <c r="AH17">
        <v>0</v>
      </c>
      <c r="AI17">
        <v>0</v>
      </c>
      <c r="AJ17">
        <v>1.0543858881465282</v>
      </c>
      <c r="AK17">
        <v>0</v>
      </c>
      <c r="AL17">
        <v>3.7660787793172465</v>
      </c>
      <c r="AM17">
        <v>-2.7682917502853241</v>
      </c>
    </row>
    <row r="19" spans="1:39" x14ac:dyDescent="0.25">
      <c r="A19" t="s">
        <v>6</v>
      </c>
    </row>
    <row r="20" spans="1:39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39" x14ac:dyDescent="0.25">
      <c r="A21" s="1">
        <f>A12</f>
        <v>5.9958782371607278</v>
      </c>
      <c r="B21" s="1">
        <f t="shared" ref="B21:F22" si="12">B12</f>
        <v>4.4761107236528757</v>
      </c>
      <c r="C21" s="1">
        <f t="shared" si="12"/>
        <v>-2.5109229776182103</v>
      </c>
      <c r="D21" s="1">
        <f t="shared" si="12"/>
        <v>6.3856922604092752</v>
      </c>
      <c r="E21" s="1">
        <f t="shared" si="12"/>
        <v>-2.4244985860035699</v>
      </c>
      <c r="F21" s="1">
        <f t="shared" si="12"/>
        <v>6.4987689843943119</v>
      </c>
      <c r="H21" t="s">
        <v>1</v>
      </c>
      <c r="I21">
        <f>SQRT(C24*C24+C25*C25)</f>
        <v>1.16891779442219</v>
      </c>
      <c r="J21" t="s">
        <v>2</v>
      </c>
      <c r="K21">
        <f>C24/I21</f>
        <v>-0.81465911491901455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5.9958782371607278</v>
      </c>
      <c r="AB21">
        <v>5.5597925319379886</v>
      </c>
      <c r="AC21">
        <v>4.5832163444567335</v>
      </c>
      <c r="AD21">
        <v>2.5752029212225906</v>
      </c>
      <c r="AE21">
        <v>-3.8008848054569473</v>
      </c>
      <c r="AF21">
        <v>6.4987689843943119</v>
      </c>
      <c r="AH21">
        <f t="array" ref="AH21:AM26">MMULT(MMULT(AA21:AF26,TRANSPOSE(M21:R26)), TRANSPOSE(T21:Y26))</f>
        <v>5.9958782371607278</v>
      </c>
      <c r="AI21">
        <v>5.5597925319379886</v>
      </c>
      <c r="AJ21">
        <v>4.5832163444567335</v>
      </c>
      <c r="AK21">
        <v>1.1582372560522689</v>
      </c>
      <c r="AL21">
        <v>1.6029619965681543</v>
      </c>
      <c r="AM21">
        <v>7.7072299173310697</v>
      </c>
    </row>
    <row r="22" spans="1:39" x14ac:dyDescent="0.25">
      <c r="A22" s="1">
        <f>A13</f>
        <v>5.0420621306192057</v>
      </c>
      <c r="B22" s="1">
        <f t="shared" si="12"/>
        <v>5.4488228950561926</v>
      </c>
      <c r="C22" s="1">
        <f t="shared" si="12"/>
        <v>7.352498798200406</v>
      </c>
      <c r="D22" s="1">
        <f t="shared" si="12"/>
        <v>0.58332800921559014</v>
      </c>
      <c r="E22" s="1">
        <f t="shared" si="12"/>
        <v>8.5874721982909286</v>
      </c>
      <c r="F22" s="1">
        <f t="shared" si="12"/>
        <v>1.6359863117491964</v>
      </c>
      <c r="J22" t="s">
        <v>3</v>
      </c>
      <c r="K22">
        <f>C25/I21</f>
        <v>0.57994010594143941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5.0420621306192057</v>
      </c>
      <c r="AB22">
        <v>7.1037817554960156</v>
      </c>
      <c r="AC22">
        <v>-3.2395542851384769</v>
      </c>
      <c r="AD22">
        <v>0.59296980107146746</v>
      </c>
      <c r="AE22">
        <v>9.8246536560289073</v>
      </c>
      <c r="AF22">
        <v>1.6359863117491964</v>
      </c>
      <c r="AH22">
        <v>5.0420621306192057</v>
      </c>
      <c r="AI22">
        <v>7.1037817554960156</v>
      </c>
      <c r="AJ22">
        <v>-3.2395542851384769</v>
      </c>
      <c r="AK22">
        <v>4.9678951932620272</v>
      </c>
      <c r="AL22">
        <v>-8.3476306210598317</v>
      </c>
      <c r="AM22">
        <v>-2.2779298104296286</v>
      </c>
    </row>
    <row r="23" spans="1:39" x14ac:dyDescent="0.25">
      <c r="A23" s="1">
        <f>AA14</f>
        <v>2.8028508337126222E-16</v>
      </c>
      <c r="B23" s="1">
        <f t="shared" ref="B23:F23" si="13">AB14</f>
        <v>4.5389254861480524</v>
      </c>
      <c r="C23" s="1">
        <f t="shared" si="13"/>
        <v>1.5782006286162711</v>
      </c>
      <c r="D23" s="1">
        <f t="shared" si="13"/>
        <v>-0.19342809951315143</v>
      </c>
      <c r="E23" s="1">
        <f t="shared" si="13"/>
        <v>0.50682434058115533</v>
      </c>
      <c r="F23" s="1">
        <f t="shared" si="13"/>
        <v>0.12025166748338001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2.8028508337126222E-16</v>
      </c>
      <c r="AB23">
        <v>4.5389254861480524</v>
      </c>
      <c r="AC23">
        <v>-0.73133264604650061</v>
      </c>
      <c r="AD23">
        <v>-1.3098478806960019</v>
      </c>
      <c r="AE23">
        <v>0.73106337366496632</v>
      </c>
      <c r="AF23">
        <v>0.12025166748338001</v>
      </c>
      <c r="AH23">
        <v>2.8028508337126222E-16</v>
      </c>
      <c r="AI23">
        <v>4.5389254861480524</v>
      </c>
      <c r="AJ23">
        <v>-0.73133264604650061</v>
      </c>
      <c r="AK23">
        <v>1.1877221261656985</v>
      </c>
      <c r="AL23">
        <v>0.16406587775839898</v>
      </c>
      <c r="AM23">
        <v>-0.90940317196639586</v>
      </c>
    </row>
    <row r="24" spans="1:39" x14ac:dyDescent="0.25">
      <c r="A24">
        <f t="shared" ref="A24:A26" si="14">AH15</f>
        <v>-4.0224567022507066E-16</v>
      </c>
      <c r="B24">
        <f t="shared" ref="B24:B26" si="15">AI15</f>
        <v>0</v>
      </c>
      <c r="C24">
        <f t="shared" ref="C24:C26" si="16">AJ15</f>
        <v>-0.95226953581706786</v>
      </c>
      <c r="D24">
        <f t="shared" ref="D24:D26" si="17">AK15</f>
        <v>-1.4246605492281226</v>
      </c>
      <c r="E24">
        <f t="shared" ref="E24:E26" si="18">AL15</f>
        <v>-1.2094730135624301</v>
      </c>
      <c r="F24">
        <f t="shared" ref="F24:F26" si="19">AM15</f>
        <v>6.6713321295180075</v>
      </c>
      <c r="H24" t="s">
        <v>1</v>
      </c>
      <c r="I24">
        <f>SQRT(I21*I21+C26*C26)</f>
        <v>1.5741977039874568</v>
      </c>
      <c r="J24" t="s">
        <v>2</v>
      </c>
      <c r="K24">
        <f>I21/I24</f>
        <v>0.74254827806018953</v>
      </c>
      <c r="M24">
        <v>0</v>
      </c>
      <c r="N24">
        <v>0</v>
      </c>
      <c r="O24">
        <v>0</v>
      </c>
      <c r="P24">
        <f>K21</f>
        <v>-0.81465911491901455</v>
      </c>
      <c r="Q24">
        <f>K22</f>
        <v>0.57994010594143941</v>
      </c>
      <c r="R24">
        <v>0</v>
      </c>
      <c r="T24">
        <v>0</v>
      </c>
      <c r="U24">
        <v>0</v>
      </c>
      <c r="V24">
        <v>0</v>
      </c>
      <c r="W24">
        <f>K24</f>
        <v>0.74254827806018953</v>
      </c>
      <c r="X24">
        <v>0</v>
      </c>
      <c r="Y24">
        <f>K25</f>
        <v>0.66979254605425953</v>
      </c>
      <c r="AA24">
        <v>2.0953562842846303E-16</v>
      </c>
      <c r="AB24">
        <v>-9.5619851380148667E-17</v>
      </c>
      <c r="AC24">
        <v>1.5741977039874566</v>
      </c>
      <c r="AD24">
        <v>0.72792740626987551</v>
      </c>
      <c r="AE24">
        <v>1.8186316379485974</v>
      </c>
      <c r="AF24">
        <v>-2.9198251732723355</v>
      </c>
      <c r="AH24">
        <v>2.0953562842846303E-16</v>
      </c>
      <c r="AI24">
        <v>-9.5619851380148667E-17</v>
      </c>
      <c r="AJ24">
        <v>1.5741977039874566</v>
      </c>
      <c r="AK24">
        <v>-1.6128539368608326</v>
      </c>
      <c r="AL24">
        <v>-1.9037191376447509</v>
      </c>
      <c r="AM24">
        <v>-2.4773441442679798</v>
      </c>
    </row>
    <row r="25" spans="1:39" x14ac:dyDescent="0.25">
      <c r="A25">
        <f t="shared" si="14"/>
        <v>-7.8471177551471307E-17</v>
      </c>
      <c r="B25">
        <f t="shared" si="15"/>
        <v>-2.2204460492503131E-16</v>
      </c>
      <c r="C25">
        <f t="shared" si="16"/>
        <v>0.67790230953403863</v>
      </c>
      <c r="D25">
        <f t="shared" si="17"/>
        <v>-0.3108990562897439</v>
      </c>
      <c r="E25">
        <f t="shared" si="18"/>
        <v>-3.3334579970146527</v>
      </c>
      <c r="F25">
        <f t="shared" si="19"/>
        <v>6.8968226785279247</v>
      </c>
      <c r="J25" t="s">
        <v>3</v>
      </c>
      <c r="K25">
        <f>C26/I24</f>
        <v>0.66979254605425953</v>
      </c>
      <c r="M25">
        <v>0</v>
      </c>
      <c r="N25">
        <v>0</v>
      </c>
      <c r="O25">
        <v>0</v>
      </c>
      <c r="P25">
        <f>-Q24</f>
        <v>-0.57994010594143941</v>
      </c>
      <c r="Q25">
        <f>P24</f>
        <v>-0.81465911491901455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2.9720565665554722E-16</v>
      </c>
      <c r="AB25">
        <v>1.8089066132076826E-16</v>
      </c>
      <c r="AC25">
        <v>-1.1102230246251565E-16</v>
      </c>
      <c r="AD25">
        <v>1.0794945398761062</v>
      </c>
      <c r="AE25">
        <v>3.4170538490863755</v>
      </c>
      <c r="AF25">
        <v>-9.4875325210061483</v>
      </c>
      <c r="AH25">
        <v>2.9720565665554722E-16</v>
      </c>
      <c r="AI25">
        <v>1.8089066132076826E-16</v>
      </c>
      <c r="AJ25">
        <v>-1.1102230246251565E-16</v>
      </c>
      <c r="AK25">
        <v>-5.5361924678913326</v>
      </c>
      <c r="AL25">
        <v>-3.4097762421462727</v>
      </c>
      <c r="AM25">
        <v>-7.7832408252145022</v>
      </c>
    </row>
    <row r="26" spans="1:39" x14ac:dyDescent="0.25">
      <c r="A26">
        <f t="shared" si="14"/>
        <v>0</v>
      </c>
      <c r="B26">
        <f t="shared" si="15"/>
        <v>0</v>
      </c>
      <c r="C26">
        <f t="shared" si="16"/>
        <v>1.0543858881465282</v>
      </c>
      <c r="D26">
        <f t="shared" si="17"/>
        <v>0</v>
      </c>
      <c r="E26">
        <f t="shared" si="18"/>
        <v>3.7660787793172465</v>
      </c>
      <c r="F26">
        <f t="shared" si="19"/>
        <v>-2.7682917502853241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-0.66979254605425953</v>
      </c>
      <c r="X26">
        <v>0</v>
      </c>
      <c r="Y26">
        <f>W24</f>
        <v>0.74254827806018953</v>
      </c>
      <c r="AA26">
        <v>-1.8900508721239456E-16</v>
      </c>
      <c r="AB26">
        <v>8.6250908663541836E-17</v>
      </c>
      <c r="AC26">
        <v>-1.1102230246251565E-16</v>
      </c>
      <c r="AD26">
        <v>-0.65660424405246898</v>
      </c>
      <c r="AE26">
        <v>3.4313901728478498</v>
      </c>
      <c r="AF26">
        <v>-1.0943592995310369</v>
      </c>
      <c r="AH26">
        <v>-1.8900508721239456E-16</v>
      </c>
      <c r="AI26">
        <v>8.6250908663541836E-17</v>
      </c>
      <c r="AJ26">
        <v>-1.1102230246251565E-16</v>
      </c>
      <c r="AK26">
        <v>1.1418734351121886</v>
      </c>
      <c r="AL26">
        <v>-2.4146221462966464</v>
      </c>
      <c r="AM26">
        <v>-2.5037801175209937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39" x14ac:dyDescent="0.25">
      <c r="A30" s="1">
        <f>A21</f>
        <v>5.9958782371607278</v>
      </c>
      <c r="B30" s="1">
        <f t="shared" ref="B30:F30" si="20">B21</f>
        <v>4.4761107236528757</v>
      </c>
      <c r="C30" s="1">
        <f t="shared" si="20"/>
        <v>-2.5109229776182103</v>
      </c>
      <c r="D30" s="1">
        <f t="shared" si="20"/>
        <v>6.3856922604092752</v>
      </c>
      <c r="E30" s="1">
        <f t="shared" si="20"/>
        <v>-2.4244985860035699</v>
      </c>
      <c r="F30" s="1">
        <f t="shared" si="20"/>
        <v>6.4987689843943119</v>
      </c>
      <c r="H30" t="s">
        <v>1</v>
      </c>
      <c r="I30">
        <f>SQRT(D34*D34+D35*D35)</f>
        <v>5.6527251820119142</v>
      </c>
      <c r="J30" t="s">
        <v>2</v>
      </c>
      <c r="K30">
        <f>D34/I30</f>
        <v>-0.97938468431272552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AA30">
        <f t="array" ref="AA30:AF35">MMULT(M30:R35,AH21:AM26)</f>
        <v>5.9958782371607278</v>
      </c>
      <c r="AB30">
        <v>5.5597925319379886</v>
      </c>
      <c r="AC30">
        <v>4.5832163444567335</v>
      </c>
      <c r="AD30">
        <v>1.1582372560522689</v>
      </c>
      <c r="AE30">
        <v>1.6029619965681543</v>
      </c>
      <c r="AF30">
        <v>7.7072299173310697</v>
      </c>
      <c r="AH30">
        <f t="array" ref="AH30:AM35">MMULT(AA30:AF35,TRANSPOSE(M30:R35))</f>
        <v>5.9958782371607278</v>
      </c>
      <c r="AI30">
        <v>5.5597925319379886</v>
      </c>
      <c r="AJ30">
        <v>4.5832163444567335</v>
      </c>
      <c r="AK30">
        <v>1.1582372560522689</v>
      </c>
      <c r="AL30">
        <v>-1.3024696662894408E-2</v>
      </c>
      <c r="AM30">
        <v>-7.8721477703560483</v>
      </c>
    </row>
    <row r="31" spans="1:39" x14ac:dyDescent="0.25">
      <c r="A31" s="1">
        <f t="shared" ref="A31:F31" si="21">A22</f>
        <v>5.0420621306192057</v>
      </c>
      <c r="B31" s="1">
        <f t="shared" si="21"/>
        <v>5.4488228950561926</v>
      </c>
      <c r="C31" s="1">
        <f t="shared" si="21"/>
        <v>7.352498798200406</v>
      </c>
      <c r="D31" s="1">
        <f t="shared" si="21"/>
        <v>0.58332800921559014</v>
      </c>
      <c r="E31" s="1">
        <f t="shared" si="21"/>
        <v>8.5874721982909286</v>
      </c>
      <c r="F31" s="1">
        <f t="shared" si="21"/>
        <v>1.6359863117491964</v>
      </c>
      <c r="J31" t="s">
        <v>3</v>
      </c>
      <c r="K31">
        <f>D35/I30</f>
        <v>0.20200405969599494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AA31">
        <v>5.0420621306192057</v>
      </c>
      <c r="AB31">
        <v>7.1037817554960156</v>
      </c>
      <c r="AC31">
        <v>-3.2395542851384769</v>
      </c>
      <c r="AD31">
        <v>4.9678951932620272</v>
      </c>
      <c r="AE31">
        <v>-8.3476306210598317</v>
      </c>
      <c r="AF31">
        <v>-2.2779298104296286</v>
      </c>
      <c r="AH31">
        <v>5.0420621306192057</v>
      </c>
      <c r="AI31">
        <v>7.1037817554960156</v>
      </c>
      <c r="AJ31">
        <v>-3.2395542851384769</v>
      </c>
      <c r="AK31">
        <v>4.9678951932620272</v>
      </c>
      <c r="AL31">
        <v>7.7153905111566097</v>
      </c>
      <c r="AM31">
        <v>3.917224842570854</v>
      </c>
    </row>
    <row r="32" spans="1:39" x14ac:dyDescent="0.25">
      <c r="A32" s="1">
        <f t="shared" ref="A32:F32" si="22">A23</f>
        <v>2.8028508337126222E-16</v>
      </c>
      <c r="B32" s="1">
        <f t="shared" si="22"/>
        <v>4.5389254861480524</v>
      </c>
      <c r="C32" s="1">
        <f t="shared" si="22"/>
        <v>1.5782006286162711</v>
      </c>
      <c r="D32" s="1">
        <f t="shared" si="22"/>
        <v>-0.19342809951315143</v>
      </c>
      <c r="E32" s="1">
        <f t="shared" si="22"/>
        <v>0.50682434058115533</v>
      </c>
      <c r="F32" s="1">
        <f t="shared" si="22"/>
        <v>0.12025166748338001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AA32">
        <v>2.8028508337126222E-16</v>
      </c>
      <c r="AB32">
        <v>4.5389254861480524</v>
      </c>
      <c r="AC32">
        <v>-0.73133264604650061</v>
      </c>
      <c r="AD32">
        <v>1.1877221261656985</v>
      </c>
      <c r="AE32">
        <v>0.16406587775839898</v>
      </c>
      <c r="AF32">
        <v>-0.90940317196639586</v>
      </c>
      <c r="AH32">
        <v>2.8028508337126222E-16</v>
      </c>
      <c r="AI32">
        <v>4.5389254861480524</v>
      </c>
      <c r="AJ32">
        <v>-0.73133264604650061</v>
      </c>
      <c r="AK32">
        <v>1.1877221261656985</v>
      </c>
      <c r="AL32">
        <v>-0.34438674053252677</v>
      </c>
      <c r="AM32">
        <v>0.85751356512451649</v>
      </c>
    </row>
    <row r="33" spans="1:39" x14ac:dyDescent="0.25">
      <c r="A33" s="1">
        <f>AA24</f>
        <v>2.0953562842846303E-16</v>
      </c>
      <c r="B33" s="1">
        <f t="shared" ref="B33:F33" si="23">AB24</f>
        <v>-9.5619851380148667E-17</v>
      </c>
      <c r="C33" s="1">
        <f t="shared" si="23"/>
        <v>1.5741977039874566</v>
      </c>
      <c r="D33" s="1">
        <f t="shared" si="23"/>
        <v>0.72792740626987551</v>
      </c>
      <c r="E33" s="1">
        <f t="shared" si="23"/>
        <v>1.8186316379485974</v>
      </c>
      <c r="F33" s="1">
        <f t="shared" si="23"/>
        <v>-2.9198251732723355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AA33">
        <v>2.0953562842846303E-16</v>
      </c>
      <c r="AB33">
        <v>-9.5619851380148667E-17</v>
      </c>
      <c r="AC33">
        <v>1.5741977039874566</v>
      </c>
      <c r="AD33">
        <v>-1.6128539368608326</v>
      </c>
      <c r="AE33">
        <v>-1.9037191376447509</v>
      </c>
      <c r="AF33">
        <v>-2.4773441442679798</v>
      </c>
      <c r="AH33">
        <v>2.0953562842846303E-16</v>
      </c>
      <c r="AI33">
        <v>-9.5619851380148667E-17</v>
      </c>
      <c r="AJ33">
        <v>1.5741977039874566</v>
      </c>
      <c r="AK33">
        <v>-1.6128539368608326</v>
      </c>
      <c r="AL33">
        <v>1.3640397922360659</v>
      </c>
      <c r="AM33">
        <v>2.8108319069930729</v>
      </c>
    </row>
    <row r="34" spans="1:39" x14ac:dyDescent="0.25">
      <c r="A34">
        <f t="shared" ref="A34:A35" si="24">AH25</f>
        <v>2.9720565665554722E-16</v>
      </c>
      <c r="B34">
        <f t="shared" ref="B34:B35" si="25">AI25</f>
        <v>1.8089066132076826E-16</v>
      </c>
      <c r="C34">
        <f t="shared" ref="C34:C35" si="26">AJ25</f>
        <v>-1.1102230246251565E-16</v>
      </c>
      <c r="D34">
        <f t="shared" ref="D34:D35" si="27">AK25</f>
        <v>-5.5361924678913326</v>
      </c>
      <c r="E34">
        <f t="shared" ref="E34:E35" si="28">AL25</f>
        <v>-3.4097762421462727</v>
      </c>
      <c r="F34">
        <f t="shared" ref="F34:F35" si="29">AM25</f>
        <v>-7.7832408252145022</v>
      </c>
      <c r="M34">
        <v>0</v>
      </c>
      <c r="N34">
        <v>0</v>
      </c>
      <c r="O34">
        <v>0</v>
      </c>
      <c r="P34">
        <v>0</v>
      </c>
      <c r="Q34">
        <f>K30</f>
        <v>-0.97938468431272552</v>
      </c>
      <c r="R34">
        <f>K31</f>
        <v>0.20200405969599494</v>
      </c>
      <c r="AA34">
        <v>-3.2925846313964868E-16</v>
      </c>
      <c r="AB34">
        <v>-1.5973850953025685E-16</v>
      </c>
      <c r="AC34">
        <v>8.6306586834697998E-17</v>
      </c>
      <c r="AD34">
        <v>5.6527251820119151</v>
      </c>
      <c r="AE34">
        <v>2.8517191523076795</v>
      </c>
      <c r="AF34">
        <v>7.1170131102072665</v>
      </c>
      <c r="AH34">
        <v>-3.2925846313964868E-16</v>
      </c>
      <c r="AI34">
        <v>-1.5973850953025685E-16</v>
      </c>
      <c r="AJ34">
        <v>8.6306586834697998E-17</v>
      </c>
      <c r="AK34">
        <v>5.6527251820119151</v>
      </c>
      <c r="AL34">
        <v>-1.3552645205599225</v>
      </c>
      <c r="AM34">
        <v>-7.5463524840688452</v>
      </c>
    </row>
    <row r="35" spans="1:39" x14ac:dyDescent="0.25">
      <c r="A35">
        <f t="shared" si="24"/>
        <v>-1.8900508721239456E-16</v>
      </c>
      <c r="B35">
        <f t="shared" si="25"/>
        <v>8.6250908663541836E-17</v>
      </c>
      <c r="C35">
        <f t="shared" si="26"/>
        <v>-1.1102230246251565E-16</v>
      </c>
      <c r="D35">
        <f t="shared" si="27"/>
        <v>1.1418734351121886</v>
      </c>
      <c r="E35">
        <f t="shared" si="28"/>
        <v>-2.4146221462966464</v>
      </c>
      <c r="F35">
        <f t="shared" si="29"/>
        <v>-2.5037801175209937</v>
      </c>
      <c r="M35">
        <v>0</v>
      </c>
      <c r="N35">
        <v>0</v>
      </c>
      <c r="O35">
        <v>0</v>
      </c>
      <c r="P35">
        <v>0</v>
      </c>
      <c r="Q35">
        <f>-R34</f>
        <v>-0.20200405969599494</v>
      </c>
      <c r="R35">
        <f>Q34</f>
        <v>-0.97938468431272552</v>
      </c>
      <c r="AA35">
        <v>1.2507193846397565E-16</v>
      </c>
      <c r="AB35">
        <v>-1.2101346690101711E-16</v>
      </c>
      <c r="AC35">
        <v>1.3116049846314765E-16</v>
      </c>
      <c r="AD35">
        <v>0</v>
      </c>
      <c r="AE35">
        <v>3.0536325920537575</v>
      </c>
      <c r="AF35">
        <v>4.0244101442717124</v>
      </c>
      <c r="AH35">
        <v>1.2507193846397565E-16</v>
      </c>
      <c r="AI35">
        <v>-1.2101346690101711E-16</v>
      </c>
      <c r="AJ35">
        <v>1.3116049846314765E-16</v>
      </c>
      <c r="AK35">
        <v>0</v>
      </c>
      <c r="AL35">
        <v>-2.1777338051509885</v>
      </c>
      <c r="AM35">
        <v>-4.5582918391073441</v>
      </c>
    </row>
    <row r="37" spans="1:39" x14ac:dyDescent="0.25">
      <c r="A37" t="s">
        <v>17</v>
      </c>
    </row>
    <row r="38" spans="1:39" x14ac:dyDescent="0.25">
      <c r="A38">
        <v>6</v>
      </c>
      <c r="B38">
        <v>6</v>
      </c>
    </row>
    <row r="39" spans="1:39" x14ac:dyDescent="0.25">
      <c r="A39" s="1">
        <f>A30</f>
        <v>5.9958782371607278</v>
      </c>
      <c r="B39" s="1">
        <f t="shared" ref="B39:F39" si="30">B30</f>
        <v>4.4761107236528757</v>
      </c>
      <c r="C39" s="1">
        <f t="shared" si="30"/>
        <v>-2.5109229776182103</v>
      </c>
      <c r="D39" s="1">
        <f t="shared" si="30"/>
        <v>6.3856922604092752</v>
      </c>
      <c r="E39" s="1">
        <f t="shared" si="30"/>
        <v>-2.4244985860035699</v>
      </c>
      <c r="F39" s="1">
        <f t="shared" si="30"/>
        <v>6.4987689843943119</v>
      </c>
    </row>
    <row r="40" spans="1:39" x14ac:dyDescent="0.25">
      <c r="A40" s="1">
        <f t="shared" ref="A40:F40" si="31">A31</f>
        <v>5.0420621306192057</v>
      </c>
      <c r="B40" s="1">
        <f t="shared" si="31"/>
        <v>5.4488228950561926</v>
      </c>
      <c r="C40" s="1">
        <f t="shared" si="31"/>
        <v>7.352498798200406</v>
      </c>
      <c r="D40" s="1">
        <f t="shared" si="31"/>
        <v>0.58332800921559014</v>
      </c>
      <c r="E40" s="1">
        <f t="shared" si="31"/>
        <v>8.5874721982909286</v>
      </c>
      <c r="F40" s="1">
        <f t="shared" si="31"/>
        <v>1.6359863117491964</v>
      </c>
    </row>
    <row r="41" spans="1:39" x14ac:dyDescent="0.25">
      <c r="A41" s="1">
        <f t="shared" ref="A41:F41" si="32">A32</f>
        <v>2.8028508337126222E-16</v>
      </c>
      <c r="B41" s="1">
        <f t="shared" si="32"/>
        <v>4.5389254861480524</v>
      </c>
      <c r="C41" s="1">
        <f t="shared" si="32"/>
        <v>1.5782006286162711</v>
      </c>
      <c r="D41" s="1">
        <f t="shared" si="32"/>
        <v>-0.19342809951315143</v>
      </c>
      <c r="E41" s="1">
        <f t="shared" si="32"/>
        <v>0.50682434058115533</v>
      </c>
      <c r="F41" s="1">
        <f t="shared" si="32"/>
        <v>0.12025166748338001</v>
      </c>
    </row>
    <row r="42" spans="1:39" x14ac:dyDescent="0.25">
      <c r="A42" s="1">
        <f t="shared" ref="A42:F42" si="33">A33</f>
        <v>2.0953562842846303E-16</v>
      </c>
      <c r="B42" s="1">
        <f t="shared" si="33"/>
        <v>-9.5619851380148667E-17</v>
      </c>
      <c r="C42" s="1">
        <f t="shared" si="33"/>
        <v>1.5741977039874566</v>
      </c>
      <c r="D42" s="1">
        <f t="shared" si="33"/>
        <v>0.72792740626987551</v>
      </c>
      <c r="E42" s="1">
        <f t="shared" si="33"/>
        <v>1.8186316379485974</v>
      </c>
      <c r="F42" s="1">
        <f t="shared" si="33"/>
        <v>-2.9198251732723355</v>
      </c>
    </row>
    <row r="43" spans="1:39" x14ac:dyDescent="0.25">
      <c r="A43" s="1">
        <f>AA34</f>
        <v>-3.2925846313964868E-16</v>
      </c>
      <c r="B43" s="1">
        <f t="shared" ref="B43:F43" si="34">AB34</f>
        <v>-1.5973850953025685E-16</v>
      </c>
      <c r="C43" s="1">
        <f t="shared" si="34"/>
        <v>8.6306586834697998E-17</v>
      </c>
      <c r="D43" s="1">
        <f t="shared" si="34"/>
        <v>5.6527251820119151</v>
      </c>
      <c r="E43" s="1">
        <f t="shared" si="34"/>
        <v>2.8517191523076795</v>
      </c>
      <c r="F43" s="1">
        <f t="shared" si="34"/>
        <v>7.1170131102072665</v>
      </c>
    </row>
    <row r="44" spans="1:39" x14ac:dyDescent="0.25">
      <c r="A44">
        <f t="shared" ref="A44" si="35">AH35</f>
        <v>1.2507193846397565E-16</v>
      </c>
      <c r="B44">
        <f t="shared" ref="B44" si="36">AI35</f>
        <v>-1.2101346690101711E-16</v>
      </c>
      <c r="C44">
        <f t="shared" ref="C44" si="37">AJ35</f>
        <v>1.3116049846314765E-16</v>
      </c>
      <c r="D44">
        <f t="shared" ref="D44" si="38">AK35</f>
        <v>0</v>
      </c>
      <c r="E44">
        <f t="shared" ref="E44" si="39">AL35</f>
        <v>-2.1777338051509885</v>
      </c>
      <c r="F44">
        <f t="shared" ref="F44" si="40">AM35</f>
        <v>-4.5582918391073441</v>
      </c>
    </row>
    <row r="46" spans="1:39" x14ac:dyDescent="0.25">
      <c r="A46" t="s">
        <v>30</v>
      </c>
    </row>
    <row r="47" spans="1:39" x14ac:dyDescent="0.25">
      <c r="A47">
        <v>6</v>
      </c>
      <c r="B47">
        <v>6</v>
      </c>
    </row>
    <row r="48" spans="1:39" x14ac:dyDescent="0.25">
      <c r="A48">
        <f>AH30</f>
        <v>5.9958782371607278</v>
      </c>
      <c r="B48">
        <f t="shared" ref="B48:F48" si="41">AI30</f>
        <v>5.5597925319379886</v>
      </c>
      <c r="C48">
        <f t="shared" si="41"/>
        <v>4.5832163444567335</v>
      </c>
      <c r="D48">
        <f t="shared" si="41"/>
        <v>1.1582372560522689</v>
      </c>
      <c r="E48">
        <f t="shared" si="41"/>
        <v>-1.3024696662894408E-2</v>
      </c>
      <c r="F48">
        <f t="shared" si="41"/>
        <v>-7.8721477703560483</v>
      </c>
    </row>
    <row r="49" spans="1:6" x14ac:dyDescent="0.25">
      <c r="A49">
        <f t="shared" ref="A49:A53" si="42">AH31</f>
        <v>5.0420621306192057</v>
      </c>
      <c r="B49">
        <f t="shared" ref="B49:B53" si="43">AI31</f>
        <v>7.1037817554960156</v>
      </c>
      <c r="C49">
        <f t="shared" ref="C49:C53" si="44">AJ31</f>
        <v>-3.2395542851384769</v>
      </c>
      <c r="D49">
        <f t="shared" ref="D49:D53" si="45">AK31</f>
        <v>4.9678951932620272</v>
      </c>
      <c r="E49">
        <f t="shared" ref="E49:E53" si="46">AL31</f>
        <v>7.7153905111566097</v>
      </c>
      <c r="F49">
        <f t="shared" ref="F49:F53" si="47">AM31</f>
        <v>3.917224842570854</v>
      </c>
    </row>
    <row r="50" spans="1:6" x14ac:dyDescent="0.25">
      <c r="A50">
        <f t="shared" si="42"/>
        <v>2.8028508337126222E-16</v>
      </c>
      <c r="B50">
        <f t="shared" si="43"/>
        <v>4.5389254861480524</v>
      </c>
      <c r="C50">
        <f t="shared" si="44"/>
        <v>-0.73133264604650061</v>
      </c>
      <c r="D50">
        <f t="shared" si="45"/>
        <v>1.1877221261656985</v>
      </c>
      <c r="E50">
        <f t="shared" si="46"/>
        <v>-0.34438674053252677</v>
      </c>
      <c r="F50">
        <f t="shared" si="47"/>
        <v>0.85751356512451649</v>
      </c>
    </row>
    <row r="51" spans="1:6" x14ac:dyDescent="0.25">
      <c r="A51">
        <f t="shared" si="42"/>
        <v>2.0953562842846303E-16</v>
      </c>
      <c r="B51">
        <f t="shared" si="43"/>
        <v>-9.5619851380148667E-17</v>
      </c>
      <c r="C51">
        <f t="shared" si="44"/>
        <v>1.5741977039874566</v>
      </c>
      <c r="D51">
        <f t="shared" si="45"/>
        <v>-1.6128539368608326</v>
      </c>
      <c r="E51">
        <f t="shared" si="46"/>
        <v>1.3640397922360659</v>
      </c>
      <c r="F51">
        <f t="shared" si="47"/>
        <v>2.8108319069930729</v>
      </c>
    </row>
    <row r="52" spans="1:6" x14ac:dyDescent="0.25">
      <c r="A52">
        <f t="shared" si="42"/>
        <v>-3.2925846313964868E-16</v>
      </c>
      <c r="B52">
        <f t="shared" si="43"/>
        <v>-1.5973850953025685E-16</v>
      </c>
      <c r="C52">
        <f t="shared" si="44"/>
        <v>8.6306586834697998E-17</v>
      </c>
      <c r="D52">
        <f t="shared" si="45"/>
        <v>5.6527251820119151</v>
      </c>
      <c r="E52">
        <f t="shared" si="46"/>
        <v>-1.3552645205599225</v>
      </c>
      <c r="F52">
        <f t="shared" si="47"/>
        <v>-7.5463524840688452</v>
      </c>
    </row>
    <row r="53" spans="1:6" x14ac:dyDescent="0.25">
      <c r="A53">
        <f t="shared" si="42"/>
        <v>1.2507193846397565E-16</v>
      </c>
      <c r="B53">
        <f t="shared" si="43"/>
        <v>-1.2101346690101711E-16</v>
      </c>
      <c r="C53">
        <f t="shared" si="44"/>
        <v>1.3116049846314765E-16</v>
      </c>
      <c r="D53">
        <f t="shared" si="45"/>
        <v>0</v>
      </c>
      <c r="E53">
        <f t="shared" si="46"/>
        <v>-2.1777338051509885</v>
      </c>
      <c r="F53">
        <f t="shared" si="47"/>
        <v>-4.5582918391073441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U10" sqref="U10"/>
    </sheetView>
  </sheetViews>
  <sheetFormatPr defaultRowHeight="15" x14ac:dyDescent="0.25"/>
  <sheetData>
    <row r="1" spans="1:29" x14ac:dyDescent="0.25">
      <c r="A1" t="s">
        <v>22</v>
      </c>
    </row>
    <row r="2" spans="1:29" x14ac:dyDescent="0.25">
      <c r="A2">
        <v>4</v>
      </c>
      <c r="B2">
        <v>4</v>
      </c>
      <c r="K2" t="s">
        <v>4</v>
      </c>
      <c r="P2" t="s">
        <v>5</v>
      </c>
      <c r="U2" t="s">
        <v>23</v>
      </c>
      <c r="Z2" t="s">
        <v>24</v>
      </c>
    </row>
    <row r="3" spans="1:29" x14ac:dyDescent="0.25">
      <c r="A3">
        <v>5.5103083596569142</v>
      </c>
      <c r="B3">
        <v>0.2228317660390795</v>
      </c>
      <c r="C3">
        <v>6.3833407742313035</v>
      </c>
      <c r="D3">
        <v>1.0121404990342597</v>
      </c>
      <c r="F3" t="s">
        <v>1</v>
      </c>
      <c r="G3">
        <f>SQRT(A4*A4+A5*A5)</f>
        <v>2.1658052170564384</v>
      </c>
      <c r="H3" t="s">
        <v>2</v>
      </c>
      <c r="I3">
        <f>A4/G3</f>
        <v>0.90544898232964866</v>
      </c>
      <c r="K3">
        <v>1</v>
      </c>
      <c r="L3">
        <v>0</v>
      </c>
      <c r="M3">
        <v>0</v>
      </c>
      <c r="N3">
        <v>0</v>
      </c>
      <c r="P3">
        <v>1</v>
      </c>
      <c r="Q3">
        <v>0</v>
      </c>
      <c r="R3">
        <v>0</v>
      </c>
      <c r="S3">
        <v>0</v>
      </c>
      <c r="U3">
        <f t="array" ref="U3:X6">MMULT(P3:S6,MMULT(K3:N6,A3:D6))</f>
        <v>5.5103083596569142</v>
      </c>
      <c r="V3">
        <v>0.2228317660390795</v>
      </c>
      <c r="W3">
        <v>6.3833407742313035</v>
      </c>
      <c r="X3">
        <v>1.0121404990342597</v>
      </c>
      <c r="Z3">
        <f t="array" ref="Z3:AC6">MMULT(MMULT(U3:X6,TRANSPOSE(K3:N6)), TRANSPOSE(P3:S6))</f>
        <v>5.5103083596569142</v>
      </c>
      <c r="AA3">
        <v>2.9882369034928025E-2</v>
      </c>
      <c r="AB3">
        <v>5.8743714896548838</v>
      </c>
      <c r="AC3">
        <v>2.7040688732456566</v>
      </c>
    </row>
    <row r="4" spans="1:29" x14ac:dyDescent="0.25">
      <c r="A4">
        <v>1.9610261297079958</v>
      </c>
      <c r="B4">
        <v>4.8887828833270728</v>
      </c>
      <c r="C4">
        <v>4.2113095348242755</v>
      </c>
      <c r="D4">
        <v>-5.0833884907897975E-2</v>
      </c>
      <c r="H4" t="s">
        <v>3</v>
      </c>
      <c r="I4">
        <f>A5/G3</f>
        <v>-0.42445510999186192</v>
      </c>
      <c r="K4">
        <v>0</v>
      </c>
      <c r="L4">
        <f>I3</f>
        <v>0.90544898232964866</v>
      </c>
      <c r="M4">
        <f>I4</f>
        <v>-0.42445510999186192</v>
      </c>
      <c r="N4">
        <v>0</v>
      </c>
      <c r="P4">
        <v>0</v>
      </c>
      <c r="Q4">
        <f>I5</f>
        <v>0.36401003647009994</v>
      </c>
      <c r="R4">
        <v>0</v>
      </c>
      <c r="S4">
        <f>I6</f>
        <v>0.93139502540492258</v>
      </c>
      <c r="U4">
        <v>5.9498502790165215</v>
      </c>
      <c r="V4">
        <v>6.376892811209844</v>
      </c>
      <c r="W4">
        <v>4.0880483017860483</v>
      </c>
      <c r="X4">
        <v>4.3766866671310076</v>
      </c>
      <c r="Z4">
        <v>5.9498502790165215</v>
      </c>
      <c r="AA4">
        <v>5.5465726781654077</v>
      </c>
      <c r="AB4">
        <v>6.4082239141550144</v>
      </c>
      <c r="AC4">
        <v>-2.1685213435700179</v>
      </c>
    </row>
    <row r="5" spans="1:29" x14ac:dyDescent="0.25">
      <c r="A5">
        <v>-0.91928709162663891</v>
      </c>
      <c r="B5">
        <v>1.5239000854650833</v>
      </c>
      <c r="C5">
        <v>0.61204209299375023</v>
      </c>
      <c r="D5">
        <v>6.0702914715815144</v>
      </c>
      <c r="F5" t="s">
        <v>1</v>
      </c>
      <c r="G5">
        <f>SQRT(G3*G3+A6*A6)</f>
        <v>5.9498502790165215</v>
      </c>
      <c r="H5" t="s">
        <v>2</v>
      </c>
      <c r="I5">
        <f>G3/G5</f>
        <v>0.36401003647009994</v>
      </c>
      <c r="K5">
        <v>0</v>
      </c>
      <c r="L5">
        <f>-M4</f>
        <v>0.42445510999186192</v>
      </c>
      <c r="M5">
        <f>L4</f>
        <v>0.90544898232964866</v>
      </c>
      <c r="N5">
        <v>0</v>
      </c>
      <c r="P5">
        <v>0</v>
      </c>
      <c r="Q5">
        <v>0</v>
      </c>
      <c r="R5">
        <v>1</v>
      </c>
      <c r="S5">
        <v>0</v>
      </c>
      <c r="U5">
        <v>0</v>
      </c>
      <c r="V5">
        <v>3.4548826580253484</v>
      </c>
      <c r="W5">
        <v>2.3416847420577143</v>
      </c>
      <c r="X5">
        <v>5.4747625331779322</v>
      </c>
      <c r="Z5">
        <v>0</v>
      </c>
      <c r="AA5">
        <v>5.8760659045675565</v>
      </c>
      <c r="AB5">
        <v>3.586718665254149</v>
      </c>
      <c r="AC5">
        <v>5.0107978612909942E-3</v>
      </c>
    </row>
    <row r="6" spans="1:29" x14ac:dyDescent="0.25">
      <c r="A6">
        <v>5.541660951780079</v>
      </c>
      <c r="B6">
        <v>5.3694061097874588</v>
      </c>
      <c r="C6">
        <v>3.000441533908023</v>
      </c>
      <c r="D6">
        <v>5.7240343341869728</v>
      </c>
      <c r="H6" t="s">
        <v>3</v>
      </c>
      <c r="I6">
        <f>A6/G5</f>
        <v>0.93139502540492258</v>
      </c>
      <c r="K6">
        <v>0</v>
      </c>
      <c r="L6">
        <v>0</v>
      </c>
      <c r="M6">
        <v>0</v>
      </c>
      <c r="N6">
        <v>1</v>
      </c>
      <c r="P6">
        <v>0</v>
      </c>
      <c r="Q6">
        <f>-S4</f>
        <v>-0.93139502540492258</v>
      </c>
      <c r="R6">
        <v>0</v>
      </c>
      <c r="S6">
        <f>Q4</f>
        <v>0.36401003647009994</v>
      </c>
      <c r="U6">
        <v>0</v>
      </c>
      <c r="V6">
        <v>-1.5658912530029192</v>
      </c>
      <c r="W6">
        <v>-2.2173738005074055</v>
      </c>
      <c r="X6">
        <v>4.5262766945725073</v>
      </c>
      <c r="Z6">
        <v>0</v>
      </c>
      <c r="AA6">
        <v>4.0422429365630634</v>
      </c>
      <c r="AB6">
        <v>-2.6723693951425043</v>
      </c>
      <c r="AC6">
        <v>2.0915679670882388</v>
      </c>
    </row>
    <row r="8" spans="1:29" x14ac:dyDescent="0.25">
      <c r="A8" t="s">
        <v>0</v>
      </c>
    </row>
    <row r="9" spans="1:29" x14ac:dyDescent="0.25">
      <c r="A9">
        <v>4</v>
      </c>
      <c r="B9">
        <v>4</v>
      </c>
      <c r="K9" t="s">
        <v>25</v>
      </c>
      <c r="P9" t="s">
        <v>26</v>
      </c>
      <c r="U9" t="s">
        <v>27</v>
      </c>
    </row>
    <row r="10" spans="1:29" x14ac:dyDescent="0.25">
      <c r="A10" s="1">
        <f>U3</f>
        <v>5.5103083596569142</v>
      </c>
      <c r="B10" s="1">
        <f t="shared" ref="B10:D10" si="0">V3</f>
        <v>0.2228317660390795</v>
      </c>
      <c r="C10" s="1">
        <f t="shared" si="0"/>
        <v>6.3833407742313035</v>
      </c>
      <c r="D10" s="1">
        <f t="shared" si="0"/>
        <v>1.0121404990342597</v>
      </c>
      <c r="F10" t="s">
        <v>1</v>
      </c>
      <c r="G10">
        <f>SQRT(B12*B12+B13*B13)</f>
        <v>7.1321720725887783</v>
      </c>
      <c r="H10" t="s">
        <v>2</v>
      </c>
      <c r="I10">
        <f>B12/G10</f>
        <v>0.82388167934859002</v>
      </c>
      <c r="K10">
        <v>1</v>
      </c>
      <c r="L10">
        <v>0</v>
      </c>
      <c r="M10">
        <v>0</v>
      </c>
      <c r="N10">
        <v>0</v>
      </c>
      <c r="P10">
        <f t="array" ref="P10:S13">MMULT(K10:N13,Z3:AC6)</f>
        <v>5.5103083596569142</v>
      </c>
      <c r="Q10">
        <v>2.9882369034928025E-2</v>
      </c>
      <c r="R10">
        <v>5.8743714896548838</v>
      </c>
      <c r="S10">
        <v>2.7040688732456566</v>
      </c>
      <c r="U10">
        <f t="array" ref="U10:X13">MMULT(P10:S13,TRANSPOSE(K10:N13))</f>
        <v>5.5103083596569142</v>
      </c>
      <c r="V10">
        <v>2.9882369034928025E-2</v>
      </c>
      <c r="W10">
        <v>6.3723500865403944</v>
      </c>
      <c r="X10">
        <v>-1.1015367648402865</v>
      </c>
    </row>
    <row r="11" spans="1:29" x14ac:dyDescent="0.25">
      <c r="A11" s="1">
        <f>U4</f>
        <v>5.9498502790165215</v>
      </c>
      <c r="B11" s="1">
        <f t="shared" ref="B11" si="1">V4</f>
        <v>6.376892811209844</v>
      </c>
      <c r="C11" s="1">
        <f t="shared" ref="C11" si="2">W4</f>
        <v>4.0880483017860483</v>
      </c>
      <c r="D11" s="1">
        <f t="shared" ref="D11" si="3">X4</f>
        <v>4.3766866671310076</v>
      </c>
      <c r="H11" t="s">
        <v>3</v>
      </c>
      <c r="I11">
        <f>B13/G10</f>
        <v>0.56676183572444894</v>
      </c>
      <c r="K11">
        <v>0</v>
      </c>
      <c r="L11">
        <v>1</v>
      </c>
      <c r="M11">
        <v>0</v>
      </c>
      <c r="N11">
        <v>0</v>
      </c>
      <c r="P11">
        <v>5.9498502790165215</v>
      </c>
      <c r="Q11">
        <v>5.5465726781654077</v>
      </c>
      <c r="R11">
        <v>6.4082239141550144</v>
      </c>
      <c r="S11">
        <v>-2.1685213435700179</v>
      </c>
      <c r="U11">
        <v>5.9498502790165215</v>
      </c>
      <c r="V11">
        <v>5.5465726781654077</v>
      </c>
      <c r="W11">
        <v>4.0505831425464365</v>
      </c>
      <c r="X11">
        <v>-5.4185417555635365</v>
      </c>
    </row>
    <row r="12" spans="1:29" x14ac:dyDescent="0.25">
      <c r="A12">
        <f t="shared" ref="A12:A13" si="4">Z5</f>
        <v>0</v>
      </c>
      <c r="B12">
        <f t="shared" ref="B12:B13" si="5">AA5</f>
        <v>5.8760659045675565</v>
      </c>
      <c r="C12">
        <f t="shared" ref="C12:C13" si="6">AB5</f>
        <v>3.586718665254149</v>
      </c>
      <c r="D12">
        <f t="shared" ref="D12:D13" si="7">AC5</f>
        <v>5.0107978612909942E-3</v>
      </c>
      <c r="K12">
        <v>0</v>
      </c>
      <c r="L12">
        <v>0</v>
      </c>
      <c r="M12">
        <f>I10</f>
        <v>0.82388167934859002</v>
      </c>
      <c r="N12">
        <f>I11</f>
        <v>0.56676183572444894</v>
      </c>
      <c r="P12">
        <v>0</v>
      </c>
      <c r="Q12">
        <v>7.1321720725887792</v>
      </c>
      <c r="R12">
        <v>1.4404348131557205</v>
      </c>
      <c r="S12">
        <v>1.1895492051262209</v>
      </c>
      <c r="U12">
        <v>0</v>
      </c>
      <c r="V12">
        <v>7.1321720725887792</v>
      </c>
      <c r="W12">
        <v>1.8609389440368036</v>
      </c>
      <c r="X12">
        <v>0.16366431784163149</v>
      </c>
    </row>
    <row r="13" spans="1:29" x14ac:dyDescent="0.25">
      <c r="A13">
        <f t="shared" si="4"/>
        <v>0</v>
      </c>
      <c r="B13">
        <f t="shared" si="5"/>
        <v>4.0422429365630634</v>
      </c>
      <c r="C13">
        <f t="shared" si="6"/>
        <v>-2.6723693951425043</v>
      </c>
      <c r="D13">
        <f t="shared" si="7"/>
        <v>2.0915679670882388</v>
      </c>
      <c r="K13">
        <v>0</v>
      </c>
      <c r="L13">
        <v>0</v>
      </c>
      <c r="M13">
        <f>-N12</f>
        <v>-0.56676183572444894</v>
      </c>
      <c r="N13">
        <f>M12</f>
        <v>0.82388167934859002</v>
      </c>
      <c r="P13">
        <v>0</v>
      </c>
      <c r="Q13">
        <v>0</v>
      </c>
      <c r="R13">
        <v>-4.2345314400563687</v>
      </c>
      <c r="S13">
        <v>1.7203646002020652</v>
      </c>
      <c r="U13">
        <v>0</v>
      </c>
      <c r="V13">
        <v>0</v>
      </c>
      <c r="W13">
        <v>-2.5137158751621644</v>
      </c>
      <c r="X13">
        <v>3.8173476883055848</v>
      </c>
    </row>
    <row r="15" spans="1:29" x14ac:dyDescent="0.25">
      <c r="A15" t="s">
        <v>6</v>
      </c>
    </row>
    <row r="16" spans="1:29" x14ac:dyDescent="0.25">
      <c r="A16">
        <v>4</v>
      </c>
      <c r="B16">
        <v>4</v>
      </c>
    </row>
    <row r="17" spans="1:4" x14ac:dyDescent="0.25">
      <c r="A17" s="1">
        <f>A10</f>
        <v>5.5103083596569142</v>
      </c>
      <c r="B17" s="1">
        <f t="shared" ref="B17:D18" si="8">B10</f>
        <v>0.2228317660390795</v>
      </c>
      <c r="C17" s="1">
        <f t="shared" si="8"/>
        <v>6.3833407742313035</v>
      </c>
      <c r="D17" s="1">
        <f t="shared" si="8"/>
        <v>1.0121404990342597</v>
      </c>
    </row>
    <row r="18" spans="1:4" x14ac:dyDescent="0.25">
      <c r="A18" s="1">
        <f>A11</f>
        <v>5.9498502790165215</v>
      </c>
      <c r="B18" s="1">
        <f t="shared" si="8"/>
        <v>6.376892811209844</v>
      </c>
      <c r="C18" s="1">
        <f t="shared" si="8"/>
        <v>4.0880483017860483</v>
      </c>
      <c r="D18" s="1">
        <f t="shared" si="8"/>
        <v>4.3766866671310076</v>
      </c>
    </row>
    <row r="19" spans="1:4" x14ac:dyDescent="0.25">
      <c r="A19" s="1">
        <f>P12</f>
        <v>0</v>
      </c>
      <c r="B19" s="1">
        <f t="shared" ref="B19:D19" si="9">Q12</f>
        <v>7.1321720725887792</v>
      </c>
      <c r="C19" s="1">
        <f t="shared" si="9"/>
        <v>1.4404348131557205</v>
      </c>
      <c r="D19" s="1">
        <f t="shared" si="9"/>
        <v>1.1895492051262209</v>
      </c>
    </row>
    <row r="20" spans="1:4" x14ac:dyDescent="0.25">
      <c r="A20">
        <f t="shared" ref="A20" si="10">U13</f>
        <v>0</v>
      </c>
      <c r="B20">
        <f t="shared" ref="B20" si="11">V13</f>
        <v>0</v>
      </c>
      <c r="C20">
        <f t="shared" ref="C20" si="12">W13</f>
        <v>-2.5137158751621644</v>
      </c>
      <c r="D20">
        <f t="shared" ref="D20" si="13">X13</f>
        <v>3.8173476883055848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workbookViewId="0">
      <selection activeCell="J11" sqref="J11"/>
    </sheetView>
  </sheetViews>
  <sheetFormatPr defaultRowHeight="15" x14ac:dyDescent="0.25"/>
  <sheetData>
    <row r="1" spans="1:44" x14ac:dyDescent="0.25">
      <c r="A1" t="s">
        <v>22</v>
      </c>
    </row>
    <row r="2" spans="1:44" x14ac:dyDescent="0.25">
      <c r="A2">
        <v>7</v>
      </c>
      <c r="B2">
        <v>7</v>
      </c>
      <c r="N2" t="s">
        <v>4</v>
      </c>
      <c r="V2" t="s">
        <v>5</v>
      </c>
      <c r="AD2" t="s">
        <v>29</v>
      </c>
      <c r="AL2" t="s">
        <v>24</v>
      </c>
    </row>
    <row r="3" spans="1:44" x14ac:dyDescent="0.25">
      <c r="A3" s="2">
        <v>0.68132193279821385</v>
      </c>
      <c r="B3" s="2">
        <v>5.8010520707849622</v>
      </c>
      <c r="C3" s="2">
        <v>3.0196475824138691</v>
      </c>
      <c r="D3" s="2">
        <v>4.6936279912943428</v>
      </c>
      <c r="E3" s="2">
        <v>3.6906066627030993</v>
      </c>
      <c r="F3" s="2">
        <v>-2.8276707749485825</v>
      </c>
      <c r="G3" s="2">
        <v>3.1746274230298912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0.68132193279821385</v>
      </c>
      <c r="AE3">
        <v>5.8010520707849622</v>
      </c>
      <c r="AF3">
        <v>3.0196475824138691</v>
      </c>
      <c r="AG3">
        <v>4.6936279912943428</v>
      </c>
      <c r="AH3">
        <v>3.6906066627030993</v>
      </c>
      <c r="AI3">
        <v>-2.8276707749485825</v>
      </c>
      <c r="AJ3">
        <v>3.1746274230298912</v>
      </c>
      <c r="AL3">
        <f t="array" ref="AL3:AR9">MMULT(MMULT(AD3:AJ9,TRANSPOSE(N3:T9)),TRANSPOSE(V3:AB9))</f>
        <v>0.68132193279821385</v>
      </c>
      <c r="AM3">
        <v>5.8010520707849622</v>
      </c>
      <c r="AN3">
        <v>4.311596263483346</v>
      </c>
      <c r="AO3">
        <v>4.8054013480225404</v>
      </c>
      <c r="AP3">
        <v>-1.757056722638116</v>
      </c>
      <c r="AQ3">
        <v>-2.8276707749485825</v>
      </c>
      <c r="AR3">
        <v>3.1746274230298912</v>
      </c>
    </row>
    <row r="4" spans="1:44" x14ac:dyDescent="0.25">
      <c r="A4" s="2">
        <v>0</v>
      </c>
      <c r="B4">
        <v>5.3814185441535001</v>
      </c>
      <c r="C4">
        <v>1.3190880634036066</v>
      </c>
      <c r="D4">
        <v>2.6730299339456538</v>
      </c>
      <c r="E4">
        <v>-0.47746987128488172</v>
      </c>
      <c r="F4">
        <v>6.5500133164172247</v>
      </c>
      <c r="G4" s="2">
        <v>4.3866942025065025</v>
      </c>
      <c r="I4" t="s">
        <v>1</v>
      </c>
      <c r="J4">
        <f>SQRT(B5*B5+B6*B6)</f>
        <v>0.95256912078978051</v>
      </c>
      <c r="K4" t="s">
        <v>2</v>
      </c>
      <c r="L4">
        <f>B5/J4</f>
        <v>0.9992721494263288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5.3814185441535001</v>
      </c>
      <c r="AF4">
        <v>1.3190880634036066</v>
      </c>
      <c r="AG4">
        <v>2.6730299339456538</v>
      </c>
      <c r="AH4">
        <v>-0.47746987128488172</v>
      </c>
      <c r="AI4">
        <v>6.5500133164172247</v>
      </c>
      <c r="AJ4">
        <v>4.3866942025065025</v>
      </c>
      <c r="AL4">
        <v>0</v>
      </c>
      <c r="AM4">
        <v>5.3814185441535001</v>
      </c>
      <c r="AN4">
        <v>-0.13755694767528248</v>
      </c>
      <c r="AO4">
        <v>2.7214032356141202</v>
      </c>
      <c r="AP4">
        <v>-1.2992699258058116</v>
      </c>
      <c r="AQ4">
        <v>6.5500133164172247</v>
      </c>
      <c r="AR4">
        <v>4.3866942025065025</v>
      </c>
    </row>
    <row r="5" spans="1:44" x14ac:dyDescent="0.25">
      <c r="A5" s="2">
        <v>0</v>
      </c>
      <c r="B5">
        <v>0.95187579280875223</v>
      </c>
      <c r="C5">
        <v>-1.0071831726655729</v>
      </c>
      <c r="D5">
        <v>-1.9649636596020832</v>
      </c>
      <c r="E5">
        <v>2.5364247090546383</v>
      </c>
      <c r="F5">
        <v>0.10538628031649022</v>
      </c>
      <c r="G5" s="2">
        <v>2.6540033627177326</v>
      </c>
      <c r="K5" t="s">
        <v>3</v>
      </c>
      <c r="L5">
        <f>B6/J4</f>
        <v>-3.814670865074235E-2</v>
      </c>
      <c r="N5">
        <v>0</v>
      </c>
      <c r="O5">
        <v>0</v>
      </c>
      <c r="P5">
        <f>L4</f>
        <v>0.9992721494263288</v>
      </c>
      <c r="Q5">
        <f>L5</f>
        <v>-3.814670865074235E-2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0.26541561638624406</v>
      </c>
      <c r="Y5">
        <v>0</v>
      </c>
      <c r="Z5">
        <f>L8</f>
        <v>0.96413409367074565</v>
      </c>
      <c r="AA5">
        <v>0</v>
      </c>
      <c r="AB5">
        <v>0</v>
      </c>
      <c r="AD5">
        <v>0</v>
      </c>
      <c r="AE5">
        <v>3.5889716428876648</v>
      </c>
      <c r="AF5">
        <v>1.493178609528911</v>
      </c>
      <c r="AG5">
        <v>5.8585496285062639</v>
      </c>
      <c r="AH5">
        <v>0.78674975833243344</v>
      </c>
      <c r="AI5">
        <v>3.3229139724259853</v>
      </c>
      <c r="AJ5">
        <v>1.2964874485356379</v>
      </c>
      <c r="AL5">
        <v>0</v>
      </c>
      <c r="AM5">
        <v>3.5889716428876648</v>
      </c>
      <c r="AN5">
        <v>1.09524048362311</v>
      </c>
      <c r="AO5">
        <v>5.9112453291794944</v>
      </c>
      <c r="AP5">
        <v>-1.0142919861402524</v>
      </c>
      <c r="AQ5">
        <v>3.3229139724259853</v>
      </c>
      <c r="AR5">
        <v>1.2964874485356379</v>
      </c>
    </row>
    <row r="6" spans="1:44" x14ac:dyDescent="0.25">
      <c r="A6" s="2">
        <v>0</v>
      </c>
      <c r="B6">
        <v>-3.6337376720461556E-2</v>
      </c>
      <c r="C6">
        <v>5.637082431577225</v>
      </c>
      <c r="D6">
        <v>2.6682793174023169</v>
      </c>
      <c r="E6">
        <v>1.6802916438859121</v>
      </c>
      <c r="F6">
        <v>1.845001375679181</v>
      </c>
      <c r="G6" s="2">
        <v>6.9316445517038012</v>
      </c>
      <c r="N6">
        <v>0</v>
      </c>
      <c r="O6">
        <v>0</v>
      </c>
      <c r="P6">
        <f>-Q5</f>
        <v>3.814670865074235E-2</v>
      </c>
      <c r="Q6">
        <f>P5</f>
        <v>0.9992721494263288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5.5945587548499658</v>
      </c>
      <c r="AG6">
        <v>2.5913803125382935</v>
      </c>
      <c r="AH6">
        <v>1.775824897039826</v>
      </c>
      <c r="AI6">
        <v>1.8476786301004875</v>
      </c>
      <c r="AJ6">
        <v>7.0278408432760431</v>
      </c>
      <c r="AL6">
        <v>0</v>
      </c>
      <c r="AM6">
        <v>0</v>
      </c>
      <c r="AN6">
        <v>3.1696987831541712</v>
      </c>
      <c r="AO6">
        <v>2.802908177741934</v>
      </c>
      <c r="AP6">
        <v>-4.8233400275995804</v>
      </c>
      <c r="AQ6">
        <v>1.8476786301004875</v>
      </c>
      <c r="AR6">
        <v>7.0278408432760431</v>
      </c>
    </row>
    <row r="7" spans="1:44" x14ac:dyDescent="0.25">
      <c r="A7" s="2">
        <v>0</v>
      </c>
      <c r="B7">
        <v>3.4602499221255059</v>
      </c>
      <c r="C7">
        <v>1.8849868948958282</v>
      </c>
      <c r="D7">
        <v>6.6450483678100749</v>
      </c>
      <c r="E7">
        <v>0.13592043722898506</v>
      </c>
      <c r="F7">
        <v>3.4369112484214117</v>
      </c>
      <c r="G7" s="2">
        <v>0.68742228626556123</v>
      </c>
      <c r="I7" t="s">
        <v>1</v>
      </c>
      <c r="J7">
        <f>SQRT(J4*J4+B7*B7)</f>
        <v>3.5889716428876648</v>
      </c>
      <c r="K7" t="s">
        <v>2</v>
      </c>
      <c r="L7">
        <f>J4/J7</f>
        <v>0.26541561638624406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-0.96413409367074565</v>
      </c>
      <c r="Y7">
        <v>0</v>
      </c>
      <c r="Z7">
        <f>X5</f>
        <v>0.26541561638624406</v>
      </c>
      <c r="AA7">
        <v>0</v>
      </c>
      <c r="AB7">
        <v>0</v>
      </c>
      <c r="AD7">
        <v>0</v>
      </c>
      <c r="AE7">
        <v>3.3306690738754696E-16</v>
      </c>
      <c r="AF7">
        <v>1.6779814826758988</v>
      </c>
      <c r="AG7">
        <v>3.75494458492894</v>
      </c>
      <c r="AH7">
        <v>-2.3457995292201743</v>
      </c>
      <c r="AI7">
        <v>0.87853382723079443</v>
      </c>
      <c r="AJ7">
        <v>-2.1195642989792076</v>
      </c>
      <c r="AL7">
        <v>0</v>
      </c>
      <c r="AM7">
        <v>3.3306690738754696E-16</v>
      </c>
      <c r="AN7">
        <v>-1.8546447791816647</v>
      </c>
      <c r="AO7">
        <v>3.8162210170996742</v>
      </c>
      <c r="AP7">
        <v>-2.1011320793993149</v>
      </c>
      <c r="AQ7">
        <v>0.87853382723079443</v>
      </c>
      <c r="AR7">
        <v>-2.1195642989792076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3.458679632532025</v>
      </c>
      <c r="F8">
        <v>4.0946591574752036</v>
      </c>
      <c r="G8" s="2">
        <v>2.7284065178734513</v>
      </c>
      <c r="K8" t="s">
        <v>3</v>
      </c>
      <c r="L8">
        <f>B7/J7</f>
        <v>0.96413409367074565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3.458679632532025</v>
      </c>
      <c r="AI8">
        <v>4.0946591574752036</v>
      </c>
      <c r="AJ8">
        <v>2.7284065178734513</v>
      </c>
      <c r="AL8">
        <v>0</v>
      </c>
      <c r="AM8">
        <v>0</v>
      </c>
      <c r="AN8">
        <v>3.3346309528087317</v>
      </c>
      <c r="AO8">
        <v>0</v>
      </c>
      <c r="AP8">
        <v>0.91798758655103552</v>
      </c>
      <c r="AQ8">
        <v>4.0946591574752036</v>
      </c>
      <c r="AR8">
        <v>2.7284065178734513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2.4512693459064572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2.4512693459064572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2.4512693459064572</v>
      </c>
    </row>
    <row r="11" spans="1:44" x14ac:dyDescent="0.25">
      <c r="A11" t="s">
        <v>0</v>
      </c>
    </row>
    <row r="12" spans="1:44" x14ac:dyDescent="0.25">
      <c r="A12">
        <v>7</v>
      </c>
      <c r="B12">
        <v>7</v>
      </c>
    </row>
    <row r="13" spans="1:44" x14ac:dyDescent="0.25">
      <c r="A13" s="2">
        <f>AL3</f>
        <v>0.68132193279821385</v>
      </c>
      <c r="B13" s="2">
        <f t="shared" ref="B13:G13" si="0">AM3</f>
        <v>5.8010520707849622</v>
      </c>
      <c r="C13" s="2">
        <f t="shared" si="0"/>
        <v>4.311596263483346</v>
      </c>
      <c r="D13" s="2">
        <f t="shared" si="0"/>
        <v>4.8054013480225404</v>
      </c>
      <c r="E13" s="2">
        <f t="shared" si="0"/>
        <v>-1.757056722638116</v>
      </c>
      <c r="F13" s="2">
        <f t="shared" si="0"/>
        <v>-2.8276707749485825</v>
      </c>
      <c r="G13" s="2">
        <f t="shared" si="0"/>
        <v>3.1746274230298912</v>
      </c>
    </row>
    <row r="14" spans="1:44" x14ac:dyDescent="0.25">
      <c r="A14" s="2">
        <f t="shared" ref="A14:A19" si="1">AL4</f>
        <v>0</v>
      </c>
      <c r="B14" s="1">
        <f>AE4</f>
        <v>5.3814185441535001</v>
      </c>
      <c r="C14" s="1">
        <f t="shared" ref="C14:G14" si="2">AF4</f>
        <v>1.3190880634036066</v>
      </c>
      <c r="D14" s="1">
        <f t="shared" si="2"/>
        <v>2.6730299339456538</v>
      </c>
      <c r="E14" s="1">
        <f t="shared" si="2"/>
        <v>-0.47746987128488172</v>
      </c>
      <c r="F14" s="1">
        <f t="shared" si="2"/>
        <v>6.5500133164172247</v>
      </c>
      <c r="G14" s="1">
        <f t="shared" si="2"/>
        <v>4.3866942025065025</v>
      </c>
    </row>
    <row r="15" spans="1:44" x14ac:dyDescent="0.25">
      <c r="A15" s="2">
        <f t="shared" si="1"/>
        <v>0</v>
      </c>
      <c r="B15" s="1">
        <f>AE5</f>
        <v>3.5889716428876648</v>
      </c>
      <c r="C15" s="1">
        <f t="shared" ref="C15" si="3">AF5</f>
        <v>1.493178609528911</v>
      </c>
      <c r="D15" s="1">
        <f t="shared" ref="D15" si="4">AG5</f>
        <v>5.8585496285062639</v>
      </c>
      <c r="E15" s="1">
        <f t="shared" ref="E15" si="5">AH5</f>
        <v>0.78674975833243344</v>
      </c>
      <c r="F15" s="1">
        <f t="shared" ref="F15" si="6">AI5</f>
        <v>3.3229139724259853</v>
      </c>
      <c r="G15" s="1">
        <f t="shared" ref="G15" si="7">AJ5</f>
        <v>1.2964874485356379</v>
      </c>
    </row>
    <row r="16" spans="1:44" x14ac:dyDescent="0.25">
      <c r="A16" s="2">
        <f t="shared" si="1"/>
        <v>0</v>
      </c>
      <c r="B16">
        <f t="shared" ref="B16:B19" si="8">AM6</f>
        <v>0</v>
      </c>
      <c r="C16">
        <f t="shared" ref="C16:C19" si="9">AN6</f>
        <v>3.1696987831541712</v>
      </c>
      <c r="D16">
        <f t="shared" ref="D16:D19" si="10">AO6</f>
        <v>2.802908177741934</v>
      </c>
      <c r="E16">
        <f t="shared" ref="E16:E19" si="11">AP6</f>
        <v>-4.8233400275995804</v>
      </c>
      <c r="F16">
        <f t="shared" ref="F16:F19" si="12">AQ6</f>
        <v>1.8476786301004875</v>
      </c>
      <c r="G16" s="2">
        <f t="shared" ref="G16:G19" si="13">AR6</f>
        <v>7.0278408432760431</v>
      </c>
    </row>
    <row r="17" spans="1:7" x14ac:dyDescent="0.25">
      <c r="A17" s="2">
        <f t="shared" si="1"/>
        <v>0</v>
      </c>
      <c r="B17">
        <f t="shared" si="8"/>
        <v>3.3306690738754696E-16</v>
      </c>
      <c r="C17">
        <f t="shared" si="9"/>
        <v>-1.8546447791816647</v>
      </c>
      <c r="D17">
        <f t="shared" si="10"/>
        <v>3.8162210170996742</v>
      </c>
      <c r="E17">
        <f t="shared" si="11"/>
        <v>-2.1011320793993149</v>
      </c>
      <c r="F17">
        <f t="shared" si="12"/>
        <v>0.87853382723079443</v>
      </c>
      <c r="G17" s="2">
        <f t="shared" si="13"/>
        <v>-2.1195642989792076</v>
      </c>
    </row>
    <row r="18" spans="1:7" x14ac:dyDescent="0.25">
      <c r="A18" s="2">
        <f t="shared" si="1"/>
        <v>0</v>
      </c>
      <c r="B18">
        <f t="shared" si="8"/>
        <v>0</v>
      </c>
      <c r="C18">
        <f t="shared" si="9"/>
        <v>3.3346309528087317</v>
      </c>
      <c r="D18">
        <f t="shared" si="10"/>
        <v>0</v>
      </c>
      <c r="E18">
        <f t="shared" si="11"/>
        <v>0.91798758655103552</v>
      </c>
      <c r="F18">
        <f t="shared" si="12"/>
        <v>4.0946591574752036</v>
      </c>
      <c r="G18" s="2">
        <f t="shared" si="13"/>
        <v>2.7284065178734513</v>
      </c>
    </row>
    <row r="19" spans="1:7" x14ac:dyDescent="0.25">
      <c r="A19" s="2">
        <f t="shared" si="1"/>
        <v>0</v>
      </c>
      <c r="B19" s="2">
        <f t="shared" si="8"/>
        <v>0</v>
      </c>
      <c r="C19" s="2">
        <f t="shared" si="9"/>
        <v>0</v>
      </c>
      <c r="D19" s="2">
        <f t="shared" si="10"/>
        <v>0</v>
      </c>
      <c r="E19" s="2">
        <f t="shared" si="11"/>
        <v>0</v>
      </c>
      <c r="F19" s="2">
        <f t="shared" si="12"/>
        <v>0</v>
      </c>
      <c r="G19" s="2">
        <f t="shared" si="13"/>
        <v>2.4512693459064572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8"/>
  <sheetViews>
    <sheetView topLeftCell="A58" workbookViewId="0">
      <selection activeCell="A55" sqref="A55:F78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</cols>
  <sheetData>
    <row r="1" spans="1:46" x14ac:dyDescent="0.25">
      <c r="A1" t="s">
        <v>22</v>
      </c>
    </row>
    <row r="2" spans="1:46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  <c r="AO2" t="s">
        <v>31</v>
      </c>
    </row>
    <row r="3" spans="1:46" x14ac:dyDescent="0.25">
      <c r="A3">
        <v>-2.4894028533397057</v>
      </c>
      <c r="B3">
        <v>-1.2208340311620398</v>
      </c>
      <c r="C3">
        <v>5.4870796290101254</v>
      </c>
      <c r="D3">
        <v>1.5227302569475185</v>
      </c>
      <c r="E3">
        <v>-1.9860942179327741</v>
      </c>
      <c r="F3">
        <v>3.1912023760579356</v>
      </c>
      <c r="H3" t="s">
        <v>1</v>
      </c>
      <c r="I3">
        <f>SQRT(A4*A4+A5*A5)</f>
        <v>6.2258868996128829</v>
      </c>
      <c r="J3" t="s">
        <v>2</v>
      </c>
      <c r="K3">
        <f>A4/I3</f>
        <v>5.4204316812223159E-2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-2.4894028533397057</v>
      </c>
      <c r="AB3">
        <v>-1.2208340311620398</v>
      </c>
      <c r="AC3">
        <v>5.4870796290101254</v>
      </c>
      <c r="AD3">
        <v>1.5227302569475185</v>
      </c>
      <c r="AE3">
        <v>-1.9860942179327741</v>
      </c>
      <c r="AF3">
        <v>3.1912023760579356</v>
      </c>
      <c r="AH3">
        <f t="array" ref="AH3:AM8">MMULT(MMULT(AA3:AF8,TRANSPOSE(M3:R8)),TRANSPOSE(T3:Y8))</f>
        <v>-2.4894028533397057</v>
      </c>
      <c r="AI3">
        <v>5.2412859060773114</v>
      </c>
      <c r="AJ3">
        <v>1.5164626433619954</v>
      </c>
      <c r="AK3">
        <v>2.0362831640534669</v>
      </c>
      <c r="AL3">
        <v>-1.9860942179327741</v>
      </c>
      <c r="AM3">
        <v>3.1912023760579356</v>
      </c>
      <c r="AO3">
        <f t="array" ref="AO3:AT8">MMULT(TRANSPOSE(M3:R8),TRANSPOSE(T3:Y8))</f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0.33746994594368651</v>
      </c>
      <c r="B4">
        <v>6.1531366687234801</v>
      </c>
      <c r="C4">
        <v>6.1565699511311642</v>
      </c>
      <c r="D4">
        <v>0.10492755903255446</v>
      </c>
      <c r="E4">
        <v>1.3135676263083482</v>
      </c>
      <c r="F4">
        <v>0.76908541593881097</v>
      </c>
      <c r="J4" t="s">
        <v>3</v>
      </c>
      <c r="K4">
        <f>A5/I3</f>
        <v>0.9985298653715472</v>
      </c>
      <c r="M4">
        <v>0</v>
      </c>
      <c r="N4">
        <f>K3</f>
        <v>5.4204316812223159E-2</v>
      </c>
      <c r="O4">
        <f>K4</f>
        <v>0.9985298653715472</v>
      </c>
      <c r="P4">
        <v>0</v>
      </c>
      <c r="Q4">
        <v>0</v>
      </c>
      <c r="R4">
        <v>0</v>
      </c>
      <c r="T4">
        <v>0</v>
      </c>
      <c r="U4">
        <f>K6</f>
        <v>0.99536385548352979</v>
      </c>
      <c r="V4">
        <v>0</v>
      </c>
      <c r="W4">
        <f>K7</f>
        <v>-9.6181054251671186E-2</v>
      </c>
      <c r="X4">
        <v>0</v>
      </c>
      <c r="Y4">
        <v>0</v>
      </c>
      <c r="AA4">
        <v>6.2548854525046629</v>
      </c>
      <c r="AB4">
        <v>-1.643246018611362</v>
      </c>
      <c r="AC4">
        <v>3.9828265381920192</v>
      </c>
      <c r="AD4">
        <v>2.707090150224551</v>
      </c>
      <c r="AE4">
        <v>-0.74689736061406387</v>
      </c>
      <c r="AF4">
        <v>2.7668549840000694</v>
      </c>
      <c r="AH4">
        <v>6.2548854525046629</v>
      </c>
      <c r="AI4">
        <v>3.6095045673011934</v>
      </c>
      <c r="AJ4">
        <v>1.8567166172206244</v>
      </c>
      <c r="AK4">
        <v>3.0684820309755971</v>
      </c>
      <c r="AL4">
        <v>-0.74689736061406387</v>
      </c>
      <c r="AM4">
        <v>2.7668549840000694</v>
      </c>
      <c r="AO4">
        <v>0</v>
      </c>
      <c r="AP4">
        <v>5.3953017766065155E-2</v>
      </c>
      <c r="AQ4">
        <v>-0.9985298653715472</v>
      </c>
      <c r="AR4">
        <v>5.2134283359912079E-3</v>
      </c>
      <c r="AS4">
        <v>0</v>
      </c>
      <c r="AT4">
        <v>0</v>
      </c>
    </row>
    <row r="5" spans="1:46" x14ac:dyDescent="0.25">
      <c r="A5">
        <v>6.216734007688931</v>
      </c>
      <c r="B5">
        <v>-2.1288685591988425</v>
      </c>
      <c r="C5">
        <v>4.2939391756076954</v>
      </c>
      <c r="D5">
        <v>2.729506598273626</v>
      </c>
      <c r="E5">
        <v>-0.99764117327967039</v>
      </c>
      <c r="F5">
        <v>3.2370516970186385</v>
      </c>
      <c r="M5">
        <v>0</v>
      </c>
      <c r="N5">
        <f>-O4</f>
        <v>-0.9985298653715472</v>
      </c>
      <c r="O5">
        <f>N4</f>
        <v>5.4204316812223159E-2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-6.2594845952675824</v>
      </c>
      <c r="AC5">
        <v>-5.9147689250064586</v>
      </c>
      <c r="AD5">
        <v>4.3177738999335483E-2</v>
      </c>
      <c r="AE5">
        <v>-1.365712963275467</v>
      </c>
      <c r="AF5">
        <v>-0.59249258111385839</v>
      </c>
      <c r="AH5">
        <v>0</v>
      </c>
      <c r="AI5">
        <v>-6.2205629725300113</v>
      </c>
      <c r="AJ5">
        <v>5.9296763015256699</v>
      </c>
      <c r="AK5">
        <v>-0.55770818146479906</v>
      </c>
      <c r="AL5">
        <v>-1.365712963275467</v>
      </c>
      <c r="AM5">
        <v>-0.59249258111385839</v>
      </c>
      <c r="AO5">
        <v>0</v>
      </c>
      <c r="AP5">
        <v>0.99390053661167321</v>
      </c>
      <c r="AQ5">
        <v>5.4204316812223159E-2</v>
      </c>
      <c r="AR5">
        <v>9.6039655153214706E-2</v>
      </c>
      <c r="AS5">
        <v>0</v>
      </c>
      <c r="AT5">
        <v>0</v>
      </c>
    </row>
    <row r="6" spans="1:46" x14ac:dyDescent="0.25">
      <c r="A6">
        <v>-0.60160147704533973</v>
      </c>
      <c r="B6">
        <v>-1.4624220314675791</v>
      </c>
      <c r="C6">
        <v>6.4158939135670199</v>
      </c>
      <c r="D6">
        <v>0.11882881748661056</v>
      </c>
      <c r="E6">
        <v>-1.8068818306006225</v>
      </c>
      <c r="F6">
        <v>5.1148005981407021</v>
      </c>
      <c r="H6" t="s">
        <v>1</v>
      </c>
      <c r="I6">
        <f>SQRT(I3*I3+A6*A6)</f>
        <v>6.254885452504662</v>
      </c>
      <c r="J6" t="s">
        <v>2</v>
      </c>
      <c r="K6">
        <f>I3/I6</f>
        <v>0.99536385548352979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9.6181054251671186E-2</v>
      </c>
      <c r="V6">
        <f>T4</f>
        <v>0</v>
      </c>
      <c r="W6">
        <f>U4</f>
        <v>0.99536385548352979</v>
      </c>
      <c r="X6">
        <v>0</v>
      </c>
      <c r="Y6">
        <v>0</v>
      </c>
      <c r="AA6">
        <v>0</v>
      </c>
      <c r="AB6">
        <v>-1.628018896813654</v>
      </c>
      <c r="AC6">
        <v>6.8306341760913627</v>
      </c>
      <c r="AD6">
        <v>0.38096581466213125</v>
      </c>
      <c r="AE6">
        <v>-1.8874697888739651</v>
      </c>
      <c r="AF6">
        <v>5.405982543789845</v>
      </c>
      <c r="AH6">
        <v>0</v>
      </c>
      <c r="AI6">
        <v>6.6644927468639121</v>
      </c>
      <c r="AJ6">
        <v>1.9958753487669278</v>
      </c>
      <c r="AK6">
        <v>1.0267237929909228</v>
      </c>
      <c r="AL6">
        <v>-1.8874697888739651</v>
      </c>
      <c r="AM6">
        <v>5.405982543789845</v>
      </c>
      <c r="AO6">
        <v>0</v>
      </c>
      <c r="AP6">
        <v>-9.6181054251671186E-2</v>
      </c>
      <c r="AQ6">
        <v>0</v>
      </c>
      <c r="AR6">
        <v>0.99536385548352979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v>0.94773247089143275</v>
      </c>
      <c r="E7">
        <v>-0.37935419014503236</v>
      </c>
      <c r="F7">
        <v>5.7573222829258839</v>
      </c>
      <c r="J7" t="s">
        <v>3</v>
      </c>
      <c r="K7">
        <f>A6/I6</f>
        <v>-9.6181054251671186E-2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0.94773247089143275</v>
      </c>
      <c r="AE7">
        <v>-0.37935419014503236</v>
      </c>
      <c r="AF7">
        <v>5.7573222829258839</v>
      </c>
      <c r="AH7">
        <v>0</v>
      </c>
      <c r="AI7">
        <v>-9.115390819887928E-2</v>
      </c>
      <c r="AJ7">
        <v>0</v>
      </c>
      <c r="AK7">
        <v>0.94333864619342866</v>
      </c>
      <c r="AL7">
        <v>-0.37935419014503236</v>
      </c>
      <c r="AM7">
        <v>5.7573222829258839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0.41316797981082498</v>
      </c>
      <c r="F8">
        <v>5.6781754370638247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0.41316797981082498</v>
      </c>
      <c r="AF8">
        <v>5.6781754370638247</v>
      </c>
      <c r="AH8">
        <v>0</v>
      </c>
      <c r="AI8">
        <v>0</v>
      </c>
      <c r="AJ8">
        <v>0</v>
      </c>
      <c r="AK8">
        <v>0</v>
      </c>
      <c r="AL8">
        <v>0.41316797981082498</v>
      </c>
      <c r="AM8">
        <v>5.6781754370638247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10" spans="1:46" x14ac:dyDescent="0.25">
      <c r="A10" t="s">
        <v>0</v>
      </c>
    </row>
    <row r="11" spans="1:46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46" x14ac:dyDescent="0.25">
      <c r="A12" s="1">
        <f>AA3</f>
        <v>-2.4894028533397057</v>
      </c>
      <c r="B12" s="1">
        <f t="shared" ref="B12:F13" si="0">AB3</f>
        <v>-1.2208340311620398</v>
      </c>
      <c r="C12" s="1">
        <f t="shared" si="0"/>
        <v>5.4870796290101254</v>
      </c>
      <c r="D12" s="1">
        <f t="shared" si="0"/>
        <v>1.5227302569475185</v>
      </c>
      <c r="E12" s="1">
        <f t="shared" si="0"/>
        <v>-1.9860942179327741</v>
      </c>
      <c r="F12" s="1">
        <f t="shared" si="0"/>
        <v>3.1912023760579356</v>
      </c>
      <c r="H12" t="s">
        <v>1</v>
      </c>
      <c r="I12">
        <f>SQRT(B14*B14+B15*B15)</f>
        <v>9.1165161804393851</v>
      </c>
      <c r="J12" t="s">
        <v>2</v>
      </c>
      <c r="K12">
        <f>B14/I12</f>
        <v>-0.68233992562608514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-2.4894028533397057</v>
      </c>
      <c r="AB12" s="1">
        <v>5.2412859060773114</v>
      </c>
      <c r="AC12" s="1">
        <v>1.5164626433619954</v>
      </c>
      <c r="AD12" s="1">
        <v>2.0362831640534669</v>
      </c>
      <c r="AE12" s="1">
        <v>-1.9860942179327741</v>
      </c>
      <c r="AF12" s="1">
        <v>3.1912023760579356</v>
      </c>
      <c r="AH12">
        <f t="array" ref="AH12:AM17">MMULT(MMULT(AA12:AF17,TRANSPOSE(M12:R17)), TRANSPOSE(T12:Y17))</f>
        <v>-2.4894028533397057</v>
      </c>
      <c r="AI12">
        <v>5.2412859060773114</v>
      </c>
      <c r="AJ12">
        <v>0.4736861443281063</v>
      </c>
      <c r="AK12">
        <v>-2.4980246279095346</v>
      </c>
      <c r="AL12">
        <v>-1.9814572189313224</v>
      </c>
      <c r="AM12">
        <v>3.1912023760579356</v>
      </c>
      <c r="AO12">
        <f t="array" ref="AO12:AT17">MMULT(MMULT(AO3:AT8,TRANSPOSE(M12:R17)),TRANSPOSE(T12:Y17))</f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>
        <f>AA4</f>
        <v>6.2548854525046629</v>
      </c>
      <c r="B13" s="1">
        <f t="shared" si="0"/>
        <v>-1.643246018611362</v>
      </c>
      <c r="C13" s="1">
        <f t="shared" si="0"/>
        <v>3.9828265381920192</v>
      </c>
      <c r="D13" s="1">
        <f t="shared" si="0"/>
        <v>2.707090150224551</v>
      </c>
      <c r="E13" s="1">
        <f t="shared" si="0"/>
        <v>-0.74689736061406387</v>
      </c>
      <c r="F13" s="1">
        <f t="shared" si="0"/>
        <v>2.7668549840000694</v>
      </c>
      <c r="J13" t="s">
        <v>3</v>
      </c>
      <c r="K13">
        <f>B15/I12</f>
        <v>0.73103503739327602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6.2548854525046629</v>
      </c>
      <c r="AB13" s="1">
        <v>3.6095045673011934</v>
      </c>
      <c r="AC13" s="1">
        <v>1.8567166172206244</v>
      </c>
      <c r="AD13" s="1">
        <v>3.0684820309755971</v>
      </c>
      <c r="AE13" s="1">
        <v>-0.74689736061406387</v>
      </c>
      <c r="AF13" s="1">
        <v>2.7668549840000694</v>
      </c>
      <c r="AH13">
        <v>6.2548854525046629</v>
      </c>
      <c r="AI13">
        <v>3.6095045673011934</v>
      </c>
      <c r="AJ13">
        <v>0.9836748790001647</v>
      </c>
      <c r="AK13">
        <v>-3.4510727024994639</v>
      </c>
      <c r="AL13">
        <v>-0.73709916080717164</v>
      </c>
      <c r="AM13">
        <v>2.7668549840000694</v>
      </c>
      <c r="AO13">
        <v>0</v>
      </c>
      <c r="AP13">
        <v>5.3953017766065155E-2</v>
      </c>
      <c r="AQ13">
        <v>0.68511374647685352</v>
      </c>
      <c r="AR13">
        <v>0.72640298716715468</v>
      </c>
      <c r="AS13">
        <v>6.8502917469874377E-3</v>
      </c>
      <c r="AT13">
        <v>0</v>
      </c>
    </row>
    <row r="14" spans="1:46" x14ac:dyDescent="0.25">
      <c r="A14">
        <f t="shared" ref="A14:F17" si="1">AH5</f>
        <v>0</v>
      </c>
      <c r="B14">
        <f t="shared" si="1"/>
        <v>-6.2205629725300113</v>
      </c>
      <c r="C14">
        <f t="shared" si="1"/>
        <v>5.9296763015256699</v>
      </c>
      <c r="D14">
        <f t="shared" si="1"/>
        <v>-0.55770818146479906</v>
      </c>
      <c r="E14">
        <f t="shared" si="1"/>
        <v>-1.365712963275467</v>
      </c>
      <c r="F14">
        <f t="shared" si="1"/>
        <v>-0.59249258111385839</v>
      </c>
      <c r="M14">
        <v>0</v>
      </c>
      <c r="N14">
        <v>0</v>
      </c>
      <c r="O14">
        <f>K12</f>
        <v>-0.68233992562608514</v>
      </c>
      <c r="P14">
        <f>K13</f>
        <v>0.73103503739327602</v>
      </c>
      <c r="Q14">
        <v>0</v>
      </c>
      <c r="R14">
        <v>0</v>
      </c>
      <c r="T14">
        <v>0</v>
      </c>
      <c r="U14">
        <v>0</v>
      </c>
      <c r="V14">
        <f>K15</f>
        <v>0.99995001609126977</v>
      </c>
      <c r="W14">
        <v>0</v>
      </c>
      <c r="X14">
        <f>K16</f>
        <v>-9.9982658030952319E-3</v>
      </c>
      <c r="Y14">
        <v>0</v>
      </c>
      <c r="AA14">
        <v>0</v>
      </c>
      <c r="AB14">
        <v>9.116971882329846</v>
      </c>
      <c r="AC14">
        <v>-2.5868707679759351</v>
      </c>
      <c r="AD14">
        <v>1.1216293372563073</v>
      </c>
      <c r="AE14">
        <v>-0.44411079277801158</v>
      </c>
      <c r="AF14">
        <v>4.2984630141770257</v>
      </c>
      <c r="AH14">
        <v>0</v>
      </c>
      <c r="AI14">
        <v>9.116971882329846</v>
      </c>
      <c r="AJ14">
        <v>2.5893866774993231</v>
      </c>
      <c r="AK14">
        <v>1.1257606900353565</v>
      </c>
      <c r="AL14">
        <v>-0.41824232189542443</v>
      </c>
      <c r="AM14">
        <v>4.2984630141770257</v>
      </c>
      <c r="AO14">
        <v>0</v>
      </c>
      <c r="AP14">
        <v>0.99390053661167321</v>
      </c>
      <c r="AQ14">
        <v>3.322092279932639E-2</v>
      </c>
      <c r="AR14">
        <v>-0.10515694592209993</v>
      </c>
      <c r="AS14">
        <v>3.3216821943773527E-4</v>
      </c>
      <c r="AT14">
        <v>0</v>
      </c>
    </row>
    <row r="15" spans="1:46" x14ac:dyDescent="0.25">
      <c r="A15">
        <f t="shared" si="1"/>
        <v>0</v>
      </c>
      <c r="B15">
        <f t="shared" si="1"/>
        <v>6.6644927468639121</v>
      </c>
      <c r="C15">
        <f t="shared" si="1"/>
        <v>1.9958753487669278</v>
      </c>
      <c r="D15">
        <f t="shared" si="1"/>
        <v>1.0267237929909228</v>
      </c>
      <c r="E15">
        <f t="shared" si="1"/>
        <v>-1.8874697888739651</v>
      </c>
      <c r="F15">
        <f t="shared" si="1"/>
        <v>5.405982543789845</v>
      </c>
      <c r="H15" t="s">
        <v>1</v>
      </c>
      <c r="I15">
        <f>SQRT(I12*I12+B16*B16)</f>
        <v>9.1169718823298478</v>
      </c>
      <c r="J15" t="s">
        <v>2</v>
      </c>
      <c r="K15">
        <f>I12/I15</f>
        <v>0.99995001609126977</v>
      </c>
      <c r="M15">
        <v>0</v>
      </c>
      <c r="N15">
        <v>0</v>
      </c>
      <c r="O15">
        <f>-P14</f>
        <v>-0.73103503739327602</v>
      </c>
      <c r="P15">
        <f>O14</f>
        <v>-0.68233992562608514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0</v>
      </c>
      <c r="AB15">
        <v>-8.8817841970012523E-16</v>
      </c>
      <c r="AC15">
        <v>-5.6966665738524034</v>
      </c>
      <c r="AD15">
        <v>-0.29287041525630292</v>
      </c>
      <c r="AE15">
        <v>2.2862800225383069</v>
      </c>
      <c r="AF15">
        <v>-3.2555848906756695</v>
      </c>
      <c r="AH15">
        <v>0</v>
      </c>
      <c r="AI15">
        <v>-8.8817841970012523E-16</v>
      </c>
      <c r="AJ15">
        <v>3.6499220868622291</v>
      </c>
      <c r="AK15">
        <v>4.3643000391972837</v>
      </c>
      <c r="AL15">
        <v>2.3228890207961497</v>
      </c>
      <c r="AM15">
        <v>-3.2555848906756695</v>
      </c>
      <c r="AO15">
        <v>0</v>
      </c>
      <c r="AP15">
        <v>-9.6181054251671186E-2</v>
      </c>
      <c r="AQ15">
        <v>0.72760948272939763</v>
      </c>
      <c r="AR15">
        <v>-0.67917649912152511</v>
      </c>
      <c r="AS15">
        <v>7.2751966519465925E-3</v>
      </c>
      <c r="AT15">
        <v>0</v>
      </c>
    </row>
    <row r="16" spans="1:46" x14ac:dyDescent="0.25">
      <c r="A16">
        <f t="shared" si="1"/>
        <v>0</v>
      </c>
      <c r="B16">
        <f t="shared" si="1"/>
        <v>-9.115390819887928E-2</v>
      </c>
      <c r="C16">
        <f t="shared" si="1"/>
        <v>0</v>
      </c>
      <c r="D16">
        <f t="shared" si="1"/>
        <v>0.94333864619342866</v>
      </c>
      <c r="E16">
        <f t="shared" si="1"/>
        <v>-0.37935419014503236</v>
      </c>
      <c r="F16">
        <f t="shared" si="1"/>
        <v>5.7573222829258839</v>
      </c>
      <c r="J16" t="s">
        <v>3</v>
      </c>
      <c r="K16">
        <f>B16/I15</f>
        <v>-9.9982658030952319E-3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9.9982658030952319E-3</v>
      </c>
      <c r="W16">
        <v>0</v>
      </c>
      <c r="X16">
        <f>V14</f>
        <v>0.99995001609126977</v>
      </c>
      <c r="Y16">
        <v>0</v>
      </c>
      <c r="AA16">
        <v>0</v>
      </c>
      <c r="AB16">
        <v>-1.3877787807814457E-17</v>
      </c>
      <c r="AC16">
        <v>-2.5865514395991322E-2</v>
      </c>
      <c r="AD16">
        <v>0.95460070911458494</v>
      </c>
      <c r="AE16">
        <v>-0.38381371240682061</v>
      </c>
      <c r="AF16">
        <v>5.8005893948172922</v>
      </c>
      <c r="AH16">
        <v>0</v>
      </c>
      <c r="AI16">
        <v>-1.3877787807814457E-17</v>
      </c>
      <c r="AJ16">
        <v>0.71929734649930643</v>
      </c>
      <c r="AK16">
        <v>-0.63245357957618409</v>
      </c>
      <c r="AL16">
        <v>-0.37664081232504681</v>
      </c>
      <c r="AM16">
        <v>5.8005893948172922</v>
      </c>
      <c r="AO16">
        <v>0</v>
      </c>
      <c r="AP16">
        <v>0</v>
      </c>
      <c r="AQ16">
        <v>-9.9982658030952319E-3</v>
      </c>
      <c r="AR16">
        <v>0</v>
      </c>
      <c r="AS16">
        <v>0.99995001609126977</v>
      </c>
      <c r="AT16">
        <v>0</v>
      </c>
    </row>
    <row r="17" spans="1:46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0.41316797981082498</v>
      </c>
      <c r="F17">
        <f t="shared" si="1"/>
        <v>5.6781754370638247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0.41316797981082498</v>
      </c>
      <c r="AF17">
        <v>5.6781754370638247</v>
      </c>
      <c r="AH17">
        <v>0</v>
      </c>
      <c r="AI17">
        <v>0</v>
      </c>
      <c r="AJ17">
        <v>-4.1309632834765127E-3</v>
      </c>
      <c r="AK17">
        <v>0</v>
      </c>
      <c r="AL17">
        <v>0.41314732806023186</v>
      </c>
      <c r="AM17">
        <v>5.6781754370638247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9" spans="1:46" x14ac:dyDescent="0.25">
      <c r="A19" t="s">
        <v>6</v>
      </c>
    </row>
    <row r="20" spans="1:46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46" x14ac:dyDescent="0.25">
      <c r="A21" s="1">
        <f>A12</f>
        <v>-2.4894028533397057</v>
      </c>
      <c r="B21" s="1">
        <f t="shared" ref="B21:F22" si="2">B12</f>
        <v>-1.2208340311620398</v>
      </c>
      <c r="C21" s="1">
        <f t="shared" si="2"/>
        <v>5.4870796290101254</v>
      </c>
      <c r="D21" s="1">
        <f t="shared" si="2"/>
        <v>1.5227302569475185</v>
      </c>
      <c r="E21" s="1">
        <f t="shared" si="2"/>
        <v>-1.9860942179327741</v>
      </c>
      <c r="F21" s="1">
        <f t="shared" si="2"/>
        <v>3.1912023760579356</v>
      </c>
      <c r="H21" t="s">
        <v>1</v>
      </c>
      <c r="I21">
        <f>SQRT(C24*C24+C25*C25)</f>
        <v>3.720123642144932</v>
      </c>
      <c r="J21" t="s">
        <v>2</v>
      </c>
      <c r="K21">
        <f>C24/I21</f>
        <v>0.9811292413812821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-2.4894028533397057</v>
      </c>
      <c r="AB21">
        <v>5.2412859060773114</v>
      </c>
      <c r="AC21">
        <v>0.4736861443281063</v>
      </c>
      <c r="AD21">
        <v>-2.4980246279095346</v>
      </c>
      <c r="AE21">
        <v>-1.9814572189313224</v>
      </c>
      <c r="AF21">
        <v>3.1912023760579356</v>
      </c>
      <c r="AH21">
        <f t="array" ref="AH21:AM26">MMULT(MMULT(AA21:AF26,TRANSPOSE(M21:R26)), TRANSPOSE(T21:Y26))</f>
        <v>-2.4894028533397057</v>
      </c>
      <c r="AI21">
        <v>5.2412859060773114</v>
      </c>
      <c r="AJ21">
        <v>0.4736861443281063</v>
      </c>
      <c r="AK21">
        <v>-2.8375477349213827</v>
      </c>
      <c r="AL21">
        <v>-1.4610648741962005</v>
      </c>
      <c r="AM21">
        <v>3.1880534252876012</v>
      </c>
      <c r="AO21">
        <f t="array" ref="AO21:AT26">MMULT(MMULT(AO12:AT17,TRANSPOSE(M21:R26)),TRANSPOSE(T21:Y26))</f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f>A13</f>
        <v>6.2548854525046629</v>
      </c>
      <c r="B22" s="1">
        <f t="shared" si="2"/>
        <v>-1.643246018611362</v>
      </c>
      <c r="C22" s="1">
        <f t="shared" si="2"/>
        <v>3.9828265381920192</v>
      </c>
      <c r="D22" s="1">
        <f t="shared" si="2"/>
        <v>2.707090150224551</v>
      </c>
      <c r="E22" s="1">
        <f t="shared" si="2"/>
        <v>-0.74689736061406387</v>
      </c>
      <c r="F22" s="1">
        <f t="shared" si="2"/>
        <v>2.7668549840000694</v>
      </c>
      <c r="J22" t="s">
        <v>3</v>
      </c>
      <c r="K22">
        <f>C25/I21</f>
        <v>0.19335307524471881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6.2548854525046629</v>
      </c>
      <c r="AB22">
        <v>3.6095045673011934</v>
      </c>
      <c r="AC22">
        <v>0.9836748790001647</v>
      </c>
      <c r="AD22">
        <v>-3.4510727024994639</v>
      </c>
      <c r="AE22">
        <v>-0.73709916080717164</v>
      </c>
      <c r="AF22">
        <v>2.7668549840000694</v>
      </c>
      <c r="AH22">
        <v>6.2548854525046629</v>
      </c>
      <c r="AI22">
        <v>3.6095045673011934</v>
      </c>
      <c r="AJ22">
        <v>0.9836748790001647</v>
      </c>
      <c r="AK22">
        <v>-3.5315389731453597</v>
      </c>
      <c r="AL22">
        <v>-5.591402054414607E-2</v>
      </c>
      <c r="AM22">
        <v>2.7629351379914122</v>
      </c>
      <c r="AO22">
        <v>0</v>
      </c>
      <c r="AP22">
        <v>5.3953017766065155E-2</v>
      </c>
      <c r="AQ22">
        <v>0.68511374647685352</v>
      </c>
      <c r="AR22">
        <v>0.71401929649406792</v>
      </c>
      <c r="AS22">
        <v>-0.13373122989075714</v>
      </c>
      <c r="AT22">
        <v>7.9287351207769658E-4</v>
      </c>
    </row>
    <row r="23" spans="1:46" x14ac:dyDescent="0.25">
      <c r="A23" s="1">
        <f>AA14</f>
        <v>0</v>
      </c>
      <c r="B23" s="1">
        <f t="shared" ref="B23:F23" si="3">AB14</f>
        <v>9.116971882329846</v>
      </c>
      <c r="C23" s="1">
        <f t="shared" si="3"/>
        <v>-2.5868707679759351</v>
      </c>
      <c r="D23" s="1">
        <f t="shared" si="3"/>
        <v>1.1216293372563073</v>
      </c>
      <c r="E23" s="1">
        <f t="shared" si="3"/>
        <v>-0.44411079277801158</v>
      </c>
      <c r="F23" s="1">
        <f t="shared" si="3"/>
        <v>4.2984630141770257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0</v>
      </c>
      <c r="AB23">
        <v>9.116971882329846</v>
      </c>
      <c r="AC23">
        <v>2.5893866774993231</v>
      </c>
      <c r="AD23">
        <v>1.1257606900353565</v>
      </c>
      <c r="AE23">
        <v>-0.41824232189542443</v>
      </c>
      <c r="AF23">
        <v>4.2984630141770257</v>
      </c>
      <c r="AH23">
        <v>0</v>
      </c>
      <c r="AI23">
        <v>9.116971882329846</v>
      </c>
      <c r="AJ23">
        <v>2.5893866774993231</v>
      </c>
      <c r="AK23">
        <v>1.0188744917087902</v>
      </c>
      <c r="AL23">
        <v>-0.62801906340275659</v>
      </c>
      <c r="AM23">
        <v>4.2995970603591545</v>
      </c>
      <c r="AO23">
        <v>0</v>
      </c>
      <c r="AP23">
        <v>0.99390053661167321</v>
      </c>
      <c r="AQ23">
        <v>3.322092279932639E-2</v>
      </c>
      <c r="AR23">
        <v>-0.1031082652619331</v>
      </c>
      <c r="AS23">
        <v>2.065831883052853E-2</v>
      </c>
      <c r="AT23">
        <v>-1.1449524236092806E-4</v>
      </c>
    </row>
    <row r="24" spans="1:46" x14ac:dyDescent="0.25">
      <c r="A24">
        <f t="shared" ref="A24:F26" si="4">AH15</f>
        <v>0</v>
      </c>
      <c r="B24">
        <f t="shared" si="4"/>
        <v>-8.8817841970012523E-16</v>
      </c>
      <c r="C24">
        <f t="shared" si="4"/>
        <v>3.6499220868622291</v>
      </c>
      <c r="D24">
        <f t="shared" si="4"/>
        <v>4.3643000391972837</v>
      </c>
      <c r="E24">
        <f t="shared" si="4"/>
        <v>2.3228890207961497</v>
      </c>
      <c r="F24">
        <f t="shared" si="4"/>
        <v>-3.2555848906756695</v>
      </c>
      <c r="H24" t="s">
        <v>1</v>
      </c>
      <c r="I24">
        <f>SQRT(I21*I21+C26*C26)</f>
        <v>3.7201259357316552</v>
      </c>
      <c r="J24" t="s">
        <v>2</v>
      </c>
      <c r="K24">
        <f>I21/I24</f>
        <v>0.99999938346530126</v>
      </c>
      <c r="M24">
        <v>0</v>
      </c>
      <c r="N24">
        <v>0</v>
      </c>
      <c r="O24">
        <v>0</v>
      </c>
      <c r="P24">
        <f>K21</f>
        <v>0.9811292413812821</v>
      </c>
      <c r="Q24">
        <f>K22</f>
        <v>0.19335307524471881</v>
      </c>
      <c r="R24">
        <v>0</v>
      </c>
      <c r="T24">
        <v>0</v>
      </c>
      <c r="U24">
        <v>0</v>
      </c>
      <c r="V24">
        <v>0</v>
      </c>
      <c r="W24">
        <f>K24</f>
        <v>0.99999938346530126</v>
      </c>
      <c r="X24">
        <v>0</v>
      </c>
      <c r="Y24">
        <f>K25</f>
        <v>-1.1104364085631568E-3</v>
      </c>
      <c r="AA24">
        <v>0</v>
      </c>
      <c r="AB24">
        <v>-8.7410059316816631E-16</v>
      </c>
      <c r="AC24">
        <v>3.7201259357316556</v>
      </c>
      <c r="AD24">
        <v>4.1596529774853686</v>
      </c>
      <c r="AE24">
        <v>2.2057695494085867</v>
      </c>
      <c r="AF24">
        <v>-2.0788917112384273</v>
      </c>
      <c r="AH24">
        <v>0</v>
      </c>
      <c r="AI24">
        <v>-8.7410059316816631E-16</v>
      </c>
      <c r="AJ24">
        <v>3.7201259357316556</v>
      </c>
      <c r="AK24">
        <v>4.509955193792214</v>
      </c>
      <c r="AL24">
        <v>1.3598633095255321</v>
      </c>
      <c r="AM24">
        <v>-2.0738849714122982</v>
      </c>
      <c r="AO24">
        <v>0</v>
      </c>
      <c r="AP24">
        <v>-9.6181054251671186E-2</v>
      </c>
      <c r="AQ24">
        <v>0.72760948272939763</v>
      </c>
      <c r="AR24">
        <v>-0.66495283173468644</v>
      </c>
      <c r="AS24">
        <v>0.13845877291111294</v>
      </c>
      <c r="AT24">
        <v>-7.3838828957736803E-4</v>
      </c>
    </row>
    <row r="25" spans="1:46" x14ac:dyDescent="0.25">
      <c r="A25">
        <f t="shared" si="4"/>
        <v>0</v>
      </c>
      <c r="B25">
        <f t="shared" si="4"/>
        <v>-1.3877787807814457E-17</v>
      </c>
      <c r="C25">
        <f t="shared" si="4"/>
        <v>0.71929734649930643</v>
      </c>
      <c r="D25">
        <f t="shared" si="4"/>
        <v>-0.63245357957618409</v>
      </c>
      <c r="E25">
        <f t="shared" si="4"/>
        <v>-0.37664081232504681</v>
      </c>
      <c r="F25">
        <f t="shared" si="4"/>
        <v>5.8005893948172922</v>
      </c>
      <c r="J25" t="s">
        <v>3</v>
      </c>
      <c r="K25">
        <f>C26/I24</f>
        <v>-1.1104364085631568E-3</v>
      </c>
      <c r="M25">
        <v>0</v>
      </c>
      <c r="N25">
        <v>0</v>
      </c>
      <c r="O25">
        <v>0</v>
      </c>
      <c r="P25">
        <f>-Q24</f>
        <v>-0.19335307524471881</v>
      </c>
      <c r="Q25">
        <f>P24</f>
        <v>0.9811292413812821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0</v>
      </c>
      <c r="AB25">
        <v>1.5811612539108236E-16</v>
      </c>
      <c r="AC25">
        <v>1.1102230246251565E-16</v>
      </c>
      <c r="AD25">
        <v>-1.4643695346078995</v>
      </c>
      <c r="AE25">
        <v>-0.81867105009283214</v>
      </c>
      <c r="AF25">
        <v>6.3206052228337821</v>
      </c>
      <c r="AH25">
        <v>0</v>
      </c>
      <c r="AI25">
        <v>1.5811612539108236E-16</v>
      </c>
      <c r="AJ25">
        <v>1.1102230246251565E-16</v>
      </c>
      <c r="AK25">
        <v>-1.6020459825142566</v>
      </c>
      <c r="AL25">
        <v>-0.52008175350728292</v>
      </c>
      <c r="AM25">
        <v>6.3188301484246479</v>
      </c>
      <c r="AO25">
        <v>0</v>
      </c>
      <c r="AP25">
        <v>0</v>
      </c>
      <c r="AQ25">
        <v>-9.9982658030952319E-3</v>
      </c>
      <c r="AR25">
        <v>0.1933432914993316</v>
      </c>
      <c r="AS25">
        <v>0.98108020070682833</v>
      </c>
      <c r="AT25">
        <v>2.1469556259956133E-4</v>
      </c>
    </row>
    <row r="26" spans="1:46" x14ac:dyDescent="0.25">
      <c r="A26">
        <f t="shared" si="4"/>
        <v>0</v>
      </c>
      <c r="B26">
        <f t="shared" si="4"/>
        <v>0</v>
      </c>
      <c r="C26">
        <f t="shared" si="4"/>
        <v>-4.1309632834765127E-3</v>
      </c>
      <c r="D26">
        <f t="shared" si="4"/>
        <v>0</v>
      </c>
      <c r="E26">
        <f t="shared" si="4"/>
        <v>0.41314732806023186</v>
      </c>
      <c r="F26">
        <f t="shared" si="4"/>
        <v>5.6781754370638247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1.1104364085631568E-3</v>
      </c>
      <c r="X26">
        <v>0</v>
      </c>
      <c r="Y26">
        <f>W24</f>
        <v>0.99999938346530126</v>
      </c>
      <c r="AA26">
        <v>0</v>
      </c>
      <c r="AB26">
        <v>-9.7063372182995286E-19</v>
      </c>
      <c r="AC26">
        <v>-8.6736173798840355E-19</v>
      </c>
      <c r="AD26">
        <v>4.6190329609819896E-3</v>
      </c>
      <c r="AE26">
        <v>0.41559695110673622</v>
      </c>
      <c r="AF26">
        <v>5.6758704593892899</v>
      </c>
      <c r="AH26">
        <v>0</v>
      </c>
      <c r="AI26">
        <v>-9.7063372182995286E-19</v>
      </c>
      <c r="AJ26">
        <v>-8.6736173798840355E-19</v>
      </c>
      <c r="AK26">
        <v>7.8586071318444806E-2</v>
      </c>
      <c r="AL26">
        <v>0.4068612171320633</v>
      </c>
      <c r="AM26">
        <v>5.6759612236511314</v>
      </c>
      <c r="AO26">
        <v>0</v>
      </c>
      <c r="AP26">
        <v>0</v>
      </c>
      <c r="AQ26">
        <v>0</v>
      </c>
      <c r="AR26">
        <v>-1.1104364085631568E-3</v>
      </c>
      <c r="AS26">
        <v>0</v>
      </c>
      <c r="AT26">
        <v>0.99999938346530126</v>
      </c>
    </row>
    <row r="28" spans="1:46" x14ac:dyDescent="0.25">
      <c r="A28" t="s">
        <v>13</v>
      </c>
    </row>
    <row r="29" spans="1:46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46" x14ac:dyDescent="0.25">
      <c r="A30" s="1">
        <f>A21</f>
        <v>-2.4894028533397057</v>
      </c>
      <c r="B30" s="1">
        <f t="shared" ref="B30:F30" si="5">B21</f>
        <v>-1.2208340311620398</v>
      </c>
      <c r="C30" s="1">
        <f t="shared" si="5"/>
        <v>5.4870796290101254</v>
      </c>
      <c r="D30" s="1">
        <f t="shared" si="5"/>
        <v>1.5227302569475185</v>
      </c>
      <c r="E30" s="1">
        <f t="shared" si="5"/>
        <v>-1.9860942179327741</v>
      </c>
      <c r="F30" s="1">
        <f t="shared" si="5"/>
        <v>3.1912023760579356</v>
      </c>
      <c r="H30" t="s">
        <v>1</v>
      </c>
      <c r="I30">
        <f>SQRT(D34*D34+D35*D35)</f>
        <v>1.6039722880072889</v>
      </c>
      <c r="J30" t="s">
        <v>2</v>
      </c>
      <c r="K30">
        <f>D34/I30</f>
        <v>-0.99879904066458314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AA30">
        <f t="array" ref="AA30:AF35">MMULT(M30:R35,AH21:AM26)</f>
        <v>-2.4894028533397057</v>
      </c>
      <c r="AB30">
        <v>5.2412859060773114</v>
      </c>
      <c r="AC30">
        <v>0.4736861443281063</v>
      </c>
      <c r="AD30">
        <v>-2.8375477349213827</v>
      </c>
      <c r="AE30">
        <v>-1.4610648741962005</v>
      </c>
      <c r="AF30">
        <v>3.1880534252876012</v>
      </c>
      <c r="AH30">
        <f t="array" ref="AH30:AM35">MMULT(AA30:AF35,TRANSPOSE(M30:R35))</f>
        <v>-2.4894028533397057</v>
      </c>
      <c r="AI30">
        <v>5.2412859060773114</v>
      </c>
      <c r="AJ30">
        <v>0.4736861443281063</v>
      </c>
      <c r="AK30">
        <v>-2.8375477349213827</v>
      </c>
      <c r="AL30">
        <v>1.6155077772351196</v>
      </c>
      <c r="AM30">
        <v>-3.1126403311000792</v>
      </c>
      <c r="AO30">
        <f t="array" ref="AO30:AT35">MMULT(MMULT(AO21:AT26,TRANSPOSE(M30:R35)),TRANSPOSE(T30:Y35))</f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1">
        <f t="shared" ref="A31:F32" si="6">A22</f>
        <v>6.2548854525046629</v>
      </c>
      <c r="B31" s="1">
        <f t="shared" si="6"/>
        <v>-1.643246018611362</v>
      </c>
      <c r="C31" s="1">
        <f t="shared" si="6"/>
        <v>3.9828265381920192</v>
      </c>
      <c r="D31" s="1">
        <f t="shared" si="6"/>
        <v>2.707090150224551</v>
      </c>
      <c r="E31" s="1">
        <f t="shared" si="6"/>
        <v>-0.74689736061406387</v>
      </c>
      <c r="F31" s="1">
        <f t="shared" si="6"/>
        <v>2.7668549840000694</v>
      </c>
      <c r="J31" t="s">
        <v>3</v>
      </c>
      <c r="K31">
        <f>D35/I30</f>
        <v>4.899465651995584E-2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6.2548854525046629</v>
      </c>
      <c r="AB31">
        <v>3.6095045673011934</v>
      </c>
      <c r="AC31">
        <v>0.9836748790001647</v>
      </c>
      <c r="AD31">
        <v>-3.5315389731453597</v>
      </c>
      <c r="AE31">
        <v>-5.591402054414607E-2</v>
      </c>
      <c r="AF31">
        <v>2.7629351379914122</v>
      </c>
      <c r="AH31">
        <v>6.2548854525046629</v>
      </c>
      <c r="AI31">
        <v>3.6095045673011934</v>
      </c>
      <c r="AJ31">
        <v>0.9836748790001647</v>
      </c>
      <c r="AK31">
        <v>-3.5315389731453597</v>
      </c>
      <c r="AL31">
        <v>0.19121592815199892</v>
      </c>
      <c r="AM31">
        <v>-2.7568774770130799</v>
      </c>
      <c r="AO31">
        <v>0</v>
      </c>
      <c r="AP31">
        <v>5.3953017766065155E-2</v>
      </c>
      <c r="AQ31">
        <v>0.68511374647685352</v>
      </c>
      <c r="AR31">
        <v>0.71401929649406792</v>
      </c>
      <c r="AS31">
        <v>0.13360947068717108</v>
      </c>
      <c r="AT31">
        <v>5.7601943712573354E-3</v>
      </c>
    </row>
    <row r="32" spans="1:46" x14ac:dyDescent="0.25">
      <c r="A32" s="1">
        <f t="shared" si="6"/>
        <v>0</v>
      </c>
      <c r="B32" s="1">
        <f t="shared" si="6"/>
        <v>9.116971882329846</v>
      </c>
      <c r="C32" s="1">
        <f t="shared" si="6"/>
        <v>-2.5868707679759351</v>
      </c>
      <c r="D32" s="1">
        <f t="shared" si="6"/>
        <v>1.1216293372563073</v>
      </c>
      <c r="E32" s="1">
        <f t="shared" si="6"/>
        <v>-0.44411079277801158</v>
      </c>
      <c r="F32" s="1">
        <f t="shared" si="6"/>
        <v>4.2984630141770257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AA32">
        <v>0</v>
      </c>
      <c r="AB32">
        <v>9.116971882329846</v>
      </c>
      <c r="AC32">
        <v>2.5893866774993231</v>
      </c>
      <c r="AD32">
        <v>1.0188744917087902</v>
      </c>
      <c r="AE32">
        <v>-0.62801906340275659</v>
      </c>
      <c r="AF32">
        <v>4.2995970603591545</v>
      </c>
      <c r="AH32">
        <v>0</v>
      </c>
      <c r="AI32">
        <v>9.116971882329846</v>
      </c>
      <c r="AJ32">
        <v>2.5893866774993231</v>
      </c>
      <c r="AK32">
        <v>1.0188744917087902</v>
      </c>
      <c r="AL32">
        <v>0.8379221191922519</v>
      </c>
      <c r="AM32">
        <v>-4.2636638408315832</v>
      </c>
      <c r="AO32">
        <v>0</v>
      </c>
      <c r="AP32">
        <v>0.99390053661167321</v>
      </c>
      <c r="AQ32">
        <v>3.322092279932639E-2</v>
      </c>
      <c r="AR32">
        <v>-0.1031082652619331</v>
      </c>
      <c r="AS32">
        <v>-2.0639118684747632E-2</v>
      </c>
      <c r="AT32">
        <v>-8.9778949715072724E-4</v>
      </c>
    </row>
    <row r="33" spans="1:46" x14ac:dyDescent="0.25">
      <c r="A33" s="1">
        <f>AA24</f>
        <v>0</v>
      </c>
      <c r="B33" s="1">
        <f t="shared" ref="B33:F33" si="7">AB24</f>
        <v>-8.7410059316816631E-16</v>
      </c>
      <c r="C33" s="1">
        <f t="shared" si="7"/>
        <v>3.7201259357316556</v>
      </c>
      <c r="D33" s="1">
        <f t="shared" si="7"/>
        <v>4.1596529774853686</v>
      </c>
      <c r="E33" s="1">
        <f t="shared" si="7"/>
        <v>2.2057695494085867</v>
      </c>
      <c r="F33" s="1">
        <f t="shared" si="7"/>
        <v>-2.0788917112384273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AA33">
        <v>0</v>
      </c>
      <c r="AB33">
        <v>-8.7410059316816631E-16</v>
      </c>
      <c r="AC33">
        <v>3.7201259357316556</v>
      </c>
      <c r="AD33">
        <v>4.509955193792214</v>
      </c>
      <c r="AE33">
        <v>1.3598633095255321</v>
      </c>
      <c r="AF33">
        <v>-2.0738849714122982</v>
      </c>
      <c r="AH33">
        <v>0</v>
      </c>
      <c r="AI33">
        <v>-8.7410059316816631E-16</v>
      </c>
      <c r="AJ33">
        <v>3.7201259357316556</v>
      </c>
      <c r="AK33">
        <v>4.509955193792214</v>
      </c>
      <c r="AL33">
        <v>-1.4598394508253105</v>
      </c>
      <c r="AM33">
        <v>2.0047682841310057</v>
      </c>
      <c r="AO33">
        <v>0</v>
      </c>
      <c r="AP33">
        <v>-9.6181054251671186E-2</v>
      </c>
      <c r="AQ33">
        <v>0.72760948272939763</v>
      </c>
      <c r="AR33">
        <v>-0.66495283173468644</v>
      </c>
      <c r="AS33">
        <v>-0.13832866663584117</v>
      </c>
      <c r="AT33">
        <v>-6.0462385056867067E-3</v>
      </c>
    </row>
    <row r="34" spans="1:46" x14ac:dyDescent="0.25">
      <c r="A34">
        <f t="shared" ref="A34:F35" si="8">AH25</f>
        <v>0</v>
      </c>
      <c r="B34">
        <f t="shared" si="8"/>
        <v>1.5811612539108236E-16</v>
      </c>
      <c r="C34">
        <f t="shared" si="8"/>
        <v>1.1102230246251565E-16</v>
      </c>
      <c r="D34">
        <f t="shared" si="8"/>
        <v>-1.6020459825142566</v>
      </c>
      <c r="E34">
        <f t="shared" si="8"/>
        <v>-0.52008175350728292</v>
      </c>
      <c r="F34">
        <f t="shared" si="8"/>
        <v>6.3188301484246479</v>
      </c>
      <c r="M34">
        <v>0</v>
      </c>
      <c r="N34">
        <v>0</v>
      </c>
      <c r="O34">
        <v>0</v>
      </c>
      <c r="P34">
        <v>0</v>
      </c>
      <c r="Q34">
        <f>K30</f>
        <v>-0.99879904066458314</v>
      </c>
      <c r="R34">
        <f>K31</f>
        <v>4.899465651995584E-2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AA34">
        <v>0</v>
      </c>
      <c r="AB34">
        <v>-1.5797379022002173E-16</v>
      </c>
      <c r="AC34">
        <v>-1.1093146528236511E-16</v>
      </c>
      <c r="AD34">
        <v>1.6039722880072891</v>
      </c>
      <c r="AE34">
        <v>0.53939118205490499</v>
      </c>
      <c r="AF34">
        <v>-6.0331497197956079</v>
      </c>
      <c r="AH34">
        <v>0</v>
      </c>
      <c r="AI34">
        <v>-1.5797379022002173E-16</v>
      </c>
      <c r="AJ34">
        <v>-1.1093146528236511E-16</v>
      </c>
      <c r="AK34">
        <v>1.6039722880072891</v>
      </c>
      <c r="AL34">
        <v>-0.83433549343422819</v>
      </c>
      <c r="AM34">
        <v>5.9994768666229783</v>
      </c>
      <c r="AO34">
        <v>0</v>
      </c>
      <c r="AP34">
        <v>0</v>
      </c>
      <c r="AQ34">
        <v>-9.9982658030952319E-3</v>
      </c>
      <c r="AR34">
        <v>0.1933432914993316</v>
      </c>
      <c r="AS34">
        <v>-0.9798914443456509</v>
      </c>
      <c r="AT34">
        <v>-4.8282125174119776E-2</v>
      </c>
    </row>
    <row r="35" spans="1:46" x14ac:dyDescent="0.25">
      <c r="A35">
        <f t="shared" si="8"/>
        <v>0</v>
      </c>
      <c r="B35">
        <f t="shared" si="8"/>
        <v>-9.7063372182995286E-19</v>
      </c>
      <c r="C35">
        <f t="shared" si="8"/>
        <v>-8.6736173798840355E-19</v>
      </c>
      <c r="D35">
        <f t="shared" si="8"/>
        <v>7.8586071318444806E-2</v>
      </c>
      <c r="E35">
        <f t="shared" si="8"/>
        <v>0.4068612171320633</v>
      </c>
      <c r="F35">
        <f t="shared" si="8"/>
        <v>5.6759612236511314</v>
      </c>
      <c r="M35">
        <v>0</v>
      </c>
      <c r="N35">
        <v>0</v>
      </c>
      <c r="O35">
        <v>0</v>
      </c>
      <c r="P35">
        <v>0</v>
      </c>
      <c r="Q35">
        <f>-R34</f>
        <v>-4.899465651995584E-2</v>
      </c>
      <c r="R35">
        <f>Q34</f>
        <v>-0.99879904066458314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AA35">
        <v>0</v>
      </c>
      <c r="AB35">
        <v>-6.7773772236018982E-18</v>
      </c>
      <c r="AC35">
        <v>-4.5731795033936192E-18</v>
      </c>
      <c r="AD35">
        <v>0</v>
      </c>
      <c r="AE35">
        <v>-0.38089136647974381</v>
      </c>
      <c r="AF35">
        <v>-5.97873353776213</v>
      </c>
      <c r="AH35">
        <v>0</v>
      </c>
      <c r="AI35">
        <v>-6.7773772236018982E-18</v>
      </c>
      <c r="AJ35">
        <v>-4.5731795033936192E-18</v>
      </c>
      <c r="AK35">
        <v>0</v>
      </c>
      <c r="AL35">
        <v>8.7507935330394304E-2</v>
      </c>
      <c r="AM35">
        <v>5.9902149635780759</v>
      </c>
      <c r="AO35">
        <v>0</v>
      </c>
      <c r="AP35">
        <v>0</v>
      </c>
      <c r="AQ35">
        <v>0</v>
      </c>
      <c r="AR35">
        <v>-1.1104364085631568E-3</v>
      </c>
      <c r="AS35">
        <v>4.8994626313050044E-2</v>
      </c>
      <c r="AT35">
        <v>-0.99879842487031745</v>
      </c>
    </row>
    <row r="37" spans="1:46" x14ac:dyDescent="0.25">
      <c r="A37" t="s">
        <v>17</v>
      </c>
    </row>
    <row r="38" spans="1:46" x14ac:dyDescent="0.25">
      <c r="A38">
        <v>6</v>
      </c>
      <c r="B38">
        <v>6</v>
      </c>
    </row>
    <row r="39" spans="1:46" x14ac:dyDescent="0.25">
      <c r="A39" s="1">
        <f>A30</f>
        <v>-2.4894028533397057</v>
      </c>
      <c r="B39" s="1">
        <f t="shared" ref="B39:F39" si="9">B30</f>
        <v>-1.2208340311620398</v>
      </c>
      <c r="C39" s="1">
        <f t="shared" si="9"/>
        <v>5.4870796290101254</v>
      </c>
      <c r="D39" s="1">
        <f t="shared" si="9"/>
        <v>1.5227302569475185</v>
      </c>
      <c r="E39" s="1">
        <f t="shared" si="9"/>
        <v>-1.9860942179327741</v>
      </c>
      <c r="F39" s="1">
        <f t="shared" si="9"/>
        <v>3.1912023760579356</v>
      </c>
    </row>
    <row r="40" spans="1:46" x14ac:dyDescent="0.25">
      <c r="A40" s="1">
        <f t="shared" ref="A40:F42" si="10">A31</f>
        <v>6.2548854525046629</v>
      </c>
      <c r="B40" s="1">
        <f t="shared" si="10"/>
        <v>-1.643246018611362</v>
      </c>
      <c r="C40" s="1">
        <f t="shared" si="10"/>
        <v>3.9828265381920192</v>
      </c>
      <c r="D40" s="1">
        <f t="shared" si="10"/>
        <v>2.707090150224551</v>
      </c>
      <c r="E40" s="1">
        <f t="shared" si="10"/>
        <v>-0.74689736061406387</v>
      </c>
      <c r="F40" s="1">
        <f t="shared" si="10"/>
        <v>2.7668549840000694</v>
      </c>
    </row>
    <row r="41" spans="1:46" x14ac:dyDescent="0.25">
      <c r="A41" s="1">
        <f t="shared" si="10"/>
        <v>0</v>
      </c>
      <c r="B41" s="1">
        <f t="shared" si="10"/>
        <v>9.116971882329846</v>
      </c>
      <c r="C41" s="1">
        <f t="shared" si="10"/>
        <v>-2.5868707679759351</v>
      </c>
      <c r="D41" s="1">
        <f t="shared" si="10"/>
        <v>1.1216293372563073</v>
      </c>
      <c r="E41" s="1">
        <f t="shared" si="10"/>
        <v>-0.44411079277801158</v>
      </c>
      <c r="F41" s="1">
        <f t="shared" si="10"/>
        <v>4.2984630141770257</v>
      </c>
    </row>
    <row r="42" spans="1:46" x14ac:dyDescent="0.25">
      <c r="A42" s="1">
        <f t="shared" si="10"/>
        <v>0</v>
      </c>
      <c r="B42" s="1">
        <f t="shared" si="10"/>
        <v>-8.7410059316816631E-16</v>
      </c>
      <c r="C42" s="1">
        <f t="shared" si="10"/>
        <v>3.7201259357316556</v>
      </c>
      <c r="D42" s="1">
        <f t="shared" si="10"/>
        <v>4.1596529774853686</v>
      </c>
      <c r="E42" s="1">
        <f t="shared" si="10"/>
        <v>2.2057695494085867</v>
      </c>
      <c r="F42" s="1">
        <f t="shared" si="10"/>
        <v>-2.0788917112384273</v>
      </c>
    </row>
    <row r="43" spans="1:46" x14ac:dyDescent="0.25">
      <c r="A43" s="1">
        <f>AA34</f>
        <v>0</v>
      </c>
      <c r="B43" s="1">
        <f t="shared" ref="B43:F43" si="11">AB34</f>
        <v>-1.5797379022002173E-16</v>
      </c>
      <c r="C43" s="1">
        <f t="shared" si="11"/>
        <v>-1.1093146528236511E-16</v>
      </c>
      <c r="D43" s="1">
        <f t="shared" si="11"/>
        <v>1.6039722880072891</v>
      </c>
      <c r="E43" s="1">
        <f t="shared" si="11"/>
        <v>0.53939118205490499</v>
      </c>
      <c r="F43" s="1">
        <f t="shared" si="11"/>
        <v>-6.0331497197956079</v>
      </c>
    </row>
    <row r="44" spans="1:46" x14ac:dyDescent="0.25">
      <c r="A44">
        <f t="shared" ref="A44:F44" si="12">AH35</f>
        <v>0</v>
      </c>
      <c r="B44">
        <f t="shared" si="12"/>
        <v>-6.7773772236018982E-18</v>
      </c>
      <c r="C44">
        <f t="shared" si="12"/>
        <v>-4.5731795033936192E-18</v>
      </c>
      <c r="D44">
        <f t="shared" si="12"/>
        <v>0</v>
      </c>
      <c r="E44">
        <f t="shared" si="12"/>
        <v>8.7507935330394304E-2</v>
      </c>
      <c r="F44">
        <f t="shared" si="12"/>
        <v>5.9902149635780759</v>
      </c>
    </row>
    <row r="46" spans="1:46" x14ac:dyDescent="0.25">
      <c r="A46" t="s">
        <v>28</v>
      </c>
    </row>
    <row r="47" spans="1:46" x14ac:dyDescent="0.25">
      <c r="A47">
        <v>6</v>
      </c>
      <c r="B47">
        <v>6</v>
      </c>
    </row>
    <row r="48" spans="1:46" x14ac:dyDescent="0.25">
      <c r="A48">
        <f>AH30</f>
        <v>-2.4894028533397057</v>
      </c>
      <c r="B48">
        <f t="shared" ref="B48:F48" si="13">AI30</f>
        <v>5.2412859060773114</v>
      </c>
      <c r="C48">
        <f t="shared" si="13"/>
        <v>0.4736861443281063</v>
      </c>
      <c r="D48">
        <f t="shared" si="13"/>
        <v>-2.8375477349213827</v>
      </c>
      <c r="E48">
        <f t="shared" si="13"/>
        <v>1.6155077772351196</v>
      </c>
      <c r="F48">
        <f t="shared" si="13"/>
        <v>-3.1126403311000792</v>
      </c>
    </row>
    <row r="49" spans="1:6" x14ac:dyDescent="0.25">
      <c r="A49">
        <f t="shared" ref="A49:A53" si="14">AH31</f>
        <v>6.2548854525046629</v>
      </c>
      <c r="B49">
        <f t="shared" ref="B49:B53" si="15">AI31</f>
        <v>3.6095045673011934</v>
      </c>
      <c r="C49">
        <f t="shared" ref="C49:C53" si="16">AJ31</f>
        <v>0.9836748790001647</v>
      </c>
      <c r="D49">
        <f t="shared" ref="D49:D53" si="17">AK31</f>
        <v>-3.5315389731453597</v>
      </c>
      <c r="E49">
        <f t="shared" ref="E49:E53" si="18">AL31</f>
        <v>0.19121592815199892</v>
      </c>
      <c r="F49">
        <f t="shared" ref="F49:F53" si="19">AM31</f>
        <v>-2.7568774770130799</v>
      </c>
    </row>
    <row r="50" spans="1:6" x14ac:dyDescent="0.25">
      <c r="A50">
        <f t="shared" si="14"/>
        <v>0</v>
      </c>
      <c r="B50">
        <f t="shared" si="15"/>
        <v>9.116971882329846</v>
      </c>
      <c r="C50">
        <f t="shared" si="16"/>
        <v>2.5893866774993231</v>
      </c>
      <c r="D50">
        <f t="shared" si="17"/>
        <v>1.0188744917087902</v>
      </c>
      <c r="E50">
        <f t="shared" si="18"/>
        <v>0.8379221191922519</v>
      </c>
      <c r="F50">
        <f t="shared" si="19"/>
        <v>-4.2636638408315832</v>
      </c>
    </row>
    <row r="51" spans="1:6" x14ac:dyDescent="0.25">
      <c r="A51">
        <f t="shared" si="14"/>
        <v>0</v>
      </c>
      <c r="B51">
        <f t="shared" si="15"/>
        <v>-8.7410059316816631E-16</v>
      </c>
      <c r="C51">
        <f t="shared" si="16"/>
        <v>3.7201259357316556</v>
      </c>
      <c r="D51">
        <f t="shared" si="17"/>
        <v>4.509955193792214</v>
      </c>
      <c r="E51">
        <f t="shared" si="18"/>
        <v>-1.4598394508253105</v>
      </c>
      <c r="F51">
        <f t="shared" si="19"/>
        <v>2.0047682841310057</v>
      </c>
    </row>
    <row r="52" spans="1:6" x14ac:dyDescent="0.25">
      <c r="A52">
        <f t="shared" si="14"/>
        <v>0</v>
      </c>
      <c r="B52">
        <f t="shared" si="15"/>
        <v>-1.5797379022002173E-16</v>
      </c>
      <c r="C52">
        <f t="shared" si="16"/>
        <v>-1.1093146528236511E-16</v>
      </c>
      <c r="D52">
        <f t="shared" si="17"/>
        <v>1.6039722880072891</v>
      </c>
      <c r="E52">
        <f t="shared" si="18"/>
        <v>-0.83433549343422819</v>
      </c>
      <c r="F52">
        <f t="shared" si="19"/>
        <v>5.9994768666229783</v>
      </c>
    </row>
    <row r="53" spans="1:6" x14ac:dyDescent="0.25">
      <c r="A53">
        <f t="shared" si="14"/>
        <v>0</v>
      </c>
      <c r="B53">
        <f t="shared" si="15"/>
        <v>-6.7773772236018982E-18</v>
      </c>
      <c r="C53">
        <f t="shared" si="16"/>
        <v>-4.5731795033936192E-18</v>
      </c>
      <c r="D53">
        <f t="shared" si="17"/>
        <v>0</v>
      </c>
      <c r="E53">
        <f t="shared" si="18"/>
        <v>8.7507935330394304E-2</v>
      </c>
      <c r="F53">
        <f t="shared" si="19"/>
        <v>5.9902149635780759</v>
      </c>
    </row>
    <row r="55" spans="1:6" x14ac:dyDescent="0.25">
      <c r="A55" t="s">
        <v>32</v>
      </c>
    </row>
    <row r="56" spans="1:6" x14ac:dyDescent="0.25">
      <c r="A56">
        <v>6</v>
      </c>
      <c r="B56">
        <v>6</v>
      </c>
    </row>
    <row r="57" spans="1:6" x14ac:dyDescent="0.25">
      <c r="A57">
        <f>AO30</f>
        <v>1</v>
      </c>
      <c r="B57">
        <f t="shared" ref="B57:F62" si="20">AP30</f>
        <v>0</v>
      </c>
      <c r="C57">
        <f t="shared" si="20"/>
        <v>0</v>
      </c>
      <c r="D57">
        <f t="shared" si="20"/>
        <v>0</v>
      </c>
      <c r="E57">
        <f t="shared" si="20"/>
        <v>0</v>
      </c>
      <c r="F57">
        <f t="shared" si="20"/>
        <v>0</v>
      </c>
    </row>
    <row r="58" spans="1:6" x14ac:dyDescent="0.25">
      <c r="A58">
        <f t="shared" ref="A58:A62" si="21">AO31</f>
        <v>0</v>
      </c>
      <c r="B58">
        <f t="shared" si="20"/>
        <v>5.3953017766065155E-2</v>
      </c>
      <c r="C58">
        <f t="shared" si="20"/>
        <v>0.68511374647685352</v>
      </c>
      <c r="D58">
        <f t="shared" si="20"/>
        <v>0.71401929649406792</v>
      </c>
      <c r="E58">
        <f t="shared" si="20"/>
        <v>0.13360947068717108</v>
      </c>
      <c r="F58">
        <f t="shared" si="20"/>
        <v>5.7601943712573354E-3</v>
      </c>
    </row>
    <row r="59" spans="1:6" x14ac:dyDescent="0.25">
      <c r="A59">
        <f t="shared" si="21"/>
        <v>0</v>
      </c>
      <c r="B59">
        <f t="shared" si="20"/>
        <v>0.99390053661167321</v>
      </c>
      <c r="C59">
        <f t="shared" si="20"/>
        <v>3.322092279932639E-2</v>
      </c>
      <c r="D59">
        <f t="shared" si="20"/>
        <v>-0.1031082652619331</v>
      </c>
      <c r="E59">
        <f t="shared" si="20"/>
        <v>-2.0639118684747632E-2</v>
      </c>
      <c r="F59">
        <f t="shared" si="20"/>
        <v>-8.9778949715072724E-4</v>
      </c>
    </row>
    <row r="60" spans="1:6" x14ac:dyDescent="0.25">
      <c r="A60">
        <f t="shared" si="21"/>
        <v>0</v>
      </c>
      <c r="B60">
        <f t="shared" si="20"/>
        <v>-9.6181054251671186E-2</v>
      </c>
      <c r="C60">
        <f t="shared" si="20"/>
        <v>0.72760948272939763</v>
      </c>
      <c r="D60">
        <f t="shared" si="20"/>
        <v>-0.66495283173468644</v>
      </c>
      <c r="E60">
        <f t="shared" si="20"/>
        <v>-0.13832866663584117</v>
      </c>
      <c r="F60">
        <f t="shared" si="20"/>
        <v>-6.0462385056867067E-3</v>
      </c>
    </row>
    <row r="61" spans="1:6" x14ac:dyDescent="0.25">
      <c r="A61">
        <f t="shared" si="21"/>
        <v>0</v>
      </c>
      <c r="B61">
        <f t="shared" si="20"/>
        <v>0</v>
      </c>
      <c r="C61">
        <f t="shared" si="20"/>
        <v>-9.9982658030952319E-3</v>
      </c>
      <c r="D61">
        <f t="shared" si="20"/>
        <v>0.1933432914993316</v>
      </c>
      <c r="E61">
        <f t="shared" si="20"/>
        <v>-0.9798914443456509</v>
      </c>
      <c r="F61">
        <f t="shared" si="20"/>
        <v>-4.8282125174119776E-2</v>
      </c>
    </row>
    <row r="62" spans="1:6" x14ac:dyDescent="0.25">
      <c r="A62">
        <f t="shared" si="21"/>
        <v>0</v>
      </c>
      <c r="B62">
        <f t="shared" si="20"/>
        <v>0</v>
      </c>
      <c r="C62">
        <f t="shared" si="20"/>
        <v>0</v>
      </c>
      <c r="D62">
        <f t="shared" si="20"/>
        <v>-1.1104364085631568E-3</v>
      </c>
      <c r="E62">
        <f t="shared" si="20"/>
        <v>4.8994626313050044E-2</v>
      </c>
      <c r="F62">
        <f t="shared" si="20"/>
        <v>-0.99879842487031745</v>
      </c>
    </row>
    <row r="64" spans="1:6" x14ac:dyDescent="0.25">
      <c r="A64" t="s">
        <v>33</v>
      </c>
    </row>
    <row r="65" spans="1:6" x14ac:dyDescent="0.25">
      <c r="A65">
        <f t="array" ref="A65:F70">MMULT(MMULT(A57:F62,A48:F53),TRANSPOSE(A57:F62))</f>
        <v>-2.4894028533397057</v>
      </c>
      <c r="B65">
        <v>-1.2208340311620398</v>
      </c>
      <c r="C65">
        <v>5.4870796290101262</v>
      </c>
      <c r="D65">
        <v>1.5227302569475187</v>
      </c>
      <c r="E65">
        <v>-1.9860942179327741</v>
      </c>
      <c r="F65">
        <v>3.191202376057936</v>
      </c>
    </row>
    <row r="66" spans="1:6" x14ac:dyDescent="0.25">
      <c r="A66">
        <v>0.33746994594368657</v>
      </c>
      <c r="B66">
        <v>6.153136668723481</v>
      </c>
      <c r="C66">
        <v>6.1565699511311651</v>
      </c>
      <c r="D66">
        <v>0.10492755903255384</v>
      </c>
      <c r="E66">
        <v>1.3135676263083487</v>
      </c>
      <c r="F66">
        <v>0.76908541593881163</v>
      </c>
    </row>
    <row r="67" spans="1:6" x14ac:dyDescent="0.25">
      <c r="A67">
        <v>6.2167340076889328</v>
      </c>
      <c r="B67">
        <v>-2.128868559198843</v>
      </c>
      <c r="C67">
        <v>4.2939391756076954</v>
      </c>
      <c r="D67">
        <v>2.7295065982736268</v>
      </c>
      <c r="E67">
        <v>-0.99764117327967083</v>
      </c>
      <c r="F67">
        <v>3.2370516970186398</v>
      </c>
    </row>
    <row r="68" spans="1:6" x14ac:dyDescent="0.25">
      <c r="A68">
        <v>-0.60160147704533984</v>
      </c>
      <c r="B68">
        <v>-1.46242203146758</v>
      </c>
      <c r="C68">
        <v>6.4158939135670217</v>
      </c>
      <c r="D68">
        <v>0.11882881748661028</v>
      </c>
      <c r="E68">
        <v>-1.8068818306006229</v>
      </c>
      <c r="F68">
        <v>5.114800598140703</v>
      </c>
    </row>
    <row r="69" spans="1:6" x14ac:dyDescent="0.25">
      <c r="A69">
        <v>0</v>
      </c>
      <c r="B69">
        <v>1.5265566588595902E-16</v>
      </c>
      <c r="C69">
        <v>1.1275702593849246E-17</v>
      </c>
      <c r="D69">
        <v>0.94773247089143309</v>
      </c>
      <c r="E69">
        <v>-0.37935419014503241</v>
      </c>
      <c r="F69">
        <v>5.7573222829258839</v>
      </c>
    </row>
    <row r="70" spans="1:6" x14ac:dyDescent="0.25">
      <c r="A70">
        <v>0</v>
      </c>
      <c r="B70">
        <v>1.3877787807814457E-17</v>
      </c>
      <c r="C70">
        <v>-1.7347234759768071E-18</v>
      </c>
      <c r="D70">
        <v>-2.0816681711721685E-17</v>
      </c>
      <c r="E70">
        <v>0.41316797981082509</v>
      </c>
      <c r="F70">
        <v>5.6781754370638255</v>
      </c>
    </row>
    <row r="72" spans="1:6" x14ac:dyDescent="0.25">
      <c r="A72" t="s">
        <v>34</v>
      </c>
    </row>
    <row r="73" spans="1:6" x14ac:dyDescent="0.25">
      <c r="A73">
        <f>A65-A3</f>
        <v>0</v>
      </c>
      <c r="B73">
        <f t="shared" ref="B73:F73" si="22">B65-B3</f>
        <v>0</v>
      </c>
      <c r="C73">
        <f t="shared" si="22"/>
        <v>0</v>
      </c>
      <c r="D73">
        <f t="shared" si="22"/>
        <v>0</v>
      </c>
      <c r="E73">
        <f t="shared" si="22"/>
        <v>0</v>
      </c>
      <c r="F73">
        <f t="shared" si="22"/>
        <v>0</v>
      </c>
    </row>
    <row r="74" spans="1:6" x14ac:dyDescent="0.25">
      <c r="A74">
        <f t="shared" ref="A74:F78" si="23">A66-A4</f>
        <v>0</v>
      </c>
      <c r="B74">
        <f t="shared" si="23"/>
        <v>0</v>
      </c>
      <c r="C74">
        <f t="shared" si="23"/>
        <v>0</v>
      </c>
      <c r="D74">
        <f t="shared" si="23"/>
        <v>-6.2450045135165055E-16</v>
      </c>
      <c r="E74">
        <f t="shared" si="23"/>
        <v>0</v>
      </c>
      <c r="F74">
        <f t="shared" si="23"/>
        <v>0</v>
      </c>
    </row>
    <row r="75" spans="1:6" x14ac:dyDescent="0.25">
      <c r="A75">
        <f t="shared" si="23"/>
        <v>0</v>
      </c>
      <c r="B75">
        <f t="shared" si="23"/>
        <v>0</v>
      </c>
      <c r="C75">
        <f t="shared" si="23"/>
        <v>0</v>
      </c>
      <c r="D75">
        <f t="shared" si="23"/>
        <v>0</v>
      </c>
      <c r="E75">
        <f t="shared" si="23"/>
        <v>0</v>
      </c>
      <c r="F75">
        <f t="shared" si="23"/>
        <v>0</v>
      </c>
    </row>
    <row r="76" spans="1:6" x14ac:dyDescent="0.25">
      <c r="A76">
        <f t="shared" si="23"/>
        <v>0</v>
      </c>
      <c r="B76">
        <f t="shared" si="23"/>
        <v>0</v>
      </c>
      <c r="C76">
        <f t="shared" si="23"/>
        <v>0</v>
      </c>
      <c r="D76">
        <f t="shared" si="23"/>
        <v>-2.7755575615628914E-16</v>
      </c>
      <c r="E76">
        <f t="shared" si="23"/>
        <v>0</v>
      </c>
      <c r="F76">
        <f t="shared" si="23"/>
        <v>0</v>
      </c>
    </row>
    <row r="77" spans="1:6" x14ac:dyDescent="0.25">
      <c r="A77">
        <f t="shared" si="23"/>
        <v>0</v>
      </c>
      <c r="B77">
        <f t="shared" si="23"/>
        <v>1.5265566588595902E-16</v>
      </c>
      <c r="C77">
        <f t="shared" si="23"/>
        <v>1.1275702593849246E-17</v>
      </c>
      <c r="D77">
        <f t="shared" si="23"/>
        <v>0</v>
      </c>
      <c r="E77">
        <f t="shared" si="23"/>
        <v>0</v>
      </c>
      <c r="F77">
        <f t="shared" si="23"/>
        <v>0</v>
      </c>
    </row>
    <row r="78" spans="1:6" x14ac:dyDescent="0.25">
      <c r="A78">
        <f t="shared" si="23"/>
        <v>0</v>
      </c>
      <c r="B78">
        <f t="shared" si="23"/>
        <v>1.3877787807814457E-17</v>
      </c>
      <c r="C78">
        <f t="shared" si="23"/>
        <v>-1.7347234759768071E-18</v>
      </c>
      <c r="D78">
        <f t="shared" si="23"/>
        <v>-2.0816681711721685E-17</v>
      </c>
      <c r="E78">
        <f t="shared" si="23"/>
        <v>0</v>
      </c>
      <c r="F78">
        <f t="shared" si="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8"/>
  <sheetViews>
    <sheetView topLeftCell="A22" workbookViewId="0">
      <selection activeCell="A55" sqref="A55:F78"/>
    </sheetView>
  </sheetViews>
  <sheetFormatPr defaultRowHeight="15" x14ac:dyDescent="0.25"/>
  <cols>
    <col min="1" max="1" width="14.140625" customWidth="1"/>
    <col min="2" max="2" width="13" bestFit="1" customWidth="1"/>
    <col min="3" max="3" width="12" bestFit="1" customWidth="1"/>
    <col min="4" max="6" width="9.7109375" bestFit="1" customWidth="1"/>
    <col min="27" max="28" width="12.85546875" bestFit="1" customWidth="1"/>
    <col min="29" max="29" width="12.7109375" bestFit="1" customWidth="1"/>
    <col min="30" max="32" width="9.42578125" bestFit="1" customWidth="1"/>
    <col min="34" max="35" width="12.7109375" bestFit="1" customWidth="1"/>
    <col min="36" max="39" width="9.28515625" bestFit="1" customWidth="1"/>
    <col min="41" max="44" width="9.28515625" bestFit="1" customWidth="1"/>
    <col min="45" max="45" width="12.7109375" bestFit="1" customWidth="1"/>
    <col min="46" max="46" width="9.28515625" bestFit="1" customWidth="1"/>
  </cols>
  <sheetData>
    <row r="1" spans="1:46" x14ac:dyDescent="0.25">
      <c r="A1" t="s">
        <v>22</v>
      </c>
    </row>
    <row r="2" spans="1:46" x14ac:dyDescent="0.25">
      <c r="A2">
        <v>6</v>
      </c>
      <c r="B2">
        <v>6</v>
      </c>
      <c r="M2" t="s">
        <v>4</v>
      </c>
      <c r="T2" t="s">
        <v>5</v>
      </c>
      <c r="AA2" t="s">
        <v>10</v>
      </c>
      <c r="AH2" t="s">
        <v>9</v>
      </c>
      <c r="AO2" t="s">
        <v>31</v>
      </c>
    </row>
    <row r="3" spans="1:46" x14ac:dyDescent="0.25">
      <c r="A3">
        <v>4.1299190577623675</v>
      </c>
      <c r="B3">
        <v>2.7864701917357149</v>
      </c>
      <c r="C3">
        <v>2.0306046292172626</v>
      </c>
      <c r="D3">
        <v>3.3256295562164375</v>
      </c>
      <c r="E3">
        <v>3.928469375483683</v>
      </c>
      <c r="F3">
        <v>-1.3341115715941216</v>
      </c>
      <c r="H3" t="s">
        <v>1</v>
      </c>
      <c r="I3">
        <f>SQRT(A4*A4+A5*A5)</f>
        <v>2.744554587277102</v>
      </c>
      <c r="J3" t="s">
        <v>2</v>
      </c>
      <c r="K3">
        <f>A4/I3</f>
        <v>0.96762608494178581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4.1299190577623675</v>
      </c>
      <c r="AB3">
        <v>2.7864701917357149</v>
      </c>
      <c r="AC3">
        <v>2.0306046292172626</v>
      </c>
      <c r="AD3">
        <v>3.3256295562164375</v>
      </c>
      <c r="AE3">
        <v>3.928469375483683</v>
      </c>
      <c r="AF3">
        <v>-1.3341115715941216</v>
      </c>
      <c r="AH3">
        <f t="array" ref="AH3:AM8">MMULT(MMULT(AA3:AF8,TRANSPOSE(M3:R8)),TRANSPOSE(T3:Y8))</f>
        <v>4.1299190577623675</v>
      </c>
      <c r="AI3">
        <v>3.9757730909445179</v>
      </c>
      <c r="AJ3">
        <v>2.6681379619211762</v>
      </c>
      <c r="AK3">
        <v>0.1478221238082178</v>
      </c>
      <c r="AL3">
        <v>3.928469375483683</v>
      </c>
      <c r="AM3">
        <v>-1.3341115715941216</v>
      </c>
      <c r="AO3">
        <f t="array" ref="AO3:AT8">MMULT(TRANSPOSE(M3:R8),TRANSPOSE(T3:Y8))</f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2.6557026101959611</v>
      </c>
      <c r="B4">
        <v>-0.11968845256554328</v>
      </c>
      <c r="C4">
        <v>-1.80391156027716</v>
      </c>
      <c r="D4">
        <v>0.30173185395631119</v>
      </c>
      <c r="E4">
        <v>0.66926435268965845</v>
      </c>
      <c r="F4">
        <v>-0.55375222781482059</v>
      </c>
      <c r="J4" t="s">
        <v>3</v>
      </c>
      <c r="K4">
        <f>A5/I3</f>
        <v>-0.25238811331010003</v>
      </c>
      <c r="M4">
        <v>0</v>
      </c>
      <c r="N4">
        <f>K3</f>
        <v>0.96762608494178581</v>
      </c>
      <c r="O4">
        <f>K4</f>
        <v>-0.25238811331010003</v>
      </c>
      <c r="P4">
        <v>0</v>
      </c>
      <c r="Q4">
        <v>0</v>
      </c>
      <c r="R4">
        <v>0</v>
      </c>
      <c r="T4">
        <v>0</v>
      </c>
      <c r="U4">
        <f>K6</f>
        <v>0.57956645411391883</v>
      </c>
      <c r="V4">
        <v>0</v>
      </c>
      <c r="W4">
        <f>K7</f>
        <v>0.81492498137302105</v>
      </c>
      <c r="X4">
        <v>0</v>
      </c>
      <c r="Y4">
        <v>0</v>
      </c>
      <c r="AA4">
        <v>4.7355304431364402</v>
      </c>
      <c r="AB4">
        <v>-2.8636438406405942</v>
      </c>
      <c r="AC4">
        <v>2.7594460288685854</v>
      </c>
      <c r="AD4">
        <v>-1.5475349035575443</v>
      </c>
      <c r="AE4">
        <v>0.56593459470652507</v>
      </c>
      <c r="AF4">
        <v>-1.567462886617184</v>
      </c>
      <c r="AH4">
        <v>4.7355304431364402</v>
      </c>
      <c r="AI4">
        <v>-3.2707065367281309</v>
      </c>
      <c r="AJ4">
        <v>1.947362291390899</v>
      </c>
      <c r="AK4">
        <v>1.9287616666345628</v>
      </c>
      <c r="AL4">
        <v>0.56593459470652507</v>
      </c>
      <c r="AM4">
        <v>-1.567462886617184</v>
      </c>
      <c r="AO4">
        <v>0</v>
      </c>
      <c r="AP4">
        <v>0.56080361895784447</v>
      </c>
      <c r="AQ4">
        <v>0.25238811331010003</v>
      </c>
      <c r="AR4">
        <v>-0.78854266924723404</v>
      </c>
      <c r="AS4">
        <v>0</v>
      </c>
      <c r="AT4">
        <v>0</v>
      </c>
    </row>
    <row r="5" spans="1:46" x14ac:dyDescent="0.25">
      <c r="A5">
        <v>-0.69269295415944798</v>
      </c>
      <c r="B5">
        <v>4.8981743369651554</v>
      </c>
      <c r="C5">
        <v>0.96551991318403241</v>
      </c>
      <c r="D5">
        <v>1.1051202838375689</v>
      </c>
      <c r="E5">
        <v>-0.86610480005677681</v>
      </c>
      <c r="F5">
        <v>0.68202546678859566</v>
      </c>
      <c r="M5">
        <v>0</v>
      </c>
      <c r="N5">
        <f>-O4</f>
        <v>0.25238811331010003</v>
      </c>
      <c r="O5">
        <f>N4</f>
        <v>0.96762608494178581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1.1102230246251565E-16</v>
      </c>
      <c r="AB5">
        <v>4.7093933143118978</v>
      </c>
      <c r="AC5">
        <v>0.47897641825096698</v>
      </c>
      <c r="AD5">
        <v>1.1454967469850938</v>
      </c>
      <c r="AE5">
        <v>-0.66915122954717887</v>
      </c>
      <c r="AF5">
        <v>0.52018515223979545</v>
      </c>
      <c r="AH5">
        <v>1.1102230246251565E-16</v>
      </c>
      <c r="AI5">
        <v>3.5044761258140467</v>
      </c>
      <c r="AJ5">
        <v>1.6520649698060015</v>
      </c>
      <c r="AK5">
        <v>-2.9511514726660208</v>
      </c>
      <c r="AL5">
        <v>-0.66915122954717887</v>
      </c>
      <c r="AM5">
        <v>0.52018515223979545</v>
      </c>
      <c r="AO5">
        <v>0</v>
      </c>
      <c r="AP5">
        <v>-0.14627568389163664</v>
      </c>
      <c r="AQ5">
        <v>0.96762608494178581</v>
      </c>
      <c r="AR5">
        <v>0.20567737853800519</v>
      </c>
      <c r="AS5">
        <v>0</v>
      </c>
      <c r="AT5">
        <v>0</v>
      </c>
    </row>
    <row r="6" spans="1:46" x14ac:dyDescent="0.25">
      <c r="A6">
        <v>3.8591020581643383</v>
      </c>
      <c r="B6">
        <v>-2.5524292049923321</v>
      </c>
      <c r="C6">
        <v>4.8008323897154961</v>
      </c>
      <c r="D6">
        <v>-1.9082676681357242</v>
      </c>
      <c r="E6">
        <v>7.8435013270618192E-2</v>
      </c>
      <c r="F6">
        <v>-1.4199502016946737</v>
      </c>
      <c r="H6" t="s">
        <v>1</v>
      </c>
      <c r="I6">
        <f>SQRT(I3*I3+A6*A6)</f>
        <v>4.7355304431364411</v>
      </c>
      <c r="J6" t="s">
        <v>2</v>
      </c>
      <c r="K6">
        <f>I3/I6</f>
        <v>0.57956645411391883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-0.81492498137302105</v>
      </c>
      <c r="V6">
        <f>T4</f>
        <v>0</v>
      </c>
      <c r="W6">
        <f>U4</f>
        <v>0.57956645411391883</v>
      </c>
      <c r="X6">
        <v>0</v>
      </c>
      <c r="Y6">
        <v>0</v>
      </c>
      <c r="AA6">
        <v>-4.4408920985006262E-16</v>
      </c>
      <c r="AB6">
        <v>-0.37747923460098542</v>
      </c>
      <c r="AC6">
        <v>4.4034482463994902</v>
      </c>
      <c r="AD6">
        <v>-1.1165981244883969</v>
      </c>
      <c r="AE6">
        <v>-0.66042336139715618</v>
      </c>
      <c r="AF6">
        <v>-0.2460210334865871</v>
      </c>
      <c r="AH6">
        <v>-4.4408920985006262E-16</v>
      </c>
      <c r="AI6">
        <v>-1.7657528303690404</v>
      </c>
      <c r="AJ6">
        <v>4.1656201150726275</v>
      </c>
      <c r="AK6">
        <v>0.55620535940489479</v>
      </c>
      <c r="AL6">
        <v>-0.66042336139715618</v>
      </c>
      <c r="AM6">
        <v>-0.2460210334865871</v>
      </c>
      <c r="AO6">
        <v>0</v>
      </c>
      <c r="AP6">
        <v>0.81492498137302105</v>
      </c>
      <c r="AQ6">
        <v>0</v>
      </c>
      <c r="AR6">
        <v>0.57956645411391883</v>
      </c>
      <c r="AS6">
        <v>0</v>
      </c>
      <c r="AT6">
        <v>0</v>
      </c>
    </row>
    <row r="7" spans="1:46" x14ac:dyDescent="0.25">
      <c r="A7">
        <v>0</v>
      </c>
      <c r="B7">
        <v>0</v>
      </c>
      <c r="C7">
        <v>0</v>
      </c>
      <c r="D7">
        <f>POWER(10,-15)</f>
        <v>1.0000000000000001E-15</v>
      </c>
      <c r="E7">
        <v>1.593627460433078</v>
      </c>
      <c r="F7">
        <v>3.4960354799137559</v>
      </c>
      <c r="J7" t="s">
        <v>3</v>
      </c>
      <c r="K7">
        <f>A6/I6</f>
        <v>0.81492498137302105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1.0000000000000001E-15</v>
      </c>
      <c r="AE7">
        <v>1.593627460433078</v>
      </c>
      <c r="AF7">
        <v>3.4960354799137559</v>
      </c>
      <c r="AH7">
        <v>0</v>
      </c>
      <c r="AI7">
        <v>8.1492498137302111E-16</v>
      </c>
      <c r="AJ7">
        <v>0</v>
      </c>
      <c r="AK7">
        <v>5.7956645411391891E-16</v>
      </c>
      <c r="AL7">
        <v>1.593627460433078</v>
      </c>
      <c r="AM7">
        <v>3.4960354799137559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</row>
    <row r="8" spans="1:46" x14ac:dyDescent="0.25">
      <c r="A8">
        <v>0</v>
      </c>
      <c r="B8">
        <v>0</v>
      </c>
      <c r="C8">
        <v>0</v>
      </c>
      <c r="D8">
        <v>0</v>
      </c>
      <c r="E8">
        <v>4.2308444229492856</v>
      </c>
      <c r="F8">
        <v>3.4350466320112147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4.2308444229492856</v>
      </c>
      <c r="AF8">
        <v>3.4350466320112147</v>
      </c>
      <c r="AH8">
        <v>0</v>
      </c>
      <c r="AI8">
        <v>0</v>
      </c>
      <c r="AJ8">
        <v>0</v>
      </c>
      <c r="AK8">
        <v>0</v>
      </c>
      <c r="AL8">
        <v>4.2308444229492856</v>
      </c>
      <c r="AM8">
        <v>3.4350466320112147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</row>
    <row r="10" spans="1:46" x14ac:dyDescent="0.25">
      <c r="A10" t="s">
        <v>0</v>
      </c>
    </row>
    <row r="11" spans="1:46" x14ac:dyDescent="0.25">
      <c r="A11">
        <v>6</v>
      </c>
      <c r="B11">
        <v>6</v>
      </c>
      <c r="M11" t="s">
        <v>7</v>
      </c>
      <c r="T11" t="s">
        <v>8</v>
      </c>
      <c r="AA11" t="s">
        <v>11</v>
      </c>
      <c r="AH11" t="s">
        <v>12</v>
      </c>
    </row>
    <row r="12" spans="1:46" x14ac:dyDescent="0.25">
      <c r="A12" s="1">
        <f>AA3</f>
        <v>4.1299190577623675</v>
      </c>
      <c r="B12" s="1">
        <f t="shared" ref="B12:F13" si="0">AB3</f>
        <v>2.7864701917357149</v>
      </c>
      <c r="C12" s="1">
        <f t="shared" si="0"/>
        <v>2.0306046292172626</v>
      </c>
      <c r="D12" s="1">
        <f t="shared" si="0"/>
        <v>3.3256295562164375</v>
      </c>
      <c r="E12" s="1">
        <f t="shared" si="0"/>
        <v>3.928469375483683</v>
      </c>
      <c r="F12" s="1">
        <f t="shared" si="0"/>
        <v>-1.3341115715941216</v>
      </c>
      <c r="H12" t="s">
        <v>1</v>
      </c>
      <c r="I12">
        <f>SQRT(B14*B14+B15*B15)</f>
        <v>3.9241860269815074</v>
      </c>
      <c r="J12" t="s">
        <v>2</v>
      </c>
      <c r="K12">
        <f>B14/I12</f>
        <v>0.89304536067310181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4.1299190577623675</v>
      </c>
      <c r="AB12" s="1">
        <v>3.9757730909445179</v>
      </c>
      <c r="AC12" s="1">
        <v>2.6681379619211762</v>
      </c>
      <c r="AD12" s="1">
        <v>0.1478221238082178</v>
      </c>
      <c r="AE12" s="1">
        <v>3.928469375483683</v>
      </c>
      <c r="AF12" s="1">
        <v>-1.3341115715941216</v>
      </c>
      <c r="AH12">
        <f t="array" ref="AH12:AM17">MMULT(MMULT(AA12:AF17,TRANSPOSE(M12:R17)), TRANSPOSE(T12:Y17))</f>
        <v>4.1299190577623675</v>
      </c>
      <c r="AI12">
        <v>3.9757730909445179</v>
      </c>
      <c r="AJ12">
        <v>2.3162532030666712</v>
      </c>
      <c r="AK12">
        <v>1.3325849554213987</v>
      </c>
      <c r="AL12">
        <v>3.9284693754836826</v>
      </c>
      <c r="AM12">
        <v>-1.3341115715941216</v>
      </c>
      <c r="AO12">
        <f t="array" ref="AO12:AT17">MMULT(MMULT(AO3:AT8,TRANSPOSE(M12:R17)),TRANSPOSE(T12:Y17))</f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1">
        <f>AA4</f>
        <v>4.7355304431364402</v>
      </c>
      <c r="B13" s="1">
        <f t="shared" si="0"/>
        <v>-2.8636438406405942</v>
      </c>
      <c r="C13" s="1">
        <f t="shared" si="0"/>
        <v>2.7594460288685854</v>
      </c>
      <c r="D13" s="1">
        <f t="shared" si="0"/>
        <v>-1.5475349035575443</v>
      </c>
      <c r="E13" s="1">
        <f t="shared" si="0"/>
        <v>0.56593459470652507</v>
      </c>
      <c r="F13" s="1">
        <f t="shared" si="0"/>
        <v>-1.567462886617184</v>
      </c>
      <c r="J13" t="s">
        <v>3</v>
      </c>
      <c r="K13">
        <f>B15/I12</f>
        <v>-0.44996664740872677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4.7355304431364402</v>
      </c>
      <c r="AB13" s="1">
        <v>-3.2707065367281309</v>
      </c>
      <c r="AC13" s="1">
        <v>1.947362291390899</v>
      </c>
      <c r="AD13" s="1">
        <v>1.9287616666345628</v>
      </c>
      <c r="AE13" s="1">
        <v>0.56593459470652507</v>
      </c>
      <c r="AF13" s="1">
        <v>-1.567462886617184</v>
      </c>
      <c r="AH13">
        <v>4.7355304431364402</v>
      </c>
      <c r="AI13">
        <v>-3.2707065367281309</v>
      </c>
      <c r="AJ13">
        <v>0.87120443909036105</v>
      </c>
      <c r="AK13">
        <v>2.598719739779455</v>
      </c>
      <c r="AL13">
        <v>0.56593459470652485</v>
      </c>
      <c r="AM13">
        <v>-1.567462886617184</v>
      </c>
      <c r="AO13">
        <v>0</v>
      </c>
      <c r="AP13">
        <v>0.56080361895784447</v>
      </c>
      <c r="AQ13">
        <v>0.58021193490052836</v>
      </c>
      <c r="AR13">
        <v>-0.59063813927206699</v>
      </c>
      <c r="AS13">
        <v>-1.2049102590707679E-16</v>
      </c>
      <c r="AT13">
        <v>0</v>
      </c>
    </row>
    <row r="14" spans="1:46" x14ac:dyDescent="0.25">
      <c r="A14">
        <f t="shared" ref="A14:F17" si="1">AH5</f>
        <v>1.1102230246251565E-16</v>
      </c>
      <c r="B14">
        <f t="shared" si="1"/>
        <v>3.5044761258140467</v>
      </c>
      <c r="C14">
        <f t="shared" si="1"/>
        <v>1.6520649698060015</v>
      </c>
      <c r="D14">
        <f t="shared" si="1"/>
        <v>-2.9511514726660208</v>
      </c>
      <c r="E14">
        <f t="shared" si="1"/>
        <v>-0.66915122954717887</v>
      </c>
      <c r="F14">
        <f t="shared" si="1"/>
        <v>0.52018515223979545</v>
      </c>
      <c r="M14">
        <v>0</v>
      </c>
      <c r="N14">
        <v>0</v>
      </c>
      <c r="O14">
        <f>K12</f>
        <v>0.89304536067310181</v>
      </c>
      <c r="P14">
        <f>K13</f>
        <v>-0.44996664740872677</v>
      </c>
      <c r="Q14">
        <v>0</v>
      </c>
      <c r="R14">
        <v>0</v>
      </c>
      <c r="T14">
        <v>0</v>
      </c>
      <c r="U14">
        <v>0</v>
      </c>
      <c r="V14">
        <f>K15</f>
        <v>1</v>
      </c>
      <c r="W14">
        <v>0</v>
      </c>
      <c r="X14">
        <f>K16</f>
        <v>2.0766726545832568E-16</v>
      </c>
      <c r="Y14">
        <v>0</v>
      </c>
      <c r="AA14">
        <v>2.9897328505201868E-16</v>
      </c>
      <c r="AB14">
        <v>3.924186026981507</v>
      </c>
      <c r="AC14">
        <v>-0.39902116074178706</v>
      </c>
      <c r="AD14">
        <v>-2.8857859921501685</v>
      </c>
      <c r="AE14">
        <v>-0.3004139153375292</v>
      </c>
      <c r="AF14">
        <v>0.57525019652877096</v>
      </c>
      <c r="AH14">
        <v>2.9897328505201868E-16</v>
      </c>
      <c r="AI14">
        <v>3.924186026981507</v>
      </c>
      <c r="AJ14">
        <v>0.94216345161602855</v>
      </c>
      <c r="AK14">
        <v>-2.7566840061292526</v>
      </c>
      <c r="AL14">
        <v>-0.30041391533752942</v>
      </c>
      <c r="AM14">
        <v>0.57525019652877096</v>
      </c>
      <c r="AO14">
        <v>0</v>
      </c>
      <c r="AP14">
        <v>-0.14627568389163664</v>
      </c>
      <c r="AQ14">
        <v>0.77158602555497668</v>
      </c>
      <c r="AR14">
        <v>0.61907869408525817</v>
      </c>
      <c r="AS14">
        <v>-1.6023315999285981E-16</v>
      </c>
      <c r="AT14">
        <v>0</v>
      </c>
    </row>
    <row r="15" spans="1:46" x14ac:dyDescent="0.25">
      <c r="A15">
        <f t="shared" si="1"/>
        <v>-4.4408920985006262E-16</v>
      </c>
      <c r="B15">
        <f t="shared" si="1"/>
        <v>-1.7657528303690404</v>
      </c>
      <c r="C15">
        <f t="shared" si="1"/>
        <v>4.1656201150726275</v>
      </c>
      <c r="D15">
        <f t="shared" si="1"/>
        <v>0.55620535940489479</v>
      </c>
      <c r="E15">
        <f t="shared" si="1"/>
        <v>-0.66042336139715618</v>
      </c>
      <c r="F15">
        <f t="shared" si="1"/>
        <v>-0.2460210334865871</v>
      </c>
      <c r="H15" t="s">
        <v>1</v>
      </c>
      <c r="I15">
        <f>SQRT(I12*I12+B16*B16)</f>
        <v>3.9241860269815074</v>
      </c>
      <c r="J15" t="s">
        <v>2</v>
      </c>
      <c r="K15">
        <f>I12/I15</f>
        <v>1</v>
      </c>
      <c r="M15">
        <v>0</v>
      </c>
      <c r="N15">
        <v>0</v>
      </c>
      <c r="O15">
        <f>-P14</f>
        <v>0.44996664740872677</v>
      </c>
      <c r="P15">
        <f>O14</f>
        <v>0.89304536067310181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-3.4663547535492615E-16</v>
      </c>
      <c r="AB15">
        <v>0</v>
      </c>
      <c r="AC15">
        <v>4.4634618538571686</v>
      </c>
      <c r="AD15">
        <v>-0.8312031183527997</v>
      </c>
      <c r="AE15">
        <v>-0.89088375434463707</v>
      </c>
      <c r="AF15">
        <v>1.4358026401940449E-2</v>
      </c>
      <c r="AH15">
        <v>-3.4663547535492615E-16</v>
      </c>
      <c r="AI15">
        <v>0</v>
      </c>
      <c r="AJ15">
        <v>4.3600875816093954</v>
      </c>
      <c r="AK15">
        <v>1.2661068775948678</v>
      </c>
      <c r="AL15">
        <v>-0.89088375434463796</v>
      </c>
      <c r="AM15">
        <v>1.4358026401940449E-2</v>
      </c>
      <c r="AO15">
        <v>0</v>
      </c>
      <c r="AP15">
        <v>0.81492498137302105</v>
      </c>
      <c r="AQ15">
        <v>-0.26078557430820376</v>
      </c>
      <c r="AR15">
        <v>0.51757913304819536</v>
      </c>
      <c r="AS15">
        <v>5.4156627087563666E-17</v>
      </c>
      <c r="AT15">
        <v>0</v>
      </c>
    </row>
    <row r="16" spans="1:46" x14ac:dyDescent="0.25">
      <c r="A16">
        <f t="shared" si="1"/>
        <v>0</v>
      </c>
      <c r="B16">
        <f t="shared" si="1"/>
        <v>8.1492498137302111E-16</v>
      </c>
      <c r="C16">
        <f t="shared" si="1"/>
        <v>0</v>
      </c>
      <c r="D16">
        <f t="shared" si="1"/>
        <v>5.7956645411391891E-16</v>
      </c>
      <c r="E16">
        <f t="shared" si="1"/>
        <v>1.593627460433078</v>
      </c>
      <c r="F16">
        <f t="shared" si="1"/>
        <v>3.4960354799137559</v>
      </c>
      <c r="J16" t="s">
        <v>3</v>
      </c>
      <c r="K16">
        <f>B16/I15</f>
        <v>2.0766726545832568E-16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-2.0766726545832568E-16</v>
      </c>
      <c r="W16">
        <v>0</v>
      </c>
      <c r="X16">
        <f>V14</f>
        <v>1</v>
      </c>
      <c r="Y16">
        <v>0</v>
      </c>
      <c r="AA16">
        <v>-6.2086964551845232E-32</v>
      </c>
      <c r="AB16">
        <v>9.8607613152626476E-32</v>
      </c>
      <c r="AC16">
        <v>8.2863633311253934E-17</v>
      </c>
      <c r="AD16">
        <v>1.1788497398016858E-15</v>
      </c>
      <c r="AE16">
        <v>1.593627460433078</v>
      </c>
      <c r="AF16">
        <v>3.4960354799137559</v>
      </c>
      <c r="AH16">
        <v>-6.2086964551845232E-32</v>
      </c>
      <c r="AI16">
        <v>9.8607613152626476E-32</v>
      </c>
      <c r="AJ16">
        <v>-1.2549782505264859E-16</v>
      </c>
      <c r="AK16">
        <v>1.0900521623337596E-15</v>
      </c>
      <c r="AL16">
        <v>1.593627460433078</v>
      </c>
      <c r="AM16">
        <v>3.4960354799137559</v>
      </c>
      <c r="AO16">
        <v>0</v>
      </c>
      <c r="AP16">
        <v>0</v>
      </c>
      <c r="AQ16">
        <v>2.0766726545832568E-16</v>
      </c>
      <c r="AR16">
        <v>0</v>
      </c>
      <c r="AS16">
        <v>1</v>
      </c>
      <c r="AT16">
        <v>0</v>
      </c>
    </row>
    <row r="17" spans="1:46" x14ac:dyDescent="0.25">
      <c r="A17">
        <f t="shared" si="1"/>
        <v>0</v>
      </c>
      <c r="B17">
        <f t="shared" si="1"/>
        <v>0</v>
      </c>
      <c r="C17">
        <f t="shared" si="1"/>
        <v>0</v>
      </c>
      <c r="D17">
        <f t="shared" si="1"/>
        <v>0</v>
      </c>
      <c r="E17">
        <f t="shared" si="1"/>
        <v>4.2308444229492856</v>
      </c>
      <c r="F17">
        <f t="shared" si="1"/>
        <v>3.4350466320112147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4.2308444229492856</v>
      </c>
      <c r="AF17">
        <v>3.4350466320112147</v>
      </c>
      <c r="AH17">
        <v>0</v>
      </c>
      <c r="AI17">
        <v>0</v>
      </c>
      <c r="AJ17">
        <v>8.7860789189348605E-16</v>
      </c>
      <c r="AK17">
        <v>0</v>
      </c>
      <c r="AL17">
        <v>4.2308444229492856</v>
      </c>
      <c r="AM17">
        <v>3.4350466320112147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9" spans="1:46" x14ac:dyDescent="0.25">
      <c r="A19" t="s">
        <v>6</v>
      </c>
    </row>
    <row r="20" spans="1:46" x14ac:dyDescent="0.25">
      <c r="A20">
        <v>6</v>
      </c>
      <c r="B20">
        <v>6</v>
      </c>
      <c r="M20" t="s">
        <v>14</v>
      </c>
      <c r="T20" t="s">
        <v>15</v>
      </c>
      <c r="AA20" t="s">
        <v>16</v>
      </c>
      <c r="AH20" t="s">
        <v>18</v>
      </c>
    </row>
    <row r="21" spans="1:46" x14ac:dyDescent="0.25">
      <c r="A21" s="1">
        <f>A12</f>
        <v>4.1299190577623675</v>
      </c>
      <c r="B21" s="1">
        <f t="shared" ref="B21:F22" si="2">B12</f>
        <v>2.7864701917357149</v>
      </c>
      <c r="C21" s="1">
        <f t="shared" si="2"/>
        <v>2.0306046292172626</v>
      </c>
      <c r="D21" s="1">
        <f t="shared" si="2"/>
        <v>3.3256295562164375</v>
      </c>
      <c r="E21" s="1">
        <f t="shared" si="2"/>
        <v>3.928469375483683</v>
      </c>
      <c r="F21" s="1">
        <f t="shared" si="2"/>
        <v>-1.3341115715941216</v>
      </c>
      <c r="H21" t="s">
        <v>1</v>
      </c>
      <c r="I21">
        <f>SQRT(C24*C24+C25*C25)</f>
        <v>4.3600875816093954</v>
      </c>
      <c r="J21" t="s">
        <v>2</v>
      </c>
      <c r="K21">
        <f>C24/I21</f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4.1299190577623675</v>
      </c>
      <c r="AB21">
        <v>3.9757730909445179</v>
      </c>
      <c r="AC21">
        <v>2.3162532030666712</v>
      </c>
      <c r="AD21">
        <v>1.3325849554213987</v>
      </c>
      <c r="AE21">
        <v>3.9284693754836826</v>
      </c>
      <c r="AF21">
        <v>-1.3341115715941216</v>
      </c>
      <c r="AH21">
        <f t="array" ref="AH21:AM26">MMULT(MMULT(AA21:AF26,TRANSPOSE(M21:R26)), TRANSPOSE(T21:Y26))</f>
        <v>4.1299190577623675</v>
      </c>
      <c r="AI21">
        <v>3.9757730909445179</v>
      </c>
      <c r="AJ21">
        <v>2.3162532030666712</v>
      </c>
      <c r="AK21">
        <v>1.3325849554213982</v>
      </c>
      <c r="AL21">
        <v>3.9284693754836826</v>
      </c>
      <c r="AM21">
        <v>-1.3341115715941219</v>
      </c>
      <c r="AO21">
        <f t="array" ref="AO21:AT26">MMULT(MMULT(AO12:AT17,TRANSPOSE(M21:R26)),TRANSPOSE(T21:Y26))</f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1">
        <f>A13</f>
        <v>4.7355304431364402</v>
      </c>
      <c r="B22" s="1">
        <f t="shared" si="2"/>
        <v>-2.8636438406405942</v>
      </c>
      <c r="C22" s="1">
        <f t="shared" si="2"/>
        <v>2.7594460288685854</v>
      </c>
      <c r="D22" s="1">
        <f t="shared" si="2"/>
        <v>-1.5475349035575443</v>
      </c>
      <c r="E22" s="1">
        <f t="shared" si="2"/>
        <v>0.56593459470652507</v>
      </c>
      <c r="F22" s="1">
        <f t="shared" si="2"/>
        <v>-1.567462886617184</v>
      </c>
      <c r="J22" t="s">
        <v>3</v>
      </c>
      <c r="K22">
        <f>C25/I21</f>
        <v>-2.8783326642792994E-17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4.7355304431364402</v>
      </c>
      <c r="AB22">
        <v>-3.2707065367281309</v>
      </c>
      <c r="AC22">
        <v>0.87120443909036105</v>
      </c>
      <c r="AD22">
        <v>2.598719739779455</v>
      </c>
      <c r="AE22">
        <v>0.56593459470652485</v>
      </c>
      <c r="AF22">
        <v>-1.567462886617184</v>
      </c>
      <c r="AH22">
        <v>4.7355304431364402</v>
      </c>
      <c r="AI22">
        <v>-3.2707065367281309</v>
      </c>
      <c r="AJ22">
        <v>0.87120443909036105</v>
      </c>
      <c r="AK22">
        <v>2.5987197397794546</v>
      </c>
      <c r="AL22">
        <v>0.56593459470652496</v>
      </c>
      <c r="AM22">
        <v>-1.5674628866171845</v>
      </c>
      <c r="AO22">
        <v>0</v>
      </c>
      <c r="AP22">
        <v>0.56080361895784447</v>
      </c>
      <c r="AQ22">
        <v>0.58021193490052836</v>
      </c>
      <c r="AR22">
        <v>-0.59063813927206699</v>
      </c>
      <c r="AS22">
        <v>-1.3749155639743616E-16</v>
      </c>
      <c r="AT22">
        <v>1.1902039138080138E-16</v>
      </c>
    </row>
    <row r="23" spans="1:46" x14ac:dyDescent="0.25">
      <c r="A23" s="1">
        <f>AA14</f>
        <v>2.9897328505201868E-16</v>
      </c>
      <c r="B23" s="1">
        <f t="shared" ref="B23:F23" si="3">AB14</f>
        <v>3.924186026981507</v>
      </c>
      <c r="C23" s="1">
        <f t="shared" si="3"/>
        <v>-0.39902116074178706</v>
      </c>
      <c r="D23" s="1">
        <f t="shared" si="3"/>
        <v>-2.8857859921501685</v>
      </c>
      <c r="E23" s="1">
        <f t="shared" si="3"/>
        <v>-0.3004139153375292</v>
      </c>
      <c r="F23" s="1">
        <f t="shared" si="3"/>
        <v>0.57525019652877096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2.9897328505201868E-16</v>
      </c>
      <c r="AB23">
        <v>3.924186026981507</v>
      </c>
      <c r="AC23">
        <v>0.94216345161602855</v>
      </c>
      <c r="AD23">
        <v>-2.7566840061292526</v>
      </c>
      <c r="AE23">
        <v>-0.30041391533752942</v>
      </c>
      <c r="AF23">
        <v>0.57525019652877096</v>
      </c>
      <c r="AH23">
        <v>2.9897328505201868E-16</v>
      </c>
      <c r="AI23">
        <v>3.924186026981507</v>
      </c>
      <c r="AJ23">
        <v>0.94216345161602855</v>
      </c>
      <c r="AK23">
        <v>-2.7566840061292526</v>
      </c>
      <c r="AL23">
        <v>-0.30041391533752948</v>
      </c>
      <c r="AM23">
        <v>0.57525019652877152</v>
      </c>
      <c r="AO23">
        <v>0</v>
      </c>
      <c r="AP23">
        <v>-0.14627568389163664</v>
      </c>
      <c r="AQ23">
        <v>0.77158602555497668</v>
      </c>
      <c r="AR23">
        <v>0.61907869408525817</v>
      </c>
      <c r="AS23">
        <v>-1.424140157234101E-16</v>
      </c>
      <c r="AT23">
        <v>-1.2475149091515419E-16</v>
      </c>
    </row>
    <row r="24" spans="1:46" x14ac:dyDescent="0.25">
      <c r="A24">
        <f t="shared" ref="A24:F26" si="4">AH15</f>
        <v>-3.4663547535492615E-16</v>
      </c>
      <c r="B24">
        <f t="shared" si="4"/>
        <v>0</v>
      </c>
      <c r="C24">
        <f t="shared" si="4"/>
        <v>4.3600875816093954</v>
      </c>
      <c r="D24">
        <f t="shared" si="4"/>
        <v>1.2661068775948678</v>
      </c>
      <c r="E24">
        <f t="shared" si="4"/>
        <v>-0.89088375434463796</v>
      </c>
      <c r="F24">
        <f t="shared" si="4"/>
        <v>1.4358026401940449E-2</v>
      </c>
      <c r="H24" t="s">
        <v>1</v>
      </c>
      <c r="I24">
        <f>SQRT(I21*I21+C26*C26)</f>
        <v>4.3600875816093954</v>
      </c>
      <c r="J24" t="s">
        <v>2</v>
      </c>
      <c r="K24">
        <f>I21/I24</f>
        <v>1</v>
      </c>
      <c r="M24">
        <v>0</v>
      </c>
      <c r="N24">
        <v>0</v>
      </c>
      <c r="O24">
        <v>0</v>
      </c>
      <c r="P24">
        <f>K21</f>
        <v>1</v>
      </c>
      <c r="Q24">
        <f>K22</f>
        <v>-2.8783326642792994E-17</v>
      </c>
      <c r="R24">
        <v>0</v>
      </c>
      <c r="T24">
        <v>0</v>
      </c>
      <c r="U24">
        <v>0</v>
      </c>
      <c r="V24">
        <v>0</v>
      </c>
      <c r="W24">
        <f>K24</f>
        <v>1</v>
      </c>
      <c r="X24">
        <v>0</v>
      </c>
      <c r="Y24">
        <f>K25</f>
        <v>2.015115236674155E-16</v>
      </c>
      <c r="AA24">
        <v>-3.4663547535492615E-16</v>
      </c>
      <c r="AB24">
        <v>-2.8382551388382185E-48</v>
      </c>
      <c r="AC24">
        <v>4.3600875816093954</v>
      </c>
      <c r="AD24">
        <v>1.2661068775948678</v>
      </c>
      <c r="AE24">
        <v>-0.89088375434463707</v>
      </c>
      <c r="AF24">
        <v>1.4358026401941041E-2</v>
      </c>
      <c r="AH24">
        <v>-3.4663547535492615E-16</v>
      </c>
      <c r="AI24">
        <v>-2.8382551388382185E-48</v>
      </c>
      <c r="AJ24">
        <v>4.3600875816093954</v>
      </c>
      <c r="AK24">
        <v>1.2661068775948678</v>
      </c>
      <c r="AL24">
        <v>-0.89088375434463707</v>
      </c>
      <c r="AM24">
        <v>1.4358026401940786E-2</v>
      </c>
      <c r="AO24">
        <v>0</v>
      </c>
      <c r="AP24">
        <v>0.81492498137302105</v>
      </c>
      <c r="AQ24">
        <v>-0.26078557430820376</v>
      </c>
      <c r="AR24">
        <v>0.51757913304819536</v>
      </c>
      <c r="AS24">
        <v>6.9054276337583481E-17</v>
      </c>
      <c r="AT24">
        <v>-1.0429815971900182E-16</v>
      </c>
    </row>
    <row r="25" spans="1:46" x14ac:dyDescent="0.25">
      <c r="A25">
        <f t="shared" si="4"/>
        <v>-6.2086964551845232E-32</v>
      </c>
      <c r="B25">
        <f t="shared" si="4"/>
        <v>9.8607613152626476E-32</v>
      </c>
      <c r="C25">
        <f t="shared" si="4"/>
        <v>-1.2549782505264859E-16</v>
      </c>
      <c r="D25">
        <f t="shared" si="4"/>
        <v>1.0900521623337596E-15</v>
      </c>
      <c r="E25">
        <f t="shared" si="4"/>
        <v>1.593627460433078</v>
      </c>
      <c r="F25">
        <f t="shared" si="4"/>
        <v>3.4960354799137559</v>
      </c>
      <c r="J25" t="s">
        <v>3</v>
      </c>
      <c r="K25">
        <f>C26/I24</f>
        <v>2.015115236674155E-16</v>
      </c>
      <c r="M25">
        <v>0</v>
      </c>
      <c r="N25">
        <v>0</v>
      </c>
      <c r="O25">
        <v>0</v>
      </c>
      <c r="P25">
        <f>-Q24</f>
        <v>2.8783326642792994E-17</v>
      </c>
      <c r="Q25">
        <f>P24</f>
        <v>1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-7.2064286664965889E-32</v>
      </c>
      <c r="AB25">
        <v>9.8607613152626476E-32</v>
      </c>
      <c r="AC25">
        <v>0</v>
      </c>
      <c r="AD25">
        <v>1.1264949301562595E-15</v>
      </c>
      <c r="AE25">
        <v>1.593627460433078</v>
      </c>
      <c r="AF25">
        <v>3.4960354799137559</v>
      </c>
      <c r="AH25">
        <v>-7.2064286664965889E-32</v>
      </c>
      <c r="AI25">
        <v>9.8607613152626476E-32</v>
      </c>
      <c r="AJ25">
        <v>0</v>
      </c>
      <c r="AK25">
        <v>1.7851164667684545E-15</v>
      </c>
      <c r="AL25">
        <v>1.593627460433078</v>
      </c>
      <c r="AM25">
        <v>3.4960354799137559</v>
      </c>
      <c r="AO25">
        <v>0</v>
      </c>
      <c r="AP25">
        <v>0</v>
      </c>
      <c r="AQ25">
        <v>2.0766726545832568E-16</v>
      </c>
      <c r="AR25">
        <v>-2.8783326642792994E-17</v>
      </c>
      <c r="AS25">
        <v>1</v>
      </c>
      <c r="AT25">
        <v>5.8001720080061314E-33</v>
      </c>
    </row>
    <row r="26" spans="1:46" x14ac:dyDescent="0.25">
      <c r="A26">
        <f t="shared" si="4"/>
        <v>0</v>
      </c>
      <c r="B26">
        <f t="shared" si="4"/>
        <v>0</v>
      </c>
      <c r="C26">
        <f t="shared" si="4"/>
        <v>8.7860789189348605E-16</v>
      </c>
      <c r="D26">
        <f t="shared" si="4"/>
        <v>0</v>
      </c>
      <c r="E26">
        <f t="shared" si="4"/>
        <v>4.2308444229492856</v>
      </c>
      <c r="F26">
        <f t="shared" si="4"/>
        <v>3.4350466320112147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-2.015115236674155E-16</v>
      </c>
      <c r="X26">
        <v>0</v>
      </c>
      <c r="Y26">
        <f>W24</f>
        <v>1</v>
      </c>
      <c r="AA26">
        <v>6.9851042795950027E-32</v>
      </c>
      <c r="AB26">
        <v>5.7194111758416132E-64</v>
      </c>
      <c r="AC26">
        <v>0</v>
      </c>
      <c r="AD26">
        <v>-2.5513512602993574E-16</v>
      </c>
      <c r="AE26">
        <v>4.2308444229492856</v>
      </c>
      <c r="AF26">
        <v>3.4350466320112147</v>
      </c>
      <c r="AH26">
        <v>6.9851042795950027E-32</v>
      </c>
      <c r="AI26">
        <v>5.7194111758416132E-64</v>
      </c>
      <c r="AJ26">
        <v>0</v>
      </c>
      <c r="AK26">
        <v>3.1528857765467975E-16</v>
      </c>
      <c r="AL26">
        <v>4.2308444229492856</v>
      </c>
      <c r="AM26">
        <v>3.4350466320112147</v>
      </c>
      <c r="AO26">
        <v>0</v>
      </c>
      <c r="AP26">
        <v>0</v>
      </c>
      <c r="AQ26">
        <v>0</v>
      </c>
      <c r="AR26">
        <v>2.015115236674155E-16</v>
      </c>
      <c r="AS26">
        <v>0</v>
      </c>
      <c r="AT26">
        <v>1</v>
      </c>
    </row>
    <row r="28" spans="1:46" x14ac:dyDescent="0.25">
      <c r="A28" t="s">
        <v>13</v>
      </c>
    </row>
    <row r="29" spans="1:46" x14ac:dyDescent="0.25">
      <c r="A29">
        <v>6</v>
      </c>
      <c r="B29">
        <v>6</v>
      </c>
      <c r="M29" t="s">
        <v>19</v>
      </c>
      <c r="AA29" t="s">
        <v>20</v>
      </c>
      <c r="AH29" t="s">
        <v>21</v>
      </c>
    </row>
    <row r="30" spans="1:46" x14ac:dyDescent="0.25">
      <c r="A30" s="1">
        <f>A21</f>
        <v>4.1299190577623675</v>
      </c>
      <c r="B30" s="1">
        <f t="shared" ref="B30:F30" si="5">B21</f>
        <v>2.7864701917357149</v>
      </c>
      <c r="C30" s="1">
        <f t="shared" si="5"/>
        <v>2.0306046292172626</v>
      </c>
      <c r="D30" s="1">
        <f t="shared" si="5"/>
        <v>3.3256295562164375</v>
      </c>
      <c r="E30" s="1">
        <f t="shared" si="5"/>
        <v>3.928469375483683</v>
      </c>
      <c r="F30" s="1">
        <f t="shared" si="5"/>
        <v>-1.3341115715941216</v>
      </c>
      <c r="H30" t="s">
        <v>1</v>
      </c>
      <c r="I30">
        <f>SQRT(D34*D34+D35*D35)</f>
        <v>1.8127458970102239E-15</v>
      </c>
      <c r="J30" t="s">
        <v>2</v>
      </c>
      <c r="K30">
        <f>D34/I30</f>
        <v>0.98475824422643077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AA30">
        <f t="array" ref="AA30:AF35">MMULT(M30:R35,AH21:AM26)</f>
        <v>4.1299190577623675</v>
      </c>
      <c r="AB30">
        <v>3.9757730909445179</v>
      </c>
      <c r="AC30">
        <v>2.3162532030666712</v>
      </c>
      <c r="AD30">
        <v>1.3325849554213982</v>
      </c>
      <c r="AE30">
        <v>3.9284693754836826</v>
      </c>
      <c r="AF30">
        <v>-1.3341115715941219</v>
      </c>
      <c r="AH30">
        <f t="array" ref="AH30:AM35">MMULT(AA30:AF35,TRANSPOSE(M30:R35))</f>
        <v>4.1299190577623675</v>
      </c>
      <c r="AI30">
        <v>3.9757730909445179</v>
      </c>
      <c r="AJ30">
        <v>2.3162532030666712</v>
      </c>
      <c r="AK30">
        <v>1.3325849554213982</v>
      </c>
      <c r="AL30">
        <v>3.6365522836948219</v>
      </c>
      <c r="AM30">
        <v>-1.9970510277728182</v>
      </c>
      <c r="AO30">
        <f t="array" ref="AO30:AT35">MMULT(MMULT(AO21:AT26,TRANSPOSE(M30:R35)),TRANSPOSE(T30:Y35))</f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1">
        <f t="shared" ref="A31:F32" si="6">A22</f>
        <v>4.7355304431364402</v>
      </c>
      <c r="B31" s="1">
        <f t="shared" si="6"/>
        <v>-2.8636438406405942</v>
      </c>
      <c r="C31" s="1">
        <f t="shared" si="6"/>
        <v>2.7594460288685854</v>
      </c>
      <c r="D31" s="1">
        <f t="shared" si="6"/>
        <v>-1.5475349035575443</v>
      </c>
      <c r="E31" s="1">
        <f t="shared" si="6"/>
        <v>0.56593459470652507</v>
      </c>
      <c r="F31" s="1">
        <f t="shared" si="6"/>
        <v>-1.567462886617184</v>
      </c>
      <c r="J31" t="s">
        <v>3</v>
      </c>
      <c r="K31">
        <f>D35/I30</f>
        <v>0.17392872226310796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4.7355304431364402</v>
      </c>
      <c r="AB31">
        <v>-3.2707065367281309</v>
      </c>
      <c r="AC31">
        <v>0.87120443909036105</v>
      </c>
      <c r="AD31">
        <v>2.5987197397794546</v>
      </c>
      <c r="AE31">
        <v>0.56593459470652496</v>
      </c>
      <c r="AF31">
        <v>-1.5674628866171845</v>
      </c>
      <c r="AH31">
        <v>4.7355304431364402</v>
      </c>
      <c r="AI31">
        <v>-3.2707065367281309</v>
      </c>
      <c r="AJ31">
        <v>0.87120443909036105</v>
      </c>
      <c r="AK31">
        <v>2.5987197397794546</v>
      </c>
      <c r="AL31">
        <v>0.28468194076602443</v>
      </c>
      <c r="AM31">
        <v>-1.6420042810570272</v>
      </c>
      <c r="AO31">
        <v>0</v>
      </c>
      <c r="AP31">
        <v>0.56080361895784447</v>
      </c>
      <c r="AQ31">
        <v>0.58021193490052836</v>
      </c>
      <c r="AR31">
        <v>-0.59063813927206699</v>
      </c>
      <c r="AS31">
        <v>-1.1469487907778071E-16</v>
      </c>
      <c r="AT31">
        <v>1.4112004236947271E-16</v>
      </c>
    </row>
    <row r="32" spans="1:46" x14ac:dyDescent="0.25">
      <c r="A32" s="1">
        <f t="shared" si="6"/>
        <v>2.9897328505201868E-16</v>
      </c>
      <c r="B32" s="1">
        <f t="shared" si="6"/>
        <v>3.924186026981507</v>
      </c>
      <c r="C32" s="1">
        <f t="shared" si="6"/>
        <v>-0.39902116074178706</v>
      </c>
      <c r="D32" s="1">
        <f t="shared" si="6"/>
        <v>-2.8857859921501685</v>
      </c>
      <c r="E32" s="1">
        <f t="shared" si="6"/>
        <v>-0.3004139153375292</v>
      </c>
      <c r="F32" s="1">
        <f t="shared" si="6"/>
        <v>0.57525019652877096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AA32">
        <v>2.9897328505201868E-16</v>
      </c>
      <c r="AB32">
        <v>3.924186026981507</v>
      </c>
      <c r="AC32">
        <v>0.94216345161602855</v>
      </c>
      <c r="AD32">
        <v>-2.7566840061292526</v>
      </c>
      <c r="AE32">
        <v>-0.30041391533752948</v>
      </c>
      <c r="AF32">
        <v>0.57525019652877152</v>
      </c>
      <c r="AH32">
        <v>2.9897328505201868E-16</v>
      </c>
      <c r="AI32">
        <v>3.924186026981507</v>
      </c>
      <c r="AJ32">
        <v>0.94216345161602855</v>
      </c>
      <c r="AK32">
        <v>-2.7566840061292526</v>
      </c>
      <c r="AL32">
        <v>-0.19578254814512219</v>
      </c>
      <c r="AM32">
        <v>0.61873298196929627</v>
      </c>
      <c r="AO32">
        <v>0</v>
      </c>
      <c r="AP32">
        <v>-0.14627568389163664</v>
      </c>
      <c r="AQ32">
        <v>0.77158602555497668</v>
      </c>
      <c r="AR32">
        <v>0.61907869408525817</v>
      </c>
      <c r="AS32">
        <v>-1.6194124349231111E-16</v>
      </c>
      <c r="AT32">
        <v>-9.8080171371105891E-17</v>
      </c>
    </row>
    <row r="33" spans="1:46" x14ac:dyDescent="0.25">
      <c r="A33" s="1">
        <f>AA24</f>
        <v>-3.4663547535492615E-16</v>
      </c>
      <c r="B33" s="1">
        <f t="shared" ref="B33:F33" si="7">AB24</f>
        <v>-2.8382551388382185E-48</v>
      </c>
      <c r="C33" s="1">
        <f t="shared" si="7"/>
        <v>4.3600875816093954</v>
      </c>
      <c r="D33" s="1">
        <f t="shared" si="7"/>
        <v>1.2661068775948678</v>
      </c>
      <c r="E33" s="1">
        <f t="shared" si="7"/>
        <v>-0.89088375434463707</v>
      </c>
      <c r="F33" s="1">
        <f t="shared" si="7"/>
        <v>1.4358026401941041E-2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AA33">
        <v>-3.4663547535492615E-16</v>
      </c>
      <c r="AB33">
        <v>-2.8382551388382185E-48</v>
      </c>
      <c r="AC33">
        <v>4.3600875816093954</v>
      </c>
      <c r="AD33">
        <v>1.2661068775948678</v>
      </c>
      <c r="AE33">
        <v>-0.89088375434463707</v>
      </c>
      <c r="AF33">
        <v>1.4358026401940786E-2</v>
      </c>
      <c r="AH33">
        <v>-3.4663547535492615E-16</v>
      </c>
      <c r="AI33">
        <v>-2.8382551388382185E-48</v>
      </c>
      <c r="AJ33">
        <v>4.3600875816093954</v>
      </c>
      <c r="AK33">
        <v>1.2661068775948678</v>
      </c>
      <c r="AL33">
        <v>-0.87480784855196614</v>
      </c>
      <c r="AM33">
        <v>0.16908945794825522</v>
      </c>
      <c r="AO33">
        <v>0</v>
      </c>
      <c r="AP33">
        <v>0.81492498137302105</v>
      </c>
      <c r="AQ33">
        <v>-0.26078557430820376</v>
      </c>
      <c r="AR33">
        <v>0.51757913304819536</v>
      </c>
      <c r="AS33">
        <v>4.9861322268205931E-17</v>
      </c>
      <c r="AT33">
        <v>-1.1471899469113155E-16</v>
      </c>
    </row>
    <row r="34" spans="1:46" x14ac:dyDescent="0.25">
      <c r="A34">
        <f t="shared" ref="A34:F35" si="8">AH25</f>
        <v>-7.2064286664965889E-32</v>
      </c>
      <c r="B34">
        <f t="shared" si="8"/>
        <v>9.8607613152626476E-32</v>
      </c>
      <c r="C34">
        <f t="shared" si="8"/>
        <v>0</v>
      </c>
      <c r="D34">
        <f t="shared" si="8"/>
        <v>1.7851164667684545E-15</v>
      </c>
      <c r="E34">
        <f t="shared" si="8"/>
        <v>1.593627460433078</v>
      </c>
      <c r="F34">
        <f t="shared" si="8"/>
        <v>3.4960354799137559</v>
      </c>
      <c r="M34">
        <v>0</v>
      </c>
      <c r="N34">
        <v>0</v>
      </c>
      <c r="O34">
        <v>0</v>
      </c>
      <c r="P34">
        <v>0</v>
      </c>
      <c r="Q34">
        <f>K30</f>
        <v>0.98475824422643077</v>
      </c>
      <c r="R34">
        <f>K31</f>
        <v>0.17392872226310796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AA34">
        <v>-5.8816797785376744E-32</v>
      </c>
      <c r="AB34">
        <v>9.710465999553955E-32</v>
      </c>
      <c r="AC34">
        <v>0</v>
      </c>
      <c r="AD34">
        <v>1.8127458970102239E-15</v>
      </c>
      <c r="AE34">
        <v>2.3052031444646692</v>
      </c>
      <c r="AF34">
        <v>4.0402030325730802</v>
      </c>
      <c r="AH34">
        <v>-5.8816797785376744E-32</v>
      </c>
      <c r="AI34">
        <v>9.710465999553955E-32</v>
      </c>
      <c r="AJ34">
        <v>0</v>
      </c>
      <c r="AK34">
        <v>1.8127458970102239E-15</v>
      </c>
      <c r="AL34">
        <v>2.9727751522672445</v>
      </c>
      <c r="AM34">
        <v>3.5776822072013292</v>
      </c>
      <c r="AO34">
        <v>0</v>
      </c>
      <c r="AP34">
        <v>0</v>
      </c>
      <c r="AQ34">
        <v>2.0766726545832568E-16</v>
      </c>
      <c r="AR34">
        <v>-2.8783326642792994E-17</v>
      </c>
      <c r="AS34">
        <v>0.98475824422643077</v>
      </c>
      <c r="AT34">
        <v>-0.17392872226310796</v>
      </c>
    </row>
    <row r="35" spans="1:46" x14ac:dyDescent="0.25">
      <c r="A35">
        <f t="shared" si="8"/>
        <v>6.9851042795950027E-32</v>
      </c>
      <c r="B35">
        <f t="shared" si="8"/>
        <v>5.7194111758416132E-64</v>
      </c>
      <c r="C35">
        <f t="shared" si="8"/>
        <v>0</v>
      </c>
      <c r="D35">
        <f t="shared" si="8"/>
        <v>3.1528857765467975E-16</v>
      </c>
      <c r="E35">
        <f t="shared" si="8"/>
        <v>4.2308444229492856</v>
      </c>
      <c r="F35">
        <f t="shared" si="8"/>
        <v>3.4350466320112147</v>
      </c>
      <c r="M35">
        <v>0</v>
      </c>
      <c r="N35">
        <v>0</v>
      </c>
      <c r="O35">
        <v>0</v>
      </c>
      <c r="P35">
        <v>0</v>
      </c>
      <c r="Q35">
        <f>-R34</f>
        <v>-0.17392872226310796</v>
      </c>
      <c r="R35">
        <f>Q34</f>
        <v>0.98475824422643077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AA35">
        <v>8.1320439561564882E-32</v>
      </c>
      <c r="AB35">
        <v>-1.7150696161051162E-32</v>
      </c>
      <c r="AC35">
        <v>0</v>
      </c>
      <c r="AD35">
        <v>0</v>
      </c>
      <c r="AE35">
        <v>3.8891813375821984</v>
      </c>
      <c r="AF35">
        <v>2.7746295061673871</v>
      </c>
      <c r="AH35">
        <v>8.1320439561564882E-32</v>
      </c>
      <c r="AI35">
        <v>-1.7150696161051162E-32</v>
      </c>
      <c r="AJ35">
        <v>0</v>
      </c>
      <c r="AK35">
        <v>0</v>
      </c>
      <c r="AL35">
        <v>4.312491150236859</v>
      </c>
      <c r="AM35">
        <v>2.0558989401770478</v>
      </c>
      <c r="AO35">
        <v>0</v>
      </c>
      <c r="AP35">
        <v>0</v>
      </c>
      <c r="AQ35">
        <v>0</v>
      </c>
      <c r="AR35">
        <v>2.015115236674155E-16</v>
      </c>
      <c r="AS35">
        <v>0.17392872226310796</v>
      </c>
      <c r="AT35">
        <v>0.98475824422643077</v>
      </c>
    </row>
    <row r="37" spans="1:46" x14ac:dyDescent="0.25">
      <c r="A37" t="s">
        <v>17</v>
      </c>
    </row>
    <row r="38" spans="1:46" x14ac:dyDescent="0.25">
      <c r="A38">
        <v>6</v>
      </c>
      <c r="B38">
        <v>6</v>
      </c>
    </row>
    <row r="39" spans="1:46" x14ac:dyDescent="0.25">
      <c r="A39" s="1">
        <f>A30</f>
        <v>4.1299190577623675</v>
      </c>
      <c r="B39" s="1">
        <f t="shared" ref="B39:F39" si="9">B30</f>
        <v>2.7864701917357149</v>
      </c>
      <c r="C39" s="1">
        <f t="shared" si="9"/>
        <v>2.0306046292172626</v>
      </c>
      <c r="D39" s="1">
        <f t="shared" si="9"/>
        <v>3.3256295562164375</v>
      </c>
      <c r="E39" s="1">
        <f t="shared" si="9"/>
        <v>3.928469375483683</v>
      </c>
      <c r="F39" s="1">
        <f t="shared" si="9"/>
        <v>-1.3341115715941216</v>
      </c>
    </row>
    <row r="40" spans="1:46" x14ac:dyDescent="0.25">
      <c r="A40" s="1">
        <f t="shared" ref="A40:F42" si="10">A31</f>
        <v>4.7355304431364402</v>
      </c>
      <c r="B40" s="1">
        <f t="shared" si="10"/>
        <v>-2.8636438406405942</v>
      </c>
      <c r="C40" s="1">
        <f t="shared" si="10"/>
        <v>2.7594460288685854</v>
      </c>
      <c r="D40" s="1">
        <f t="shared" si="10"/>
        <v>-1.5475349035575443</v>
      </c>
      <c r="E40" s="1">
        <f t="shared" si="10"/>
        <v>0.56593459470652507</v>
      </c>
      <c r="F40" s="1">
        <f t="shared" si="10"/>
        <v>-1.567462886617184</v>
      </c>
    </row>
    <row r="41" spans="1:46" x14ac:dyDescent="0.25">
      <c r="A41" s="1">
        <f t="shared" si="10"/>
        <v>2.9897328505201868E-16</v>
      </c>
      <c r="B41" s="1">
        <f t="shared" si="10"/>
        <v>3.924186026981507</v>
      </c>
      <c r="C41" s="1">
        <f t="shared" si="10"/>
        <v>-0.39902116074178706</v>
      </c>
      <c r="D41" s="1">
        <f t="shared" si="10"/>
        <v>-2.8857859921501685</v>
      </c>
      <c r="E41" s="1">
        <f t="shared" si="10"/>
        <v>-0.3004139153375292</v>
      </c>
      <c r="F41" s="1">
        <f t="shared" si="10"/>
        <v>0.57525019652877096</v>
      </c>
    </row>
    <row r="42" spans="1:46" x14ac:dyDescent="0.25">
      <c r="A42" s="1">
        <f t="shared" si="10"/>
        <v>-3.4663547535492615E-16</v>
      </c>
      <c r="B42" s="1">
        <f t="shared" si="10"/>
        <v>-2.8382551388382185E-48</v>
      </c>
      <c r="C42" s="1">
        <f t="shared" si="10"/>
        <v>4.3600875816093954</v>
      </c>
      <c r="D42" s="1">
        <f t="shared" si="10"/>
        <v>1.2661068775948678</v>
      </c>
      <c r="E42" s="1">
        <f t="shared" si="10"/>
        <v>-0.89088375434463707</v>
      </c>
      <c r="F42" s="1">
        <f t="shared" si="10"/>
        <v>1.4358026401941041E-2</v>
      </c>
    </row>
    <row r="43" spans="1:46" x14ac:dyDescent="0.25">
      <c r="A43" s="1">
        <f>AA34</f>
        <v>-5.8816797785376744E-32</v>
      </c>
      <c r="B43" s="1">
        <f t="shared" ref="B43:F43" si="11">AB34</f>
        <v>9.710465999553955E-32</v>
      </c>
      <c r="C43" s="1">
        <f t="shared" si="11"/>
        <v>0</v>
      </c>
      <c r="D43" s="1">
        <f t="shared" si="11"/>
        <v>1.8127458970102239E-15</v>
      </c>
      <c r="E43" s="1">
        <f t="shared" si="11"/>
        <v>2.3052031444646692</v>
      </c>
      <c r="F43" s="1">
        <f t="shared" si="11"/>
        <v>4.0402030325730802</v>
      </c>
    </row>
    <row r="44" spans="1:46" x14ac:dyDescent="0.25">
      <c r="A44">
        <f t="shared" ref="A44:F44" si="12">AH35</f>
        <v>8.1320439561564882E-32</v>
      </c>
      <c r="B44">
        <f t="shared" si="12"/>
        <v>-1.7150696161051162E-32</v>
      </c>
      <c r="C44">
        <f t="shared" si="12"/>
        <v>0</v>
      </c>
      <c r="D44">
        <f t="shared" si="12"/>
        <v>0</v>
      </c>
      <c r="E44">
        <f t="shared" si="12"/>
        <v>4.312491150236859</v>
      </c>
      <c r="F44">
        <f t="shared" si="12"/>
        <v>2.0558989401770478</v>
      </c>
    </row>
    <row r="46" spans="1:46" x14ac:dyDescent="0.25">
      <c r="A46" t="s">
        <v>28</v>
      </c>
    </row>
    <row r="47" spans="1:46" x14ac:dyDescent="0.25">
      <c r="A47">
        <v>6</v>
      </c>
      <c r="B47">
        <v>6</v>
      </c>
    </row>
    <row r="48" spans="1:46" x14ac:dyDescent="0.25">
      <c r="A48">
        <f>AH30</f>
        <v>4.1299190577623675</v>
      </c>
      <c r="B48">
        <f t="shared" ref="B48:F53" si="13">AI30</f>
        <v>3.9757730909445179</v>
      </c>
      <c r="C48">
        <f t="shared" si="13"/>
        <v>2.3162532030666712</v>
      </c>
      <c r="D48">
        <f t="shared" si="13"/>
        <v>1.3325849554213982</v>
      </c>
      <c r="E48">
        <f t="shared" si="13"/>
        <v>3.6365522836948219</v>
      </c>
      <c r="F48">
        <f t="shared" si="13"/>
        <v>-1.9970510277728182</v>
      </c>
    </row>
    <row r="49" spans="1:6" x14ac:dyDescent="0.25">
      <c r="A49">
        <f t="shared" ref="A49:A53" si="14">AH31</f>
        <v>4.7355304431364402</v>
      </c>
      <c r="B49">
        <f t="shared" si="13"/>
        <v>-3.2707065367281309</v>
      </c>
      <c r="C49">
        <f t="shared" si="13"/>
        <v>0.87120443909036105</v>
      </c>
      <c r="D49">
        <f t="shared" si="13"/>
        <v>2.5987197397794546</v>
      </c>
      <c r="E49">
        <f t="shared" si="13"/>
        <v>0.28468194076602443</v>
      </c>
      <c r="F49">
        <f t="shared" si="13"/>
        <v>-1.6420042810570272</v>
      </c>
    </row>
    <row r="50" spans="1:6" x14ac:dyDescent="0.25">
      <c r="A50">
        <f t="shared" si="14"/>
        <v>2.9897328505201868E-16</v>
      </c>
      <c r="B50">
        <f t="shared" si="13"/>
        <v>3.924186026981507</v>
      </c>
      <c r="C50">
        <f t="shared" si="13"/>
        <v>0.94216345161602855</v>
      </c>
      <c r="D50">
        <f t="shared" si="13"/>
        <v>-2.7566840061292526</v>
      </c>
      <c r="E50">
        <f t="shared" si="13"/>
        <v>-0.19578254814512219</v>
      </c>
      <c r="F50">
        <f t="shared" si="13"/>
        <v>0.61873298196929627</v>
      </c>
    </row>
    <row r="51" spans="1:6" x14ac:dyDescent="0.25">
      <c r="A51">
        <f t="shared" si="14"/>
        <v>-3.4663547535492615E-16</v>
      </c>
      <c r="B51">
        <f t="shared" si="13"/>
        <v>-2.8382551388382185E-48</v>
      </c>
      <c r="C51">
        <f t="shared" si="13"/>
        <v>4.3600875816093954</v>
      </c>
      <c r="D51">
        <f t="shared" si="13"/>
        <v>1.2661068775948678</v>
      </c>
      <c r="E51">
        <f t="shared" si="13"/>
        <v>-0.87480784855196614</v>
      </c>
      <c r="F51">
        <f t="shared" si="13"/>
        <v>0.16908945794825522</v>
      </c>
    </row>
    <row r="52" spans="1:6" x14ac:dyDescent="0.25">
      <c r="A52">
        <f t="shared" si="14"/>
        <v>-5.8816797785376744E-32</v>
      </c>
      <c r="B52">
        <f t="shared" si="13"/>
        <v>9.710465999553955E-32</v>
      </c>
      <c r="C52">
        <f t="shared" si="13"/>
        <v>0</v>
      </c>
      <c r="D52">
        <f t="shared" si="13"/>
        <v>1.8127458970102239E-15</v>
      </c>
      <c r="E52">
        <f t="shared" si="13"/>
        <v>2.9727751522672445</v>
      </c>
      <c r="F52">
        <f t="shared" si="13"/>
        <v>3.5776822072013292</v>
      </c>
    </row>
    <row r="53" spans="1:6" x14ac:dyDescent="0.25">
      <c r="A53">
        <f t="shared" si="14"/>
        <v>8.1320439561564882E-32</v>
      </c>
      <c r="B53">
        <f t="shared" si="13"/>
        <v>-1.7150696161051162E-32</v>
      </c>
      <c r="C53">
        <f t="shared" si="13"/>
        <v>0</v>
      </c>
      <c r="D53">
        <f t="shared" si="13"/>
        <v>0</v>
      </c>
      <c r="E53">
        <f t="shared" si="13"/>
        <v>4.312491150236859</v>
      </c>
      <c r="F53">
        <f t="shared" si="13"/>
        <v>2.0558989401770478</v>
      </c>
    </row>
    <row r="55" spans="1:6" x14ac:dyDescent="0.25">
      <c r="A55" t="s">
        <v>32</v>
      </c>
    </row>
    <row r="56" spans="1:6" x14ac:dyDescent="0.25">
      <c r="A56">
        <v>6</v>
      </c>
      <c r="B56">
        <v>6</v>
      </c>
    </row>
    <row r="57" spans="1:6" x14ac:dyDescent="0.25">
      <c r="A57">
        <f>AO30</f>
        <v>1</v>
      </c>
      <c r="B57">
        <f t="shared" ref="B57:F57" si="15">AP30</f>
        <v>0</v>
      </c>
      <c r="C57">
        <f t="shared" si="15"/>
        <v>0</v>
      </c>
      <c r="D57">
        <f t="shared" si="15"/>
        <v>0</v>
      </c>
      <c r="E57">
        <f t="shared" si="15"/>
        <v>0</v>
      </c>
      <c r="F57">
        <f t="shared" si="15"/>
        <v>0</v>
      </c>
    </row>
    <row r="58" spans="1:6" x14ac:dyDescent="0.25">
      <c r="A58">
        <f t="shared" ref="A58:A62" si="16">AO31</f>
        <v>0</v>
      </c>
      <c r="B58">
        <f t="shared" ref="B58:B62" si="17">AP31</f>
        <v>0.56080361895784447</v>
      </c>
      <c r="C58">
        <f t="shared" ref="C58:C62" si="18">AQ31</f>
        <v>0.58021193490052836</v>
      </c>
      <c r="D58">
        <f t="shared" ref="D58:D62" si="19">AR31</f>
        <v>-0.59063813927206699</v>
      </c>
      <c r="E58">
        <f t="shared" ref="E58:E62" si="20">AS31</f>
        <v>-1.1469487907778071E-16</v>
      </c>
      <c r="F58">
        <f t="shared" ref="F58:F62" si="21">AT31</f>
        <v>1.4112004236947271E-16</v>
      </c>
    </row>
    <row r="59" spans="1:6" x14ac:dyDescent="0.25">
      <c r="A59">
        <f t="shared" si="16"/>
        <v>0</v>
      </c>
      <c r="B59">
        <f t="shared" si="17"/>
        <v>-0.14627568389163664</v>
      </c>
      <c r="C59">
        <f t="shared" si="18"/>
        <v>0.77158602555497668</v>
      </c>
      <c r="D59">
        <f t="shared" si="19"/>
        <v>0.61907869408525817</v>
      </c>
      <c r="E59">
        <f t="shared" si="20"/>
        <v>-1.6194124349231111E-16</v>
      </c>
      <c r="F59">
        <f t="shared" si="21"/>
        <v>-9.8080171371105891E-17</v>
      </c>
    </row>
    <row r="60" spans="1:6" x14ac:dyDescent="0.25">
      <c r="A60">
        <f t="shared" si="16"/>
        <v>0</v>
      </c>
      <c r="B60">
        <f t="shared" si="17"/>
        <v>0.81492498137302105</v>
      </c>
      <c r="C60">
        <f t="shared" si="18"/>
        <v>-0.26078557430820376</v>
      </c>
      <c r="D60">
        <f t="shared" si="19"/>
        <v>0.51757913304819536</v>
      </c>
      <c r="E60">
        <f t="shared" si="20"/>
        <v>4.9861322268205931E-17</v>
      </c>
      <c r="F60">
        <f t="shared" si="21"/>
        <v>-1.1471899469113155E-16</v>
      </c>
    </row>
    <row r="61" spans="1:6" x14ac:dyDescent="0.25">
      <c r="A61">
        <f t="shared" si="16"/>
        <v>0</v>
      </c>
      <c r="B61">
        <f t="shared" si="17"/>
        <v>0</v>
      </c>
      <c r="C61">
        <f t="shared" si="18"/>
        <v>2.0766726545832568E-16</v>
      </c>
      <c r="D61">
        <f t="shared" si="19"/>
        <v>-2.8783326642792994E-17</v>
      </c>
      <c r="E61">
        <f t="shared" si="20"/>
        <v>0.98475824422643077</v>
      </c>
      <c r="F61">
        <f t="shared" si="21"/>
        <v>-0.17392872226310796</v>
      </c>
    </row>
    <row r="62" spans="1:6" x14ac:dyDescent="0.25">
      <c r="A62">
        <f t="shared" si="16"/>
        <v>0</v>
      </c>
      <c r="B62">
        <f t="shared" si="17"/>
        <v>0</v>
      </c>
      <c r="C62">
        <f t="shared" si="18"/>
        <v>0</v>
      </c>
      <c r="D62">
        <f t="shared" si="19"/>
        <v>2.015115236674155E-16</v>
      </c>
      <c r="E62">
        <f t="shared" si="20"/>
        <v>0.17392872226310796</v>
      </c>
      <c r="F62">
        <f t="shared" si="21"/>
        <v>0.98475824422643077</v>
      </c>
    </row>
    <row r="64" spans="1:6" x14ac:dyDescent="0.25">
      <c r="A64" t="s">
        <v>33</v>
      </c>
    </row>
    <row r="65" spans="1:6" x14ac:dyDescent="0.25">
      <c r="A65">
        <f t="array" ref="A65:F70">MMULT(MMULT(A57:F62,A48:F53),TRANSPOSE(A57:F62))</f>
        <v>4.1299190577623675</v>
      </c>
      <c r="B65">
        <v>2.7864701917357149</v>
      </c>
      <c r="C65">
        <v>2.0306046292172621</v>
      </c>
      <c r="D65">
        <v>3.3256295562164375</v>
      </c>
      <c r="E65">
        <v>3.9284693754836835</v>
      </c>
      <c r="F65">
        <v>-1.3341115715941214</v>
      </c>
    </row>
    <row r="66" spans="1:6" x14ac:dyDescent="0.25">
      <c r="A66">
        <v>2.6557026101959607</v>
      </c>
      <c r="B66">
        <v>-0.11968845256554334</v>
      </c>
      <c r="C66">
        <v>-1.8039115602771592</v>
      </c>
      <c r="D66">
        <v>0.30173185395631047</v>
      </c>
      <c r="E66">
        <v>0.66926435268965834</v>
      </c>
      <c r="F66">
        <v>-0.55375222781482059</v>
      </c>
    </row>
    <row r="67" spans="1:6" x14ac:dyDescent="0.25">
      <c r="A67">
        <v>-0.69269295415944787</v>
      </c>
      <c r="B67">
        <v>4.8981743369651536</v>
      </c>
      <c r="C67">
        <v>0.96551991318403285</v>
      </c>
      <c r="D67">
        <v>1.1051202838375684</v>
      </c>
      <c r="E67">
        <v>-0.8661048000567767</v>
      </c>
      <c r="F67">
        <v>0.68202546678859555</v>
      </c>
    </row>
    <row r="68" spans="1:6" x14ac:dyDescent="0.25">
      <c r="A68">
        <v>3.8591020581643378</v>
      </c>
      <c r="B68">
        <v>-2.5524292049923316</v>
      </c>
      <c r="C68">
        <v>4.8008323897154952</v>
      </c>
      <c r="D68">
        <v>-1.9082676681357242</v>
      </c>
      <c r="E68">
        <v>7.8435013270618109E-2</v>
      </c>
      <c r="F68">
        <v>-1.4199502016946732</v>
      </c>
    </row>
    <row r="69" spans="1:6" x14ac:dyDescent="0.25">
      <c r="A69">
        <v>-1.3684555315672042E-47</v>
      </c>
      <c r="B69">
        <v>0</v>
      </c>
      <c r="C69">
        <v>-9.8607613152626476E-32</v>
      </c>
      <c r="D69">
        <v>1.0000000000000001E-15</v>
      </c>
      <c r="E69">
        <v>1.593627460433078</v>
      </c>
      <c r="F69">
        <v>3.4960354799137563</v>
      </c>
    </row>
    <row r="70" spans="1:6" x14ac:dyDescent="0.25">
      <c r="A70">
        <v>1.0947644252537633E-47</v>
      </c>
      <c r="B70">
        <v>4.9303806576313238E-32</v>
      </c>
      <c r="C70">
        <v>1.4791141972893971E-31</v>
      </c>
      <c r="D70">
        <v>-4.9303806576313238E-32</v>
      </c>
      <c r="E70">
        <v>4.2308444229492856</v>
      </c>
      <c r="F70">
        <v>3.4350466320112143</v>
      </c>
    </row>
    <row r="72" spans="1:6" x14ac:dyDescent="0.25">
      <c r="A72" t="s">
        <v>34</v>
      </c>
    </row>
    <row r="73" spans="1:6" x14ac:dyDescent="0.25">
      <c r="A73">
        <f>A65-A3</f>
        <v>0</v>
      </c>
      <c r="B73">
        <f t="shared" ref="B73:F73" si="22">B65-B3</f>
        <v>0</v>
      </c>
      <c r="C73">
        <f t="shared" si="22"/>
        <v>0</v>
      </c>
      <c r="D73">
        <f t="shared" si="22"/>
        <v>0</v>
      </c>
      <c r="E73">
        <f t="shared" si="22"/>
        <v>0</v>
      </c>
      <c r="F73">
        <f t="shared" si="22"/>
        <v>0</v>
      </c>
    </row>
    <row r="74" spans="1:6" x14ac:dyDescent="0.25">
      <c r="A74">
        <f t="shared" ref="A74:F74" si="23">A66-A4</f>
        <v>0</v>
      </c>
      <c r="B74">
        <f t="shared" si="23"/>
        <v>0</v>
      </c>
      <c r="C74">
        <f t="shared" si="23"/>
        <v>0</v>
      </c>
      <c r="D74">
        <f t="shared" si="23"/>
        <v>-7.2164496600635175E-16</v>
      </c>
      <c r="E74">
        <f t="shared" si="23"/>
        <v>0</v>
      </c>
      <c r="F74">
        <f t="shared" si="23"/>
        <v>0</v>
      </c>
    </row>
    <row r="75" spans="1:6" x14ac:dyDescent="0.25">
      <c r="A75">
        <f t="shared" ref="A75:F75" si="24">A67-A5</f>
        <v>0</v>
      </c>
      <c r="B75">
        <f t="shared" si="24"/>
        <v>0</v>
      </c>
      <c r="C75">
        <f t="shared" si="24"/>
        <v>0</v>
      </c>
      <c r="D75">
        <f t="shared" si="24"/>
        <v>0</v>
      </c>
      <c r="E75">
        <f t="shared" si="24"/>
        <v>0</v>
      </c>
      <c r="F75">
        <f t="shared" si="24"/>
        <v>0</v>
      </c>
    </row>
    <row r="76" spans="1:6" x14ac:dyDescent="0.25">
      <c r="A76">
        <f t="shared" ref="A76:F76" si="25">A68-A6</f>
        <v>0</v>
      </c>
      <c r="B76">
        <f t="shared" si="25"/>
        <v>0</v>
      </c>
      <c r="C76">
        <f t="shared" si="25"/>
        <v>0</v>
      </c>
      <c r="D76">
        <f t="shared" si="25"/>
        <v>0</v>
      </c>
      <c r="E76">
        <f t="shared" si="25"/>
        <v>0</v>
      </c>
      <c r="F76">
        <f t="shared" si="25"/>
        <v>0</v>
      </c>
    </row>
    <row r="77" spans="1:6" x14ac:dyDescent="0.25">
      <c r="A77">
        <f t="shared" ref="A77:F77" si="26">A69-A7</f>
        <v>-1.3684555315672042E-47</v>
      </c>
      <c r="B77">
        <f t="shared" si="26"/>
        <v>0</v>
      </c>
      <c r="C77">
        <f t="shared" si="26"/>
        <v>-9.8607613152626476E-32</v>
      </c>
      <c r="D77">
        <f t="shared" si="26"/>
        <v>0</v>
      </c>
      <c r="E77">
        <f t="shared" si="26"/>
        <v>0</v>
      </c>
      <c r="F77">
        <f t="shared" si="26"/>
        <v>0</v>
      </c>
    </row>
    <row r="78" spans="1:6" x14ac:dyDescent="0.25">
      <c r="A78">
        <f t="shared" ref="A78:F78" si="27">A70-A8</f>
        <v>1.0947644252537633E-47</v>
      </c>
      <c r="B78">
        <f t="shared" si="27"/>
        <v>4.9303806576313238E-32</v>
      </c>
      <c r="C78">
        <f t="shared" si="27"/>
        <v>1.4791141972893971E-31</v>
      </c>
      <c r="D78">
        <f t="shared" si="27"/>
        <v>-4.9303806576313238E-32</v>
      </c>
      <c r="E78">
        <f t="shared" si="27"/>
        <v>0</v>
      </c>
      <c r="F78">
        <f t="shared" si="27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A1">
        <f ca="1">RAND()*10-3</f>
        <v>1.2646457383227538</v>
      </c>
      <c r="B1">
        <f t="shared" ref="B1:J16" ca="1" si="0">RAND()*10-3</f>
        <v>3.2335627523173898</v>
      </c>
      <c r="C1">
        <f t="shared" ca="1" si="0"/>
        <v>-0.27106281918581487</v>
      </c>
      <c r="D1">
        <f t="shared" ca="1" si="0"/>
        <v>4.294018809514176</v>
      </c>
      <c r="E1">
        <f t="shared" ca="1" si="0"/>
        <v>3.759126485842156</v>
      </c>
      <c r="F1">
        <f t="shared" ca="1" si="0"/>
        <v>4.0565824780009336</v>
      </c>
      <c r="G1">
        <f t="shared" ca="1" si="0"/>
        <v>6.8868505287064128</v>
      </c>
      <c r="H1">
        <f ca="1">RAND()*10-3</f>
        <v>0.381731442692264</v>
      </c>
      <c r="I1">
        <f t="shared" ca="1" si="0"/>
        <v>1.3302010606761634</v>
      </c>
      <c r="J1">
        <f t="shared" ca="1" si="0"/>
        <v>0.90439946312767994</v>
      </c>
    </row>
    <row r="2" spans="1:10" x14ac:dyDescent="0.25">
      <c r="A2">
        <f t="shared" ref="A2:J19" ca="1" si="1">RAND()*10-3</f>
        <v>0.63119861376622</v>
      </c>
      <c r="B2">
        <f t="shared" ca="1" si="0"/>
        <v>5.3306816699471327</v>
      </c>
      <c r="C2">
        <f t="shared" ca="1" si="0"/>
        <v>0.54223050212436252</v>
      </c>
      <c r="D2">
        <f t="shared" ca="1" si="0"/>
        <v>-1.6228092651794974</v>
      </c>
      <c r="E2">
        <f t="shared" ca="1" si="0"/>
        <v>3.1919260081224614</v>
      </c>
      <c r="F2">
        <f t="shared" ca="1" si="0"/>
        <v>3.2169663673762088</v>
      </c>
      <c r="G2">
        <f t="shared" ca="1" si="0"/>
        <v>3.3943051333723933</v>
      </c>
      <c r="H2">
        <f t="shared" ca="1" si="0"/>
        <v>1.472648415607412</v>
      </c>
      <c r="I2">
        <f t="shared" ca="1" si="0"/>
        <v>4.763002507309964</v>
      </c>
      <c r="J2">
        <f t="shared" ca="1" si="0"/>
        <v>2.9985766843801986</v>
      </c>
    </row>
    <row r="3" spans="1:10" x14ac:dyDescent="0.25">
      <c r="A3">
        <f t="shared" ca="1" si="1"/>
        <v>6.8846946960445745</v>
      </c>
      <c r="B3">
        <f t="shared" ca="1" si="0"/>
        <v>6.161712884929587</v>
      </c>
      <c r="C3">
        <f t="shared" ca="1" si="0"/>
        <v>2.1579023118263372</v>
      </c>
      <c r="D3">
        <f t="shared" ca="1" si="0"/>
        <v>4.7227081326378109</v>
      </c>
      <c r="E3">
        <f t="shared" ca="1" si="0"/>
        <v>3.6512858037903158</v>
      </c>
      <c r="F3">
        <f t="shared" ca="1" si="0"/>
        <v>-1.2445342895449614</v>
      </c>
      <c r="G3">
        <f t="shared" ca="1" si="0"/>
        <v>-2.2577035703079478</v>
      </c>
      <c r="H3">
        <f t="shared" ca="1" si="0"/>
        <v>-2.8242777035287929</v>
      </c>
      <c r="I3">
        <f t="shared" ca="1" si="0"/>
        <v>0.96042189797827771</v>
      </c>
      <c r="J3">
        <f t="shared" ca="1" si="0"/>
        <v>1.4898931818860195</v>
      </c>
    </row>
    <row r="4" spans="1:10" x14ac:dyDescent="0.25">
      <c r="A4">
        <f t="shared" ca="1" si="1"/>
        <v>-2.2306857232143424</v>
      </c>
      <c r="B4">
        <f t="shared" ca="1" si="0"/>
        <v>5.4509297349915187</v>
      </c>
      <c r="C4">
        <f t="shared" ca="1" si="0"/>
        <v>-1.3087689148641453</v>
      </c>
      <c r="D4">
        <f t="shared" ca="1" si="0"/>
        <v>1.087124504102329</v>
      </c>
      <c r="E4">
        <f t="shared" ca="1" si="0"/>
        <v>4.0169677374957296</v>
      </c>
      <c r="F4">
        <f t="shared" ca="1" si="0"/>
        <v>-0.9379881378742212</v>
      </c>
      <c r="G4">
        <f t="shared" ca="1" si="0"/>
        <v>-2.4004346485533397</v>
      </c>
      <c r="H4">
        <f t="shared" ca="1" si="0"/>
        <v>-2.4572690220221256</v>
      </c>
      <c r="I4">
        <f t="shared" ca="1" si="0"/>
        <v>-1.1291640302302159</v>
      </c>
      <c r="J4">
        <f t="shared" ca="1" si="0"/>
        <v>-2.0038944683574709</v>
      </c>
    </row>
    <row r="5" spans="1:10" x14ac:dyDescent="0.25">
      <c r="A5">
        <f t="shared" ca="1" si="1"/>
        <v>-1.129712577945456</v>
      </c>
      <c r="B5">
        <f t="shared" ca="1" si="0"/>
        <v>-1.1252615614783208</v>
      </c>
      <c r="C5">
        <f t="shared" ca="1" si="0"/>
        <v>2.1527997059753972</v>
      </c>
      <c r="D5">
        <f t="shared" ca="1" si="0"/>
        <v>4.1190461047714102</v>
      </c>
      <c r="E5">
        <f t="shared" ca="1" si="0"/>
        <v>-8.4682275754450309E-2</v>
      </c>
      <c r="F5">
        <f t="shared" ca="1" si="0"/>
        <v>1.9052029099473717</v>
      </c>
      <c r="G5">
        <f t="shared" ca="1" si="0"/>
        <v>2.8556205878067678</v>
      </c>
      <c r="H5">
        <f t="shared" ca="1" si="0"/>
        <v>6.5961999888826188</v>
      </c>
      <c r="I5">
        <f t="shared" ca="1" si="0"/>
        <v>0.83861448220669832</v>
      </c>
      <c r="J5">
        <f t="shared" ca="1" si="0"/>
        <v>3.3948898068890747</v>
      </c>
    </row>
    <row r="6" spans="1:10" x14ac:dyDescent="0.25">
      <c r="A6">
        <f t="shared" ca="1" si="1"/>
        <v>4.4683065909865878</v>
      </c>
      <c r="B6">
        <f t="shared" ca="1" si="0"/>
        <v>5.5266191604970771</v>
      </c>
      <c r="C6">
        <f t="shared" ca="1" si="0"/>
        <v>0.12667055026222718</v>
      </c>
      <c r="D6">
        <f t="shared" ca="1" si="0"/>
        <v>1.0412237931852522</v>
      </c>
      <c r="E6">
        <f t="shared" ca="1" si="0"/>
        <v>-2.8870543747824358</v>
      </c>
      <c r="F6">
        <f t="shared" ca="1" si="0"/>
        <v>3.586608039838092</v>
      </c>
      <c r="G6">
        <f t="shared" ca="1" si="0"/>
        <v>4.1202322001576759</v>
      </c>
      <c r="H6">
        <f t="shared" ca="1" si="0"/>
        <v>-1.7871842306555714</v>
      </c>
      <c r="I6">
        <f t="shared" ca="1" si="0"/>
        <v>4.6205281328050143</v>
      </c>
      <c r="J6">
        <f t="shared" ca="1" si="0"/>
        <v>5.7102336935468081</v>
      </c>
    </row>
    <row r="7" spans="1:10" x14ac:dyDescent="0.25">
      <c r="A7">
        <f t="shared" ca="1" si="1"/>
        <v>-2.0779535422923296</v>
      </c>
      <c r="B7">
        <f t="shared" ca="1" si="0"/>
        <v>4.5147287717051707</v>
      </c>
      <c r="C7">
        <f t="shared" ca="1" si="0"/>
        <v>2.078310808308335</v>
      </c>
      <c r="D7">
        <f t="shared" ca="1" si="0"/>
        <v>2.9651948558371153</v>
      </c>
      <c r="E7">
        <f t="shared" ca="1" si="0"/>
        <v>-1.9847211106101343</v>
      </c>
      <c r="F7">
        <f t="shared" ca="1" si="0"/>
        <v>-2.9121893571253272</v>
      </c>
      <c r="G7">
        <f t="shared" ca="1" si="0"/>
        <v>3.8378988720870808</v>
      </c>
      <c r="H7">
        <f t="shared" ca="1" si="0"/>
        <v>2.1911614819610428</v>
      </c>
      <c r="I7">
        <f t="shared" ca="1" si="0"/>
        <v>-2.9983530927567577</v>
      </c>
      <c r="J7">
        <f t="shared" ca="1" si="0"/>
        <v>3.2106317946196201</v>
      </c>
    </row>
    <row r="8" spans="1:10" x14ac:dyDescent="0.25">
      <c r="A8">
        <f t="shared" ca="1" si="1"/>
        <v>4.0208882998456232</v>
      </c>
      <c r="B8">
        <f t="shared" ca="1" si="0"/>
        <v>2.2451530468841554</v>
      </c>
      <c r="C8">
        <f t="shared" ca="1" si="0"/>
        <v>3.5509506882019348</v>
      </c>
      <c r="D8">
        <f t="shared" ca="1" si="0"/>
        <v>6.1453870664606303</v>
      </c>
      <c r="E8">
        <f t="shared" ca="1" si="0"/>
        <v>-1.8374618223236023</v>
      </c>
      <c r="F8">
        <f t="shared" ca="1" si="0"/>
        <v>6.5274390335530761</v>
      </c>
      <c r="G8">
        <f t="shared" ca="1" si="0"/>
        <v>-0.55720298876818353</v>
      </c>
      <c r="H8">
        <f t="shared" ca="1" si="0"/>
        <v>-2.9388328572815512</v>
      </c>
      <c r="I8">
        <f t="shared" ca="1" si="0"/>
        <v>7.9583300339420404E-2</v>
      </c>
      <c r="J8">
        <f t="shared" ca="1" si="0"/>
        <v>4.9740436705299267</v>
      </c>
    </row>
    <row r="9" spans="1:10" x14ac:dyDescent="0.25">
      <c r="A9">
        <f t="shared" ca="1" si="1"/>
        <v>-2.5569577857911696E-2</v>
      </c>
      <c r="B9">
        <f t="shared" ca="1" si="0"/>
        <v>4.8374620640338613</v>
      </c>
      <c r="C9">
        <f t="shared" ca="1" si="0"/>
        <v>-2.1474380692529857</v>
      </c>
      <c r="D9">
        <f t="shared" ca="1" si="0"/>
        <v>-2.3662369064557502</v>
      </c>
      <c r="E9">
        <f t="shared" ca="1" si="0"/>
        <v>-0.72872126468433063</v>
      </c>
      <c r="F9">
        <f t="shared" ca="1" si="0"/>
        <v>-2.5640761567982868</v>
      </c>
      <c r="G9">
        <f t="shared" ca="1" si="0"/>
        <v>5.19181922601053</v>
      </c>
      <c r="H9">
        <f t="shared" ca="1" si="0"/>
        <v>4.5645197566831897</v>
      </c>
      <c r="I9">
        <f t="shared" ca="1" si="0"/>
        <v>6.0964962527118072</v>
      </c>
      <c r="J9">
        <f t="shared" ca="1" si="0"/>
        <v>-2.5219502819249846</v>
      </c>
    </row>
    <row r="10" spans="1:10" x14ac:dyDescent="0.25">
      <c r="A10">
        <f t="shared" ca="1" si="1"/>
        <v>5.9050558112360818</v>
      </c>
      <c r="B10">
        <f t="shared" ca="1" si="0"/>
        <v>2.4555635327336081</v>
      </c>
      <c r="C10">
        <f t="shared" ca="1" si="0"/>
        <v>-1.8396827208849749</v>
      </c>
      <c r="D10">
        <f t="shared" ca="1" si="0"/>
        <v>-1.6378156450275623</v>
      </c>
      <c r="E10">
        <f t="shared" ca="1" si="0"/>
        <v>-1.9005380349779351</v>
      </c>
      <c r="F10">
        <f t="shared" ca="1" si="0"/>
        <v>-1.2462378274603487</v>
      </c>
      <c r="G10">
        <f t="shared" ca="1" si="0"/>
        <v>1.5823451629931906</v>
      </c>
      <c r="H10">
        <f t="shared" ca="1" si="0"/>
        <v>0.85945884564304675</v>
      </c>
      <c r="I10">
        <f t="shared" ca="1" si="0"/>
        <v>-1.7470503131919042</v>
      </c>
      <c r="J10">
        <f t="shared" ca="1" si="0"/>
        <v>4.513611160954782</v>
      </c>
    </row>
    <row r="11" spans="1:10" x14ac:dyDescent="0.25">
      <c r="A11">
        <f t="shared" ca="1" si="1"/>
        <v>4.3479953180757116</v>
      </c>
      <c r="B11">
        <f t="shared" ca="1" si="0"/>
        <v>2.39379479866491</v>
      </c>
      <c r="C11">
        <f t="shared" ca="1" si="0"/>
        <v>5.6127070592286259</v>
      </c>
      <c r="D11">
        <f t="shared" ca="1" si="0"/>
        <v>2.1832763433000393</v>
      </c>
      <c r="E11">
        <f t="shared" ca="1" si="0"/>
        <v>-0.41258650452963685</v>
      </c>
      <c r="F11">
        <f t="shared" ca="1" si="0"/>
        <v>1.7135909883463363E-3</v>
      </c>
      <c r="G11">
        <f t="shared" ca="1" si="0"/>
        <v>-0.15084306610359377</v>
      </c>
      <c r="H11">
        <f t="shared" ca="1" si="0"/>
        <v>-2.1180813323872858</v>
      </c>
      <c r="I11">
        <f t="shared" ca="1" si="0"/>
        <v>-0.76937097923358522</v>
      </c>
      <c r="J11">
        <f t="shared" ca="1" si="0"/>
        <v>-0.23554523500014835</v>
      </c>
    </row>
    <row r="12" spans="1:10" x14ac:dyDescent="0.25">
      <c r="A12">
        <f t="shared" ca="1" si="1"/>
        <v>5.3622944136002602</v>
      </c>
      <c r="B12">
        <f t="shared" ca="1" si="0"/>
        <v>-2.5957891897386736</v>
      </c>
      <c r="C12">
        <f t="shared" ca="1" si="0"/>
        <v>5.920533197848151</v>
      </c>
      <c r="D12">
        <f t="shared" ca="1" si="0"/>
        <v>3.514064778942771</v>
      </c>
      <c r="E12">
        <f t="shared" ca="1" si="0"/>
        <v>5.7952531865722623</v>
      </c>
      <c r="F12">
        <f t="shared" ca="1" si="0"/>
        <v>-0.14620131844897255</v>
      </c>
      <c r="G12">
        <f t="shared" ca="1" si="0"/>
        <v>-1.5023503013590884</v>
      </c>
      <c r="H12">
        <f t="shared" ca="1" si="0"/>
        <v>1.2190335366359646</v>
      </c>
      <c r="I12">
        <f t="shared" ca="1" si="0"/>
        <v>3.6124772988229985</v>
      </c>
      <c r="J12">
        <f t="shared" ca="1" si="0"/>
        <v>-2.4192724839333275</v>
      </c>
    </row>
    <row r="13" spans="1:10" x14ac:dyDescent="0.25">
      <c r="A13">
        <f t="shared" ca="1" si="1"/>
        <v>2.7589861829190783</v>
      </c>
      <c r="B13">
        <f t="shared" ca="1" si="0"/>
        <v>6.1435405673042798</v>
      </c>
      <c r="C13">
        <f t="shared" ca="1" si="0"/>
        <v>6.8097460231304279</v>
      </c>
      <c r="D13">
        <f t="shared" ca="1" si="0"/>
        <v>-1.6976552717126654</v>
      </c>
      <c r="E13">
        <f t="shared" ca="1" si="0"/>
        <v>0.42404112238000602</v>
      </c>
      <c r="F13">
        <f t="shared" ca="1" si="0"/>
        <v>-0.21472458976740505</v>
      </c>
      <c r="G13">
        <f t="shared" ca="1" si="0"/>
        <v>1.0148863751522592</v>
      </c>
      <c r="H13">
        <f t="shared" ca="1" si="0"/>
        <v>3.2073978501845906</v>
      </c>
      <c r="I13">
        <f t="shared" ca="1" si="0"/>
        <v>4.8606171711516453</v>
      </c>
      <c r="J13">
        <f t="shared" ca="1" si="0"/>
        <v>6.165280739270619</v>
      </c>
    </row>
    <row r="14" spans="1:10" x14ac:dyDescent="0.25">
      <c r="A14">
        <f t="shared" ca="1" si="1"/>
        <v>6.6635083441825405</v>
      </c>
      <c r="B14">
        <f t="shared" ca="1" si="0"/>
        <v>2.5179732765333833</v>
      </c>
      <c r="C14">
        <f t="shared" ca="1" si="0"/>
        <v>1.890433634880428</v>
      </c>
      <c r="D14">
        <f t="shared" ca="1" si="0"/>
        <v>2.3474806472189922</v>
      </c>
      <c r="E14">
        <f t="shared" ca="1" si="0"/>
        <v>6.3469218460101793</v>
      </c>
      <c r="F14">
        <f t="shared" ca="1" si="0"/>
        <v>2.0252603634199176</v>
      </c>
      <c r="G14">
        <f t="shared" ca="1" si="0"/>
        <v>-1.8090317929222051</v>
      </c>
      <c r="H14">
        <f t="shared" ca="1" si="0"/>
        <v>-2.0683362312048601</v>
      </c>
      <c r="I14">
        <f t="shared" ca="1" si="0"/>
        <v>1.0272422913724721</v>
      </c>
      <c r="J14">
        <f t="shared" ca="1" si="0"/>
        <v>3.3727324476675173</v>
      </c>
    </row>
    <row r="15" spans="1:10" x14ac:dyDescent="0.25">
      <c r="A15">
        <f t="shared" ca="1" si="1"/>
        <v>4.2954828795155491</v>
      </c>
      <c r="B15">
        <f t="shared" ca="1" si="0"/>
        <v>3.1628214218412953</v>
      </c>
      <c r="C15">
        <f t="shared" ca="1" si="0"/>
        <v>-1.5022542534061363</v>
      </c>
      <c r="D15">
        <f t="shared" ca="1" si="0"/>
        <v>0.45732476253272747</v>
      </c>
      <c r="E15">
        <f t="shared" ca="1" si="0"/>
        <v>-2.694059897468541</v>
      </c>
      <c r="F15">
        <f t="shared" ca="1" si="0"/>
        <v>3.3200028279656086</v>
      </c>
      <c r="G15">
        <f t="shared" ca="1" si="0"/>
        <v>6.1618903324947674</v>
      </c>
      <c r="H15">
        <f t="shared" ca="1" si="0"/>
        <v>2.2758732060272964</v>
      </c>
      <c r="I15">
        <f t="shared" ca="1" si="0"/>
        <v>3.498348169067123</v>
      </c>
      <c r="J15">
        <f t="shared" ca="1" si="0"/>
        <v>3.5953851175932021</v>
      </c>
    </row>
    <row r="16" spans="1:10" x14ac:dyDescent="0.25">
      <c r="A16">
        <f t="shared" ca="1" si="1"/>
        <v>4.3001194358434942</v>
      </c>
      <c r="B16">
        <f t="shared" ca="1" si="0"/>
        <v>4.9449545931219401</v>
      </c>
      <c r="C16">
        <f t="shared" ca="1" si="0"/>
        <v>-0.58403612053763254</v>
      </c>
      <c r="D16">
        <f t="shared" ca="1" si="0"/>
        <v>0.10318991080630546</v>
      </c>
      <c r="E16">
        <f t="shared" ca="1" si="0"/>
        <v>6.1912719759691175</v>
      </c>
      <c r="F16">
        <f t="shared" ca="1" si="0"/>
        <v>6.7734569580707049</v>
      </c>
      <c r="G16">
        <f t="shared" ca="1" si="0"/>
        <v>-5.9562458204060587E-2</v>
      </c>
      <c r="H16">
        <f t="shared" ca="1" si="0"/>
        <v>6.0711840023213917</v>
      </c>
      <c r="I16">
        <f t="shared" ca="1" si="0"/>
        <v>1.8113948818364873</v>
      </c>
      <c r="J16">
        <f t="shared" ca="1" si="0"/>
        <v>1.0888865961852705</v>
      </c>
    </row>
    <row r="17" spans="1:10" x14ac:dyDescent="0.25">
      <c r="A17">
        <f t="shared" ca="1" si="1"/>
        <v>-0.48048798375585688</v>
      </c>
      <c r="B17">
        <f t="shared" ca="1" si="1"/>
        <v>5.0933380966720314</v>
      </c>
      <c r="C17">
        <f t="shared" ca="1" si="1"/>
        <v>-0.45995619501863549</v>
      </c>
      <c r="D17">
        <f t="shared" ca="1" si="1"/>
        <v>6.6864897117064608</v>
      </c>
      <c r="E17">
        <f t="shared" ca="1" si="1"/>
        <v>4.5535161373062589</v>
      </c>
      <c r="F17">
        <f t="shared" ca="1" si="1"/>
        <v>5.166240284663477</v>
      </c>
      <c r="G17">
        <f t="shared" ca="1" si="1"/>
        <v>1.420158014882638</v>
      </c>
      <c r="H17">
        <f t="shared" ca="1" si="1"/>
        <v>2.4491415061019275</v>
      </c>
      <c r="I17">
        <f t="shared" ca="1" si="1"/>
        <v>2.0181280098068948</v>
      </c>
      <c r="J17">
        <f t="shared" ca="1" si="1"/>
        <v>3.0276771935574978</v>
      </c>
    </row>
    <row r="18" spans="1:10" x14ac:dyDescent="0.25">
      <c r="A18">
        <f t="shared" ca="1" si="1"/>
        <v>4.1635573419665377</v>
      </c>
      <c r="B18">
        <f t="shared" ca="1" si="1"/>
        <v>0.15621125364207522</v>
      </c>
      <c r="C18">
        <f t="shared" ca="1" si="1"/>
        <v>5.7245255694364356</v>
      </c>
      <c r="D18">
        <f t="shared" ca="1" si="1"/>
        <v>6.4141526278549286</v>
      </c>
      <c r="E18">
        <f t="shared" ca="1" si="1"/>
        <v>-0.84329930294443978</v>
      </c>
      <c r="F18">
        <f t="shared" ca="1" si="1"/>
        <v>1.7833167282768052</v>
      </c>
      <c r="G18">
        <f t="shared" ca="1" si="1"/>
        <v>0.14021060274758934</v>
      </c>
      <c r="H18">
        <f t="shared" ca="1" si="1"/>
        <v>-1.9401410757112121</v>
      </c>
      <c r="I18">
        <f t="shared" ca="1" si="1"/>
        <v>6.8763831027374067</v>
      </c>
      <c r="J18">
        <f t="shared" ca="1" si="1"/>
        <v>-2.6153206010936976</v>
      </c>
    </row>
    <row r="19" spans="1:10" x14ac:dyDescent="0.25">
      <c r="A19">
        <f t="shared" ca="1" si="1"/>
        <v>5.4269858522992642</v>
      </c>
      <c r="B19">
        <f t="shared" ca="1" si="1"/>
        <v>0.26530220634250856</v>
      </c>
      <c r="C19">
        <f t="shared" ca="1" si="1"/>
        <v>-0.23475659578149433</v>
      </c>
      <c r="D19">
        <f t="shared" ca="1" si="1"/>
        <v>-2.5097236949177955</v>
      </c>
      <c r="E19">
        <f t="shared" ca="1" si="1"/>
        <v>1.7327272442505475</v>
      </c>
      <c r="F19">
        <f t="shared" ca="1" si="1"/>
        <v>4.3356682227583558</v>
      </c>
      <c r="G19">
        <f t="shared" ca="1" si="1"/>
        <v>-1.3399159729872441</v>
      </c>
      <c r="H19">
        <f t="shared" ca="1" si="1"/>
        <v>-1.0030954260439835</v>
      </c>
      <c r="I19">
        <f t="shared" ca="1" si="1"/>
        <v>4.3681984009865005E-2</v>
      </c>
      <c r="J19">
        <f t="shared" ca="1" si="1"/>
        <v>9.7466930033848875E-2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 Diag 6x6</vt:lpstr>
      <vt:lpstr>By Diag 4x4</vt:lpstr>
      <vt:lpstr>By Diag 5x5 in 7x7</vt:lpstr>
      <vt:lpstr>Full 6x6</vt:lpstr>
      <vt:lpstr>Full 6x6 Deflated At 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2016-09-30T13:53:00Z</dcterms:created>
  <dcterms:modified xsi:type="dcterms:W3CDTF">2016-12-11T08:27:38Z</dcterms:modified>
</cp:coreProperties>
</file>