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5" yWindow="435" windowWidth="27795" windowHeight="12585" activeTab="3"/>
  </bookViews>
  <sheets>
    <sheet name="6x6" sheetId="1" r:id="rId1"/>
    <sheet name="6x6(2)" sheetId="2" r:id="rId2"/>
    <sheet name="6x6(3)" sheetId="4" r:id="rId3"/>
    <sheet name="4x4 in 6x6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41" i="5" l="1" a="1"/>
  <c r="A41" i="5" s="1"/>
  <c r="K37" i="1"/>
  <c r="A11" i="5" a="1"/>
  <c r="D11" i="5" s="1"/>
  <c r="H4" i="5"/>
  <c r="I4" i="5"/>
  <c r="I3" i="5"/>
  <c r="H3" i="5"/>
  <c r="V39" i="4"/>
  <c r="A11" i="4" a="1"/>
  <c r="I4" i="4"/>
  <c r="H4" i="4"/>
  <c r="L3" i="4"/>
  <c r="J16" i="4" s="1"/>
  <c r="I3" i="4"/>
  <c r="L4" i="4" s="1"/>
  <c r="O11" i="4" s="1"/>
  <c r="P12" i="4" s="1"/>
  <c r="Q13" i="4" s="1"/>
  <c r="R14" i="4" s="1"/>
  <c r="S15" i="4" s="1"/>
  <c r="T16" i="4" s="1"/>
  <c r="H3" i="4"/>
  <c r="V39" i="2"/>
  <c r="A11" i="2" a="1"/>
  <c r="F16" i="2" s="1"/>
  <c r="I4" i="2"/>
  <c r="H4" i="2"/>
  <c r="I3" i="2"/>
  <c r="H3" i="2"/>
  <c r="L3" i="2" s="1"/>
  <c r="B76" i="1"/>
  <c r="C76" i="1"/>
  <c r="D76" i="1"/>
  <c r="E76" i="1"/>
  <c r="F76" i="1"/>
  <c r="A7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B106" i="1"/>
  <c r="C106" i="1"/>
  <c r="D106" i="1"/>
  <c r="E106" i="1"/>
  <c r="F106" i="1"/>
  <c r="A106" i="1"/>
  <c r="AO36" i="1" a="1"/>
  <c r="AR36" i="1" s="1"/>
  <c r="AO19" i="1" a="1"/>
  <c r="AS23" i="1" s="1"/>
  <c r="A81" i="1"/>
  <c r="F46" i="5" l="1"/>
  <c r="B46" i="5"/>
  <c r="D45" i="5"/>
  <c r="F44" i="5"/>
  <c r="B44" i="5"/>
  <c r="D43" i="5"/>
  <c r="F42" i="5"/>
  <c r="B42" i="5"/>
  <c r="D41" i="5"/>
  <c r="E46" i="5"/>
  <c r="A46" i="5"/>
  <c r="C45" i="5"/>
  <c r="E44" i="5"/>
  <c r="A44" i="5"/>
  <c r="C43" i="5"/>
  <c r="E42" i="5"/>
  <c r="A42" i="5"/>
  <c r="C41" i="5"/>
  <c r="D46" i="5"/>
  <c r="F45" i="5"/>
  <c r="B45" i="5"/>
  <c r="D44" i="5"/>
  <c r="F43" i="5"/>
  <c r="B43" i="5"/>
  <c r="D42" i="5"/>
  <c r="F41" i="5"/>
  <c r="B41" i="5"/>
  <c r="C46" i="5"/>
  <c r="E45" i="5"/>
  <c r="A45" i="5"/>
  <c r="C44" i="5"/>
  <c r="E43" i="5"/>
  <c r="A43" i="5"/>
  <c r="C42" i="5"/>
  <c r="E41" i="5"/>
  <c r="L3" i="5"/>
  <c r="A11" i="5"/>
  <c r="C14" i="5"/>
  <c r="C13" i="5"/>
  <c r="C12" i="5"/>
  <c r="C11" i="5"/>
  <c r="B14" i="5"/>
  <c r="B13" i="5"/>
  <c r="B12" i="5"/>
  <c r="B11" i="5"/>
  <c r="A14" i="5"/>
  <c r="A13" i="5"/>
  <c r="A12" i="5"/>
  <c r="D14" i="5"/>
  <c r="D13" i="5"/>
  <c r="D12" i="5"/>
  <c r="L4" i="5"/>
  <c r="K11" i="5" s="1"/>
  <c r="L12" i="5" s="1"/>
  <c r="M13" i="5" s="1"/>
  <c r="N14" i="5" s="1"/>
  <c r="C16" i="4"/>
  <c r="C24" i="4" s="1"/>
  <c r="E15" i="4"/>
  <c r="E23" i="4" s="1"/>
  <c r="A15" i="4"/>
  <c r="C14" i="4"/>
  <c r="E13" i="4"/>
  <c r="A13" i="4"/>
  <c r="C12" i="4"/>
  <c r="E11" i="4"/>
  <c r="A11" i="4"/>
  <c r="A19" i="4" s="1"/>
  <c r="F11" i="4"/>
  <c r="F19" i="4" s="1"/>
  <c r="E12" i="4"/>
  <c r="D13" i="4"/>
  <c r="D14" i="4"/>
  <c r="C15" i="4"/>
  <c r="B16" i="4"/>
  <c r="I11" i="4"/>
  <c r="L12" i="4"/>
  <c r="K13" i="4"/>
  <c r="I14" i="4"/>
  <c r="M15" i="4"/>
  <c r="K16" i="4"/>
  <c r="A12" i="4"/>
  <c r="F13" i="4"/>
  <c r="D15" i="4"/>
  <c r="J11" i="4"/>
  <c r="H12" i="4"/>
  <c r="L13" i="4"/>
  <c r="I15" i="4"/>
  <c r="L16" i="4"/>
  <c r="D11" i="4"/>
  <c r="D19" i="4" s="1"/>
  <c r="D12" i="4"/>
  <c r="C13" i="4"/>
  <c r="B14" i="4"/>
  <c r="B15" i="4"/>
  <c r="B23" i="4" s="1"/>
  <c r="A16" i="4"/>
  <c r="F16" i="4"/>
  <c r="M11" i="4"/>
  <c r="K12" i="4"/>
  <c r="I13" i="4"/>
  <c r="H14" i="4"/>
  <c r="M14" i="4"/>
  <c r="K15" i="4"/>
  <c r="M16" i="4"/>
  <c r="I16" i="4"/>
  <c r="L15" i="4"/>
  <c r="H15" i="4"/>
  <c r="K14" i="4"/>
  <c r="J13" i="4"/>
  <c r="M12" i="4"/>
  <c r="I12" i="4"/>
  <c r="L11" i="4"/>
  <c r="H11" i="4"/>
  <c r="B11" i="4"/>
  <c r="B19" i="4" s="1"/>
  <c r="F12" i="4"/>
  <c r="F20" i="4" s="1"/>
  <c r="E14" i="4"/>
  <c r="D16" i="4"/>
  <c r="J14" i="4"/>
  <c r="C11" i="4"/>
  <c r="C19" i="4" s="1"/>
  <c r="B12" i="4"/>
  <c r="B13" i="4"/>
  <c r="A14" i="4"/>
  <c r="A22" i="4" s="1"/>
  <c r="F14" i="4"/>
  <c r="F22" i="4" s="1"/>
  <c r="F15" i="4"/>
  <c r="E16" i="4"/>
  <c r="K11" i="4"/>
  <c r="J12" i="4"/>
  <c r="H13" i="4"/>
  <c r="M13" i="4"/>
  <c r="L14" i="4"/>
  <c r="J15" i="4"/>
  <c r="H16" i="4"/>
  <c r="I13" i="2"/>
  <c r="K15" i="2"/>
  <c r="K12" i="2"/>
  <c r="M14" i="2"/>
  <c r="M11" i="2"/>
  <c r="H14" i="2"/>
  <c r="J16" i="2"/>
  <c r="L4" i="2"/>
  <c r="O11" i="2" s="1"/>
  <c r="P12" i="2" s="1"/>
  <c r="Q13" i="2" s="1"/>
  <c r="R14" i="2" s="1"/>
  <c r="S15" i="2" s="1"/>
  <c r="T16" i="2" s="1"/>
  <c r="D11" i="2"/>
  <c r="D19" i="2" s="1"/>
  <c r="C13" i="2"/>
  <c r="B14" i="2"/>
  <c r="A16" i="2"/>
  <c r="M16" i="2"/>
  <c r="I16" i="2"/>
  <c r="L15" i="2"/>
  <c r="H15" i="2"/>
  <c r="K14" i="2"/>
  <c r="J13" i="2"/>
  <c r="M12" i="2"/>
  <c r="I12" i="2"/>
  <c r="L11" i="2"/>
  <c r="H11" i="2"/>
  <c r="B11" i="2"/>
  <c r="A12" i="2"/>
  <c r="A20" i="2" s="1"/>
  <c r="F12" i="2"/>
  <c r="F20" i="2" s="1"/>
  <c r="F13" i="2"/>
  <c r="E14" i="2"/>
  <c r="D15" i="2"/>
  <c r="D23" i="2" s="1"/>
  <c r="D16" i="2"/>
  <c r="J11" i="2"/>
  <c r="H12" i="2"/>
  <c r="L13" i="2"/>
  <c r="J14" i="2"/>
  <c r="I15" i="2"/>
  <c r="L16" i="2"/>
  <c r="C11" i="2"/>
  <c r="C19" i="2" s="1"/>
  <c r="B12" i="2"/>
  <c r="B20" i="2" s="1"/>
  <c r="B13" i="2"/>
  <c r="A14" i="2"/>
  <c r="A22" i="2" s="1"/>
  <c r="F14" i="2"/>
  <c r="F22" i="2" s="1"/>
  <c r="F15" i="2"/>
  <c r="F23" i="2" s="1"/>
  <c r="E16" i="2"/>
  <c r="K11" i="2"/>
  <c r="J12" i="2"/>
  <c r="H13" i="2"/>
  <c r="M13" i="2"/>
  <c r="L14" i="2"/>
  <c r="J15" i="2"/>
  <c r="H16" i="2"/>
  <c r="D12" i="2"/>
  <c r="D20" i="2" s="1"/>
  <c r="B15" i="2"/>
  <c r="C16" i="2"/>
  <c r="C24" i="2" s="1"/>
  <c r="E15" i="2"/>
  <c r="E23" i="2" s="1"/>
  <c r="A15" i="2"/>
  <c r="C14" i="2"/>
  <c r="E13" i="2"/>
  <c r="E21" i="2" s="1"/>
  <c r="A13" i="2"/>
  <c r="A21" i="2" s="1"/>
  <c r="C12" i="2"/>
  <c r="E11" i="2"/>
  <c r="A11" i="2"/>
  <c r="A19" i="2" s="1"/>
  <c r="F11" i="2"/>
  <c r="F19" i="2" s="1"/>
  <c r="E12" i="2"/>
  <c r="D13" i="2"/>
  <c r="D14" i="2"/>
  <c r="D22" i="2" s="1"/>
  <c r="C15" i="2"/>
  <c r="B16" i="2"/>
  <c r="B24" i="2" s="1"/>
  <c r="I11" i="2"/>
  <c r="L12" i="2"/>
  <c r="K13" i="2"/>
  <c r="I14" i="2"/>
  <c r="M15" i="2"/>
  <c r="K16" i="2"/>
  <c r="AT39" i="1"/>
  <c r="AS41" i="1"/>
  <c r="AO41" i="1"/>
  <c r="AQ40" i="1"/>
  <c r="AS39" i="1"/>
  <c r="AO39" i="1"/>
  <c r="AQ38" i="1"/>
  <c r="AS37" i="1"/>
  <c r="AO37" i="1"/>
  <c r="AQ36" i="1"/>
  <c r="AR41" i="1"/>
  <c r="AT40" i="1"/>
  <c r="AP40" i="1"/>
  <c r="AR39" i="1"/>
  <c r="AT38" i="1"/>
  <c r="AP38" i="1"/>
  <c r="AR37" i="1"/>
  <c r="AT36" i="1"/>
  <c r="AP36" i="1"/>
  <c r="AQ41" i="1"/>
  <c r="AS40" i="1"/>
  <c r="AO40" i="1"/>
  <c r="AQ39" i="1"/>
  <c r="AS38" i="1"/>
  <c r="AO38" i="1"/>
  <c r="AQ37" i="1"/>
  <c r="AS36" i="1"/>
  <c r="AO36" i="1"/>
  <c r="AT41" i="1"/>
  <c r="AP41" i="1"/>
  <c r="AR40" i="1"/>
  <c r="AP39" i="1"/>
  <c r="AR38" i="1"/>
  <c r="AT37" i="1"/>
  <c r="AP37" i="1"/>
  <c r="AS24" i="1"/>
  <c r="AO24" i="1"/>
  <c r="AQ23" i="1"/>
  <c r="AS22" i="1"/>
  <c r="AO22" i="1"/>
  <c r="AQ21" i="1"/>
  <c r="AS20" i="1"/>
  <c r="AO20" i="1"/>
  <c r="AQ19" i="1"/>
  <c r="AQ24" i="1"/>
  <c r="AO23" i="1"/>
  <c r="AQ22" i="1"/>
  <c r="AS21" i="1"/>
  <c r="AO21" i="1"/>
  <c r="AQ20" i="1"/>
  <c r="AS19" i="1"/>
  <c r="AO19" i="1"/>
  <c r="AT24" i="1"/>
  <c r="AP24" i="1"/>
  <c r="AR23" i="1"/>
  <c r="AT22" i="1"/>
  <c r="AP22" i="1"/>
  <c r="AR21" i="1"/>
  <c r="AT20" i="1"/>
  <c r="AP20" i="1"/>
  <c r="AR19" i="1"/>
  <c r="AR24" i="1"/>
  <c r="AT23" i="1"/>
  <c r="AP23" i="1"/>
  <c r="AR22" i="1"/>
  <c r="AT21" i="1"/>
  <c r="AP21" i="1"/>
  <c r="AR20" i="1"/>
  <c r="AT19" i="1"/>
  <c r="AP19" i="1"/>
  <c r="B66" i="1"/>
  <c r="C66" i="1"/>
  <c r="C75" i="1" s="1"/>
  <c r="D66" i="1"/>
  <c r="E66" i="1"/>
  <c r="E75" i="1" s="1"/>
  <c r="F66" i="1"/>
  <c r="A66" i="1"/>
  <c r="B56" i="1"/>
  <c r="C56" i="1"/>
  <c r="D56" i="1"/>
  <c r="D65" i="1" s="1"/>
  <c r="D74" i="1" s="1"/>
  <c r="E56" i="1"/>
  <c r="F56" i="1"/>
  <c r="F65" i="1" s="1"/>
  <c r="F74" i="1" s="1"/>
  <c r="A56" i="1"/>
  <c r="D75" i="1"/>
  <c r="A75" i="1"/>
  <c r="C65" i="1"/>
  <c r="C74" i="1" s="1"/>
  <c r="B46" i="1"/>
  <c r="C46" i="1"/>
  <c r="C55" i="1" s="1"/>
  <c r="C64" i="1" s="1"/>
  <c r="C73" i="1" s="1"/>
  <c r="D46" i="1"/>
  <c r="E46" i="1"/>
  <c r="F46" i="1"/>
  <c r="A46" i="1"/>
  <c r="A55" i="1" s="1"/>
  <c r="A64" i="1" s="1"/>
  <c r="A73" i="1" s="1"/>
  <c r="F86" i="1"/>
  <c r="E86" i="1"/>
  <c r="D86" i="1"/>
  <c r="C86" i="1"/>
  <c r="B86" i="1"/>
  <c r="A86" i="1"/>
  <c r="F85" i="1"/>
  <c r="E85" i="1"/>
  <c r="D85" i="1"/>
  <c r="C85" i="1"/>
  <c r="B85" i="1"/>
  <c r="A85" i="1"/>
  <c r="F84" i="1"/>
  <c r="E84" i="1"/>
  <c r="D84" i="1"/>
  <c r="C84" i="1"/>
  <c r="B84" i="1"/>
  <c r="A84" i="1"/>
  <c r="F83" i="1"/>
  <c r="E83" i="1"/>
  <c r="D83" i="1"/>
  <c r="C83" i="1"/>
  <c r="B83" i="1"/>
  <c r="A83" i="1"/>
  <c r="F82" i="1"/>
  <c r="E82" i="1"/>
  <c r="D82" i="1"/>
  <c r="C82" i="1"/>
  <c r="B82" i="1"/>
  <c r="A82" i="1"/>
  <c r="F81" i="1"/>
  <c r="E81" i="1"/>
  <c r="D81" i="1"/>
  <c r="C81" i="1"/>
  <c r="B81" i="1"/>
  <c r="F77" i="1"/>
  <c r="E77" i="1"/>
  <c r="D77" i="1"/>
  <c r="C77" i="1"/>
  <c r="B77" i="1"/>
  <c r="A77" i="1"/>
  <c r="F75" i="1"/>
  <c r="B75" i="1"/>
  <c r="F72" i="1"/>
  <c r="E72" i="1"/>
  <c r="D72" i="1"/>
  <c r="C72" i="1"/>
  <c r="B72" i="1"/>
  <c r="A72" i="1"/>
  <c r="F68" i="1"/>
  <c r="E68" i="1"/>
  <c r="D68" i="1"/>
  <c r="C68" i="1"/>
  <c r="B68" i="1"/>
  <c r="A68" i="1"/>
  <c r="F67" i="1"/>
  <c r="E67" i="1"/>
  <c r="D67" i="1"/>
  <c r="I63" i="1" s="1"/>
  <c r="C67" i="1"/>
  <c r="B67" i="1"/>
  <c r="A67" i="1"/>
  <c r="E65" i="1"/>
  <c r="E74" i="1" s="1"/>
  <c r="B65" i="1"/>
  <c r="B74" i="1" s="1"/>
  <c r="A65" i="1"/>
  <c r="A74" i="1" s="1"/>
  <c r="F64" i="1"/>
  <c r="F73" i="1" s="1"/>
  <c r="B64" i="1"/>
  <c r="B73" i="1" s="1"/>
  <c r="F63" i="1"/>
  <c r="E63" i="1"/>
  <c r="D63" i="1"/>
  <c r="C63" i="1"/>
  <c r="B63" i="1"/>
  <c r="A63" i="1"/>
  <c r="F59" i="1"/>
  <c r="E59" i="1"/>
  <c r="D59" i="1"/>
  <c r="C59" i="1"/>
  <c r="B59" i="1"/>
  <c r="A59" i="1"/>
  <c r="F58" i="1"/>
  <c r="E58" i="1"/>
  <c r="D58" i="1"/>
  <c r="C58" i="1"/>
  <c r="K55" i="1" s="1"/>
  <c r="Q57" i="1" s="1"/>
  <c r="P58" i="1" s="1"/>
  <c r="B58" i="1"/>
  <c r="A58" i="1"/>
  <c r="F57" i="1"/>
  <c r="E57" i="1"/>
  <c r="D57" i="1"/>
  <c r="C57" i="1"/>
  <c r="B57" i="1"/>
  <c r="A57" i="1"/>
  <c r="F55" i="1"/>
  <c r="E55" i="1"/>
  <c r="E64" i="1" s="1"/>
  <c r="E73" i="1" s="1"/>
  <c r="D55" i="1"/>
  <c r="D64" i="1" s="1"/>
  <c r="D73" i="1" s="1"/>
  <c r="B55" i="1"/>
  <c r="I54" i="1"/>
  <c r="F54" i="1"/>
  <c r="E54" i="1"/>
  <c r="D54" i="1"/>
  <c r="C54" i="1"/>
  <c r="B54" i="1"/>
  <c r="A54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I45" i="1"/>
  <c r="F45" i="1"/>
  <c r="E45" i="1"/>
  <c r="D45" i="1"/>
  <c r="C45" i="1"/>
  <c r="B45" i="1"/>
  <c r="A45" i="1"/>
  <c r="V39" i="1"/>
  <c r="I36" i="1"/>
  <c r="A36" i="1" a="1"/>
  <c r="D36" i="1" s="1"/>
  <c r="A11" i="1" a="1"/>
  <c r="D11" i="1" s="1"/>
  <c r="H4" i="1"/>
  <c r="I4" i="1"/>
  <c r="I3" i="1"/>
  <c r="H3" i="1"/>
  <c r="G12" i="5" l="1"/>
  <c r="B18" i="5" s="1"/>
  <c r="G13" i="5"/>
  <c r="B19" i="5" s="1"/>
  <c r="G14" i="5"/>
  <c r="B20" i="5" s="1"/>
  <c r="H11" i="5"/>
  <c r="C17" i="5" s="1"/>
  <c r="H12" i="5"/>
  <c r="C18" i="5" s="1"/>
  <c r="H13" i="5"/>
  <c r="C19" i="5" s="1"/>
  <c r="H14" i="5"/>
  <c r="C20" i="5" s="1"/>
  <c r="I11" i="5"/>
  <c r="D17" i="5" s="1"/>
  <c r="I12" i="5"/>
  <c r="I13" i="5"/>
  <c r="D19" i="5" s="1"/>
  <c r="I14" i="5"/>
  <c r="D20" i="5" s="1"/>
  <c r="F11" i="5"/>
  <c r="A17" i="5" s="1"/>
  <c r="F12" i="5"/>
  <c r="A18" i="5" s="1"/>
  <c r="F13" i="5"/>
  <c r="F14" i="5"/>
  <c r="A20" i="5" s="1"/>
  <c r="G11" i="5"/>
  <c r="B17" i="5" s="1"/>
  <c r="D18" i="5"/>
  <c r="A19" i="5"/>
  <c r="F23" i="4"/>
  <c r="B20" i="4"/>
  <c r="E22" i="4"/>
  <c r="D20" i="4"/>
  <c r="F21" i="4"/>
  <c r="B24" i="4"/>
  <c r="E20" i="4"/>
  <c r="C20" i="4"/>
  <c r="A23" i="4"/>
  <c r="A24" i="4"/>
  <c r="A20" i="4"/>
  <c r="A21" i="4"/>
  <c r="D22" i="4"/>
  <c r="E21" i="4"/>
  <c r="E24" i="4"/>
  <c r="B21" i="4"/>
  <c r="D24" i="4"/>
  <c r="F24" i="4"/>
  <c r="C21" i="4"/>
  <c r="D23" i="4"/>
  <c r="D21" i="4"/>
  <c r="E19" i="4"/>
  <c r="C22" i="4"/>
  <c r="C23" i="4"/>
  <c r="B22" i="4"/>
  <c r="B23" i="2"/>
  <c r="B22" i="2"/>
  <c r="B21" i="2"/>
  <c r="F24" i="2"/>
  <c r="D21" i="2"/>
  <c r="E19" i="2"/>
  <c r="C22" i="2"/>
  <c r="E22" i="2"/>
  <c r="B19" i="2"/>
  <c r="E20" i="2"/>
  <c r="C20" i="2"/>
  <c r="A23" i="2"/>
  <c r="E24" i="2"/>
  <c r="F21" i="2"/>
  <c r="C21" i="2"/>
  <c r="C23" i="2"/>
  <c r="D24" i="2"/>
  <c r="I19" i="2"/>
  <c r="K19" i="2" s="1"/>
  <c r="M19" i="2" s="1"/>
  <c r="A24" i="2"/>
  <c r="K64" i="1"/>
  <c r="R67" i="1" s="1"/>
  <c r="Q68" i="1" s="1"/>
  <c r="K63" i="1"/>
  <c r="Q67" i="1" s="1"/>
  <c r="K54" i="1"/>
  <c r="P57" i="1" s="1"/>
  <c r="I57" i="1"/>
  <c r="K58" i="1" s="1"/>
  <c r="Y57" i="1" s="1"/>
  <c r="W59" i="1" s="1"/>
  <c r="K48" i="1"/>
  <c r="V47" i="1" s="1"/>
  <c r="X49" i="1" s="1"/>
  <c r="K46" i="1"/>
  <c r="P47" i="1" s="1"/>
  <c r="O48" i="1" s="1"/>
  <c r="K45" i="1"/>
  <c r="O47" i="1" s="1"/>
  <c r="I48" i="1"/>
  <c r="K49" i="1" s="1"/>
  <c r="X47" i="1" s="1"/>
  <c r="V49" i="1" s="1"/>
  <c r="I39" i="1"/>
  <c r="K40" i="1" s="1"/>
  <c r="W37" i="1" s="1"/>
  <c r="U39" i="1" s="1"/>
  <c r="K36" i="1"/>
  <c r="N37" i="1" s="1"/>
  <c r="O37" i="1"/>
  <c r="N38" i="1" s="1"/>
  <c r="E41" i="1"/>
  <c r="A41" i="1"/>
  <c r="C40" i="1"/>
  <c r="E39" i="1"/>
  <c r="A39" i="1"/>
  <c r="C38" i="1"/>
  <c r="E37" i="1"/>
  <c r="A37" i="1"/>
  <c r="C36" i="1"/>
  <c r="D41" i="1"/>
  <c r="F40" i="1"/>
  <c r="B40" i="1"/>
  <c r="D39" i="1"/>
  <c r="F38" i="1"/>
  <c r="B38" i="1"/>
  <c r="D37" i="1"/>
  <c r="F36" i="1"/>
  <c r="B36" i="1"/>
  <c r="C41" i="1"/>
  <c r="E40" i="1"/>
  <c r="A40" i="1"/>
  <c r="C39" i="1"/>
  <c r="E38" i="1"/>
  <c r="A38" i="1"/>
  <c r="C37" i="1"/>
  <c r="E36" i="1"/>
  <c r="A36" i="1"/>
  <c r="F41" i="1"/>
  <c r="B41" i="1"/>
  <c r="D40" i="1"/>
  <c r="F39" i="1"/>
  <c r="B39" i="1"/>
  <c r="D38" i="1"/>
  <c r="F37" i="1"/>
  <c r="B37" i="1"/>
  <c r="E16" i="1"/>
  <c r="A16" i="1"/>
  <c r="C15" i="1"/>
  <c r="E14" i="1"/>
  <c r="A14" i="1"/>
  <c r="C13" i="1"/>
  <c r="E12" i="1"/>
  <c r="A12" i="1"/>
  <c r="C11" i="1"/>
  <c r="D16" i="1"/>
  <c r="F15" i="1"/>
  <c r="B15" i="1"/>
  <c r="D14" i="1"/>
  <c r="F13" i="1"/>
  <c r="B13" i="1"/>
  <c r="D12" i="1"/>
  <c r="F11" i="1"/>
  <c r="B11" i="1"/>
  <c r="C16" i="1"/>
  <c r="E15" i="1"/>
  <c r="A15" i="1"/>
  <c r="C14" i="1"/>
  <c r="E13" i="1"/>
  <c r="A13" i="1"/>
  <c r="C12" i="1"/>
  <c r="E11" i="1"/>
  <c r="A11" i="1"/>
  <c r="F16" i="1"/>
  <c r="B16" i="1"/>
  <c r="D15" i="1"/>
  <c r="F14" i="1"/>
  <c r="B14" i="1"/>
  <c r="D13" i="1"/>
  <c r="F12" i="1"/>
  <c r="B12" i="1"/>
  <c r="L3" i="1"/>
  <c r="L4" i="1"/>
  <c r="O11" i="1" s="1"/>
  <c r="P12" i="1" s="1"/>
  <c r="Q13" i="1" s="1"/>
  <c r="R14" i="1" s="1"/>
  <c r="S15" i="1" s="1"/>
  <c r="T16" i="1" s="1"/>
  <c r="G17" i="5" l="1"/>
  <c r="I18" i="5" s="1"/>
  <c r="M18" i="5" s="1"/>
  <c r="L19" i="5" s="1"/>
  <c r="I19" i="4"/>
  <c r="K20" i="2"/>
  <c r="N19" i="2" s="1"/>
  <c r="M20" i="2" s="1"/>
  <c r="N20" i="2"/>
  <c r="I22" i="2"/>
  <c r="K23" i="2" s="1"/>
  <c r="V19" i="2" s="1"/>
  <c r="T21" i="2" s="1"/>
  <c r="R68" i="1"/>
  <c r="AA63" i="1" a="1"/>
  <c r="Q58" i="1"/>
  <c r="AA54" i="1" a="1"/>
  <c r="K57" i="1"/>
  <c r="W57" i="1" s="1"/>
  <c r="Y59" i="1" s="1"/>
  <c r="P48" i="1"/>
  <c r="AA45" i="1" a="1"/>
  <c r="AO45" i="1" a="1"/>
  <c r="O38" i="1"/>
  <c r="K39" i="1"/>
  <c r="U37" i="1" s="1"/>
  <c r="W39" i="1" s="1"/>
  <c r="B24" i="1"/>
  <c r="F19" i="1"/>
  <c r="D22" i="1"/>
  <c r="E24" i="1"/>
  <c r="J13" i="1"/>
  <c r="I12" i="1"/>
  <c r="M12" i="1"/>
  <c r="F20" i="1" s="1"/>
  <c r="K13" i="1"/>
  <c r="D21" i="1" s="1"/>
  <c r="I14" i="1"/>
  <c r="M14" i="1"/>
  <c r="K15" i="1"/>
  <c r="I16" i="1"/>
  <c r="M16" i="1"/>
  <c r="F24" i="1" s="1"/>
  <c r="L11" i="1"/>
  <c r="J12" i="1"/>
  <c r="C20" i="1" s="1"/>
  <c r="H13" i="1"/>
  <c r="A21" i="1" s="1"/>
  <c r="L13" i="1"/>
  <c r="E21" i="1" s="1"/>
  <c r="J14" i="1"/>
  <c r="H15" i="1"/>
  <c r="A23" i="1" s="1"/>
  <c r="L15" i="1"/>
  <c r="J16" i="1"/>
  <c r="I11" i="1"/>
  <c r="M11" i="1"/>
  <c r="K12" i="1"/>
  <c r="I13" i="1"/>
  <c r="B21" i="1" s="1"/>
  <c r="M13" i="1"/>
  <c r="K14" i="1"/>
  <c r="I15" i="1"/>
  <c r="B23" i="1" s="1"/>
  <c r="M15" i="1"/>
  <c r="F23" i="1" s="1"/>
  <c r="K16" i="1"/>
  <c r="J11" i="1"/>
  <c r="C19" i="1" s="1"/>
  <c r="H11" i="1"/>
  <c r="A19" i="1" s="1"/>
  <c r="H12" i="1"/>
  <c r="A20" i="1" s="1"/>
  <c r="L12" i="1"/>
  <c r="H14" i="1"/>
  <c r="A22" i="1" s="1"/>
  <c r="L14" i="1"/>
  <c r="J15" i="1"/>
  <c r="H16" i="1"/>
  <c r="L16" i="1"/>
  <c r="K11" i="1"/>
  <c r="D19" i="1" s="1"/>
  <c r="B22" i="1"/>
  <c r="E23" i="1"/>
  <c r="D20" i="1"/>
  <c r="E22" i="1"/>
  <c r="B20" i="1"/>
  <c r="F22" i="1"/>
  <c r="C24" i="1"/>
  <c r="E20" i="1"/>
  <c r="C23" i="1"/>
  <c r="D23" i="1"/>
  <c r="E19" i="1"/>
  <c r="C22" i="1"/>
  <c r="B19" i="1"/>
  <c r="F21" i="1"/>
  <c r="D24" i="1"/>
  <c r="C21" i="1"/>
  <c r="A24" i="1"/>
  <c r="G20" i="5" l="1"/>
  <c r="I21" i="5" s="1"/>
  <c r="U18" i="5" s="1"/>
  <c r="S20" i="5" s="1"/>
  <c r="I20" i="5"/>
  <c r="S18" i="5" s="1"/>
  <c r="U20" i="5" s="1"/>
  <c r="I17" i="5"/>
  <c r="I22" i="4"/>
  <c r="K23" i="4" s="1"/>
  <c r="V19" i="4" s="1"/>
  <c r="T21" i="4" s="1"/>
  <c r="K19" i="4"/>
  <c r="M19" i="4" s="1"/>
  <c r="K20" i="4"/>
  <c r="N19" i="4" s="1"/>
  <c r="M20" i="4" s="1"/>
  <c r="K22" i="2"/>
  <c r="T19" i="2" s="1"/>
  <c r="AC68" i="1"/>
  <c r="AE67" i="1"/>
  <c r="AA67" i="1"/>
  <c r="AC66" i="1"/>
  <c r="AE65" i="1"/>
  <c r="AA65" i="1"/>
  <c r="AC64" i="1"/>
  <c r="AE63" i="1"/>
  <c r="AA63" i="1"/>
  <c r="AF68" i="1"/>
  <c r="AD67" i="1"/>
  <c r="AB66" i="1"/>
  <c r="AF64" i="1"/>
  <c r="AD63" i="1"/>
  <c r="AE68" i="1"/>
  <c r="AE66" i="1"/>
  <c r="AC65" i="1"/>
  <c r="AC63" i="1"/>
  <c r="AA68" i="1"/>
  <c r="AA64" i="1"/>
  <c r="AD68" i="1"/>
  <c r="AF67" i="1"/>
  <c r="AB67" i="1"/>
  <c r="AD66" i="1"/>
  <c r="AF65" i="1"/>
  <c r="AB65" i="1"/>
  <c r="AD64" i="1"/>
  <c r="AF63" i="1"/>
  <c r="AB63" i="1"/>
  <c r="AB68" i="1"/>
  <c r="AF66" i="1"/>
  <c r="AD65" i="1"/>
  <c r="AB64" i="1"/>
  <c r="AC67" i="1"/>
  <c r="AA66" i="1"/>
  <c r="AE64" i="1"/>
  <c r="AA59" i="1"/>
  <c r="AE57" i="1"/>
  <c r="AC56" i="1"/>
  <c r="AA55" i="1"/>
  <c r="AC54" i="1"/>
  <c r="AB58" i="1"/>
  <c r="AB56" i="1"/>
  <c r="AB54" i="1"/>
  <c r="AE59" i="1"/>
  <c r="AA57" i="1"/>
  <c r="AF58" i="1"/>
  <c r="AF56" i="1"/>
  <c r="AF54" i="1"/>
  <c r="AC59" i="1"/>
  <c r="AE58" i="1"/>
  <c r="AA58" i="1"/>
  <c r="AC57" i="1"/>
  <c r="AE56" i="1"/>
  <c r="AA56" i="1"/>
  <c r="AC55" i="1"/>
  <c r="AE54" i="1"/>
  <c r="AA54" i="1"/>
  <c r="AF59" i="1"/>
  <c r="AB59" i="1"/>
  <c r="AD58" i="1"/>
  <c r="AF57" i="1"/>
  <c r="AB57" i="1"/>
  <c r="AD56" i="1"/>
  <c r="AF55" i="1"/>
  <c r="AB55" i="1"/>
  <c r="AD54" i="1"/>
  <c r="AC58" i="1"/>
  <c r="AE55" i="1"/>
  <c r="AD59" i="1"/>
  <c r="AD57" i="1"/>
  <c r="AD55" i="1"/>
  <c r="AE50" i="1"/>
  <c r="AC49" i="1"/>
  <c r="AA48" i="1"/>
  <c r="AE46" i="1"/>
  <c r="AC45" i="1"/>
  <c r="AC50" i="1"/>
  <c r="AE49" i="1"/>
  <c r="AA49" i="1"/>
  <c r="AC48" i="1"/>
  <c r="AE47" i="1"/>
  <c r="AA47" i="1"/>
  <c r="AC46" i="1"/>
  <c r="AE45" i="1"/>
  <c r="AA45" i="1"/>
  <c r="AF50" i="1"/>
  <c r="AB50" i="1"/>
  <c r="AD49" i="1"/>
  <c r="AF48" i="1"/>
  <c r="AB48" i="1"/>
  <c r="AD47" i="1"/>
  <c r="AF46" i="1"/>
  <c r="AB46" i="1"/>
  <c r="AD45" i="1"/>
  <c r="AA50" i="1"/>
  <c r="AE48" i="1"/>
  <c r="AC47" i="1"/>
  <c r="AA46" i="1"/>
  <c r="AF49" i="1"/>
  <c r="AB47" i="1"/>
  <c r="AB49" i="1"/>
  <c r="AD46" i="1"/>
  <c r="AD48" i="1"/>
  <c r="AF45" i="1"/>
  <c r="AD50" i="1"/>
  <c r="AF47" i="1"/>
  <c r="AB45" i="1"/>
  <c r="AO47" i="1"/>
  <c r="AP50" i="1"/>
  <c r="AR49" i="1"/>
  <c r="AS50" i="1"/>
  <c r="AO50" i="1"/>
  <c r="AQ49" i="1"/>
  <c r="AS48" i="1"/>
  <c r="AO48" i="1"/>
  <c r="AQ47" i="1"/>
  <c r="AS46" i="1"/>
  <c r="AO46" i="1"/>
  <c r="AQ45" i="1"/>
  <c r="AO54" i="1" s="1" a="1"/>
  <c r="AR50" i="1"/>
  <c r="AT49" i="1"/>
  <c r="AP49" i="1"/>
  <c r="AR48" i="1"/>
  <c r="AT47" i="1"/>
  <c r="AP47" i="1"/>
  <c r="AR46" i="1"/>
  <c r="AT45" i="1"/>
  <c r="AP45" i="1"/>
  <c r="AQ50" i="1"/>
  <c r="AS49" i="1"/>
  <c r="AO49" i="1"/>
  <c r="AQ48" i="1"/>
  <c r="AS47" i="1"/>
  <c r="AQ46" i="1"/>
  <c r="AS45" i="1"/>
  <c r="AO45" i="1"/>
  <c r="AT50" i="1"/>
  <c r="AP48" i="1"/>
  <c r="AR45" i="1"/>
  <c r="AR47" i="1"/>
  <c r="AT46" i="1"/>
  <c r="AT48" i="1"/>
  <c r="AP46" i="1"/>
  <c r="AA36" i="1" a="1"/>
  <c r="I19" i="1"/>
  <c r="L18" i="5" l="1"/>
  <c r="M19" i="5" s="1"/>
  <c r="N20" i="4"/>
  <c r="A27" i="4" s="1" a="1"/>
  <c r="AO19" i="4" a="1"/>
  <c r="K22" i="4"/>
  <c r="T19" i="4" s="1"/>
  <c r="V21" i="4" s="1"/>
  <c r="V21" i="2"/>
  <c r="AO19" i="2" s="1" a="1"/>
  <c r="A27" i="2" a="1"/>
  <c r="AO56" i="1"/>
  <c r="AP59" i="1"/>
  <c r="AS59" i="1"/>
  <c r="AO57" i="1"/>
  <c r="AR57" i="1"/>
  <c r="AT54" i="1"/>
  <c r="AO58" i="1"/>
  <c r="AT55" i="1"/>
  <c r="AR59" i="1"/>
  <c r="AS58" i="1"/>
  <c r="AR56" i="1"/>
  <c r="AQ54" i="1"/>
  <c r="AS54" i="1"/>
  <c r="AO59" i="1"/>
  <c r="AT56" i="1"/>
  <c r="AQ55" i="1"/>
  <c r="AQ57" i="1"/>
  <c r="AO54" i="1"/>
  <c r="AT57" i="1"/>
  <c r="AP55" i="1"/>
  <c r="AQ58" i="1"/>
  <c r="AS55" i="1"/>
  <c r="AT58" i="1"/>
  <c r="AP56" i="1"/>
  <c r="AQ59" i="1"/>
  <c r="AS56" i="1"/>
  <c r="AT59" i="1"/>
  <c r="AP57" i="1"/>
  <c r="AR54" i="1"/>
  <c r="AS57" i="1"/>
  <c r="AO55" i="1"/>
  <c r="AP58" i="1"/>
  <c r="AR55" i="1"/>
  <c r="AR58" i="1"/>
  <c r="AQ56" i="1"/>
  <c r="AP54" i="1"/>
  <c r="AH63" i="1" a="1"/>
  <c r="AH54" i="1" a="1"/>
  <c r="AH45" i="1" a="1"/>
  <c r="AE41" i="1"/>
  <c r="AA41" i="1"/>
  <c r="AC40" i="1"/>
  <c r="AE39" i="1"/>
  <c r="AA39" i="1"/>
  <c r="AC38" i="1"/>
  <c r="AE37" i="1"/>
  <c r="AA37" i="1"/>
  <c r="AC36" i="1"/>
  <c r="AD41" i="1"/>
  <c r="AF40" i="1"/>
  <c r="AB40" i="1"/>
  <c r="AD39" i="1"/>
  <c r="AF38" i="1"/>
  <c r="AB38" i="1"/>
  <c r="AD37" i="1"/>
  <c r="AF36" i="1"/>
  <c r="AB36" i="1"/>
  <c r="AF41" i="1"/>
  <c r="AB41" i="1"/>
  <c r="AD40" i="1"/>
  <c r="AF39" i="1"/>
  <c r="AB39" i="1"/>
  <c r="AD38" i="1"/>
  <c r="AF37" i="1"/>
  <c r="AB37" i="1"/>
  <c r="AD36" i="1"/>
  <c r="AC41" i="1"/>
  <c r="AE40" i="1"/>
  <c r="AA40" i="1"/>
  <c r="AC39" i="1"/>
  <c r="AE38" i="1"/>
  <c r="AA38" i="1"/>
  <c r="AC37" i="1"/>
  <c r="AE36" i="1"/>
  <c r="AA36" i="1"/>
  <c r="AH36" i="1" s="1" a="1"/>
  <c r="I22" i="1"/>
  <c r="K23" i="1" s="1"/>
  <c r="V19" i="1" s="1"/>
  <c r="T21" i="1" s="1"/>
  <c r="K22" i="1"/>
  <c r="T19" i="1" s="1"/>
  <c r="V21" i="1" s="1"/>
  <c r="K20" i="1"/>
  <c r="N19" i="1" s="1"/>
  <c r="M20" i="1" s="1"/>
  <c r="K19" i="1"/>
  <c r="M19" i="1" s="1"/>
  <c r="A25" i="5" l="1" a="1"/>
  <c r="E32" i="4"/>
  <c r="A32" i="4"/>
  <c r="C31" i="4"/>
  <c r="E30" i="4"/>
  <c r="A30" i="4"/>
  <c r="C29" i="4"/>
  <c r="E28" i="4"/>
  <c r="A28" i="4"/>
  <c r="C27" i="4"/>
  <c r="F32" i="4"/>
  <c r="B32" i="4"/>
  <c r="D31" i="4"/>
  <c r="F30" i="4"/>
  <c r="B30" i="4"/>
  <c r="D29" i="4"/>
  <c r="F28" i="4"/>
  <c r="B28" i="4"/>
  <c r="D27" i="4"/>
  <c r="E31" i="4"/>
  <c r="C30" i="4"/>
  <c r="A29" i="4"/>
  <c r="E27" i="4"/>
  <c r="B31" i="4"/>
  <c r="D28" i="4"/>
  <c r="C32" i="4"/>
  <c r="A31" i="4"/>
  <c r="E29" i="4"/>
  <c r="C28" i="4"/>
  <c r="A27" i="4"/>
  <c r="F31" i="4"/>
  <c r="D30" i="4"/>
  <c r="B29" i="4"/>
  <c r="F27" i="4"/>
  <c r="D32" i="4"/>
  <c r="F29" i="4"/>
  <c r="B27" i="4"/>
  <c r="AR24" i="4"/>
  <c r="AT23" i="4"/>
  <c r="AP23" i="4"/>
  <c r="AR22" i="4"/>
  <c r="AT21" i="4"/>
  <c r="AP21" i="4"/>
  <c r="AR20" i="4"/>
  <c r="AT19" i="4"/>
  <c r="AP19" i="4"/>
  <c r="AS24" i="4"/>
  <c r="AS23" i="4"/>
  <c r="AT22" i="4"/>
  <c r="AO22" i="4"/>
  <c r="AO21" i="4"/>
  <c r="AP20" i="4"/>
  <c r="AQ19" i="4"/>
  <c r="AQ24" i="4"/>
  <c r="AS22" i="4"/>
  <c r="AT20" i="4"/>
  <c r="AO19" i="4"/>
  <c r="AP24" i="4"/>
  <c r="AQ23" i="4"/>
  <c r="AQ22" i="4"/>
  <c r="AR21" i="4"/>
  <c r="AS20" i="4"/>
  <c r="AS19" i="4"/>
  <c r="AT24" i="4"/>
  <c r="AO24" i="4"/>
  <c r="AO23" i="4"/>
  <c r="AP22" i="4"/>
  <c r="AQ21" i="4"/>
  <c r="AQ20" i="4"/>
  <c r="AR19" i="4"/>
  <c r="AR23" i="4"/>
  <c r="AS21" i="4"/>
  <c r="AO20" i="4"/>
  <c r="AR24" i="2"/>
  <c r="AT23" i="2"/>
  <c r="AP23" i="2"/>
  <c r="AR22" i="2"/>
  <c r="AT21" i="2"/>
  <c r="AP21" i="2"/>
  <c r="AR20" i="2"/>
  <c r="AT19" i="2"/>
  <c r="AP19" i="2"/>
  <c r="AT24" i="2"/>
  <c r="AP22" i="2"/>
  <c r="AR19" i="2"/>
  <c r="AS24" i="2"/>
  <c r="AS23" i="2"/>
  <c r="AT22" i="2"/>
  <c r="AO22" i="2"/>
  <c r="AO21" i="2"/>
  <c r="AP20" i="2"/>
  <c r="AQ19" i="2"/>
  <c r="AQ24" i="2"/>
  <c r="AR23" i="2"/>
  <c r="AS22" i="2"/>
  <c r="AS21" i="2"/>
  <c r="AT20" i="2"/>
  <c r="AO20" i="2"/>
  <c r="AO19" i="2"/>
  <c r="AP24" i="2"/>
  <c r="AQ23" i="2"/>
  <c r="AQ22" i="2"/>
  <c r="AR21" i="2"/>
  <c r="AS20" i="2"/>
  <c r="AS19" i="2"/>
  <c r="AO24" i="2"/>
  <c r="AO23" i="2"/>
  <c r="AQ21" i="2"/>
  <c r="AQ20" i="2"/>
  <c r="C32" i="2"/>
  <c r="E31" i="2"/>
  <c r="A31" i="2"/>
  <c r="C30" i="2"/>
  <c r="E29" i="2"/>
  <c r="A29" i="2"/>
  <c r="C28" i="2"/>
  <c r="E27" i="2"/>
  <c r="A27" i="2"/>
  <c r="E32" i="2"/>
  <c r="A32" i="2"/>
  <c r="C31" i="2"/>
  <c r="E30" i="2"/>
  <c r="A30" i="2"/>
  <c r="C29" i="2"/>
  <c r="E28" i="2"/>
  <c r="A28" i="2"/>
  <c r="C27" i="2"/>
  <c r="D32" i="2"/>
  <c r="F31" i="2"/>
  <c r="B31" i="2"/>
  <c r="D30" i="2"/>
  <c r="F29" i="2"/>
  <c r="B29" i="2"/>
  <c r="D28" i="2"/>
  <c r="F27" i="2"/>
  <c r="B27" i="2"/>
  <c r="D31" i="2"/>
  <c r="F28" i="2"/>
  <c r="F30" i="2"/>
  <c r="B28" i="2"/>
  <c r="F32" i="2"/>
  <c r="B30" i="2"/>
  <c r="D27" i="2"/>
  <c r="B32" i="2"/>
  <c r="D29" i="2"/>
  <c r="AO63" i="1" a="1"/>
  <c r="AI68" i="1"/>
  <c r="AK65" i="1"/>
  <c r="AI64" i="1"/>
  <c r="AH68" i="1"/>
  <c r="AL66" i="1"/>
  <c r="AJ65" i="1"/>
  <c r="AL64" i="1"/>
  <c r="AJ63" i="1"/>
  <c r="AM67" i="1"/>
  <c r="AK66" i="1"/>
  <c r="AK64" i="1"/>
  <c r="AK68" i="1"/>
  <c r="AI65" i="1"/>
  <c r="AJ68" i="1"/>
  <c r="AL67" i="1"/>
  <c r="AH67" i="1"/>
  <c r="AJ66" i="1"/>
  <c r="AL65" i="1"/>
  <c r="AH65" i="1"/>
  <c r="AJ64" i="1"/>
  <c r="AL63" i="1"/>
  <c r="AH63" i="1"/>
  <c r="AM68" i="1"/>
  <c r="AK67" i="1"/>
  <c r="AM66" i="1"/>
  <c r="AI66" i="1"/>
  <c r="AM64" i="1"/>
  <c r="AK63" i="1"/>
  <c r="AL68" i="1"/>
  <c r="AJ67" i="1"/>
  <c r="AH66" i="1"/>
  <c r="AH64" i="1"/>
  <c r="AI67" i="1"/>
  <c r="AM65" i="1"/>
  <c r="AM63" i="1"/>
  <c r="AI63" i="1"/>
  <c r="AM56" i="1"/>
  <c r="AK55" i="1"/>
  <c r="AI54" i="1"/>
  <c r="AJ59" i="1"/>
  <c r="AJ57" i="1"/>
  <c r="AH56" i="1"/>
  <c r="AH54" i="1"/>
  <c r="AK59" i="1"/>
  <c r="AM58" i="1"/>
  <c r="AI58" i="1"/>
  <c r="AK57" i="1"/>
  <c r="AI56" i="1"/>
  <c r="AM54" i="1"/>
  <c r="AH58" i="1"/>
  <c r="AL56" i="1"/>
  <c r="AL54" i="1"/>
  <c r="AM59" i="1"/>
  <c r="AI59" i="1"/>
  <c r="AK58" i="1"/>
  <c r="AM57" i="1"/>
  <c r="AI57" i="1"/>
  <c r="AK56" i="1"/>
  <c r="AM55" i="1"/>
  <c r="AI55" i="1"/>
  <c r="AK54" i="1"/>
  <c r="AL59" i="1"/>
  <c r="AH59" i="1"/>
  <c r="AJ58" i="1"/>
  <c r="AL57" i="1"/>
  <c r="AH57" i="1"/>
  <c r="AJ56" i="1"/>
  <c r="AL55" i="1"/>
  <c r="AH55" i="1"/>
  <c r="AJ54" i="1"/>
  <c r="AL58" i="1"/>
  <c r="AJ55" i="1"/>
  <c r="AK48" i="1"/>
  <c r="AI47" i="1"/>
  <c r="AM45" i="1"/>
  <c r="AM50" i="1"/>
  <c r="AI50" i="1"/>
  <c r="AK49" i="1"/>
  <c r="AM48" i="1"/>
  <c r="AI48" i="1"/>
  <c r="AK47" i="1"/>
  <c r="AM46" i="1"/>
  <c r="AI46" i="1"/>
  <c r="AK45" i="1"/>
  <c r="AL50" i="1"/>
  <c r="AH50" i="1"/>
  <c r="AJ49" i="1"/>
  <c r="AL48" i="1"/>
  <c r="AH48" i="1"/>
  <c r="AJ47" i="1"/>
  <c r="AL46" i="1"/>
  <c r="AH46" i="1"/>
  <c r="AJ45" i="1"/>
  <c r="AK50" i="1"/>
  <c r="AM49" i="1"/>
  <c r="AI49" i="1"/>
  <c r="AM47" i="1"/>
  <c r="AK46" i="1"/>
  <c r="AI45" i="1"/>
  <c r="AH49" i="1"/>
  <c r="AJ46" i="1"/>
  <c r="AJ48" i="1"/>
  <c r="AL45" i="1"/>
  <c r="AJ50" i="1"/>
  <c r="AL47" i="1"/>
  <c r="AH45" i="1"/>
  <c r="AL49" i="1"/>
  <c r="AH47" i="1"/>
  <c r="AK41" i="1"/>
  <c r="AM40" i="1"/>
  <c r="AI40" i="1"/>
  <c r="AK39" i="1"/>
  <c r="AM38" i="1"/>
  <c r="AI38" i="1"/>
  <c r="AK37" i="1"/>
  <c r="AM36" i="1"/>
  <c r="AI36" i="1"/>
  <c r="AJ41" i="1"/>
  <c r="AL40" i="1"/>
  <c r="AH40" i="1"/>
  <c r="AJ39" i="1"/>
  <c r="AL38" i="1"/>
  <c r="AH38" i="1"/>
  <c r="AJ37" i="1"/>
  <c r="AL36" i="1"/>
  <c r="AH36" i="1"/>
  <c r="AM41" i="1"/>
  <c r="AI41" i="1"/>
  <c r="AK40" i="1"/>
  <c r="AM39" i="1"/>
  <c r="AI39" i="1"/>
  <c r="AK38" i="1"/>
  <c r="AM37" i="1"/>
  <c r="AI37" i="1"/>
  <c r="AK36" i="1"/>
  <c r="AL41" i="1"/>
  <c r="AH41" i="1"/>
  <c r="AJ40" i="1"/>
  <c r="AL39" i="1"/>
  <c r="AH39" i="1"/>
  <c r="AJ38" i="1"/>
  <c r="AL37" i="1"/>
  <c r="AH37" i="1"/>
  <c r="AJ36" i="1"/>
  <c r="N20" i="1"/>
  <c r="A27" i="1" s="1" a="1"/>
  <c r="E29" i="5" l="1"/>
  <c r="D25" i="5"/>
  <c r="D26" i="5"/>
  <c r="D27" i="5"/>
  <c r="D28" i="5"/>
  <c r="C29" i="5"/>
  <c r="E25" i="5"/>
  <c r="C27" i="5"/>
  <c r="A25" i="5"/>
  <c r="A27" i="5"/>
  <c r="E28" i="5"/>
  <c r="A29" i="5"/>
  <c r="E30" i="5"/>
  <c r="F25" i="5"/>
  <c r="F29" i="5"/>
  <c r="D29" i="5"/>
  <c r="D30" i="5"/>
  <c r="B26" i="5"/>
  <c r="F30" i="5"/>
  <c r="A26" i="5"/>
  <c r="C26" i="5"/>
  <c r="A28" i="5"/>
  <c r="E27" i="5"/>
  <c r="B27" i="5"/>
  <c r="F26" i="5"/>
  <c r="F27" i="5"/>
  <c r="E26" i="5"/>
  <c r="B25" i="5"/>
  <c r="B28" i="5"/>
  <c r="B29" i="5"/>
  <c r="B30" i="5"/>
  <c r="C25" i="5"/>
  <c r="F28" i="5"/>
  <c r="C28" i="5"/>
  <c r="A30" i="5"/>
  <c r="C30" i="5"/>
  <c r="A36" i="4" a="1"/>
  <c r="A36" i="2" a="1"/>
  <c r="AP67" i="1"/>
  <c r="B94" i="1" s="1"/>
  <c r="AQ68" i="1"/>
  <c r="C95" i="1" s="1"/>
  <c r="AT68" i="1"/>
  <c r="F95" i="1" s="1"/>
  <c r="AP66" i="1"/>
  <c r="B93" i="1" s="1"/>
  <c r="AR63" i="1"/>
  <c r="D90" i="1" s="1"/>
  <c r="AO66" i="1"/>
  <c r="A93" i="1" s="1"/>
  <c r="AQ63" i="1"/>
  <c r="C90" i="1" s="1"/>
  <c r="AO65" i="1"/>
  <c r="A92" i="1" s="1"/>
  <c r="AQ66" i="1"/>
  <c r="C93" i="1" s="1"/>
  <c r="AP68" i="1"/>
  <c r="B95" i="1" s="1"/>
  <c r="AQ65" i="1"/>
  <c r="C92" i="1" s="1"/>
  <c r="AR68" i="1"/>
  <c r="D95" i="1" s="1"/>
  <c r="AP65" i="1"/>
  <c r="B92" i="1" s="1"/>
  <c r="AS67" i="1"/>
  <c r="E94" i="1" s="1"/>
  <c r="AO68" i="1"/>
  <c r="A95" i="1" s="1"/>
  <c r="AS68" i="1"/>
  <c r="E95" i="1" s="1"/>
  <c r="AT63" i="1"/>
  <c r="F90" i="1" s="1"/>
  <c r="AQ64" i="1"/>
  <c r="C91" i="1" s="1"/>
  <c r="AO67" i="1"/>
  <c r="A94" i="1" s="1"/>
  <c r="AR67" i="1"/>
  <c r="D94" i="1" s="1"/>
  <c r="AT64" i="1"/>
  <c r="F91" i="1" s="1"/>
  <c r="AQ67" i="1"/>
  <c r="C94" i="1" s="1"/>
  <c r="AS64" i="1"/>
  <c r="E91" i="1" s="1"/>
  <c r="AR66" i="1"/>
  <c r="D93" i="1" s="1"/>
  <c r="AT67" i="1"/>
  <c r="F94" i="1" s="1"/>
  <c r="AP63" i="1"/>
  <c r="B90" i="1" s="1"/>
  <c r="AO63" i="1"/>
  <c r="A90" i="1" s="1"/>
  <c r="AS65" i="1"/>
  <c r="E92" i="1" s="1"/>
  <c r="AT66" i="1"/>
  <c r="F93" i="1" s="1"/>
  <c r="AP64" i="1"/>
  <c r="B91" i="1" s="1"/>
  <c r="AS66" i="1"/>
  <c r="E93" i="1" s="1"/>
  <c r="AO64" i="1"/>
  <c r="A91" i="1" s="1"/>
  <c r="AR64" i="1"/>
  <c r="D91" i="1" s="1"/>
  <c r="AT65" i="1"/>
  <c r="F92" i="1" s="1"/>
  <c r="AR65" i="1"/>
  <c r="D92" i="1" s="1"/>
  <c r="AS63" i="1"/>
  <c r="E90" i="1" s="1"/>
  <c r="D27" i="1"/>
  <c r="A32" i="1"/>
  <c r="C29" i="1"/>
  <c r="D32" i="1"/>
  <c r="F29" i="1"/>
  <c r="B27" i="1"/>
  <c r="C30" i="1"/>
  <c r="E27" i="1"/>
  <c r="D31" i="1"/>
  <c r="F28" i="1"/>
  <c r="C31" i="1"/>
  <c r="E28" i="1"/>
  <c r="F31" i="1"/>
  <c r="B29" i="1"/>
  <c r="C32" i="1"/>
  <c r="E29" i="1"/>
  <c r="A27" i="1"/>
  <c r="F30" i="1"/>
  <c r="B28" i="1"/>
  <c r="E30" i="1"/>
  <c r="A28" i="1"/>
  <c r="B31" i="1"/>
  <c r="D28" i="1"/>
  <c r="E31" i="1"/>
  <c r="A29" i="1"/>
  <c r="F32" i="1"/>
  <c r="B30" i="1"/>
  <c r="E32" i="1"/>
  <c r="A30" i="1"/>
  <c r="C27" i="1"/>
  <c r="D30" i="1"/>
  <c r="F27" i="1"/>
  <c r="A31" i="1"/>
  <c r="C28" i="1"/>
  <c r="B32" i="1"/>
  <c r="D29" i="1"/>
  <c r="A34" i="5" l="1" a="1"/>
  <c r="D41" i="4"/>
  <c r="F40" i="4"/>
  <c r="B40" i="4"/>
  <c r="D39" i="4"/>
  <c r="F38" i="4"/>
  <c r="B38" i="4"/>
  <c r="D37" i="4"/>
  <c r="F36" i="4"/>
  <c r="B36" i="4"/>
  <c r="E41" i="4"/>
  <c r="A41" i="4"/>
  <c r="C40" i="4"/>
  <c r="E39" i="4"/>
  <c r="A39" i="4"/>
  <c r="C38" i="4"/>
  <c r="E37" i="4"/>
  <c r="A37" i="4"/>
  <c r="C36" i="4"/>
  <c r="B41" i="4"/>
  <c r="F39" i="4"/>
  <c r="D38" i="4"/>
  <c r="B37" i="4"/>
  <c r="C39" i="4"/>
  <c r="E36" i="4"/>
  <c r="F41" i="4"/>
  <c r="D40" i="4"/>
  <c r="B39" i="4"/>
  <c r="F37" i="4"/>
  <c r="D36" i="4"/>
  <c r="C41" i="4"/>
  <c r="A40" i="4"/>
  <c r="E38" i="4"/>
  <c r="C37" i="4"/>
  <c r="A36" i="4"/>
  <c r="E40" i="4"/>
  <c r="A38" i="4"/>
  <c r="F41" i="2"/>
  <c r="B41" i="2"/>
  <c r="D40" i="2"/>
  <c r="F39" i="2"/>
  <c r="B39" i="2"/>
  <c r="D38" i="2"/>
  <c r="F37" i="2"/>
  <c r="B37" i="2"/>
  <c r="D36" i="2"/>
  <c r="D41" i="2"/>
  <c r="F40" i="2"/>
  <c r="B40" i="2"/>
  <c r="D39" i="2"/>
  <c r="F38" i="2"/>
  <c r="B38" i="2"/>
  <c r="D37" i="2"/>
  <c r="F36" i="2"/>
  <c r="B36" i="2"/>
  <c r="C41" i="2"/>
  <c r="E40" i="2"/>
  <c r="A40" i="2"/>
  <c r="C39" i="2"/>
  <c r="E38" i="2"/>
  <c r="A38" i="2"/>
  <c r="C37" i="2"/>
  <c r="E36" i="2"/>
  <c r="A36" i="2"/>
  <c r="E37" i="2"/>
  <c r="E39" i="2"/>
  <c r="A37" i="2"/>
  <c r="E41" i="2"/>
  <c r="A39" i="2"/>
  <c r="C36" i="2"/>
  <c r="A41" i="2"/>
  <c r="C38" i="2"/>
  <c r="C40" i="2"/>
  <c r="A98" i="1" a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E37" i="5" l="1"/>
  <c r="D35" i="5"/>
  <c r="E39" i="5"/>
  <c r="D37" i="5"/>
  <c r="F35" i="5"/>
  <c r="E36" i="5"/>
  <c r="B39" i="5"/>
  <c r="C37" i="5"/>
  <c r="C39" i="5"/>
  <c r="A34" i="5"/>
  <c r="A35" i="5"/>
  <c r="E38" i="5"/>
  <c r="A37" i="5"/>
  <c r="F34" i="5"/>
  <c r="E35" i="5"/>
  <c r="B37" i="5"/>
  <c r="D39" i="5"/>
  <c r="E34" i="5"/>
  <c r="F39" i="5"/>
  <c r="D36" i="5"/>
  <c r="A36" i="5"/>
  <c r="C34" i="5"/>
  <c r="A38" i="5"/>
  <c r="F37" i="5"/>
  <c r="A39" i="5"/>
  <c r="F36" i="5"/>
  <c r="C38" i="5"/>
  <c r="B35" i="5"/>
  <c r="B38" i="5"/>
  <c r="D38" i="5"/>
  <c r="D34" i="5"/>
  <c r="C35" i="5"/>
  <c r="B36" i="5"/>
  <c r="C36" i="5"/>
  <c r="B34" i="5"/>
  <c r="F38" i="5"/>
  <c r="I36" i="4"/>
  <c r="K37" i="4" s="1"/>
  <c r="O37" i="4" s="1"/>
  <c r="N38" i="4" s="1"/>
  <c r="I36" i="2"/>
  <c r="K37" i="2" s="1"/>
  <c r="O37" i="2" s="1"/>
  <c r="N38" i="2" s="1"/>
  <c r="B103" i="1"/>
  <c r="D100" i="1"/>
  <c r="A103" i="1"/>
  <c r="F102" i="1"/>
  <c r="B100" i="1"/>
  <c r="C102" i="1"/>
  <c r="E102" i="1"/>
  <c r="A100" i="1"/>
  <c r="E103" i="1"/>
  <c r="D102" i="1"/>
  <c r="F99" i="1"/>
  <c r="C100" i="1"/>
  <c r="B102" i="1"/>
  <c r="D99" i="1"/>
  <c r="A101" i="1"/>
  <c r="A102" i="1"/>
  <c r="C99" i="1"/>
  <c r="E101" i="1"/>
  <c r="F101" i="1"/>
  <c r="B99" i="1"/>
  <c r="C98" i="1"/>
  <c r="D101" i="1"/>
  <c r="F98" i="1"/>
  <c r="A99" i="1"/>
  <c r="C101" i="1"/>
  <c r="E98" i="1"/>
  <c r="E99" i="1"/>
  <c r="F103" i="1"/>
  <c r="B101" i="1"/>
  <c r="D98" i="1"/>
  <c r="D103" i="1"/>
  <c r="F100" i="1"/>
  <c r="B98" i="1"/>
  <c r="C103" i="1"/>
  <c r="E100" i="1"/>
  <c r="A98" i="1"/>
  <c r="I35" i="5" l="1"/>
  <c r="K36" i="5" s="1"/>
  <c r="P36" i="5" s="1"/>
  <c r="O37" i="5" s="1"/>
  <c r="K39" i="4"/>
  <c r="U37" i="4" s="1"/>
  <c r="W39" i="4" s="1"/>
  <c r="I39" i="4"/>
  <c r="K40" i="4" s="1"/>
  <c r="W37" i="4" s="1"/>
  <c r="U39" i="4" s="1"/>
  <c r="K36" i="4"/>
  <c r="N37" i="4" s="1"/>
  <c r="I39" i="2"/>
  <c r="K40" i="2" s="1"/>
  <c r="W37" i="2" s="1"/>
  <c r="U39" i="2" s="1"/>
  <c r="K36" i="2"/>
  <c r="N37" i="2" s="1"/>
  <c r="I38" i="5" l="1"/>
  <c r="K39" i="5" s="1"/>
  <c r="X36" i="5" s="1"/>
  <c r="V38" i="5" s="1"/>
  <c r="K35" i="5"/>
  <c r="O36" i="5" s="1"/>
  <c r="O38" i="4"/>
  <c r="AA36" i="4" s="1" a="1"/>
  <c r="AO36" i="4" a="1"/>
  <c r="O38" i="2"/>
  <c r="AA36" i="2" s="1" a="1"/>
  <c r="AO36" i="2" a="1"/>
  <c r="K39" i="2"/>
  <c r="U37" i="2" s="1"/>
  <c r="W39" i="2" s="1"/>
  <c r="P37" i="5" l="1"/>
  <c r="K38" i="5"/>
  <c r="V36" i="5" s="1"/>
  <c r="X38" i="5" s="1"/>
  <c r="AE41" i="4"/>
  <c r="AA41" i="4"/>
  <c r="AC40" i="4"/>
  <c r="AE39" i="4"/>
  <c r="AA39" i="4"/>
  <c r="AC38" i="4"/>
  <c r="AE37" i="4"/>
  <c r="AA37" i="4"/>
  <c r="AC36" i="4"/>
  <c r="C45" i="4" s="1"/>
  <c r="C54" i="4" s="1"/>
  <c r="C63" i="4" s="1"/>
  <c r="C72" i="4" s="1"/>
  <c r="AF41" i="4"/>
  <c r="AB41" i="4"/>
  <c r="AD40" i="4"/>
  <c r="AF39" i="4"/>
  <c r="AB39" i="4"/>
  <c r="AD38" i="4"/>
  <c r="AF37" i="4"/>
  <c r="AB37" i="4"/>
  <c r="AD36" i="4"/>
  <c r="D45" i="4" s="1"/>
  <c r="D54" i="4" s="1"/>
  <c r="D63" i="4" s="1"/>
  <c r="D72" i="4" s="1"/>
  <c r="AC41" i="4"/>
  <c r="AA40" i="4"/>
  <c r="AE38" i="4"/>
  <c r="AC37" i="4"/>
  <c r="AA36" i="4"/>
  <c r="AF40" i="4"/>
  <c r="AD39" i="4"/>
  <c r="AB38" i="4"/>
  <c r="AF36" i="4"/>
  <c r="F45" i="4" s="1"/>
  <c r="F54" i="4" s="1"/>
  <c r="F63" i="4" s="1"/>
  <c r="F72" i="4" s="1"/>
  <c r="AE40" i="4"/>
  <c r="AC39" i="4"/>
  <c r="AA38" i="4"/>
  <c r="AE36" i="4"/>
  <c r="E45" i="4" s="1"/>
  <c r="E54" i="4" s="1"/>
  <c r="E63" i="4" s="1"/>
  <c r="E72" i="4" s="1"/>
  <c r="AD41" i="4"/>
  <c r="AB40" i="4"/>
  <c r="AF38" i="4"/>
  <c r="AD37" i="4"/>
  <c r="AB36" i="4"/>
  <c r="B45" i="4" s="1"/>
  <c r="B54" i="4" s="1"/>
  <c r="B63" i="4" s="1"/>
  <c r="B72" i="4" s="1"/>
  <c r="AQ41" i="4"/>
  <c r="AS40" i="4"/>
  <c r="AO40" i="4"/>
  <c r="AQ39" i="4"/>
  <c r="AS38" i="4"/>
  <c r="AO38" i="4"/>
  <c r="AQ37" i="4"/>
  <c r="AS36" i="4"/>
  <c r="AO36" i="4"/>
  <c r="AR41" i="4"/>
  <c r="AT40" i="4"/>
  <c r="AP40" i="4"/>
  <c r="AR39" i="4"/>
  <c r="AT38" i="4"/>
  <c r="AP38" i="4"/>
  <c r="AR37" i="4"/>
  <c r="AT36" i="4"/>
  <c r="AP36" i="4"/>
  <c r="AO41" i="4"/>
  <c r="AS39" i="4"/>
  <c r="AQ38" i="4"/>
  <c r="AO37" i="4"/>
  <c r="AT41" i="4"/>
  <c r="AR40" i="4"/>
  <c r="AP39" i="4"/>
  <c r="AT37" i="4"/>
  <c r="AR36" i="4"/>
  <c r="AS41" i="4"/>
  <c r="AO39" i="4"/>
  <c r="AQ36" i="4"/>
  <c r="AP41" i="4"/>
  <c r="AT39" i="4"/>
  <c r="AR38" i="4"/>
  <c r="AP37" i="4"/>
  <c r="AQ40" i="4"/>
  <c r="AS37" i="4"/>
  <c r="AF41" i="2"/>
  <c r="AB41" i="2"/>
  <c r="AD40" i="2"/>
  <c r="AF39" i="2"/>
  <c r="AB39" i="2"/>
  <c r="AD38" i="2"/>
  <c r="AD41" i="2"/>
  <c r="AE40" i="2"/>
  <c r="AE39" i="2"/>
  <c r="AF38" i="2"/>
  <c r="AA38" i="2"/>
  <c r="AC37" i="2"/>
  <c r="AE36" i="2"/>
  <c r="E45" i="2" s="1"/>
  <c r="E54" i="2" s="1"/>
  <c r="E63" i="2" s="1"/>
  <c r="E72" i="2" s="1"/>
  <c r="AA36" i="2"/>
  <c r="AA41" i="2"/>
  <c r="AB40" i="2"/>
  <c r="AC39" i="2"/>
  <c r="AC38" i="2"/>
  <c r="AE37" i="2"/>
  <c r="AA37" i="2"/>
  <c r="AC36" i="2"/>
  <c r="C45" i="2" s="1"/>
  <c r="C54" i="2" s="1"/>
  <c r="C63" i="2" s="1"/>
  <c r="C72" i="2" s="1"/>
  <c r="AE41" i="2"/>
  <c r="AF40" i="2"/>
  <c r="AA40" i="2"/>
  <c r="AA39" i="2"/>
  <c r="AB38" i="2"/>
  <c r="AD37" i="2"/>
  <c r="AF36" i="2"/>
  <c r="F45" i="2" s="1"/>
  <c r="F54" i="2" s="1"/>
  <c r="F63" i="2" s="1"/>
  <c r="F72" i="2" s="1"/>
  <c r="AB36" i="2"/>
  <c r="B45" i="2" s="1"/>
  <c r="B54" i="2" s="1"/>
  <c r="B63" i="2" s="1"/>
  <c r="B72" i="2" s="1"/>
  <c r="AD39" i="2"/>
  <c r="AE38" i="2"/>
  <c r="AC41" i="2"/>
  <c r="AF37" i="2"/>
  <c r="AC40" i="2"/>
  <c r="AB37" i="2"/>
  <c r="AD36" i="2"/>
  <c r="D45" i="2" s="1"/>
  <c r="D54" i="2" s="1"/>
  <c r="D63" i="2" s="1"/>
  <c r="D72" i="2" s="1"/>
  <c r="AR41" i="2"/>
  <c r="AT40" i="2"/>
  <c r="AP40" i="2"/>
  <c r="AR39" i="2"/>
  <c r="AT38" i="2"/>
  <c r="AP38" i="2"/>
  <c r="AR37" i="2"/>
  <c r="AT36" i="2"/>
  <c r="AP36" i="2"/>
  <c r="AS41" i="2"/>
  <c r="AS40" i="2"/>
  <c r="AT39" i="2"/>
  <c r="AO39" i="2"/>
  <c r="AO38" i="2"/>
  <c r="AP37" i="2"/>
  <c r="AQ36" i="2"/>
  <c r="AP41" i="2"/>
  <c r="AQ40" i="2"/>
  <c r="AQ39" i="2"/>
  <c r="AR38" i="2"/>
  <c r="AS37" i="2"/>
  <c r="AS36" i="2"/>
  <c r="AT41" i="2"/>
  <c r="AO41" i="2"/>
  <c r="AO40" i="2"/>
  <c r="AP39" i="2"/>
  <c r="AQ38" i="2"/>
  <c r="AQ37" i="2"/>
  <c r="AR36" i="2"/>
  <c r="AS38" i="2"/>
  <c r="AQ41" i="2"/>
  <c r="AR40" i="2"/>
  <c r="AO37" i="2"/>
  <c r="AS39" i="2"/>
  <c r="AO36" i="2"/>
  <c r="AT37" i="2"/>
  <c r="A45" i="4" l="1"/>
  <c r="A54" i="4" s="1"/>
  <c r="A63" i="4" s="1"/>
  <c r="A72" i="4" s="1"/>
  <c r="AH36" i="4" a="1"/>
  <c r="A45" i="2"/>
  <c r="A54" i="2" s="1"/>
  <c r="A63" i="2" s="1"/>
  <c r="A72" i="2" s="1"/>
  <c r="AH36" i="2" a="1"/>
  <c r="AK41" i="4" l="1"/>
  <c r="D50" i="4" s="1"/>
  <c r="AM40" i="4"/>
  <c r="F49" i="4" s="1"/>
  <c r="AI40" i="4"/>
  <c r="B49" i="4" s="1"/>
  <c r="AK39" i="4"/>
  <c r="D48" i="4" s="1"/>
  <c r="AM38" i="4"/>
  <c r="F47" i="4" s="1"/>
  <c r="AI38" i="4"/>
  <c r="B47" i="4" s="1"/>
  <c r="AK37" i="4"/>
  <c r="D46" i="4" s="1"/>
  <c r="D55" i="4" s="1"/>
  <c r="D64" i="4" s="1"/>
  <c r="D73" i="4" s="1"/>
  <c r="AM36" i="4"/>
  <c r="AI36" i="4"/>
  <c r="AL41" i="4"/>
  <c r="E50" i="4" s="1"/>
  <c r="AH41" i="4"/>
  <c r="A50" i="4" s="1"/>
  <c r="AJ40" i="4"/>
  <c r="C49" i="4" s="1"/>
  <c r="AL39" i="4"/>
  <c r="E48" i="4" s="1"/>
  <c r="AH39" i="4"/>
  <c r="A48" i="4" s="1"/>
  <c r="AJ38" i="4"/>
  <c r="C47" i="4" s="1"/>
  <c r="AL37" i="4"/>
  <c r="E46" i="4" s="1"/>
  <c r="E55" i="4" s="1"/>
  <c r="E64" i="4" s="1"/>
  <c r="E73" i="4" s="1"/>
  <c r="AH37" i="4"/>
  <c r="A46" i="4" s="1"/>
  <c r="A55" i="4" s="1"/>
  <c r="A64" i="4" s="1"/>
  <c r="A73" i="4" s="1"/>
  <c r="AJ36" i="4"/>
  <c r="AM41" i="4"/>
  <c r="F50" i="4" s="1"/>
  <c r="AK40" i="4"/>
  <c r="D49" i="4" s="1"/>
  <c r="AI39" i="4"/>
  <c r="B48" i="4" s="1"/>
  <c r="AM37" i="4"/>
  <c r="F46" i="4" s="1"/>
  <c r="F55" i="4" s="1"/>
  <c r="F64" i="4" s="1"/>
  <c r="F73" i="4" s="1"/>
  <c r="AK36" i="4"/>
  <c r="AJ41" i="4"/>
  <c r="C50" i="4" s="1"/>
  <c r="AH40" i="4"/>
  <c r="A49" i="4" s="1"/>
  <c r="AL38" i="4"/>
  <c r="E47" i="4" s="1"/>
  <c r="AJ37" i="4"/>
  <c r="C46" i="4" s="1"/>
  <c r="C55" i="4" s="1"/>
  <c r="C64" i="4" s="1"/>
  <c r="C73" i="4" s="1"/>
  <c r="AH36" i="4"/>
  <c r="AM39" i="4"/>
  <c r="F48" i="4" s="1"/>
  <c r="AI37" i="4"/>
  <c r="B46" i="4" s="1"/>
  <c r="B55" i="4" s="1"/>
  <c r="B64" i="4" s="1"/>
  <c r="B73" i="4" s="1"/>
  <c r="AL40" i="4"/>
  <c r="E49" i="4" s="1"/>
  <c r="AJ39" i="4"/>
  <c r="C48" i="4" s="1"/>
  <c r="AH38" i="4"/>
  <c r="A47" i="4" s="1"/>
  <c r="AL36" i="4"/>
  <c r="AI41" i="4"/>
  <c r="B50" i="4" s="1"/>
  <c r="AK38" i="4"/>
  <c r="D47" i="4" s="1"/>
  <c r="AL41" i="2"/>
  <c r="E50" i="2" s="1"/>
  <c r="AH41" i="2"/>
  <c r="A50" i="2" s="1"/>
  <c r="AJ40" i="2"/>
  <c r="C49" i="2" s="1"/>
  <c r="AL39" i="2"/>
  <c r="E48" i="2" s="1"/>
  <c r="AH39" i="2"/>
  <c r="A48" i="2" s="1"/>
  <c r="AJ38" i="2"/>
  <c r="C47" i="2" s="1"/>
  <c r="AL37" i="2"/>
  <c r="E46" i="2" s="1"/>
  <c r="E55" i="2" s="1"/>
  <c r="E64" i="2" s="1"/>
  <c r="E73" i="2" s="1"/>
  <c r="AH37" i="2"/>
  <c r="A46" i="2" s="1"/>
  <c r="A55" i="2" s="1"/>
  <c r="A64" i="2" s="1"/>
  <c r="A73" i="2" s="1"/>
  <c r="AJ36" i="2"/>
  <c r="AK41" i="2"/>
  <c r="D50" i="2" s="1"/>
  <c r="AL40" i="2"/>
  <c r="E49" i="2" s="1"/>
  <c r="AM39" i="2"/>
  <c r="F48" i="2" s="1"/>
  <c r="AM38" i="2"/>
  <c r="F47" i="2" s="1"/>
  <c r="AH38" i="2"/>
  <c r="A47" i="2" s="1"/>
  <c r="AI37" i="2"/>
  <c r="B46" i="2" s="1"/>
  <c r="B55" i="2" s="1"/>
  <c r="B64" i="2" s="1"/>
  <c r="B73" i="2" s="1"/>
  <c r="AI36" i="2"/>
  <c r="AI41" i="2"/>
  <c r="B50" i="2" s="1"/>
  <c r="AI40" i="2"/>
  <c r="B49" i="2" s="1"/>
  <c r="AJ39" i="2"/>
  <c r="C48" i="2" s="1"/>
  <c r="AK38" i="2"/>
  <c r="D47" i="2" s="1"/>
  <c r="AK37" i="2"/>
  <c r="D46" i="2" s="1"/>
  <c r="D55" i="2" s="1"/>
  <c r="D64" i="2" s="1"/>
  <c r="D73" i="2" s="1"/>
  <c r="AL36" i="2"/>
  <c r="AM41" i="2"/>
  <c r="F50" i="2" s="1"/>
  <c r="AM40" i="2"/>
  <c r="F49" i="2" s="1"/>
  <c r="AH40" i="2"/>
  <c r="A49" i="2" s="1"/>
  <c r="AI39" i="2"/>
  <c r="B48" i="2" s="1"/>
  <c r="AI38" i="2"/>
  <c r="B47" i="2" s="1"/>
  <c r="AJ37" i="2"/>
  <c r="C46" i="2" s="1"/>
  <c r="C55" i="2" s="1"/>
  <c r="C64" i="2" s="1"/>
  <c r="C73" i="2" s="1"/>
  <c r="AK36" i="2"/>
  <c r="AK40" i="2"/>
  <c r="D49" i="2" s="1"/>
  <c r="AM36" i="2"/>
  <c r="AK39" i="2"/>
  <c r="D48" i="2" s="1"/>
  <c r="AH36" i="2"/>
  <c r="AL38" i="2"/>
  <c r="E47" i="2" s="1"/>
  <c r="AJ41" i="2"/>
  <c r="C50" i="2" s="1"/>
  <c r="AM37" i="2"/>
  <c r="F46" i="2" s="1"/>
  <c r="F55" i="2" s="1"/>
  <c r="F64" i="2" s="1"/>
  <c r="F73" i="2" s="1"/>
  <c r="K45" i="4" l="1"/>
  <c r="O47" i="4" s="1"/>
  <c r="I45" i="4"/>
  <c r="K46" i="4" s="1"/>
  <c r="P47" i="4" s="1"/>
  <c r="O48" i="4" s="1"/>
  <c r="I45" i="2"/>
  <c r="K45" i="2"/>
  <c r="O47" i="2" s="1"/>
  <c r="P48" i="4" l="1"/>
  <c r="I48" i="4"/>
  <c r="K49" i="4" s="1"/>
  <c r="X47" i="4" s="1"/>
  <c r="V49" i="4" s="1"/>
  <c r="P48" i="2"/>
  <c r="I48" i="2"/>
  <c r="K49" i="2" s="1"/>
  <c r="X47" i="2" s="1"/>
  <c r="V49" i="2" s="1"/>
  <c r="K46" i="2"/>
  <c r="P47" i="2" s="1"/>
  <c r="O48" i="2" s="1"/>
  <c r="AO45" i="4" l="1" a="1"/>
  <c r="AQ49" i="4" s="1"/>
  <c r="K48" i="4"/>
  <c r="V47" i="4" s="1"/>
  <c r="X49" i="4" s="1"/>
  <c r="AO50" i="4"/>
  <c r="AQ47" i="4"/>
  <c r="AP49" i="4"/>
  <c r="AS45" i="4"/>
  <c r="AT48" i="4"/>
  <c r="AQ45" i="4"/>
  <c r="AS47" i="4"/>
  <c r="AT50" i="4"/>
  <c r="AR45" i="4"/>
  <c r="K48" i="2"/>
  <c r="V47" i="2" s="1"/>
  <c r="X49" i="2" s="1"/>
  <c r="AQ46" i="4" l="1"/>
  <c r="AP45" i="4"/>
  <c r="AR48" i="4"/>
  <c r="AP46" i="4"/>
  <c r="AS49" i="4"/>
  <c r="AR46" i="4"/>
  <c r="AP50" i="4"/>
  <c r="AO48" i="4"/>
  <c r="AS50" i="4"/>
  <c r="AO49" i="4"/>
  <c r="AT49" i="4"/>
  <c r="AT45" i="4"/>
  <c r="AR49" i="4"/>
  <c r="AO47" i="4"/>
  <c r="AR50" i="4"/>
  <c r="AR47" i="4"/>
  <c r="AO46" i="4"/>
  <c r="AS48" i="4"/>
  <c r="AA45" i="4" a="1"/>
  <c r="AP48" i="4"/>
  <c r="AP47" i="4"/>
  <c r="AT46" i="4"/>
  <c r="AQ50" i="4"/>
  <c r="AT47" i="4"/>
  <c r="AO45" i="4"/>
  <c r="AQ48" i="4"/>
  <c r="AS46" i="4"/>
  <c r="AA45" i="2" a="1"/>
  <c r="AF50" i="2" s="1"/>
  <c r="AO45" i="2" a="1"/>
  <c r="AA50" i="4" l="1"/>
  <c r="AC47" i="4"/>
  <c r="AF50" i="4"/>
  <c r="AB48" i="4"/>
  <c r="AD45" i="4"/>
  <c r="AE45" i="4"/>
  <c r="AD46" i="4"/>
  <c r="AA45" i="4"/>
  <c r="AF45" i="4"/>
  <c r="AC49" i="4"/>
  <c r="AE46" i="4"/>
  <c r="AB50" i="4"/>
  <c r="AD47" i="4"/>
  <c r="AE49" i="4"/>
  <c r="AD50" i="4"/>
  <c r="AB45" i="4"/>
  <c r="AF49" i="4"/>
  <c r="AC50" i="4"/>
  <c r="AE48" i="4"/>
  <c r="AA46" i="4"/>
  <c r="AD49" i="4"/>
  <c r="AF46" i="4"/>
  <c r="AC48" i="4"/>
  <c r="AB49" i="4"/>
  <c r="AA49" i="4"/>
  <c r="AD48" i="4"/>
  <c r="AC46" i="4"/>
  <c r="AE50" i="4"/>
  <c r="AA48" i="4"/>
  <c r="AC45" i="4"/>
  <c r="AF48" i="4"/>
  <c r="AB46" i="4"/>
  <c r="AA47" i="4"/>
  <c r="AF47" i="4"/>
  <c r="AE47" i="4"/>
  <c r="AB47" i="4"/>
  <c r="AD46" i="2"/>
  <c r="AC49" i="2"/>
  <c r="AC45" i="2"/>
  <c r="AB46" i="2"/>
  <c r="AF45" i="2"/>
  <c r="AD48" i="2"/>
  <c r="AC46" i="2"/>
  <c r="AF49" i="2"/>
  <c r="AD49" i="2"/>
  <c r="AE48" i="2"/>
  <c r="AA47" i="2"/>
  <c r="AA45" i="2"/>
  <c r="AE49" i="2"/>
  <c r="AB49" i="2"/>
  <c r="AB47" i="2"/>
  <c r="AE50" i="2"/>
  <c r="AD47" i="2"/>
  <c r="AB50" i="2"/>
  <c r="AA50" i="2"/>
  <c r="AC47" i="2"/>
  <c r="AE46" i="2"/>
  <c r="AA49" i="2"/>
  <c r="AF48" i="2"/>
  <c r="AE47" i="2"/>
  <c r="AD50" i="2"/>
  <c r="AF47" i="2"/>
  <c r="AF46" i="2"/>
  <c r="AB45" i="2"/>
  <c r="AC48" i="2"/>
  <c r="AA46" i="2"/>
  <c r="AE45" i="2"/>
  <c r="AC50" i="2"/>
  <c r="AA48" i="2"/>
  <c r="AD45" i="2"/>
  <c r="AB48" i="2"/>
  <c r="AP49" i="2"/>
  <c r="AR46" i="2"/>
  <c r="AO50" i="2"/>
  <c r="AQ46" i="2"/>
  <c r="AT48" i="2"/>
  <c r="AP50" i="2"/>
  <c r="AQ49" i="2"/>
  <c r="AS48" i="2"/>
  <c r="AO46" i="2"/>
  <c r="AR48" i="2"/>
  <c r="AT45" i="2"/>
  <c r="AO49" i="2"/>
  <c r="AR45" i="2"/>
  <c r="AO48" i="2"/>
  <c r="AQ48" i="2"/>
  <c r="AR47" i="2"/>
  <c r="AT46" i="2"/>
  <c r="AR49" i="2"/>
  <c r="AR50" i="2"/>
  <c r="AT47" i="2"/>
  <c r="AP45" i="2"/>
  <c r="AP48" i="2"/>
  <c r="AS50" i="2"/>
  <c r="AO47" i="2"/>
  <c r="AS46" i="2"/>
  <c r="AS45" i="2"/>
  <c r="AQ45" i="2"/>
  <c r="AT49" i="2"/>
  <c r="AP47" i="2"/>
  <c r="AT50" i="2"/>
  <c r="AQ47" i="2"/>
  <c r="AS49" i="2"/>
  <c r="AP46" i="2"/>
  <c r="AO45" i="2"/>
  <c r="AQ50" i="2"/>
  <c r="AS47" i="2"/>
  <c r="AH45" i="2" a="1"/>
  <c r="AH45" i="4" l="1" a="1"/>
  <c r="AL50" i="2"/>
  <c r="E59" i="2" s="1"/>
  <c r="AH50" i="2"/>
  <c r="A59" i="2" s="1"/>
  <c r="AJ49" i="2"/>
  <c r="C58" i="2" s="1"/>
  <c r="AL48" i="2"/>
  <c r="E57" i="2" s="1"/>
  <c r="AH48" i="2"/>
  <c r="A57" i="2" s="1"/>
  <c r="AJ47" i="2"/>
  <c r="C56" i="2" s="1"/>
  <c r="C65" i="2" s="1"/>
  <c r="C74" i="2" s="1"/>
  <c r="AL46" i="2"/>
  <c r="AH46" i="2"/>
  <c r="AJ45" i="2"/>
  <c r="AM50" i="2"/>
  <c r="F59" i="2" s="1"/>
  <c r="AM49" i="2"/>
  <c r="F58" i="2" s="1"/>
  <c r="AH49" i="2"/>
  <c r="A58" i="2" s="1"/>
  <c r="AI48" i="2"/>
  <c r="B57" i="2" s="1"/>
  <c r="AI47" i="2"/>
  <c r="B56" i="2" s="1"/>
  <c r="B65" i="2" s="1"/>
  <c r="B74" i="2" s="1"/>
  <c r="AJ46" i="2"/>
  <c r="AK45" i="2"/>
  <c r="AI50" i="2"/>
  <c r="B59" i="2" s="1"/>
  <c r="AM48" i="2"/>
  <c r="F57" i="2" s="1"/>
  <c r="AL47" i="2"/>
  <c r="E56" i="2" s="1"/>
  <c r="E65" i="2" s="1"/>
  <c r="E74" i="2" s="1"/>
  <c r="AK46" i="2"/>
  <c r="AI45" i="2"/>
  <c r="AK50" i="2"/>
  <c r="D59" i="2" s="1"/>
  <c r="AK49" i="2"/>
  <c r="D58" i="2" s="1"/>
  <c r="AJ48" i="2"/>
  <c r="C57" i="2" s="1"/>
  <c r="AH47" i="2"/>
  <c r="A56" i="2" s="1"/>
  <c r="A65" i="2" s="1"/>
  <c r="A74" i="2" s="1"/>
  <c r="AM45" i="2"/>
  <c r="AJ50" i="2"/>
  <c r="C59" i="2" s="1"/>
  <c r="AI49" i="2"/>
  <c r="B58" i="2" s="1"/>
  <c r="AM47" i="2"/>
  <c r="F56" i="2" s="1"/>
  <c r="F65" i="2" s="1"/>
  <c r="F74" i="2" s="1"/>
  <c r="AM46" i="2"/>
  <c r="AL45" i="2"/>
  <c r="AL49" i="2"/>
  <c r="E58" i="2" s="1"/>
  <c r="AK48" i="2"/>
  <c r="D57" i="2" s="1"/>
  <c r="AK47" i="2"/>
  <c r="D56" i="2" s="1"/>
  <c r="D65" i="2" s="1"/>
  <c r="D74" i="2" s="1"/>
  <c r="AI46" i="2"/>
  <c r="AH45" i="2"/>
  <c r="AK50" i="4" l="1"/>
  <c r="D59" i="4" s="1"/>
  <c r="AM47" i="4"/>
  <c r="F56" i="4" s="1"/>
  <c r="F65" i="4" s="1"/>
  <c r="F74" i="4" s="1"/>
  <c r="AI45" i="4"/>
  <c r="AM48" i="4"/>
  <c r="F57" i="4" s="1"/>
  <c r="AI46" i="4"/>
  <c r="AJ49" i="4"/>
  <c r="C58" i="4" s="1"/>
  <c r="AL46" i="4"/>
  <c r="AL47" i="4"/>
  <c r="E56" i="4" s="1"/>
  <c r="E65" i="4" s="1"/>
  <c r="E74" i="4" s="1"/>
  <c r="AH49" i="4"/>
  <c r="A58" i="4" s="1"/>
  <c r="AM49" i="4"/>
  <c r="F58" i="4" s="1"/>
  <c r="AM50" i="4"/>
  <c r="F59" i="4" s="1"/>
  <c r="AK45" i="4"/>
  <c r="AH46" i="4"/>
  <c r="AJ46" i="4"/>
  <c r="AI49" i="4"/>
  <c r="B58" i="4" s="1"/>
  <c r="AK46" i="4"/>
  <c r="AI50" i="4"/>
  <c r="B59" i="4" s="1"/>
  <c r="AK47" i="4"/>
  <c r="D56" i="4" s="1"/>
  <c r="D65" i="4" s="1"/>
  <c r="D74" i="4" s="1"/>
  <c r="AL50" i="4"/>
  <c r="E59" i="4" s="1"/>
  <c r="AH48" i="4"/>
  <c r="A57" i="4" s="1"/>
  <c r="AJ45" i="4"/>
  <c r="AL49" i="4"/>
  <c r="E58" i="4" s="1"/>
  <c r="AJ48" i="4"/>
  <c r="C57" i="4" s="1"/>
  <c r="AI47" i="4"/>
  <c r="B56" i="4" s="1"/>
  <c r="B65" i="4" s="1"/>
  <c r="B74" i="4" s="1"/>
  <c r="AI48" i="4"/>
  <c r="B57" i="4" s="1"/>
  <c r="AL48" i="4"/>
  <c r="E57" i="4" s="1"/>
  <c r="AH45" i="4"/>
  <c r="AK48" i="4"/>
  <c r="D57" i="4" s="1"/>
  <c r="AM45" i="4"/>
  <c r="AK49" i="4"/>
  <c r="D58" i="4" s="1"/>
  <c r="AM46" i="4"/>
  <c r="AH50" i="4"/>
  <c r="A59" i="4" s="1"/>
  <c r="AJ47" i="4"/>
  <c r="C56" i="4" s="1"/>
  <c r="C65" i="4" s="1"/>
  <c r="C74" i="4" s="1"/>
  <c r="AJ50" i="4"/>
  <c r="C59" i="4" s="1"/>
  <c r="AH47" i="4"/>
  <c r="A56" i="4" s="1"/>
  <c r="A65" i="4" s="1"/>
  <c r="A74" i="4" s="1"/>
  <c r="AL45" i="4"/>
  <c r="I54" i="2"/>
  <c r="K55" i="2"/>
  <c r="Q57" i="2" s="1"/>
  <c r="P58" i="2" s="1"/>
  <c r="I54" i="4" l="1"/>
  <c r="K54" i="4"/>
  <c r="P57" i="4" s="1"/>
  <c r="K55" i="4"/>
  <c r="Q57" i="4" s="1"/>
  <c r="P58" i="4" s="1"/>
  <c r="I57" i="2"/>
  <c r="K58" i="2" s="1"/>
  <c r="Y57" i="2" s="1"/>
  <c r="W59" i="2" s="1"/>
  <c r="K54" i="2"/>
  <c r="P57" i="2" s="1"/>
  <c r="Q58" i="4" l="1"/>
  <c r="AO54" i="4" a="1"/>
  <c r="K57" i="4"/>
  <c r="W57" i="4" s="1"/>
  <c r="Y59" i="4" s="1"/>
  <c r="I57" i="4"/>
  <c r="K58" i="4" s="1"/>
  <c r="Y57" i="4" s="1"/>
  <c r="W59" i="4" s="1"/>
  <c r="Q58" i="2"/>
  <c r="AO54" i="2" a="1"/>
  <c r="AA54" i="2" a="1"/>
  <c r="K57" i="2"/>
  <c r="W57" i="2" s="1"/>
  <c r="Y59" i="2" s="1"/>
  <c r="AT58" i="4" l="1"/>
  <c r="AP56" i="4"/>
  <c r="AT59" i="4"/>
  <c r="AP57" i="4"/>
  <c r="AR54" i="4"/>
  <c r="AS57" i="4"/>
  <c r="AO55" i="4"/>
  <c r="AQ59" i="4"/>
  <c r="AO56" i="4"/>
  <c r="AR55" i="4"/>
  <c r="AP59" i="4"/>
  <c r="AS59" i="4"/>
  <c r="AO57" i="4"/>
  <c r="AS56" i="4"/>
  <c r="AT55" i="4"/>
  <c r="AQ57" i="4"/>
  <c r="AQ55" i="4"/>
  <c r="AR57" i="4"/>
  <c r="AT54" i="4"/>
  <c r="AO59" i="4"/>
  <c r="AQ56" i="4"/>
  <c r="AR59" i="4"/>
  <c r="AT56" i="4"/>
  <c r="AP54" i="4"/>
  <c r="AT57" i="4"/>
  <c r="AP55" i="4"/>
  <c r="AQ58" i="4"/>
  <c r="AS55" i="4"/>
  <c r="AS54" i="4"/>
  <c r="AS58" i="4"/>
  <c r="AP58" i="4"/>
  <c r="AR56" i="4"/>
  <c r="AQ54" i="4"/>
  <c r="AO58" i="4"/>
  <c r="AR58" i="4"/>
  <c r="AO54" i="4"/>
  <c r="AA54" i="4" a="1"/>
  <c r="AE59" i="2"/>
  <c r="AA59" i="2"/>
  <c r="AC58" i="2"/>
  <c r="AE57" i="2"/>
  <c r="AA57" i="2"/>
  <c r="AC56" i="2"/>
  <c r="AE55" i="2"/>
  <c r="AA55" i="2"/>
  <c r="AC54" i="2"/>
  <c r="AD59" i="2"/>
  <c r="AE58" i="2"/>
  <c r="AF57" i="2"/>
  <c r="AF56" i="2"/>
  <c r="AA56" i="2"/>
  <c r="AB55" i="2"/>
  <c r="AB54" i="2"/>
  <c r="AC59" i="2"/>
  <c r="AD58" i="2"/>
  <c r="AD57" i="2"/>
  <c r="AE56" i="2"/>
  <c r="AF55" i="2"/>
  <c r="AF54" i="2"/>
  <c r="AA54" i="2"/>
  <c r="AF58" i="2"/>
  <c r="AB57" i="2"/>
  <c r="AC55" i="2"/>
  <c r="AF59" i="2"/>
  <c r="AA58" i="2"/>
  <c r="AB56" i="2"/>
  <c r="AD54" i="2"/>
  <c r="AB59" i="2"/>
  <c r="AC57" i="2"/>
  <c r="AD55" i="2"/>
  <c r="AB58" i="2"/>
  <c r="AD56" i="2"/>
  <c r="AE54" i="2"/>
  <c r="AQ59" i="2"/>
  <c r="AS58" i="2"/>
  <c r="AO58" i="2"/>
  <c r="AQ57" i="2"/>
  <c r="AS56" i="2"/>
  <c r="AO56" i="2"/>
  <c r="AQ55" i="2"/>
  <c r="AS54" i="2"/>
  <c r="AO54" i="2"/>
  <c r="AP59" i="2"/>
  <c r="AQ58" i="2"/>
  <c r="AR57" i="2"/>
  <c r="AR56" i="2"/>
  <c r="AS55" i="2"/>
  <c r="AT54" i="2"/>
  <c r="AS59" i="2"/>
  <c r="AT58" i="2"/>
  <c r="AT57" i="2"/>
  <c r="AO57" i="2"/>
  <c r="AP56" i="2"/>
  <c r="AP55" i="2"/>
  <c r="AQ54" i="2"/>
  <c r="AR59" i="2"/>
  <c r="AR58" i="2"/>
  <c r="AS57" i="2"/>
  <c r="AT56" i="2"/>
  <c r="AT55" i="2"/>
  <c r="AO55" i="2"/>
  <c r="AP54" i="2"/>
  <c r="AP57" i="2"/>
  <c r="AT59" i="2"/>
  <c r="AQ56" i="2"/>
  <c r="AO59" i="2"/>
  <c r="AR55" i="2"/>
  <c r="AP58" i="2"/>
  <c r="AR54" i="2"/>
  <c r="AB59" i="4" l="1"/>
  <c r="AD56" i="4"/>
  <c r="AD59" i="4"/>
  <c r="AF56" i="4"/>
  <c r="AB54" i="4"/>
  <c r="AC55" i="4"/>
  <c r="AC56" i="4"/>
  <c r="AA56" i="4"/>
  <c r="AA57" i="4"/>
  <c r="AF55" i="4"/>
  <c r="AF58" i="4"/>
  <c r="AB56" i="4"/>
  <c r="AC59" i="4"/>
  <c r="AA54" i="4"/>
  <c r="AE54" i="4"/>
  <c r="AE55" i="4"/>
  <c r="AF57" i="4"/>
  <c r="AB55" i="4"/>
  <c r="AB58" i="4"/>
  <c r="AD55" i="4"/>
  <c r="AA58" i="4"/>
  <c r="AA59" i="4"/>
  <c r="AE58" i="4"/>
  <c r="AE59" i="4"/>
  <c r="AC54" i="4"/>
  <c r="AF59" i="4"/>
  <c r="AB57" i="4"/>
  <c r="AD54" i="4"/>
  <c r="AD57" i="4"/>
  <c r="AF54" i="4"/>
  <c r="AE56" i="4"/>
  <c r="AE57" i="4"/>
  <c r="AC57" i="4"/>
  <c r="AC58" i="4"/>
  <c r="AD58" i="4"/>
  <c r="AA55" i="4"/>
  <c r="AH54" i="2" a="1"/>
  <c r="AH54" i="4" l="1" a="1"/>
  <c r="AK59" i="2"/>
  <c r="D68" i="2" s="1"/>
  <c r="AM58" i="2"/>
  <c r="F67" i="2" s="1"/>
  <c r="AI58" i="2"/>
  <c r="B67" i="2" s="1"/>
  <c r="AK57" i="2"/>
  <c r="D66" i="2" s="1"/>
  <c r="D75" i="2" s="1"/>
  <c r="AM56" i="2"/>
  <c r="AI56" i="2"/>
  <c r="AK55" i="2"/>
  <c r="AM54" i="2"/>
  <c r="AI54" i="2"/>
  <c r="AL59" i="2"/>
  <c r="E68" i="2" s="1"/>
  <c r="AL58" i="2"/>
  <c r="E67" i="2" s="1"/>
  <c r="AM57" i="2"/>
  <c r="F66" i="2" s="1"/>
  <c r="F75" i="2" s="1"/>
  <c r="AH57" i="2"/>
  <c r="A66" i="2" s="1"/>
  <c r="A75" i="2" s="1"/>
  <c r="AH56" i="2"/>
  <c r="AI55" i="2"/>
  <c r="AJ54" i="2"/>
  <c r="AJ59" i="2"/>
  <c r="C68" i="2" s="1"/>
  <c r="AK58" i="2"/>
  <c r="D67" i="2" s="1"/>
  <c r="AL57" i="2"/>
  <c r="E66" i="2" s="1"/>
  <c r="E75" i="2" s="1"/>
  <c r="AL56" i="2"/>
  <c r="AM55" i="2"/>
  <c r="AH55" i="2"/>
  <c r="AH54" i="2"/>
  <c r="AM59" i="2"/>
  <c r="F68" i="2" s="1"/>
  <c r="AH58" i="2"/>
  <c r="A67" i="2" s="1"/>
  <c r="AJ56" i="2"/>
  <c r="AK54" i="2"/>
  <c r="AI59" i="2"/>
  <c r="B68" i="2" s="1"/>
  <c r="AJ57" i="2"/>
  <c r="C66" i="2" s="1"/>
  <c r="C75" i="2" s="1"/>
  <c r="AL55" i="2"/>
  <c r="AH59" i="2"/>
  <c r="A68" i="2" s="1"/>
  <c r="AI57" i="2"/>
  <c r="B66" i="2" s="1"/>
  <c r="B75" i="2" s="1"/>
  <c r="AJ55" i="2"/>
  <c r="AJ58" i="2"/>
  <c r="C67" i="2" s="1"/>
  <c r="AK56" i="2"/>
  <c r="AL54" i="2"/>
  <c r="AH59" i="4" l="1"/>
  <c r="A68" i="4" s="1"/>
  <c r="AJ56" i="4"/>
  <c r="AJ59" i="4"/>
  <c r="C68" i="4" s="1"/>
  <c r="AL56" i="4"/>
  <c r="AH54" i="4"/>
  <c r="AM57" i="4"/>
  <c r="F66" i="4" s="1"/>
  <c r="F75" i="4" s="1"/>
  <c r="AI55" i="4"/>
  <c r="AK57" i="4"/>
  <c r="D66" i="4" s="1"/>
  <c r="D75" i="4" s="1"/>
  <c r="AI54" i="4"/>
  <c r="AM55" i="4"/>
  <c r="AJ58" i="4"/>
  <c r="C67" i="4" s="1"/>
  <c r="AL55" i="4"/>
  <c r="AL58" i="4"/>
  <c r="E67" i="4" s="1"/>
  <c r="AH56" i="4"/>
  <c r="AM59" i="4"/>
  <c r="F68" i="4" s="1"/>
  <c r="AI57" i="4"/>
  <c r="B66" i="4" s="1"/>
  <c r="B75" i="4" s="1"/>
  <c r="AK54" i="4"/>
  <c r="AM54" i="4"/>
  <c r="AM58" i="4"/>
  <c r="F67" i="4" s="1"/>
  <c r="AL57" i="4"/>
  <c r="E66" i="4" s="1"/>
  <c r="E75" i="4" s="1"/>
  <c r="AH55" i="4"/>
  <c r="AH58" i="4"/>
  <c r="A67" i="4" s="1"/>
  <c r="AJ55" i="4"/>
  <c r="AI59" i="4"/>
  <c r="B68" i="4" s="1"/>
  <c r="AK56" i="4"/>
  <c r="AI58" i="4"/>
  <c r="B67" i="4" s="1"/>
  <c r="AK59" i="4"/>
  <c r="D68" i="4" s="1"/>
  <c r="AI56" i="4"/>
  <c r="AL59" i="4"/>
  <c r="E68" i="4" s="1"/>
  <c r="AH57" i="4"/>
  <c r="A66" i="4" s="1"/>
  <c r="A75" i="4" s="1"/>
  <c r="AJ54" i="4"/>
  <c r="AJ57" i="4"/>
  <c r="C66" i="4" s="1"/>
  <c r="C75" i="4" s="1"/>
  <c r="AL54" i="4"/>
  <c r="AK58" i="4"/>
  <c r="D67" i="4" s="1"/>
  <c r="AK55" i="4"/>
  <c r="AM56" i="4"/>
  <c r="I63" i="2"/>
  <c r="K64" i="2" s="1"/>
  <c r="R67" i="2" s="1"/>
  <c r="Q68" i="2" s="1"/>
  <c r="I63" i="4" l="1"/>
  <c r="K64" i="4" s="1"/>
  <c r="R67" i="4" s="1"/>
  <c r="Q68" i="4" s="1"/>
  <c r="K63" i="2"/>
  <c r="Q67" i="2" s="1"/>
  <c r="K63" i="4" l="1"/>
  <c r="Q67" i="4" s="1"/>
  <c r="R68" i="2"/>
  <c r="AO63" i="2" a="1"/>
  <c r="AA63" i="2" a="1"/>
  <c r="R68" i="4" l="1"/>
  <c r="AA63" i="4" s="1" a="1"/>
  <c r="AO63" i="4" a="1"/>
  <c r="AF68" i="2"/>
  <c r="AB68" i="2"/>
  <c r="AD67" i="2"/>
  <c r="D76" i="2" s="1"/>
  <c r="AF66" i="2"/>
  <c r="AB66" i="2"/>
  <c r="AD65" i="2"/>
  <c r="AF64" i="2"/>
  <c r="AB64" i="2"/>
  <c r="AD63" i="2"/>
  <c r="AD68" i="2"/>
  <c r="AE67" i="2"/>
  <c r="E76" i="2" s="1"/>
  <c r="AE66" i="2"/>
  <c r="AF65" i="2"/>
  <c r="AA65" i="2"/>
  <c r="AA64" i="2"/>
  <c r="AB63" i="2"/>
  <c r="AA68" i="2"/>
  <c r="AA67" i="2"/>
  <c r="A76" i="2" s="1"/>
  <c r="AE65" i="2"/>
  <c r="AD64" i="2"/>
  <c r="AC63" i="2"/>
  <c r="AE68" i="2"/>
  <c r="AC67" i="2"/>
  <c r="C76" i="2" s="1"/>
  <c r="AC66" i="2"/>
  <c r="AB65" i="2"/>
  <c r="AF63" i="2"/>
  <c r="AC68" i="2"/>
  <c r="AB67" i="2"/>
  <c r="B76" i="2" s="1"/>
  <c r="AA66" i="2"/>
  <c r="AE64" i="2"/>
  <c r="AE63" i="2"/>
  <c r="AF67" i="2"/>
  <c r="F76" i="2" s="1"/>
  <c r="AA63" i="2"/>
  <c r="AD66" i="2"/>
  <c r="AC65" i="2"/>
  <c r="AC64" i="2"/>
  <c r="AR68" i="2"/>
  <c r="D95" i="2" s="1"/>
  <c r="AT67" i="2"/>
  <c r="F94" i="2" s="1"/>
  <c r="AP67" i="2"/>
  <c r="B94" i="2" s="1"/>
  <c r="AR66" i="2"/>
  <c r="D93" i="2" s="1"/>
  <c r="AT65" i="2"/>
  <c r="F92" i="2" s="1"/>
  <c r="AP65" i="2"/>
  <c r="B92" i="2" s="1"/>
  <c r="AR64" i="2"/>
  <c r="D91" i="2" s="1"/>
  <c r="AT63" i="2"/>
  <c r="F90" i="2" s="1"/>
  <c r="AP63" i="2"/>
  <c r="B90" i="2" s="1"/>
  <c r="AS68" i="2"/>
  <c r="E95" i="2" s="1"/>
  <c r="AS67" i="2"/>
  <c r="E94" i="2" s="1"/>
  <c r="AT66" i="2"/>
  <c r="F93" i="2" s="1"/>
  <c r="AO66" i="2"/>
  <c r="A93" i="2" s="1"/>
  <c r="AO65" i="2"/>
  <c r="A92" i="2" s="1"/>
  <c r="AP64" i="2"/>
  <c r="B91" i="2" s="1"/>
  <c r="AQ63" i="2"/>
  <c r="C90" i="2" s="1"/>
  <c r="AT68" i="2"/>
  <c r="F95" i="2" s="1"/>
  <c r="AR67" i="2"/>
  <c r="D94" i="2" s="1"/>
  <c r="AQ66" i="2"/>
  <c r="C93" i="2" s="1"/>
  <c r="AQ65" i="2"/>
  <c r="C92" i="2" s="1"/>
  <c r="AO64" i="2"/>
  <c r="A91" i="2" s="1"/>
  <c r="AP68" i="2"/>
  <c r="B95" i="2" s="1"/>
  <c r="AO67" i="2"/>
  <c r="A94" i="2" s="1"/>
  <c r="AS65" i="2"/>
  <c r="E92" i="2" s="1"/>
  <c r="AS64" i="2"/>
  <c r="E91" i="2" s="1"/>
  <c r="AR63" i="2"/>
  <c r="D90" i="2" s="1"/>
  <c r="AO68" i="2"/>
  <c r="A95" i="2" s="1"/>
  <c r="AS66" i="2"/>
  <c r="E93" i="2" s="1"/>
  <c r="AR65" i="2"/>
  <c r="D92" i="2" s="1"/>
  <c r="AQ64" i="2"/>
  <c r="C91" i="2" s="1"/>
  <c r="AO63" i="2"/>
  <c r="A90" i="2" s="1"/>
  <c r="AT64" i="2"/>
  <c r="F91" i="2" s="1"/>
  <c r="AQ68" i="2"/>
  <c r="C95" i="2" s="1"/>
  <c r="AS63" i="2"/>
  <c r="E90" i="2" s="1"/>
  <c r="AQ67" i="2"/>
  <c r="C94" i="2" s="1"/>
  <c r="AP66" i="2"/>
  <c r="B93" i="2" s="1"/>
  <c r="AT68" i="4" l="1"/>
  <c r="F95" i="4" s="1"/>
  <c r="AP66" i="4"/>
  <c r="B93" i="4" s="1"/>
  <c r="AR63" i="4"/>
  <c r="D90" i="4" s="1"/>
  <c r="AR66" i="4"/>
  <c r="D93" i="4" s="1"/>
  <c r="AT63" i="4"/>
  <c r="F90" i="4" s="1"/>
  <c r="AO67" i="4"/>
  <c r="A94" i="4" s="1"/>
  <c r="AQ64" i="4"/>
  <c r="C91" i="4" s="1"/>
  <c r="AS64" i="4"/>
  <c r="E91" i="4" s="1"/>
  <c r="AO68" i="4"/>
  <c r="A95" i="4" s="1"/>
  <c r="AP68" i="4"/>
  <c r="B95" i="4" s="1"/>
  <c r="AR68" i="4"/>
  <c r="D95" i="4" s="1"/>
  <c r="AT65" i="4"/>
  <c r="F92" i="4" s="1"/>
  <c r="AQ66" i="4"/>
  <c r="C93" i="4" s="1"/>
  <c r="AS63" i="4"/>
  <c r="E90" i="4" s="1"/>
  <c r="AQ65" i="4"/>
  <c r="C92" i="4" s="1"/>
  <c r="AR65" i="4"/>
  <c r="D92" i="4" s="1"/>
  <c r="AP63" i="4"/>
  <c r="B90" i="4" s="1"/>
  <c r="AS68" i="4"/>
  <c r="E95" i="4" s="1"/>
  <c r="AR67" i="4"/>
  <c r="D94" i="4" s="1"/>
  <c r="AT64" i="4"/>
  <c r="F91" i="4" s="1"/>
  <c r="AT67" i="4"/>
  <c r="F94" i="4" s="1"/>
  <c r="AP65" i="4"/>
  <c r="B92" i="4" s="1"/>
  <c r="AQ68" i="4"/>
  <c r="C95" i="4" s="1"/>
  <c r="AS65" i="4"/>
  <c r="E92" i="4" s="1"/>
  <c r="AO63" i="4"/>
  <c r="A90" i="4" s="1"/>
  <c r="AO66" i="4"/>
  <c r="A93" i="4" s="1"/>
  <c r="AS66" i="4"/>
  <c r="E93" i="4" s="1"/>
  <c r="AT66" i="4"/>
  <c r="F93" i="4" s="1"/>
  <c r="AP64" i="4"/>
  <c r="B91" i="4" s="1"/>
  <c r="AP67" i="4"/>
  <c r="B94" i="4" s="1"/>
  <c r="AR64" i="4"/>
  <c r="D91" i="4" s="1"/>
  <c r="AS67" i="4"/>
  <c r="E94" i="4" s="1"/>
  <c r="AO65" i="4"/>
  <c r="A92" i="4" s="1"/>
  <c r="AQ67" i="4"/>
  <c r="C94" i="4" s="1"/>
  <c r="AQ63" i="4"/>
  <c r="C90" i="4" s="1"/>
  <c r="AO64" i="4"/>
  <c r="A91" i="4" s="1"/>
  <c r="AF68" i="4"/>
  <c r="AB66" i="4"/>
  <c r="AD63" i="4"/>
  <c r="AE66" i="4"/>
  <c r="AA64" i="4"/>
  <c r="AB65" i="4"/>
  <c r="AF65" i="4"/>
  <c r="AA67" i="4"/>
  <c r="A76" i="4" s="1"/>
  <c r="AE63" i="4"/>
  <c r="AB68" i="4"/>
  <c r="AE68" i="4"/>
  <c r="AA66" i="4"/>
  <c r="AF63" i="4"/>
  <c r="AE65" i="4"/>
  <c r="AD65" i="4"/>
  <c r="AC63" i="4"/>
  <c r="AD64" i="4"/>
  <c r="AE67" i="4"/>
  <c r="E76" i="4" s="1"/>
  <c r="AD67" i="4"/>
  <c r="D76" i="4" s="1"/>
  <c r="AF64" i="4"/>
  <c r="AA68" i="4"/>
  <c r="AC65" i="4"/>
  <c r="AF67" i="4"/>
  <c r="F76" i="4" s="1"/>
  <c r="AD68" i="4"/>
  <c r="AB63" i="4"/>
  <c r="AC64" i="4"/>
  <c r="AC66" i="4"/>
  <c r="AF66" i="4"/>
  <c r="AB64" i="4"/>
  <c r="AC67" i="4"/>
  <c r="C76" i="4" s="1"/>
  <c r="AE64" i="4"/>
  <c r="AD66" i="4"/>
  <c r="AB67" i="4"/>
  <c r="B76" i="4" s="1"/>
  <c r="AC68" i="4"/>
  <c r="AA63" i="4"/>
  <c r="AA65" i="4"/>
  <c r="AH63" i="2" a="1"/>
  <c r="AH63" i="4" l="1" a="1"/>
  <c r="AL68" i="2"/>
  <c r="AH68" i="2"/>
  <c r="AJ67" i="2"/>
  <c r="C85" i="2" s="1"/>
  <c r="AL66" i="2"/>
  <c r="E84" i="2" s="1"/>
  <c r="AH66" i="2"/>
  <c r="A84" i="2" s="1"/>
  <c r="AJ65" i="2"/>
  <c r="C83" i="2" s="1"/>
  <c r="AL64" i="2"/>
  <c r="E82" i="2" s="1"/>
  <c r="AH64" i="2"/>
  <c r="A82" i="2" s="1"/>
  <c r="AJ63" i="2"/>
  <c r="C81" i="2" s="1"/>
  <c r="AK68" i="2"/>
  <c r="AL67" i="2"/>
  <c r="E85" i="2" s="1"/>
  <c r="AM66" i="2"/>
  <c r="F84" i="2" s="1"/>
  <c r="AM65" i="2"/>
  <c r="F83" i="2" s="1"/>
  <c r="AH65" i="2"/>
  <c r="A83" i="2" s="1"/>
  <c r="AI64" i="2"/>
  <c r="B82" i="2" s="1"/>
  <c r="AI63" i="2"/>
  <c r="B81" i="2" s="1"/>
  <c r="AM67" i="2"/>
  <c r="F85" i="2" s="1"/>
  <c r="AK66" i="2"/>
  <c r="D84" i="2" s="1"/>
  <c r="AK65" i="2"/>
  <c r="D83" i="2" s="1"/>
  <c r="AJ64" i="2"/>
  <c r="C82" i="2" s="1"/>
  <c r="AH63" i="2"/>
  <c r="A81" i="2" s="1"/>
  <c r="AJ68" i="2"/>
  <c r="AI67" i="2"/>
  <c r="B85" i="2" s="1"/>
  <c r="AI66" i="2"/>
  <c r="B84" i="2" s="1"/>
  <c r="AM64" i="2"/>
  <c r="F82" i="2" s="1"/>
  <c r="AL63" i="2"/>
  <c r="E81" i="2" s="1"/>
  <c r="AI68" i="2"/>
  <c r="AH67" i="2"/>
  <c r="A85" i="2" s="1"/>
  <c r="AL65" i="2"/>
  <c r="E83" i="2" s="1"/>
  <c r="AK64" i="2"/>
  <c r="D82" i="2" s="1"/>
  <c r="AK63" i="2"/>
  <c r="D81" i="2" s="1"/>
  <c r="AJ66" i="2"/>
  <c r="C84" i="2" s="1"/>
  <c r="AI65" i="2"/>
  <c r="B83" i="2" s="1"/>
  <c r="AM68" i="2"/>
  <c r="AM63" i="2"/>
  <c r="F81" i="2" s="1"/>
  <c r="AK67" i="2"/>
  <c r="D85" i="2" s="1"/>
  <c r="AL66" i="4" l="1"/>
  <c r="E84" i="4" s="1"/>
  <c r="AH64" i="4"/>
  <c r="A82" i="4" s="1"/>
  <c r="AI67" i="4"/>
  <c r="B85" i="4" s="1"/>
  <c r="AK64" i="4"/>
  <c r="D82" i="4" s="1"/>
  <c r="AH67" i="4"/>
  <c r="A85" i="4" s="1"/>
  <c r="AL67" i="4"/>
  <c r="E85" i="4" s="1"/>
  <c r="AM68" i="4"/>
  <c r="AK63" i="4"/>
  <c r="D81" i="4" s="1"/>
  <c r="AI64" i="4"/>
  <c r="B82" i="4" s="1"/>
  <c r="AL68" i="4"/>
  <c r="AH66" i="4"/>
  <c r="A84" i="4" s="1"/>
  <c r="AJ63" i="4"/>
  <c r="C81" i="4" s="1"/>
  <c r="AK66" i="4"/>
  <c r="D84" i="4" s="1"/>
  <c r="AM63" i="4"/>
  <c r="F81" i="4" s="1"/>
  <c r="AL65" i="4"/>
  <c r="E83" i="4" s="1"/>
  <c r="AJ66" i="4"/>
  <c r="C84" i="4" s="1"/>
  <c r="AK67" i="4"/>
  <c r="D85" i="4" s="1"/>
  <c r="AI68" i="4"/>
  <c r="AH68" i="4"/>
  <c r="AJ65" i="4"/>
  <c r="C83" i="4" s="1"/>
  <c r="AK68" i="4"/>
  <c r="AM65" i="4"/>
  <c r="F83" i="4" s="1"/>
  <c r="AI63" i="4"/>
  <c r="B81" i="4" s="1"/>
  <c r="AJ64" i="4"/>
  <c r="C82" i="4" s="1"/>
  <c r="AH65" i="4"/>
  <c r="A83" i="4" s="1"/>
  <c r="AI66" i="4"/>
  <c r="B84" i="4" s="1"/>
  <c r="AM66" i="4"/>
  <c r="F84" i="4" s="1"/>
  <c r="AJ67" i="4"/>
  <c r="C85" i="4" s="1"/>
  <c r="AL64" i="4"/>
  <c r="E82" i="4" s="1"/>
  <c r="AM67" i="4"/>
  <c r="F85" i="4" s="1"/>
  <c r="AI65" i="4"/>
  <c r="B83" i="4" s="1"/>
  <c r="AJ68" i="4"/>
  <c r="AH63" i="4"/>
  <c r="A81" i="4" s="1"/>
  <c r="AL63" i="4"/>
  <c r="E81" i="4" s="1"/>
  <c r="AM64" i="4"/>
  <c r="F82" i="4" s="1"/>
  <c r="AK65" i="4"/>
  <c r="D83" i="4" s="1"/>
  <c r="B86" i="2"/>
  <c r="B77" i="2"/>
  <c r="F86" i="2"/>
  <c r="F77" i="2"/>
  <c r="C77" i="2"/>
  <c r="C86" i="2"/>
  <c r="D86" i="2"/>
  <c r="D77" i="2"/>
  <c r="A86" i="2"/>
  <c r="A77" i="2"/>
  <c r="A98" i="2" a="1"/>
  <c r="E86" i="2"/>
  <c r="E77" i="2"/>
  <c r="C77" i="4" l="1"/>
  <c r="C86" i="4"/>
  <c r="A77" i="4"/>
  <c r="A86" i="4"/>
  <c r="F77" i="4"/>
  <c r="F86" i="4"/>
  <c r="B77" i="4"/>
  <c r="B86" i="4"/>
  <c r="E77" i="4"/>
  <c r="E86" i="4"/>
  <c r="A98" i="4" a="1"/>
  <c r="D77" i="4"/>
  <c r="D86" i="4"/>
  <c r="D103" i="2"/>
  <c r="D111" i="2" s="1"/>
  <c r="F102" i="2"/>
  <c r="F110" i="2" s="1"/>
  <c r="B102" i="2"/>
  <c r="B110" i="2" s="1"/>
  <c r="D101" i="2"/>
  <c r="D109" i="2" s="1"/>
  <c r="F100" i="2"/>
  <c r="F108" i="2" s="1"/>
  <c r="B100" i="2"/>
  <c r="B108" i="2" s="1"/>
  <c r="D99" i="2"/>
  <c r="D107" i="2" s="1"/>
  <c r="F98" i="2"/>
  <c r="F106" i="2" s="1"/>
  <c r="B98" i="2"/>
  <c r="B106" i="2" s="1"/>
  <c r="C103" i="2"/>
  <c r="C111" i="2" s="1"/>
  <c r="D102" i="2"/>
  <c r="D110" i="2" s="1"/>
  <c r="E101" i="2"/>
  <c r="E109" i="2" s="1"/>
  <c r="E100" i="2"/>
  <c r="E108" i="2" s="1"/>
  <c r="F99" i="2"/>
  <c r="F107" i="2" s="1"/>
  <c r="A99" i="2"/>
  <c r="A107" i="2" s="1"/>
  <c r="A98" i="2"/>
  <c r="A106" i="2" s="1"/>
  <c r="F103" i="2"/>
  <c r="F111" i="2" s="1"/>
  <c r="A103" i="2"/>
  <c r="A111" i="2" s="1"/>
  <c r="A102" i="2"/>
  <c r="A110" i="2" s="1"/>
  <c r="B101" i="2"/>
  <c r="B109" i="2" s="1"/>
  <c r="C100" i="2"/>
  <c r="C108" i="2" s="1"/>
  <c r="C99" i="2"/>
  <c r="C107" i="2" s="1"/>
  <c r="D98" i="2"/>
  <c r="D106" i="2" s="1"/>
  <c r="C102" i="2"/>
  <c r="C110" i="2" s="1"/>
  <c r="D100" i="2"/>
  <c r="D108" i="2" s="1"/>
  <c r="E98" i="2"/>
  <c r="E106" i="2" s="1"/>
  <c r="B103" i="2"/>
  <c r="B111" i="2" s="1"/>
  <c r="C101" i="2"/>
  <c r="C109" i="2" s="1"/>
  <c r="E99" i="2"/>
  <c r="E107" i="2" s="1"/>
  <c r="E102" i="2"/>
  <c r="E110" i="2" s="1"/>
  <c r="A101" i="2"/>
  <c r="A109" i="2" s="1"/>
  <c r="B99" i="2"/>
  <c r="B107" i="2" s="1"/>
  <c r="F101" i="2"/>
  <c r="F109" i="2" s="1"/>
  <c r="A100" i="2"/>
  <c r="A108" i="2" s="1"/>
  <c r="C98" i="2"/>
  <c r="C106" i="2" s="1"/>
  <c r="E103" i="2"/>
  <c r="E111" i="2" s="1"/>
  <c r="F103" i="4" l="1"/>
  <c r="F111" i="4" s="1"/>
  <c r="A102" i="4"/>
  <c r="A110" i="4" s="1"/>
  <c r="B103" i="4"/>
  <c r="B111" i="4" s="1"/>
  <c r="D100" i="4"/>
  <c r="D108" i="4" s="1"/>
  <c r="D103" i="4"/>
  <c r="D111" i="4" s="1"/>
  <c r="F100" i="4"/>
  <c r="F108" i="4" s="1"/>
  <c r="B98" i="4"/>
  <c r="B106" i="4" s="1"/>
  <c r="C101" i="4"/>
  <c r="C109" i="4" s="1"/>
  <c r="E98" i="4"/>
  <c r="E106" i="4" s="1"/>
  <c r="A103" i="4"/>
  <c r="A111" i="4" s="1"/>
  <c r="C98" i="4"/>
  <c r="C106" i="4" s="1"/>
  <c r="D102" i="4"/>
  <c r="D110" i="4" s="1"/>
  <c r="F99" i="4"/>
  <c r="F107" i="4" s="1"/>
  <c r="F102" i="4"/>
  <c r="F110" i="4" s="1"/>
  <c r="B100" i="4"/>
  <c r="B108" i="4" s="1"/>
  <c r="C103" i="4"/>
  <c r="C111" i="4" s="1"/>
  <c r="E100" i="4"/>
  <c r="E108" i="4" s="1"/>
  <c r="A98" i="4"/>
  <c r="A106" i="4" s="1"/>
  <c r="C100" i="4"/>
  <c r="C108" i="4" s="1"/>
  <c r="E103" i="4"/>
  <c r="E111" i="4" s="1"/>
  <c r="B101" i="4"/>
  <c r="B109" i="4" s="1"/>
  <c r="D101" i="4"/>
  <c r="D109" i="4" s="1"/>
  <c r="C99" i="4"/>
  <c r="C107" i="4" s="1"/>
  <c r="E99" i="4"/>
  <c r="E107" i="4" s="1"/>
  <c r="F101" i="4"/>
  <c r="F109" i="4" s="1"/>
  <c r="B99" i="4"/>
  <c r="B107" i="4" s="1"/>
  <c r="B102" i="4"/>
  <c r="B110" i="4" s="1"/>
  <c r="D99" i="4"/>
  <c r="D107" i="4" s="1"/>
  <c r="E102" i="4"/>
  <c r="E110" i="4" s="1"/>
  <c r="A100" i="4"/>
  <c r="A108" i="4" s="1"/>
  <c r="E101" i="4"/>
  <c r="E109" i="4" s="1"/>
  <c r="C102" i="4"/>
  <c r="C110" i="4" s="1"/>
  <c r="A101" i="4"/>
  <c r="A109" i="4" s="1"/>
  <c r="D98" i="4"/>
  <c r="D106" i="4" s="1"/>
  <c r="F98" i="4"/>
  <c r="F106" i="4" s="1"/>
  <c r="A99" i="4"/>
  <c r="A107" i="4" s="1"/>
</calcChain>
</file>

<file path=xl/sharedStrings.xml><?xml version="1.0" encoding="utf-8"?>
<sst xmlns="http://schemas.openxmlformats.org/spreadsheetml/2006/main" count="221" uniqueCount="40">
  <si>
    <t>#0</t>
  </si>
  <si>
    <t>Lower-Right</t>
  </si>
  <si>
    <t>tr=</t>
  </si>
  <si>
    <t>det=</t>
  </si>
  <si>
    <t>A^2=</t>
  </si>
  <si>
    <t>tr*A=</t>
  </si>
  <si>
    <t>det*I=</t>
  </si>
  <si>
    <t>A^2-tr*A+det*I=</t>
  </si>
  <si>
    <t>r=</t>
  </si>
  <si>
    <t>c=</t>
  </si>
  <si>
    <t>s=</t>
  </si>
  <si>
    <t>G1=</t>
  </si>
  <si>
    <t>G2=</t>
  </si>
  <si>
    <t>#1</t>
  </si>
  <si>
    <t>G2*G1*A=</t>
  </si>
  <si>
    <t>G2*G1*A*G1^t*G2^t</t>
  </si>
  <si>
    <t>G3=</t>
  </si>
  <si>
    <t>G4=</t>
  </si>
  <si>
    <t>G4*G3*B=</t>
  </si>
  <si>
    <t>C=G4*G3*B*G3^t*G4^t=</t>
  </si>
  <si>
    <t>A2=G2*G1*A=</t>
  </si>
  <si>
    <t>B=G2*G1*A*G1^t*G2^t=</t>
  </si>
  <si>
    <t>Q=</t>
  </si>
  <si>
    <t>#2</t>
  </si>
  <si>
    <t>G5=</t>
  </si>
  <si>
    <t>G6=</t>
  </si>
  <si>
    <t>G6*G5*C=</t>
  </si>
  <si>
    <t>D=G6*G5*C*G5^t*G6^=</t>
  </si>
  <si>
    <t>#3</t>
  </si>
  <si>
    <t>G7=</t>
  </si>
  <si>
    <t>G7*D=</t>
  </si>
  <si>
    <t>E=G7*D*G7^t=</t>
  </si>
  <si>
    <t>#4</t>
  </si>
  <si>
    <t>#5</t>
  </si>
  <si>
    <t>#10</t>
  </si>
  <si>
    <t>#11</t>
  </si>
  <si>
    <t>Verification=</t>
  </si>
  <si>
    <t>Delta=</t>
  </si>
  <si>
    <t>&lt;= Wait for batch rotate on the right</t>
  </si>
  <si>
    <t xml:space="preserve">A^2 - tr*A + det*I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</si>
</sst>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3"/>
  </cellXfs>
  <cellStyles count="4">
    <cellStyle name="Bad" xfId="2" builtinId="27"/>
    <cellStyle name="Explanatory Text" xfId="3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16" workbookViewId="0">
      <selection activeCell="K37" sqref="K37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-1.5645935939550544</v>
      </c>
      <c r="B3">
        <v>-0.53285932821012194</v>
      </c>
      <c r="C3">
        <v>5.7574822074744674</v>
      </c>
      <c r="D3">
        <v>-0.58697475306562641</v>
      </c>
      <c r="E3">
        <v>6.5364471179014068</v>
      </c>
      <c r="F3">
        <v>5.305815018655041</v>
      </c>
      <c r="H3">
        <f>E7</f>
        <v>1.637941251777816</v>
      </c>
      <c r="I3">
        <f>F7</f>
        <v>4.4298481587151564</v>
      </c>
      <c r="K3" t="s">
        <v>2</v>
      </c>
      <c r="L3">
        <f>H3+I4</f>
        <v>4.026651516537493</v>
      </c>
    </row>
    <row r="4" spans="1:20" x14ac:dyDescent="0.25">
      <c r="A4">
        <v>-2.069163096046915</v>
      </c>
      <c r="B4">
        <v>0.73721100373580306</v>
      </c>
      <c r="C4">
        <v>-0.56444732965006139</v>
      </c>
      <c r="D4">
        <v>-2.8132283593561764</v>
      </c>
      <c r="E4">
        <v>-1.1598595285746789</v>
      </c>
      <c r="F4">
        <v>-0.37865433467937093</v>
      </c>
      <c r="H4">
        <f>E8</f>
        <v>6.2389782243463454</v>
      </c>
      <c r="I4">
        <f>F8</f>
        <v>2.388710264759677</v>
      </c>
      <c r="K4" t="s">
        <v>3</v>
      </c>
      <c r="L4">
        <f>H3*I4-H4*I3</f>
        <v>-23.72515911818963</v>
      </c>
    </row>
    <row r="5" spans="1:20" x14ac:dyDescent="0.25">
      <c r="A5">
        <v>0</v>
      </c>
      <c r="B5">
        <v>2.7399781297822363</v>
      </c>
      <c r="C5">
        <v>-1.7843441043500103</v>
      </c>
      <c r="D5">
        <v>0.51054675265748184</v>
      </c>
      <c r="E5">
        <v>3.7114582845617381</v>
      </c>
      <c r="F5">
        <v>6.7518251496549198</v>
      </c>
    </row>
    <row r="6" spans="1:20" x14ac:dyDescent="0.25">
      <c r="A6">
        <v>0</v>
      </c>
      <c r="B6">
        <v>0</v>
      </c>
      <c r="C6">
        <v>5.0081524769273429</v>
      </c>
      <c r="D6">
        <v>-1.962319310275122</v>
      </c>
      <c r="E6">
        <v>-1.8830243000285891</v>
      </c>
      <c r="F6">
        <v>5.096685407390483</v>
      </c>
    </row>
    <row r="7" spans="1:20" x14ac:dyDescent="0.25">
      <c r="A7">
        <v>0</v>
      </c>
      <c r="B7">
        <v>0</v>
      </c>
      <c r="C7">
        <v>0</v>
      </c>
      <c r="D7">
        <v>4.9758363063079702</v>
      </c>
      <c r="E7">
        <v>1.637941251777816</v>
      </c>
      <c r="F7">
        <v>4.4298481587151564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6.2389782243463454</v>
      </c>
      <c r="F8">
        <v>2.388710264759677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3.5505259715619282</v>
      </c>
      <c r="B11">
        <v>16.216253862287374</v>
      </c>
      <c r="C11">
        <v>-21.920337250504005</v>
      </c>
      <c r="D11">
        <v>39.033018532737913</v>
      </c>
      <c r="E11">
        <v>56.674282180267198</v>
      </c>
      <c r="F11">
        <v>69.411735841915416</v>
      </c>
      <c r="H11">
        <f>$L$3*A3</f>
        <v>-6.3000731678639665</v>
      </c>
      <c r="I11">
        <f t="shared" ref="I11:M11" si="0">$L$3*B3</f>
        <v>-2.1456388220384373</v>
      </c>
      <c r="J11">
        <f t="shared" si="0"/>
        <v>23.183374462164696</v>
      </c>
      <c r="K11">
        <f t="shared" si="0"/>
        <v>-2.363542779600925</v>
      </c>
      <c r="L11">
        <f t="shared" si="0"/>
        <v>26.319994700064825</v>
      </c>
      <c r="M11">
        <f t="shared" si="0"/>
        <v>21.364668091334728</v>
      </c>
      <c r="O11">
        <f>L4</f>
        <v>-23.72515911818963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1.7119895219933821</v>
      </c>
      <c r="B12">
        <v>9.9479582690732871E-2</v>
      </c>
      <c r="C12">
        <v>-25.411194803494894</v>
      </c>
      <c r="D12">
        <v>-1.3983919751042837</v>
      </c>
      <c r="E12">
        <v>-15.439779635247099</v>
      </c>
      <c r="F12">
        <v>-35.449431469034046</v>
      </c>
      <c r="H12">
        <f t="shared" ref="H12:H16" si="1">$L$3*A4</f>
        <v>-8.3317987186607247</v>
      </c>
      <c r="I12">
        <f t="shared" ref="I12:I16" si="2">$L$3*B4</f>
        <v>2.9684918062008987</v>
      </c>
      <c r="J12">
        <f t="shared" ref="J12:J16" si="3">$L$3*C4</f>
        <v>-2.2728326959409579</v>
      </c>
      <c r="K12">
        <f t="shared" ref="K12:K16" si="4">$L$3*D4</f>
        <v>-11.32789023956783</v>
      </c>
      <c r="L12">
        <f t="shared" ref="L12:L16" si="5">$L$3*E4</f>
        <v>-4.6703501297056924</v>
      </c>
      <c r="M12">
        <f t="shared" ref="M12:M16" si="6">$L$3*F4</f>
        <v>-1.5247090509801844</v>
      </c>
      <c r="O12">
        <v>0</v>
      </c>
      <c r="P12">
        <f>O11</f>
        <v>-23.72515911818963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-5.6694616301210479</v>
      </c>
      <c r="B13">
        <v>-2.86912179465399</v>
      </c>
      <c r="C13">
        <v>4.1942065279822671</v>
      </c>
      <c r="D13">
        <v>8.8465778633132555</v>
      </c>
      <c r="E13">
        <v>37.441760319759631</v>
      </c>
      <c r="F13">
        <v>22.086362877759562</v>
      </c>
      <c r="H13">
        <f t="shared" si="1"/>
        <v>0</v>
      </c>
      <c r="I13">
        <f t="shared" si="2"/>
        <v>11.032937091567206</v>
      </c>
      <c r="J13">
        <f t="shared" si="3"/>
        <v>-7.1849318938057039</v>
      </c>
      <c r="K13">
        <f t="shared" si="4"/>
        <v>2.0557938558515416</v>
      </c>
      <c r="L13">
        <f t="shared" si="5"/>
        <v>14.944749130096165</v>
      </c>
      <c r="M13">
        <f t="shared" si="6"/>
        <v>27.187246978253967</v>
      </c>
      <c r="O13">
        <v>0</v>
      </c>
      <c r="P13">
        <v>0</v>
      </c>
      <c r="Q13">
        <f>P12</f>
        <v>-23.72515911818963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13.722228257395656</v>
      </c>
      <c r="C14">
        <v>-18.763861660167912</v>
      </c>
      <c r="D14">
        <v>-2.9620276183549965</v>
      </c>
      <c r="E14">
        <v>50.996470040439903</v>
      </c>
      <c r="F14">
        <v>27.645838674291806</v>
      </c>
      <c r="H14">
        <f t="shared" si="1"/>
        <v>0</v>
      </c>
      <c r="I14">
        <f t="shared" si="2"/>
        <v>0</v>
      </c>
      <c r="J14">
        <f t="shared" si="3"/>
        <v>20.166084766270487</v>
      </c>
      <c r="K14">
        <f t="shared" si="4"/>
        <v>-7.9015760266501269</v>
      </c>
      <c r="L14">
        <f t="shared" si="5"/>
        <v>-7.58228265338707</v>
      </c>
      <c r="M14">
        <f t="shared" si="6"/>
        <v>20.522576024983398</v>
      </c>
      <c r="O14">
        <v>0</v>
      </c>
      <c r="P14">
        <v>0</v>
      </c>
      <c r="Q14">
        <v>0</v>
      </c>
      <c r="R14">
        <f>Q13</f>
        <v>-23.72515911818963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24.919746922221261</v>
      </c>
      <c r="D15">
        <v>-1.6140521204405864</v>
      </c>
      <c r="E15">
        <v>20.950957065917684</v>
      </c>
      <c r="F15">
        <v>43.197727098244798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20.035958808837307</v>
      </c>
      <c r="L15">
        <f t="shared" si="5"/>
        <v>6.5954186254704625</v>
      </c>
      <c r="M15">
        <f t="shared" si="6"/>
        <v>17.837454806321205</v>
      </c>
      <c r="O15">
        <v>0</v>
      </c>
      <c r="P15">
        <v>0</v>
      </c>
      <c r="Q15">
        <v>0</v>
      </c>
      <c r="R15">
        <v>0</v>
      </c>
      <c r="S15">
        <f>R14</f>
        <v>-23.72515911818963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31.044134362967377</v>
      </c>
      <c r="E16">
        <v>25.122191128708607</v>
      </c>
      <c r="F16">
        <v>33.343662928352856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25.122191128708607</v>
      </c>
      <c r="M16">
        <f t="shared" si="6"/>
        <v>9.6185038101632294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-23.72515911818963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-13.874559978763735</v>
      </c>
      <c r="B19">
        <f t="shared" ref="B19:F19" si="7">B11-I11+P11</f>
        <v>18.361892684325809</v>
      </c>
      <c r="C19">
        <f t="shared" si="7"/>
        <v>-45.103711712668698</v>
      </c>
      <c r="D19">
        <f t="shared" si="7"/>
        <v>41.396561312338839</v>
      </c>
      <c r="E19">
        <f t="shared" si="7"/>
        <v>30.354287480202373</v>
      </c>
      <c r="F19">
        <f t="shared" si="7"/>
        <v>48.047067750580688</v>
      </c>
      <c r="H19" t="s">
        <v>8</v>
      </c>
      <c r="I19">
        <f>SQRT(A19*A19+A20*A20)</f>
        <v>17.12837110840999</v>
      </c>
      <c r="J19" t="s">
        <v>9</v>
      </c>
      <c r="K19">
        <f>A19/I19</f>
        <v>-0.81003382580561667</v>
      </c>
      <c r="M19">
        <f>K19</f>
        <v>-0.81003382580561667</v>
      </c>
      <c r="N19">
        <f>K20</f>
        <v>0.58638315208634351</v>
      </c>
      <c r="O19">
        <v>0</v>
      </c>
      <c r="P19">
        <v>0</v>
      </c>
      <c r="Q19">
        <v>0</v>
      </c>
      <c r="R19">
        <v>0</v>
      </c>
      <c r="T19">
        <f>K22</f>
        <v>0.94934622821259551</v>
      </c>
      <c r="U19">
        <v>0</v>
      </c>
      <c r="V19">
        <f>K23</f>
        <v>-0.31423198274287523</v>
      </c>
      <c r="W19">
        <v>0</v>
      </c>
      <c r="X19">
        <v>0</v>
      </c>
      <c r="Y19">
        <v>0</v>
      </c>
      <c r="AO19">
        <f t="array" ref="AO19:AT24">MMULT(TRANSPOSE(M19:R24),TRANSPOSE(T19:Y24))</f>
        <v>-0.76900255725318079</v>
      </c>
      <c r="AP19">
        <v>-0.58638315208634351</v>
      </c>
      <c r="AQ19">
        <v>-0.25453853517169572</v>
      </c>
      <c r="AR19">
        <v>0</v>
      </c>
      <c r="AS19">
        <v>0</v>
      </c>
      <c r="AT19">
        <v>0</v>
      </c>
    </row>
    <row r="20" spans="1:46" x14ac:dyDescent="0.25">
      <c r="A20">
        <f t="shared" ref="A20:A24" si="8">A12-H12+O12</f>
        <v>10.043788240654107</v>
      </c>
      <c r="B20">
        <f t="shared" ref="B20:B24" si="9">B12-I12+P12</f>
        <v>-26.594171341699795</v>
      </c>
      <c r="C20">
        <f t="shared" ref="C20:C24" si="10">C12-J12+Q12</f>
        <v>-23.138362107553935</v>
      </c>
      <c r="D20">
        <f t="shared" ref="D20:D24" si="11">D12-K12+R12</f>
        <v>9.9294982644635468</v>
      </c>
      <c r="E20">
        <f t="shared" ref="E20:E24" si="12">E12-L12+S12</f>
        <v>-10.769429505541407</v>
      </c>
      <c r="F20">
        <f t="shared" ref="F20:F24" si="13">F12-M12+T12</f>
        <v>-33.924722418053861</v>
      </c>
      <c r="J20" t="s">
        <v>10</v>
      </c>
      <c r="K20">
        <f>A20/I19</f>
        <v>0.58638315208634351</v>
      </c>
      <c r="M20">
        <f>-N19</f>
        <v>-0.58638315208634351</v>
      </c>
      <c r="N20">
        <f>M19</f>
        <v>-0.81003382580561667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0.55668063372058296</v>
      </c>
      <c r="AP20">
        <v>-0.81003382580561667</v>
      </c>
      <c r="AQ20">
        <v>0.18426034052710868</v>
      </c>
      <c r="AR20">
        <v>0</v>
      </c>
      <c r="AS20">
        <v>0</v>
      </c>
      <c r="AT20">
        <v>0</v>
      </c>
    </row>
    <row r="21" spans="1:46" x14ac:dyDescent="0.25">
      <c r="A21">
        <f t="shared" si="8"/>
        <v>-5.6694616301210479</v>
      </c>
      <c r="B21">
        <f t="shared" si="9"/>
        <v>-13.902058886221196</v>
      </c>
      <c r="C21">
        <f t="shared" si="10"/>
        <v>-12.346020696401659</v>
      </c>
      <c r="D21">
        <f t="shared" si="11"/>
        <v>6.7907840074617134</v>
      </c>
      <c r="E21">
        <f t="shared" si="12"/>
        <v>22.497011189663468</v>
      </c>
      <c r="F21">
        <f t="shared" si="13"/>
        <v>-5.1008841004944045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0.31423198274287523</v>
      </c>
      <c r="U21">
        <v>0</v>
      </c>
      <c r="V21">
        <f>T19</f>
        <v>0.94934622821259551</v>
      </c>
      <c r="W21">
        <v>0</v>
      </c>
      <c r="X21">
        <v>0</v>
      </c>
      <c r="Y21">
        <v>0</v>
      </c>
      <c r="AO21">
        <v>-0.31423198274287523</v>
      </c>
      <c r="AP21">
        <v>0</v>
      </c>
      <c r="AQ21">
        <v>0.94934622821259551</v>
      </c>
      <c r="AR21">
        <v>0</v>
      </c>
      <c r="AS21">
        <v>0</v>
      </c>
      <c r="AT21">
        <v>0</v>
      </c>
    </row>
    <row r="22" spans="1:46" x14ac:dyDescent="0.25">
      <c r="A22">
        <f t="shared" si="8"/>
        <v>0</v>
      </c>
      <c r="B22">
        <f t="shared" si="9"/>
        <v>13.722228257395656</v>
      </c>
      <c r="C22">
        <f t="shared" si="10"/>
        <v>-38.929946426438399</v>
      </c>
      <c r="D22">
        <f t="shared" si="11"/>
        <v>-18.785610709894499</v>
      </c>
      <c r="E22">
        <f t="shared" si="12"/>
        <v>58.578752693826971</v>
      </c>
      <c r="F22">
        <f t="shared" si="13"/>
        <v>7.1232626493084084</v>
      </c>
      <c r="H22" t="s">
        <v>8</v>
      </c>
      <c r="I22">
        <f>SQRT(I19*I19+A21*A21)</f>
        <v>18.042280676312206</v>
      </c>
      <c r="J22" t="s">
        <v>9</v>
      </c>
      <c r="K22">
        <f>I19/I22</f>
        <v>0.94934622821259551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24.919746922221261</v>
      </c>
      <c r="D23">
        <f t="shared" si="11"/>
        <v>-21.650010929277894</v>
      </c>
      <c r="E23">
        <f t="shared" si="12"/>
        <v>-9.3696206777424074</v>
      </c>
      <c r="F23">
        <f t="shared" si="13"/>
        <v>25.360272291923593</v>
      </c>
      <c r="J23" t="s">
        <v>10</v>
      </c>
      <c r="K23">
        <f>A21/I22</f>
        <v>-0.31423198274287523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31.044134362967377</v>
      </c>
      <c r="E24">
        <f t="shared" si="12"/>
        <v>0</v>
      </c>
      <c r="F24">
        <f t="shared" si="13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5.1313451234741715E-2</v>
      </c>
      <c r="B27">
        <v>-4.0827485598357471E-2</v>
      </c>
      <c r="C27">
        <v>-4.1810374522535785</v>
      </c>
      <c r="D27">
        <v>-1.275114778107088</v>
      </c>
      <c r="E27">
        <v>-6.8384747820354796</v>
      </c>
      <c r="F27">
        <v>-6.4126142565576938</v>
      </c>
    </row>
    <row r="28" spans="1:46" x14ac:dyDescent="0.25">
      <c r="A28">
        <v>2.5935434222641427</v>
      </c>
      <c r="B28">
        <v>-0.28470611728764855</v>
      </c>
      <c r="C28">
        <v>-2.9188691349977143</v>
      </c>
      <c r="D28">
        <v>2.6230022366918671</v>
      </c>
      <c r="E28">
        <v>-2.8933370131122764</v>
      </c>
      <c r="F28">
        <v>-2.8045177156477932</v>
      </c>
    </row>
    <row r="29" spans="1:46" x14ac:dyDescent="0.25">
      <c r="A29">
        <v>1.6984664860607488E-2</v>
      </c>
      <c r="B29">
        <v>2.8726598863376367</v>
      </c>
      <c r="C29">
        <v>-3.2634666898366538</v>
      </c>
      <c r="D29">
        <v>0.11572691231417342</v>
      </c>
      <c r="E29">
        <v>1.6459651373004174</v>
      </c>
      <c r="F29">
        <v>4.9895143799853168</v>
      </c>
    </row>
    <row r="30" spans="1:46" x14ac:dyDescent="0.25">
      <c r="A30">
        <v>0</v>
      </c>
      <c r="B30">
        <v>0</v>
      </c>
      <c r="C30">
        <v>5.0081524769273429</v>
      </c>
      <c r="D30">
        <v>-1.962319310275122</v>
      </c>
      <c r="E30">
        <v>-1.8830243000285891</v>
      </c>
      <c r="F30">
        <v>5.096685407390483</v>
      </c>
    </row>
    <row r="31" spans="1:46" x14ac:dyDescent="0.25">
      <c r="A31">
        <v>0</v>
      </c>
      <c r="B31">
        <v>0</v>
      </c>
      <c r="C31">
        <v>0</v>
      </c>
      <c r="D31">
        <v>4.9758363063079702</v>
      </c>
      <c r="E31">
        <v>1.637941251777816</v>
      </c>
      <c r="F31">
        <v>4.4298481587151564</v>
      </c>
    </row>
    <row r="32" spans="1:46" x14ac:dyDescent="0.25">
      <c r="A32">
        <v>0</v>
      </c>
      <c r="B32">
        <v>0</v>
      </c>
      <c r="C32">
        <v>0</v>
      </c>
      <c r="D32">
        <v>0</v>
      </c>
      <c r="E32">
        <v>6.2389782243463454</v>
      </c>
      <c r="F32">
        <v>2.388710264759677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1.251627642766747</v>
      </c>
      <c r="B36">
        <v>2.9823010778044952E-3</v>
      </c>
      <c r="C36">
        <v>-3.9898362724236489</v>
      </c>
      <c r="D36">
        <v>-1.275114778107088</v>
      </c>
      <c r="E36">
        <v>-6.8384747820354796</v>
      </c>
      <c r="F36">
        <v>-6.4126142565576938</v>
      </c>
      <c r="H36" t="s">
        <v>8</v>
      </c>
      <c r="I36">
        <f>SQRT(A37*A37+A38*A38)</f>
        <v>2.8891816296976263</v>
      </c>
      <c r="J36" t="s">
        <v>9</v>
      </c>
      <c r="K36">
        <f>A37/I36</f>
        <v>-0.42770930615951686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1.251627642766747</v>
      </c>
      <c r="AB36">
        <v>2.9823010778044952E-3</v>
      </c>
      <c r="AC36">
        <v>-3.9898362724236489</v>
      </c>
      <c r="AD36">
        <v>-1.275114778107088</v>
      </c>
      <c r="AE36">
        <v>-6.8384747820354796</v>
      </c>
      <c r="AF36">
        <v>-6.4126142565576938</v>
      </c>
      <c r="AH36">
        <f t="array" ref="AH36:AM41">MMULT(MMULT(AA36:AF41,TRANSPOSE(M36:R41)),TRANSPOSE(T36:Y41))</f>
        <v>1.251627642766747</v>
      </c>
      <c r="AI36">
        <v>-2.5583071388312004</v>
      </c>
      <c r="AJ36">
        <v>1.7037943530938506</v>
      </c>
      <c r="AK36">
        <v>-2.845499860830266</v>
      </c>
      <c r="AL36">
        <v>-6.8384747820354796</v>
      </c>
      <c r="AM36">
        <v>-6.4126142565576938</v>
      </c>
      <c r="AO36">
        <f t="array" ref="AO36:AT41">MMULT(MMULT(AO19:AT24,TRANSPOSE(M36:R41)),TRANSPOSE(T36:Y41))</f>
        <v>-0.76900255725318079</v>
      </c>
      <c r="AP36">
        <v>1.8195797257248687E-2</v>
      </c>
      <c r="AQ36">
        <v>0.63890981284518944</v>
      </c>
      <c r="AR36">
        <v>9.9111528273168412E-3</v>
      </c>
      <c r="AS36">
        <v>0</v>
      </c>
      <c r="AT36">
        <v>0</v>
      </c>
    </row>
    <row r="37" spans="1:46" x14ac:dyDescent="0.25">
      <c r="A37">
        <v>-1.2357298702067938</v>
      </c>
      <c r="B37">
        <v>-1.2901885816032741</v>
      </c>
      <c r="C37">
        <v>-3.4836341936851158</v>
      </c>
      <c r="D37">
        <v>2.6230022366918671</v>
      </c>
      <c r="E37">
        <v>-2.8933370131122764</v>
      </c>
      <c r="F37">
        <v>-2.8045177156477932</v>
      </c>
      <c r="J37" t="s">
        <v>10</v>
      </c>
      <c r="K37">
        <f>A38/I36</f>
        <v>0.90391633983712483</v>
      </c>
      <c r="M37">
        <v>0</v>
      </c>
      <c r="N37">
        <f>K36</f>
        <v>-0.42770930615951686</v>
      </c>
      <c r="O37">
        <f>K37</f>
        <v>0.90391633983712483</v>
      </c>
      <c r="P37">
        <v>0</v>
      </c>
      <c r="Q37">
        <v>0</v>
      </c>
      <c r="R37">
        <v>0</v>
      </c>
      <c r="T37">
        <v>0</v>
      </c>
      <c r="U37">
        <f>K39</f>
        <v>0.87817596448136437</v>
      </c>
      <c r="V37">
        <v>0</v>
      </c>
      <c r="W37">
        <f>K40</f>
        <v>-0.47833772107918204</v>
      </c>
      <c r="X37">
        <v>0</v>
      </c>
      <c r="Y37">
        <v>0</v>
      </c>
      <c r="AA37">
        <v>3.2899803075388503</v>
      </c>
      <c r="AB37">
        <v>-1.3704344758189384</v>
      </c>
      <c r="AC37">
        <v>-3.0083484221775918</v>
      </c>
      <c r="AD37">
        <v>4.5304875329466698E-2</v>
      </c>
      <c r="AE37">
        <v>3.2940337832974835</v>
      </c>
      <c r="AF37">
        <v>2.5761158379534157</v>
      </c>
      <c r="AH37">
        <v>3.2899803075388503</v>
      </c>
      <c r="AI37">
        <v>-1.8949500836456663</v>
      </c>
      <c r="AJ37">
        <v>2.5254567317045185</v>
      </c>
      <c r="AK37">
        <v>-0.98057936457981998</v>
      </c>
      <c r="AL37">
        <v>3.2940337832974835</v>
      </c>
      <c r="AM37">
        <v>2.5761158379534157</v>
      </c>
      <c r="AO37">
        <v>0.55668063372058296</v>
      </c>
      <c r="AP37">
        <v>0.45051738813612513</v>
      </c>
      <c r="AQ37">
        <v>0.65339294856691021</v>
      </c>
      <c r="AR37">
        <v>0.24539439641216973</v>
      </c>
      <c r="AS37">
        <v>0</v>
      </c>
      <c r="AT37">
        <v>0</v>
      </c>
    </row>
    <row r="38" spans="1:46" x14ac:dyDescent="0.25">
      <c r="A38">
        <v>2.6115784838409377</v>
      </c>
      <c r="B38">
        <v>-2.3369111992864968</v>
      </c>
      <c r="C38">
        <v>-2.5731657557327345</v>
      </c>
      <c r="D38">
        <v>0.11572691231417342</v>
      </c>
      <c r="E38">
        <v>1.6459651373004174</v>
      </c>
      <c r="F38">
        <v>4.9895143799853168</v>
      </c>
      <c r="M38">
        <v>0</v>
      </c>
      <c r="N38">
        <f>-O37</f>
        <v>-0.90391633983712483</v>
      </c>
      <c r="O38">
        <f>N37</f>
        <v>-0.42770930615951686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-2.2204460492503131E-16</v>
      </c>
      <c r="AB38">
        <v>2.165741207985715</v>
      </c>
      <c r="AC38">
        <v>4.2494808097051804</v>
      </c>
      <c r="AD38">
        <v>-2.4204720585449828</v>
      </c>
      <c r="AE38">
        <v>1.9113399959702124</v>
      </c>
      <c r="AF38">
        <v>0.400987655000276</v>
      </c>
      <c r="AH38">
        <v>-2.2204460492503131E-16</v>
      </c>
      <c r="AI38">
        <v>3.7175696405110337</v>
      </c>
      <c r="AJ38">
        <v>-3.7751913544140656</v>
      </c>
      <c r="AK38">
        <v>-0.73130932150831951</v>
      </c>
      <c r="AL38">
        <v>1.9113399959702124</v>
      </c>
      <c r="AM38">
        <v>0.400987655000276</v>
      </c>
      <c r="AO38">
        <v>-0.31423198274287523</v>
      </c>
      <c r="AP38">
        <v>0.75358876089147686</v>
      </c>
      <c r="AQ38">
        <v>-0.40604421657396356</v>
      </c>
      <c r="AR38">
        <v>0.41047574187321451</v>
      </c>
      <c r="AS38">
        <v>0</v>
      </c>
      <c r="AT38">
        <v>0</v>
      </c>
    </row>
    <row r="39" spans="1:46" x14ac:dyDescent="0.25">
      <c r="A39">
        <v>-1.5737216827035205</v>
      </c>
      <c r="B39">
        <v>0</v>
      </c>
      <c r="C39">
        <v>4.7544706642845407</v>
      </c>
      <c r="D39">
        <v>-1.962319310275122</v>
      </c>
      <c r="E39">
        <v>-1.8830243000285891</v>
      </c>
      <c r="F39">
        <v>5.096685407390483</v>
      </c>
      <c r="H39" t="s">
        <v>8</v>
      </c>
      <c r="I39">
        <f>SQRT(I36*I36+A39*A39)</f>
        <v>3.2899803075388512</v>
      </c>
      <c r="J39" t="s">
        <v>9</v>
      </c>
      <c r="K39">
        <f>I36/I39</f>
        <v>0.87817596448136437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0.47833772107918204</v>
      </c>
      <c r="V39">
        <f>T37</f>
        <v>0</v>
      </c>
      <c r="W39">
        <f>U37</f>
        <v>0.87817596448136437</v>
      </c>
      <c r="X39">
        <v>0</v>
      </c>
      <c r="Y39">
        <v>0</v>
      </c>
      <c r="AA39">
        <v>-2.2204460492503131E-16</v>
      </c>
      <c r="AB39">
        <v>-0.74646828262798037</v>
      </c>
      <c r="AC39">
        <v>3.7753984052228233</v>
      </c>
      <c r="AD39">
        <v>-2.2098626675604378</v>
      </c>
      <c r="AE39">
        <v>-0.35000239063677641</v>
      </c>
      <c r="AF39">
        <v>7.2069141522119313</v>
      </c>
      <c r="AH39">
        <v>-2.2204460492503131E-16</v>
      </c>
      <c r="AI39">
        <v>4.3343393758539044</v>
      </c>
      <c r="AJ39">
        <v>-0.94002815453601185</v>
      </c>
      <c r="AK39">
        <v>-0.15553220955139802</v>
      </c>
      <c r="AL39">
        <v>-0.35000239063677641</v>
      </c>
      <c r="AM39">
        <v>7.2069141522119313</v>
      </c>
      <c r="AO39">
        <v>0</v>
      </c>
      <c r="AP39">
        <v>-0.47833772107918204</v>
      </c>
      <c r="AQ39">
        <v>0</v>
      </c>
      <c r="AR39">
        <v>0.87817596448136437</v>
      </c>
      <c r="AS39">
        <v>0</v>
      </c>
      <c r="AT39">
        <v>0</v>
      </c>
    </row>
    <row r="40" spans="1:46" x14ac:dyDescent="0.25">
      <c r="A40">
        <v>0</v>
      </c>
      <c r="B40">
        <v>0</v>
      </c>
      <c r="C40">
        <v>0</v>
      </c>
      <c r="D40">
        <v>4.9758363063079702</v>
      </c>
      <c r="E40">
        <v>1.637941251777816</v>
      </c>
      <c r="F40">
        <v>4.4298481587151564</v>
      </c>
      <c r="J40" t="s">
        <v>10</v>
      </c>
      <c r="K40">
        <f>A39/I39</f>
        <v>-0.47833772107918204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0</v>
      </c>
      <c r="AB40">
        <v>0</v>
      </c>
      <c r="AC40">
        <v>0</v>
      </c>
      <c r="AD40">
        <v>4.9758363063079702</v>
      </c>
      <c r="AE40">
        <v>1.637941251777816</v>
      </c>
      <c r="AF40">
        <v>4.4298481587151564</v>
      </c>
      <c r="AH40">
        <v>0</v>
      </c>
      <c r="AI40">
        <v>-2.3801301992224091</v>
      </c>
      <c r="AJ40">
        <v>0</v>
      </c>
      <c r="AK40">
        <v>4.3696598473933914</v>
      </c>
      <c r="AL40">
        <v>1.637941251777816</v>
      </c>
      <c r="AM40">
        <v>4.4298481587151564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0</v>
      </c>
      <c r="B41">
        <v>0</v>
      </c>
      <c r="C41">
        <v>0</v>
      </c>
      <c r="D41">
        <v>0</v>
      </c>
      <c r="E41">
        <v>6.2389782243463454</v>
      </c>
      <c r="F41">
        <v>2.388710264759677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0</v>
      </c>
      <c r="AB41">
        <v>0</v>
      </c>
      <c r="AC41">
        <v>0</v>
      </c>
      <c r="AD41">
        <v>0</v>
      </c>
      <c r="AE41">
        <v>6.2389782243463454</v>
      </c>
      <c r="AF41">
        <v>2.388710264759677</v>
      </c>
      <c r="AH41">
        <v>0</v>
      </c>
      <c r="AI41">
        <v>0</v>
      </c>
      <c r="AJ41">
        <v>0</v>
      </c>
      <c r="AK41">
        <v>0</v>
      </c>
      <c r="AL41">
        <v>6.2389782243463454</v>
      </c>
      <c r="AM41">
        <v>2.388710264759677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1.251627642766747</v>
      </c>
      <c r="B45" s="1">
        <f t="shared" ref="B45:F45" si="14">AB36</f>
        <v>2.9823010778044952E-3</v>
      </c>
      <c r="C45" s="1">
        <f t="shared" si="14"/>
        <v>-3.9898362724236489</v>
      </c>
      <c r="D45" s="1">
        <f t="shared" si="14"/>
        <v>-1.275114778107088</v>
      </c>
      <c r="E45" s="1">
        <f t="shared" si="14"/>
        <v>-6.8384747820354796</v>
      </c>
      <c r="F45" s="1">
        <f t="shared" si="14"/>
        <v>-6.4126142565576938</v>
      </c>
      <c r="H45" t="s">
        <v>8</v>
      </c>
      <c r="I45">
        <f>SQRT(B47*B47+B48*B48)</f>
        <v>5.7102383362804527</v>
      </c>
      <c r="J45" t="s">
        <v>9</v>
      </c>
      <c r="K45">
        <f>B47/I45</f>
        <v>0.65103580999258115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1.251627642766747</v>
      </c>
      <c r="AB45" s="1">
        <v>-2.5583071388312004</v>
      </c>
      <c r="AC45" s="1">
        <v>1.7037943530938506</v>
      </c>
      <c r="AD45" s="1">
        <v>-2.845499860830266</v>
      </c>
      <c r="AE45" s="1">
        <v>-6.8384747820354796</v>
      </c>
      <c r="AF45" s="1">
        <v>-6.4126142565576938</v>
      </c>
      <c r="AH45">
        <f t="array" ref="AH45:AM50">MMULT(MMULT(AA45:AF50,TRANSPOSE(M45:R50)), TRANSPOSE(T45:Y50))</f>
        <v>1.251627642766747</v>
      </c>
      <c r="AI45">
        <v>-2.5583071388312004</v>
      </c>
      <c r="AJ45">
        <v>1.6612298888040533</v>
      </c>
      <c r="AK45">
        <v>-3.1457823281285422</v>
      </c>
      <c r="AL45">
        <v>-6.7163152696052757</v>
      </c>
      <c r="AM45">
        <v>-6.4126142565576938</v>
      </c>
      <c r="AO45">
        <f t="array" ref="AO45:AT50">MMULT(MMULT(AO36:AT41,TRANSPOSE(M45:R50)),TRANSPOSE(T45:Y50))</f>
        <v>-0.76900255725318079</v>
      </c>
      <c r="AP45">
        <v>1.8195797257248687E-2</v>
      </c>
      <c r="AQ45">
        <v>0.39088010007617507</v>
      </c>
      <c r="AR45">
        <v>-0.47851007220145142</v>
      </c>
      <c r="AS45">
        <v>0.1629258667813141</v>
      </c>
      <c r="AT45">
        <v>0</v>
      </c>
    </row>
    <row r="46" spans="1:46" x14ac:dyDescent="0.25">
      <c r="A46">
        <f>AH37</f>
        <v>3.2899803075388503</v>
      </c>
      <c r="B46">
        <f t="shared" ref="B46:F46" si="15">AI37</f>
        <v>-1.8949500836456663</v>
      </c>
      <c r="C46">
        <f t="shared" si="15"/>
        <v>2.5254567317045185</v>
      </c>
      <c r="D46">
        <f t="shared" si="15"/>
        <v>-0.98057936457981998</v>
      </c>
      <c r="E46">
        <f t="shared" si="15"/>
        <v>3.2940337832974835</v>
      </c>
      <c r="F46">
        <f t="shared" si="15"/>
        <v>2.5761158379534157</v>
      </c>
      <c r="J46" t="s">
        <v>10</v>
      </c>
      <c r="K46">
        <f>B48/I45</f>
        <v>0.75904701705974953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3.2899803075388503</v>
      </c>
      <c r="AB46" s="1">
        <v>-1.8949500836456663</v>
      </c>
      <c r="AC46" s="1">
        <v>2.5254567317045185</v>
      </c>
      <c r="AD46" s="1">
        <v>-0.98057936457981998</v>
      </c>
      <c r="AE46" s="1">
        <v>3.2940337832974835</v>
      </c>
      <c r="AF46" s="1">
        <v>2.5761158379534157</v>
      </c>
      <c r="AH46">
        <v>3.2899803075388503</v>
      </c>
      <c r="AI46">
        <v>-1.8949500836456663</v>
      </c>
      <c r="AJ46">
        <v>-0.43673562817523237</v>
      </c>
      <c r="AK46">
        <v>-2.5553326797950127</v>
      </c>
      <c r="AL46">
        <v>3.3866890979407289</v>
      </c>
      <c r="AM46">
        <v>2.5761158379534157</v>
      </c>
      <c r="AO46">
        <v>0.55668063372058296</v>
      </c>
      <c r="AP46">
        <v>0.45051738813612513</v>
      </c>
      <c r="AQ46">
        <v>0.56456789850196476</v>
      </c>
      <c r="AR46">
        <v>-0.33619542894175009</v>
      </c>
      <c r="AS46">
        <v>0.23532206986851437</v>
      </c>
      <c r="AT46">
        <v>0</v>
      </c>
    </row>
    <row r="47" spans="1:46" x14ac:dyDescent="0.25">
      <c r="A47">
        <f t="shared" ref="A47:F50" si="16">AH38</f>
        <v>-2.2204460492503131E-16</v>
      </c>
      <c r="B47">
        <f t="shared" si="16"/>
        <v>3.7175696405110337</v>
      </c>
      <c r="C47">
        <f t="shared" si="16"/>
        <v>-3.7751913544140656</v>
      </c>
      <c r="D47">
        <f t="shared" si="16"/>
        <v>-0.73130932150831951</v>
      </c>
      <c r="E47">
        <f t="shared" si="16"/>
        <v>1.9113399959702124</v>
      </c>
      <c r="F47">
        <f t="shared" si="16"/>
        <v>0.400987655000276</v>
      </c>
      <c r="M47">
        <v>0</v>
      </c>
      <c r="N47">
        <v>0</v>
      </c>
      <c r="O47">
        <f>K45</f>
        <v>0.65103580999258115</v>
      </c>
      <c r="P47">
        <f>K46</f>
        <v>0.75904701705974953</v>
      </c>
      <c r="Q47">
        <v>0</v>
      </c>
      <c r="R47">
        <v>0</v>
      </c>
      <c r="T47">
        <v>0</v>
      </c>
      <c r="U47">
        <v>0</v>
      </c>
      <c r="V47">
        <f>K48</f>
        <v>0.92302731878246314</v>
      </c>
      <c r="W47">
        <v>0</v>
      </c>
      <c r="X47">
        <f>K49</f>
        <v>-0.38473441330514896</v>
      </c>
      <c r="Y47">
        <v>0</v>
      </c>
      <c r="AA47">
        <v>-2.8900103890345994E-16</v>
      </c>
      <c r="AB47">
        <v>6.1864239769334795</v>
      </c>
      <c r="AC47">
        <v>-2.9272060690354609</v>
      </c>
      <c r="AD47">
        <v>-2.229588874941919</v>
      </c>
      <c r="AE47">
        <v>0.27317832834058919</v>
      </c>
      <c r="AF47">
        <v>3.585964366969943</v>
      </c>
      <c r="AH47">
        <v>-2.8900103890345994E-16</v>
      </c>
      <c r="AI47">
        <v>6.1864239769334795</v>
      </c>
      <c r="AJ47">
        <v>-3.426226093536441</v>
      </c>
      <c r="AK47">
        <v>0.77034483587230174</v>
      </c>
      <c r="AL47">
        <v>-1.1321536603980311</v>
      </c>
      <c r="AM47">
        <v>3.585964366969943</v>
      </c>
      <c r="AO47">
        <v>-0.31423198274287523</v>
      </c>
      <c r="AP47">
        <v>0.75358876089147686</v>
      </c>
      <c r="AQ47">
        <v>4.3586330261043853E-2</v>
      </c>
      <c r="AR47">
        <v>0.57544105847756377</v>
      </c>
      <c r="AS47">
        <v>1.8167567589686132E-2</v>
      </c>
      <c r="AT47">
        <v>0</v>
      </c>
    </row>
    <row r="48" spans="1:46" x14ac:dyDescent="0.25">
      <c r="A48">
        <f t="shared" si="16"/>
        <v>-2.2204460492503131E-16</v>
      </c>
      <c r="B48">
        <f t="shared" si="16"/>
        <v>4.3343393758539044</v>
      </c>
      <c r="C48">
        <f t="shared" si="16"/>
        <v>-0.94002815453601185</v>
      </c>
      <c r="D48">
        <f t="shared" si="16"/>
        <v>-0.15553220955139802</v>
      </c>
      <c r="E48">
        <f t="shared" si="16"/>
        <v>-0.35000239063677641</v>
      </c>
      <c r="F48">
        <f t="shared" si="16"/>
        <v>7.2069141522119313</v>
      </c>
      <c r="H48" t="s">
        <v>8</v>
      </c>
      <c r="I48">
        <f>SQRT(I45*I45+B49*B49)</f>
        <v>6.1864239769334803</v>
      </c>
      <c r="J48" t="s">
        <v>9</v>
      </c>
      <c r="K48">
        <f>I45/I48</f>
        <v>0.92302731878246314</v>
      </c>
      <c r="M48">
        <v>0</v>
      </c>
      <c r="N48">
        <v>0</v>
      </c>
      <c r="O48">
        <f>-P47</f>
        <v>-0.75904701705974953</v>
      </c>
      <c r="P48">
        <f>O47</f>
        <v>0.65103580999258115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2.3983305800705152E-17</v>
      </c>
      <c r="AB48">
        <v>-4.4408920985006262E-16</v>
      </c>
      <c r="AC48">
        <v>2.2535557453935686</v>
      </c>
      <c r="AD48">
        <v>0.45384112101364898</v>
      </c>
      <c r="AE48">
        <v>-1.6786610124157368</v>
      </c>
      <c r="AF48">
        <v>4.387590709226548</v>
      </c>
      <c r="AH48">
        <v>2.3983305800705152E-17</v>
      </c>
      <c r="AI48">
        <v>-4.4408920985006262E-16</v>
      </c>
      <c r="AJ48">
        <v>2.3180247081095962</v>
      </c>
      <c r="AK48">
        <v>-1.4150879444917868</v>
      </c>
      <c r="AL48">
        <v>-0.85245270676521778</v>
      </c>
      <c r="AM48">
        <v>4.387590709226548</v>
      </c>
      <c r="AO48">
        <v>0</v>
      </c>
      <c r="AP48">
        <v>-0.47833772107918204</v>
      </c>
      <c r="AQ48">
        <v>0.6152686391964346</v>
      </c>
      <c r="AR48">
        <v>0.57172400035214122</v>
      </c>
      <c r="AS48">
        <v>0.25645505188139084</v>
      </c>
      <c r="AT48">
        <v>0</v>
      </c>
    </row>
    <row r="49" spans="1:46" x14ac:dyDescent="0.25">
      <c r="A49">
        <f t="shared" si="16"/>
        <v>0</v>
      </c>
      <c r="B49">
        <f t="shared" si="16"/>
        <v>-2.3801301992224091</v>
      </c>
      <c r="C49">
        <f t="shared" si="16"/>
        <v>0</v>
      </c>
      <c r="D49">
        <f t="shared" si="16"/>
        <v>4.3696598473933914</v>
      </c>
      <c r="E49">
        <f t="shared" si="16"/>
        <v>1.637941251777816</v>
      </c>
      <c r="F49">
        <f t="shared" si="16"/>
        <v>4.4298481587151564</v>
      </c>
      <c r="J49" t="s">
        <v>10</v>
      </c>
      <c r="K49">
        <f>B49/I48</f>
        <v>-0.38473441330514896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0.38473441330514896</v>
      </c>
      <c r="W49">
        <v>0</v>
      </c>
      <c r="X49">
        <f>V47</f>
        <v>0.92302731878246314</v>
      </c>
      <c r="Y49">
        <v>0</v>
      </c>
      <c r="AA49">
        <v>-1.2046083889886023E-16</v>
      </c>
      <c r="AB49">
        <v>-4.4408920985006262E-16</v>
      </c>
      <c r="AC49">
        <v>-1.2201122184326689</v>
      </c>
      <c r="AD49">
        <v>3.8047197609636427</v>
      </c>
      <c r="AE49">
        <v>1.8883973639683898</v>
      </c>
      <c r="AF49">
        <v>6.2939546179820862</v>
      </c>
      <c r="AH49">
        <v>-1.2046083889886023E-16</v>
      </c>
      <c r="AI49">
        <v>-4.4408920985006262E-16</v>
      </c>
      <c r="AJ49">
        <v>1.2059411004606257</v>
      </c>
      <c r="AK49">
        <v>3.4031313512532155</v>
      </c>
      <c r="AL49">
        <v>2.5485317258405802</v>
      </c>
      <c r="AM49">
        <v>6.2939546179820862</v>
      </c>
      <c r="AO49">
        <v>0</v>
      </c>
      <c r="AP49">
        <v>0</v>
      </c>
      <c r="AQ49">
        <v>-0.38473441330514896</v>
      </c>
      <c r="AR49">
        <v>0</v>
      </c>
      <c r="AS49">
        <v>0.92302731878246314</v>
      </c>
      <c r="AT49">
        <v>0</v>
      </c>
    </row>
    <row r="50" spans="1:46" x14ac:dyDescent="0.25">
      <c r="A50">
        <f t="shared" si="16"/>
        <v>0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6.2389782243463454</v>
      </c>
      <c r="F50">
        <f t="shared" si="16"/>
        <v>2.388710264759677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0</v>
      </c>
      <c r="AB50">
        <v>0</v>
      </c>
      <c r="AC50">
        <v>0</v>
      </c>
      <c r="AD50">
        <v>0</v>
      </c>
      <c r="AE50">
        <v>6.2389782243463454</v>
      </c>
      <c r="AF50">
        <v>2.388710264759677</v>
      </c>
      <c r="AH50">
        <v>0</v>
      </c>
      <c r="AI50">
        <v>0</v>
      </c>
      <c r="AJ50">
        <v>-2.4003496267674911</v>
      </c>
      <c r="AK50">
        <v>0</v>
      </c>
      <c r="AL50">
        <v>5.7587473423605804</v>
      </c>
      <c r="AM50">
        <v>2.388710264759677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1.251627642766747</v>
      </c>
      <c r="B54" s="1">
        <f t="shared" ref="B54:F55" si="17">B45</f>
        <v>2.9823010778044952E-3</v>
      </c>
      <c r="C54" s="1">
        <f t="shared" si="17"/>
        <v>-3.9898362724236489</v>
      </c>
      <c r="D54" s="1">
        <f t="shared" si="17"/>
        <v>-1.275114778107088</v>
      </c>
      <c r="E54" s="1">
        <f t="shared" si="17"/>
        <v>-6.8384747820354796</v>
      </c>
      <c r="F54" s="1">
        <f t="shared" si="17"/>
        <v>-6.4126142565576938</v>
      </c>
      <c r="H54" t="s">
        <v>8</v>
      </c>
      <c r="I54">
        <f>SQRT(C57*C57+C58*C58)</f>
        <v>2.6129547422767896</v>
      </c>
      <c r="J54" t="s">
        <v>9</v>
      </c>
      <c r="K54">
        <f>C57/I54</f>
        <v>0.88712776788846825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1.251627642766747</v>
      </c>
      <c r="AB54">
        <v>-2.5583071388312004</v>
      </c>
      <c r="AC54">
        <v>1.6612298888040533</v>
      </c>
      <c r="AD54">
        <v>-3.1457823281285422</v>
      </c>
      <c r="AE54">
        <v>-6.7163152696052757</v>
      </c>
      <c r="AF54">
        <v>-6.4126142565576938</v>
      </c>
      <c r="AH54">
        <f t="array" ref="AH54:AM59">MMULT(MMULT(AA54:AF59,TRANSPOSE(M54:R59)), TRANSPOSE(T54:Y59))</f>
        <v>1.251627642766747</v>
      </c>
      <c r="AI54">
        <v>-2.5583071388312004</v>
      </c>
      <c r="AJ54">
        <v>1.6612298888040533</v>
      </c>
      <c r="AK54">
        <v>2.9154731411118462E-4</v>
      </c>
      <c r="AL54">
        <v>-4.506376000047287</v>
      </c>
      <c r="AM54">
        <v>-8.7074125962483109</v>
      </c>
      <c r="AO54">
        <f t="array" ref="AO54:AT59">MMULT(MMULT(AO45:AT50,TRANSPOSE(M54:R59)),TRANSPOSE(T54:Y59))</f>
        <v>-0.76900255725318079</v>
      </c>
      <c r="AP54">
        <v>1.8195797257248687E-2</v>
      </c>
      <c r="AQ54">
        <v>0.39088010007617507</v>
      </c>
      <c r="AR54">
        <v>-0.25723965576207775</v>
      </c>
      <c r="AS54">
        <v>0.36537990206806159</v>
      </c>
      <c r="AT54">
        <v>-0.23630914906711126</v>
      </c>
    </row>
    <row r="55" spans="1:46" x14ac:dyDescent="0.25">
      <c r="A55" s="1">
        <f>A46</f>
        <v>3.2899803075388503</v>
      </c>
      <c r="B55" s="1">
        <f t="shared" si="17"/>
        <v>-1.8949500836456663</v>
      </c>
      <c r="C55" s="1">
        <f t="shared" si="17"/>
        <v>2.5254567317045185</v>
      </c>
      <c r="D55" s="1">
        <f t="shared" si="17"/>
        <v>-0.98057936457981998</v>
      </c>
      <c r="E55" s="1">
        <f t="shared" si="17"/>
        <v>3.2940337832974835</v>
      </c>
      <c r="F55" s="1">
        <f t="shared" si="17"/>
        <v>2.5761158379534157</v>
      </c>
      <c r="J55" t="s">
        <v>10</v>
      </c>
      <c r="K55">
        <f>C58/I54</f>
        <v>0.46152391426796507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3.2899803075388503</v>
      </c>
      <c r="AB55">
        <v>-1.8949500836456663</v>
      </c>
      <c r="AC55">
        <v>-0.43673562817523237</v>
      </c>
      <c r="AD55">
        <v>-2.5553326797950127</v>
      </c>
      <c r="AE55">
        <v>3.3866890979407289</v>
      </c>
      <c r="AF55">
        <v>2.5761158379534157</v>
      </c>
      <c r="AH55">
        <v>3.2899803075388503</v>
      </c>
      <c r="AI55">
        <v>-1.8949500836456663</v>
      </c>
      <c r="AJ55">
        <v>-0.43673562817523237</v>
      </c>
      <c r="AK55">
        <v>-2.2611235772607827</v>
      </c>
      <c r="AL55">
        <v>4.1837730806242117</v>
      </c>
      <c r="AM55">
        <v>1.4209588098509298</v>
      </c>
      <c r="AO55">
        <v>0.55668063372058296</v>
      </c>
      <c r="AP55">
        <v>0.45051738813612513</v>
      </c>
      <c r="AQ55">
        <v>0.56456789850196476</v>
      </c>
      <c r="AR55">
        <v>-0.13965809137509716</v>
      </c>
      <c r="AS55">
        <v>0.36392297290154335</v>
      </c>
      <c r="AT55">
        <v>-0.12829470104605584</v>
      </c>
    </row>
    <row r="56" spans="1:46" x14ac:dyDescent="0.25">
      <c r="A56">
        <f>AH47</f>
        <v>-2.8900103890345994E-16</v>
      </c>
      <c r="B56">
        <f t="shared" ref="B56:F56" si="18">AI47</f>
        <v>6.1864239769334795</v>
      </c>
      <c r="C56">
        <f t="shared" si="18"/>
        <v>-3.426226093536441</v>
      </c>
      <c r="D56">
        <f t="shared" si="18"/>
        <v>0.77034483587230174</v>
      </c>
      <c r="E56">
        <f t="shared" si="18"/>
        <v>-1.1321536603980311</v>
      </c>
      <c r="F56">
        <f t="shared" si="18"/>
        <v>3.585964366969943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-2.8900103890345994E-16</v>
      </c>
      <c r="AB56">
        <v>6.1864239769334795</v>
      </c>
      <c r="AC56">
        <v>-3.426226093536441</v>
      </c>
      <c r="AD56">
        <v>0.77034483587230174</v>
      </c>
      <c r="AE56">
        <v>-1.1321536603980311</v>
      </c>
      <c r="AF56">
        <v>3.585964366969943</v>
      </c>
      <c r="AH56">
        <v>-2.8900103890345994E-16</v>
      </c>
      <c r="AI56">
        <v>6.1864239769334795</v>
      </c>
      <c r="AJ56">
        <v>-3.426226093536441</v>
      </c>
      <c r="AK56">
        <v>-2.3074705821366588</v>
      </c>
      <c r="AL56">
        <v>-1.359897513643562</v>
      </c>
      <c r="AM56">
        <v>2.7496548479847234</v>
      </c>
      <c r="AO56">
        <v>-0.31423198274287523</v>
      </c>
      <c r="AP56">
        <v>0.75358876089147686</v>
      </c>
      <c r="AQ56">
        <v>4.3586330261043853E-2</v>
      </c>
      <c r="AR56">
        <v>0.38211577716874534</v>
      </c>
      <c r="AS56">
        <v>-0.24946285605526505</v>
      </c>
      <c r="AT56">
        <v>0.35102462674487744</v>
      </c>
    </row>
    <row r="57" spans="1:46" x14ac:dyDescent="0.25">
      <c r="A57">
        <f t="shared" ref="A57:F59" si="19">AH48</f>
        <v>2.3983305800705152E-17</v>
      </c>
      <c r="B57">
        <f t="shared" si="19"/>
        <v>-4.4408920985006262E-16</v>
      </c>
      <c r="C57">
        <f t="shared" si="19"/>
        <v>2.3180247081095962</v>
      </c>
      <c r="D57">
        <f t="shared" si="19"/>
        <v>-1.4150879444917868</v>
      </c>
      <c r="E57">
        <f t="shared" si="19"/>
        <v>-0.85245270676521778</v>
      </c>
      <c r="F57">
        <f t="shared" si="19"/>
        <v>4.387590709226548</v>
      </c>
      <c r="H57" t="s">
        <v>8</v>
      </c>
      <c r="I57">
        <f>SQRT(I54*I54+C59*C59)</f>
        <v>3.5481277902451032</v>
      </c>
      <c r="J57" t="s">
        <v>9</v>
      </c>
      <c r="K57">
        <f>I54/I57</f>
        <v>0.73643197109771741</v>
      </c>
      <c r="M57">
        <v>0</v>
      </c>
      <c r="N57">
        <v>0</v>
      </c>
      <c r="O57">
        <v>0</v>
      </c>
      <c r="P57">
        <f>K54</f>
        <v>0.88712776788846825</v>
      </c>
      <c r="Q57">
        <f>K55</f>
        <v>0.46152391426796507</v>
      </c>
      <c r="R57">
        <v>0</v>
      </c>
      <c r="T57">
        <v>0</v>
      </c>
      <c r="U57">
        <v>0</v>
      </c>
      <c r="V57">
        <v>0</v>
      </c>
      <c r="W57">
        <f>K57</f>
        <v>0.73643197109771741</v>
      </c>
      <c r="X57">
        <v>0</v>
      </c>
      <c r="Y57">
        <f>K58</f>
        <v>-0.67651160518141196</v>
      </c>
      <c r="AA57">
        <v>-2.5273830734750464E-17</v>
      </c>
      <c r="AB57">
        <v>-4.410650585272411E-16</v>
      </c>
      <c r="AC57">
        <v>3.5481277902451032</v>
      </c>
      <c r="AD57">
        <v>0.23216952600387356</v>
      </c>
      <c r="AE57">
        <v>-3.5865772229590664</v>
      </c>
      <c r="AF57">
        <v>3.3896587580391015</v>
      </c>
      <c r="AH57">
        <v>-2.5273830734750464E-17</v>
      </c>
      <c r="AI57">
        <v>-4.410650585272411E-16</v>
      </c>
      <c r="AJ57">
        <v>3.5481277902451032</v>
      </c>
      <c r="AK57">
        <v>-3.3604743191337678</v>
      </c>
      <c r="AL57">
        <v>-3.2889040345783433</v>
      </c>
      <c r="AM57">
        <v>1.5157664605015997</v>
      </c>
      <c r="AO57">
        <v>0</v>
      </c>
      <c r="AP57">
        <v>-0.47833772107918204</v>
      </c>
      <c r="AQ57">
        <v>0.6152686391964346</v>
      </c>
      <c r="AR57">
        <v>0.46067676903123633</v>
      </c>
      <c r="AS57">
        <v>-3.635590078420009E-2</v>
      </c>
      <c r="AT57">
        <v>0.42319344178194956</v>
      </c>
    </row>
    <row r="58" spans="1:46" x14ac:dyDescent="0.25">
      <c r="A58">
        <f t="shared" si="19"/>
        <v>-1.2046083889886023E-16</v>
      </c>
      <c r="B58">
        <f t="shared" si="19"/>
        <v>-4.4408920985006262E-16</v>
      </c>
      <c r="C58">
        <f t="shared" si="19"/>
        <v>1.2059411004606257</v>
      </c>
      <c r="D58">
        <f t="shared" si="19"/>
        <v>3.4031313512532155</v>
      </c>
      <c r="E58">
        <f t="shared" si="19"/>
        <v>2.5485317258405802</v>
      </c>
      <c r="F58">
        <f t="shared" si="19"/>
        <v>6.2939546179820862</v>
      </c>
      <c r="J58" t="s">
        <v>10</v>
      </c>
      <c r="K58">
        <f>C59/I57</f>
        <v>-0.67651160518141196</v>
      </c>
      <c r="M58">
        <v>0</v>
      </c>
      <c r="N58">
        <v>0</v>
      </c>
      <c r="O58">
        <v>0</v>
      </c>
      <c r="P58">
        <f>-Q57</f>
        <v>-0.46152391426796507</v>
      </c>
      <c r="Q58">
        <f>P57</f>
        <v>0.88712776788846825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-1.1793302430054528E-16</v>
      </c>
      <c r="AB58">
        <v>-1.8900607906347097E-16</v>
      </c>
      <c r="AC58">
        <v>0</v>
      </c>
      <c r="AD58">
        <v>3.6721092466437906</v>
      </c>
      <c r="AE58">
        <v>2.6543005712925045</v>
      </c>
      <c r="AF58">
        <v>3.5585638731137714</v>
      </c>
      <c r="AH58">
        <v>-1.1793302430054528E-16</v>
      </c>
      <c r="AI58">
        <v>-1.8900607906347097E-16</v>
      </c>
      <c r="AJ58">
        <v>0</v>
      </c>
      <c r="AK58">
        <v>0.89375942449349965</v>
      </c>
      <c r="AL58">
        <v>0.65993750798517525</v>
      </c>
      <c r="AM58">
        <v>5.6532071656506968</v>
      </c>
      <c r="AO58">
        <v>0</v>
      </c>
      <c r="AP58">
        <v>0</v>
      </c>
      <c r="AQ58">
        <v>-0.38473441330514896</v>
      </c>
      <c r="AR58">
        <v>0.31371941665349401</v>
      </c>
      <c r="AS58">
        <v>0.81884316501156418</v>
      </c>
      <c r="AT58">
        <v>0.28819338983949394</v>
      </c>
    </row>
    <row r="59" spans="1:46" x14ac:dyDescent="0.25">
      <c r="A59">
        <f t="shared" si="19"/>
        <v>0</v>
      </c>
      <c r="B59">
        <f t="shared" si="19"/>
        <v>0</v>
      </c>
      <c r="C59">
        <f t="shared" si="19"/>
        <v>-2.4003496267674911</v>
      </c>
      <c r="D59">
        <f t="shared" si="19"/>
        <v>0</v>
      </c>
      <c r="E59">
        <f t="shared" si="19"/>
        <v>5.7587473423605804</v>
      </c>
      <c r="F59">
        <f t="shared" si="19"/>
        <v>2.388710264759677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0.67651160518141196</v>
      </c>
      <c r="X59">
        <v>0</v>
      </c>
      <c r="Y59">
        <f>W57</f>
        <v>0.73643197109771741</v>
      </c>
      <c r="AA59">
        <v>-2.3217405640283638E-17</v>
      </c>
      <c r="AB59">
        <v>-4.0517745351132291E-16</v>
      </c>
      <c r="AC59">
        <v>-2.2204460492503131E-16</v>
      </c>
      <c r="AD59">
        <v>0.21327887011337671</v>
      </c>
      <c r="AE59">
        <v>4.5250428538324217</v>
      </c>
      <c r="AF59">
        <v>6.357483020732003</v>
      </c>
      <c r="AH59">
        <v>-2.3217405640283638E-17</v>
      </c>
      <c r="AI59">
        <v>-4.0517745351132291E-16</v>
      </c>
      <c r="AJ59">
        <v>-2.2204460492503131E-16</v>
      </c>
      <c r="AK59">
        <v>-2.6235980485722594</v>
      </c>
      <c r="AL59">
        <v>3.9158578675546463</v>
      </c>
      <c r="AM59">
        <v>6.2226908572570618</v>
      </c>
      <c r="AO59">
        <v>0</v>
      </c>
      <c r="AP59">
        <v>0</v>
      </c>
      <c r="AQ59">
        <v>0</v>
      </c>
      <c r="AR59">
        <v>-0.67651160518141196</v>
      </c>
      <c r="AS59">
        <v>0</v>
      </c>
      <c r="AT59">
        <v>0.73643197109771741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1.251627642766747</v>
      </c>
      <c r="B63" s="1">
        <f t="shared" ref="B63:F63" si="20">B54</f>
        <v>2.9823010778044952E-3</v>
      </c>
      <c r="C63" s="1">
        <f t="shared" si="20"/>
        <v>-3.9898362724236489</v>
      </c>
      <c r="D63" s="1">
        <f t="shared" si="20"/>
        <v>-1.275114778107088</v>
      </c>
      <c r="E63" s="1">
        <f t="shared" si="20"/>
        <v>-6.8384747820354796</v>
      </c>
      <c r="F63" s="1">
        <f t="shared" si="20"/>
        <v>-6.4126142565576938</v>
      </c>
      <c r="H63" t="s">
        <v>8</v>
      </c>
      <c r="I63">
        <f>SQRT(D67*D67+D68*D68)</f>
        <v>2.7716552147305622</v>
      </c>
      <c r="J63" t="s">
        <v>9</v>
      </c>
      <c r="K63">
        <f>D67/I63</f>
        <v>0.32246414335499651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1.251627642766747</v>
      </c>
      <c r="AB63">
        <v>-2.5583071388312004</v>
      </c>
      <c r="AC63">
        <v>1.6612298888040533</v>
      </c>
      <c r="AD63">
        <v>2.9154731411118462E-4</v>
      </c>
      <c r="AE63">
        <v>-4.506376000047287</v>
      </c>
      <c r="AF63">
        <v>-8.7074125962483109</v>
      </c>
      <c r="AH63">
        <f t="array" ref="AH63:AM68">MMULT(AA63:AF68,TRANSPOSE(M63:R68))</f>
        <v>1.251627642766747</v>
      </c>
      <c r="AI63">
        <v>-2.5583071388312004</v>
      </c>
      <c r="AJ63">
        <v>1.6612298888040533</v>
      </c>
      <c r="AK63">
        <v>2.9154731411118462E-4</v>
      </c>
      <c r="AL63">
        <v>6.7891325642775691</v>
      </c>
      <c r="AM63">
        <v>-7.0734813069500522</v>
      </c>
      <c r="AO63">
        <f t="array" ref="AO63:AT68">MMULT(MMULT(AO54:AT59,TRANSPOSE(M63:R68)),TRANSPOSE(T63:Y68))</f>
        <v>-0.76900255725318079</v>
      </c>
      <c r="AP63">
        <v>1.8195797257248687E-2</v>
      </c>
      <c r="AQ63">
        <v>0.39088010007617507</v>
      </c>
      <c r="AR63">
        <v>-0.25723965576207775</v>
      </c>
      <c r="AS63">
        <v>0.34150782836028232</v>
      </c>
      <c r="AT63">
        <v>0.26966069408931748</v>
      </c>
    </row>
    <row r="64" spans="1:46" x14ac:dyDescent="0.25">
      <c r="A64" s="1">
        <f t="shared" ref="A64:F65" si="21">A55</f>
        <v>3.2899803075388503</v>
      </c>
      <c r="B64" s="1">
        <f t="shared" si="21"/>
        <v>-1.8949500836456663</v>
      </c>
      <c r="C64" s="1">
        <f t="shared" si="21"/>
        <v>2.5254567317045185</v>
      </c>
      <c r="D64" s="1">
        <f t="shared" si="21"/>
        <v>-0.98057936457981998</v>
      </c>
      <c r="E64" s="1">
        <f t="shared" si="21"/>
        <v>3.2940337832974835</v>
      </c>
      <c r="F64" s="1">
        <f t="shared" si="21"/>
        <v>2.5761158379534157</v>
      </c>
      <c r="J64" t="s">
        <v>10</v>
      </c>
      <c r="K64">
        <f>D68/I63</f>
        <v>-0.94658167965069362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3.2899803075388503</v>
      </c>
      <c r="AB64">
        <v>-1.8949500836456663</v>
      </c>
      <c r="AC64">
        <v>-0.43673562817523237</v>
      </c>
      <c r="AD64">
        <v>-2.2611235772607827</v>
      </c>
      <c r="AE64">
        <v>4.1837730806242117</v>
      </c>
      <c r="AF64">
        <v>1.4209588098509298</v>
      </c>
      <c r="AH64">
        <v>3.2899803075388503</v>
      </c>
      <c r="AI64">
        <v>-1.8949500836456663</v>
      </c>
      <c r="AJ64">
        <v>-0.43673562817523237</v>
      </c>
      <c r="AK64">
        <v>-2.2611235772607827</v>
      </c>
      <c r="AL64">
        <v>4.0632254920374145E-3</v>
      </c>
      <c r="AM64">
        <v>4.4184912152959388</v>
      </c>
      <c r="AO64">
        <v>0.55668063372058296</v>
      </c>
      <c r="AP64">
        <v>0.45051738813612513</v>
      </c>
      <c r="AQ64">
        <v>0.56456789850196476</v>
      </c>
      <c r="AR64">
        <v>-0.13965809137509716</v>
      </c>
      <c r="AS64">
        <v>0.23879352331035891</v>
      </c>
      <c r="AT64">
        <v>0.30311237808281499</v>
      </c>
    </row>
    <row r="65" spans="1:46" x14ac:dyDescent="0.25">
      <c r="A65" s="1">
        <f t="shared" si="21"/>
        <v>-2.8900103890345994E-16</v>
      </c>
      <c r="B65" s="1">
        <f t="shared" si="21"/>
        <v>6.1864239769334795</v>
      </c>
      <c r="C65" s="1">
        <f t="shared" si="21"/>
        <v>-3.426226093536441</v>
      </c>
      <c r="D65" s="1">
        <f t="shared" si="21"/>
        <v>0.77034483587230174</v>
      </c>
      <c r="E65" s="1">
        <f t="shared" si="21"/>
        <v>-1.1321536603980311</v>
      </c>
      <c r="F65" s="1">
        <f t="shared" si="21"/>
        <v>3.585964366969943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-2.8900103890345994E-16</v>
      </c>
      <c r="AB65">
        <v>6.1864239769334795</v>
      </c>
      <c r="AC65">
        <v>-3.426226093536441</v>
      </c>
      <c r="AD65">
        <v>-2.3074705821366588</v>
      </c>
      <c r="AE65">
        <v>-1.359897513643562</v>
      </c>
      <c r="AF65">
        <v>2.7496548479847234</v>
      </c>
      <c r="AH65">
        <v>-2.8900103890345994E-16</v>
      </c>
      <c r="AI65">
        <v>6.1864239769334795</v>
      </c>
      <c r="AJ65">
        <v>-3.426226093536441</v>
      </c>
      <c r="AK65">
        <v>-2.3074705821366588</v>
      </c>
      <c r="AL65">
        <v>-3.0412910912527131</v>
      </c>
      <c r="AM65">
        <v>-0.40058897754021805</v>
      </c>
      <c r="AO65">
        <v>-0.31423198274287523</v>
      </c>
      <c r="AP65">
        <v>0.75358876089147686</v>
      </c>
      <c r="AQ65">
        <v>4.3586330261043853E-2</v>
      </c>
      <c r="AR65">
        <v>0.38211577716874534</v>
      </c>
      <c r="AS65">
        <v>-0.41271630695967576</v>
      </c>
      <c r="AT65">
        <v>-0.12294411373545769</v>
      </c>
    </row>
    <row r="66" spans="1:46" x14ac:dyDescent="0.25">
      <c r="A66">
        <f>AH57</f>
        <v>-2.5273830734750464E-17</v>
      </c>
      <c r="B66">
        <f t="shared" ref="B66:F66" si="22">AI57</f>
        <v>-4.410650585272411E-16</v>
      </c>
      <c r="C66">
        <f t="shared" si="22"/>
        <v>3.5481277902451032</v>
      </c>
      <c r="D66">
        <f t="shared" si="22"/>
        <v>-3.3604743191337678</v>
      </c>
      <c r="E66">
        <f t="shared" si="22"/>
        <v>-3.2889040345783433</v>
      </c>
      <c r="F66">
        <f t="shared" si="22"/>
        <v>1.5157664605015997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-2.5273830734750464E-17</v>
      </c>
      <c r="AB66">
        <v>-4.410650585272411E-16</v>
      </c>
      <c r="AC66">
        <v>3.5481277902451032</v>
      </c>
      <c r="AD66">
        <v>-3.3604743191337678</v>
      </c>
      <c r="AE66">
        <v>-3.2889040345783433</v>
      </c>
      <c r="AF66">
        <v>1.5157664605015997</v>
      </c>
      <c r="AH66">
        <v>-2.5273830734750464E-17</v>
      </c>
      <c r="AI66">
        <v>-4.410650585272411E-16</v>
      </c>
      <c r="AJ66">
        <v>3.5481277902451032</v>
      </c>
      <c r="AK66">
        <v>-3.3604743191337678</v>
      </c>
      <c r="AL66">
        <v>-2.4953503842268883</v>
      </c>
      <c r="AM66">
        <v>-2.6244359720492274</v>
      </c>
      <c r="AO66">
        <v>0</v>
      </c>
      <c r="AP66">
        <v>-0.47833772107918204</v>
      </c>
      <c r="AQ66">
        <v>0.6152686391964346</v>
      </c>
      <c r="AR66">
        <v>0.46067676903123633</v>
      </c>
      <c r="AS66">
        <v>-0.41231063334139217</v>
      </c>
      <c r="AT66">
        <v>0.10205088104814687</v>
      </c>
    </row>
    <row r="67" spans="1:46" x14ac:dyDescent="0.25">
      <c r="A67">
        <f t="shared" ref="A67:F68" si="23">AH58</f>
        <v>-1.1793302430054528E-16</v>
      </c>
      <c r="B67">
        <f t="shared" si="23"/>
        <v>-1.8900607906347097E-16</v>
      </c>
      <c r="C67">
        <f t="shared" si="23"/>
        <v>0</v>
      </c>
      <c r="D67">
        <f t="shared" si="23"/>
        <v>0.89375942449349965</v>
      </c>
      <c r="E67">
        <f t="shared" si="23"/>
        <v>0.65993750798517525</v>
      </c>
      <c r="F67">
        <f t="shared" si="23"/>
        <v>5.6532071656506968</v>
      </c>
      <c r="M67">
        <v>0</v>
      </c>
      <c r="N67">
        <v>0</v>
      </c>
      <c r="O67">
        <v>0</v>
      </c>
      <c r="P67">
        <v>0</v>
      </c>
      <c r="Q67">
        <f>K63</f>
        <v>0.32246414335499651</v>
      </c>
      <c r="R67">
        <f>K64</f>
        <v>-0.94658167965069362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-1.605200082622815E-17</v>
      </c>
      <c r="AB67">
        <v>3.2258587112724998E-16</v>
      </c>
      <c r="AC67">
        <v>2.1018335508731081E-16</v>
      </c>
      <c r="AD67">
        <v>2.7716552147305626</v>
      </c>
      <c r="AE67">
        <v>-3.4938731343629899</v>
      </c>
      <c r="AF67">
        <v>-4.0673285577295237</v>
      </c>
      <c r="AH67">
        <v>-1.605200082622815E-17</v>
      </c>
      <c r="AI67">
        <v>3.2258587112724998E-16</v>
      </c>
      <c r="AJ67">
        <v>2.1018335508731081E-16</v>
      </c>
      <c r="AK67">
        <v>2.7716552147305626</v>
      </c>
      <c r="AL67">
        <v>2.7234098906034476</v>
      </c>
      <c r="AM67">
        <v>-4.6188039191233168</v>
      </c>
      <c r="AO67">
        <v>0</v>
      </c>
      <c r="AP67">
        <v>0</v>
      </c>
      <c r="AQ67">
        <v>-0.38473441330514896</v>
      </c>
      <c r="AR67">
        <v>0.31371941665349401</v>
      </c>
      <c r="AS67">
        <v>-8.751023270947178E-3</v>
      </c>
      <c r="AT67">
        <v>0.86803397308230146</v>
      </c>
    </row>
    <row r="68" spans="1:46" x14ac:dyDescent="0.25">
      <c r="A68">
        <f t="shared" si="23"/>
        <v>-2.3217405640283638E-17</v>
      </c>
      <c r="B68">
        <f t="shared" si="23"/>
        <v>-4.0517745351132291E-16</v>
      </c>
      <c r="C68">
        <f t="shared" si="23"/>
        <v>-2.2204460492503131E-16</v>
      </c>
      <c r="D68">
        <f t="shared" si="23"/>
        <v>-2.6235980485722594</v>
      </c>
      <c r="E68">
        <f t="shared" si="23"/>
        <v>3.9158578675546463</v>
      </c>
      <c r="F68">
        <f t="shared" si="23"/>
        <v>6.2226908572570618</v>
      </c>
      <c r="M68">
        <v>0</v>
      </c>
      <c r="N68">
        <v>0</v>
      </c>
      <c r="O68">
        <v>0</v>
      </c>
      <c r="P68">
        <v>0</v>
      </c>
      <c r="Q68">
        <f>-R67</f>
        <v>0.94658167965069362</v>
      </c>
      <c r="R68">
        <f>Q67</f>
        <v>0.32246414335499651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-1.1912002104941577E-16</v>
      </c>
      <c r="AB68">
        <v>-3.0956489223737982E-16</v>
      </c>
      <c r="AC68">
        <v>-7.160142331374886E-17</v>
      </c>
      <c r="AD68">
        <v>0</v>
      </c>
      <c r="AE68">
        <v>1.8874085075340326</v>
      </c>
      <c r="AF68">
        <v>7.3578170109233412</v>
      </c>
      <c r="AH68">
        <v>-1.1912002104941577E-16</v>
      </c>
      <c r="AI68">
        <v>-3.0956489223737982E-16</v>
      </c>
      <c r="AJ68">
        <v>-7.160142331374886E-17</v>
      </c>
      <c r="AK68">
        <v>0</v>
      </c>
      <c r="AL68">
        <v>-6.3561532172193687</v>
      </c>
      <c r="AM68">
        <v>4.1592184746387897</v>
      </c>
      <c r="AO68">
        <v>0</v>
      </c>
      <c r="AP68">
        <v>0</v>
      </c>
      <c r="AQ68">
        <v>0</v>
      </c>
      <c r="AR68">
        <v>-0.67651160518141196</v>
      </c>
      <c r="AS68">
        <v>-0.69709301215014841</v>
      </c>
      <c r="AT68">
        <v>0.237472904699257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1.251627642766747</v>
      </c>
      <c r="B72" s="1">
        <f t="shared" ref="B72:F72" si="24">B63</f>
        <v>2.9823010778044952E-3</v>
      </c>
      <c r="C72" s="1">
        <f t="shared" si="24"/>
        <v>-3.9898362724236489</v>
      </c>
      <c r="D72" s="1">
        <f t="shared" si="24"/>
        <v>-1.275114778107088</v>
      </c>
      <c r="E72" s="1">
        <f t="shared" si="24"/>
        <v>-6.8384747820354796</v>
      </c>
      <c r="F72" s="1">
        <f t="shared" si="24"/>
        <v>-6.4126142565576938</v>
      </c>
    </row>
    <row r="73" spans="1:46" x14ac:dyDescent="0.25">
      <c r="A73" s="1">
        <f t="shared" ref="A73:F75" si="25">A64</f>
        <v>3.2899803075388503</v>
      </c>
      <c r="B73" s="1">
        <f t="shared" si="25"/>
        <v>-1.8949500836456663</v>
      </c>
      <c r="C73" s="1">
        <f t="shared" si="25"/>
        <v>2.5254567317045185</v>
      </c>
      <c r="D73" s="1">
        <f t="shared" si="25"/>
        <v>-0.98057936457981998</v>
      </c>
      <c r="E73" s="1">
        <f t="shared" si="25"/>
        <v>3.2940337832974835</v>
      </c>
      <c r="F73" s="1">
        <f t="shared" si="25"/>
        <v>2.5761158379534157</v>
      </c>
    </row>
    <row r="74" spans="1:46" x14ac:dyDescent="0.25">
      <c r="A74" s="1">
        <f t="shared" si="25"/>
        <v>-2.8900103890345994E-16</v>
      </c>
      <c r="B74" s="1">
        <f t="shared" si="25"/>
        <v>6.1864239769334795</v>
      </c>
      <c r="C74" s="1">
        <f t="shared" si="25"/>
        <v>-3.426226093536441</v>
      </c>
      <c r="D74" s="1">
        <f t="shared" si="25"/>
        <v>0.77034483587230174</v>
      </c>
      <c r="E74" s="1">
        <f t="shared" si="25"/>
        <v>-1.1321536603980311</v>
      </c>
      <c r="F74" s="1">
        <f t="shared" si="25"/>
        <v>3.585964366969943</v>
      </c>
    </row>
    <row r="75" spans="1:46" x14ac:dyDescent="0.25">
      <c r="A75" s="1">
        <f t="shared" si="25"/>
        <v>-2.5273830734750464E-17</v>
      </c>
      <c r="B75" s="1">
        <f t="shared" si="25"/>
        <v>-4.410650585272411E-16</v>
      </c>
      <c r="C75" s="1">
        <f t="shared" si="25"/>
        <v>3.5481277902451032</v>
      </c>
      <c r="D75" s="1">
        <f t="shared" si="25"/>
        <v>-3.3604743191337678</v>
      </c>
      <c r="E75" s="1">
        <f t="shared" si="25"/>
        <v>-3.2889040345783433</v>
      </c>
      <c r="F75" s="1">
        <f t="shared" si="25"/>
        <v>1.5157664605015997</v>
      </c>
    </row>
    <row r="76" spans="1:46" x14ac:dyDescent="0.25">
      <c r="A76" s="2">
        <f>AA67</f>
        <v>-1.605200082622815E-17</v>
      </c>
      <c r="B76" s="2">
        <f t="shared" ref="B76:F76" si="26">AB67</f>
        <v>3.2258587112724998E-16</v>
      </c>
      <c r="C76" s="2">
        <f t="shared" si="26"/>
        <v>2.1018335508731081E-16</v>
      </c>
      <c r="D76" s="2">
        <f t="shared" si="26"/>
        <v>2.7716552147305626</v>
      </c>
      <c r="E76" s="2">
        <f t="shared" si="26"/>
        <v>-3.4938731343629899</v>
      </c>
      <c r="F76" s="2">
        <f t="shared" si="26"/>
        <v>-4.0673285577295237</v>
      </c>
      <c r="G76" t="s">
        <v>38</v>
      </c>
    </row>
    <row r="77" spans="1:46" x14ac:dyDescent="0.25">
      <c r="A77">
        <f t="shared" ref="A77:F77" si="27">AH68</f>
        <v>-1.1912002104941577E-16</v>
      </c>
      <c r="B77">
        <f t="shared" si="27"/>
        <v>-3.0956489223737982E-16</v>
      </c>
      <c r="C77">
        <f t="shared" si="27"/>
        <v>-7.160142331374886E-17</v>
      </c>
      <c r="D77">
        <f t="shared" si="27"/>
        <v>0</v>
      </c>
      <c r="E77">
        <f t="shared" si="27"/>
        <v>-6.3561532172193687</v>
      </c>
      <c r="F77">
        <f t="shared" si="27"/>
        <v>4.1592184746387897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1.251627642766747</v>
      </c>
      <c r="B81">
        <f t="shared" ref="B81:F86" si="28">AI63</f>
        <v>-2.5583071388312004</v>
      </c>
      <c r="C81">
        <f t="shared" si="28"/>
        <v>1.6612298888040533</v>
      </c>
      <c r="D81">
        <f t="shared" si="28"/>
        <v>2.9154731411118462E-4</v>
      </c>
      <c r="E81">
        <f t="shared" si="28"/>
        <v>6.7891325642775691</v>
      </c>
      <c r="F81">
        <f t="shared" si="28"/>
        <v>-7.0734813069500522</v>
      </c>
    </row>
    <row r="82" spans="1:6" x14ac:dyDescent="0.25">
      <c r="A82">
        <f t="shared" ref="A82:A86" si="29">AH64</f>
        <v>3.2899803075388503</v>
      </c>
      <c r="B82">
        <f t="shared" si="28"/>
        <v>-1.8949500836456663</v>
      </c>
      <c r="C82">
        <f t="shared" si="28"/>
        <v>-0.43673562817523237</v>
      </c>
      <c r="D82">
        <f t="shared" si="28"/>
        <v>-2.2611235772607827</v>
      </c>
      <c r="E82">
        <f t="shared" si="28"/>
        <v>4.0632254920374145E-3</v>
      </c>
      <c r="F82">
        <f t="shared" si="28"/>
        <v>4.4184912152959388</v>
      </c>
    </row>
    <row r="83" spans="1:6" x14ac:dyDescent="0.25">
      <c r="A83">
        <f t="shared" si="29"/>
        <v>-2.8900103890345994E-16</v>
      </c>
      <c r="B83">
        <f t="shared" si="28"/>
        <v>6.1864239769334795</v>
      </c>
      <c r="C83">
        <f t="shared" si="28"/>
        <v>-3.426226093536441</v>
      </c>
      <c r="D83">
        <f t="shared" si="28"/>
        <v>-2.3074705821366588</v>
      </c>
      <c r="E83">
        <f t="shared" si="28"/>
        <v>-3.0412910912527131</v>
      </c>
      <c r="F83">
        <f t="shared" si="28"/>
        <v>-0.40058897754021805</v>
      </c>
    </row>
    <row r="84" spans="1:6" x14ac:dyDescent="0.25">
      <c r="A84">
        <f t="shared" si="29"/>
        <v>-2.5273830734750464E-17</v>
      </c>
      <c r="B84">
        <f t="shared" si="28"/>
        <v>-4.410650585272411E-16</v>
      </c>
      <c r="C84">
        <f t="shared" si="28"/>
        <v>3.5481277902451032</v>
      </c>
      <c r="D84">
        <f t="shared" si="28"/>
        <v>-3.3604743191337678</v>
      </c>
      <c r="E84">
        <f t="shared" si="28"/>
        <v>-2.4953503842268883</v>
      </c>
      <c r="F84">
        <f t="shared" si="28"/>
        <v>-2.6244359720492274</v>
      </c>
    </row>
    <row r="85" spans="1:6" x14ac:dyDescent="0.25">
      <c r="A85">
        <f t="shared" si="29"/>
        <v>-1.605200082622815E-17</v>
      </c>
      <c r="B85">
        <f t="shared" si="28"/>
        <v>3.2258587112724998E-16</v>
      </c>
      <c r="C85">
        <f t="shared" si="28"/>
        <v>2.1018335508731081E-16</v>
      </c>
      <c r="D85">
        <f t="shared" si="28"/>
        <v>2.7716552147305626</v>
      </c>
      <c r="E85">
        <f t="shared" si="28"/>
        <v>2.7234098906034476</v>
      </c>
      <c r="F85">
        <f t="shared" si="28"/>
        <v>-4.6188039191233168</v>
      </c>
    </row>
    <row r="86" spans="1:6" x14ac:dyDescent="0.25">
      <c r="A86">
        <f t="shared" si="29"/>
        <v>-1.1912002104941577E-16</v>
      </c>
      <c r="B86">
        <f t="shared" si="28"/>
        <v>-3.0956489223737982E-16</v>
      </c>
      <c r="C86">
        <f t="shared" si="28"/>
        <v>-7.160142331374886E-17</v>
      </c>
      <c r="D86">
        <f t="shared" si="28"/>
        <v>0</v>
      </c>
      <c r="E86">
        <f t="shared" si="28"/>
        <v>-6.3561532172193687</v>
      </c>
      <c r="F86">
        <f t="shared" si="28"/>
        <v>4.1592184746387897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-0.76900255725318079</v>
      </c>
      <c r="B90">
        <f t="shared" ref="B90:F95" si="30">AP63</f>
        <v>1.8195797257248687E-2</v>
      </c>
      <c r="C90">
        <f t="shared" si="30"/>
        <v>0.39088010007617507</v>
      </c>
      <c r="D90">
        <f t="shared" si="30"/>
        <v>-0.25723965576207775</v>
      </c>
      <c r="E90">
        <f t="shared" si="30"/>
        <v>0.34150782836028232</v>
      </c>
      <c r="F90">
        <f t="shared" si="30"/>
        <v>0.26966069408931748</v>
      </c>
    </row>
    <row r="91" spans="1:6" x14ac:dyDescent="0.25">
      <c r="A91">
        <f t="shared" ref="A91:A95" si="31">AO64</f>
        <v>0.55668063372058296</v>
      </c>
      <c r="B91">
        <f t="shared" si="30"/>
        <v>0.45051738813612513</v>
      </c>
      <c r="C91">
        <f t="shared" si="30"/>
        <v>0.56456789850196476</v>
      </c>
      <c r="D91">
        <f t="shared" si="30"/>
        <v>-0.13965809137509716</v>
      </c>
      <c r="E91">
        <f t="shared" si="30"/>
        <v>0.23879352331035891</v>
      </c>
      <c r="F91">
        <f t="shared" si="30"/>
        <v>0.30311237808281499</v>
      </c>
    </row>
    <row r="92" spans="1:6" x14ac:dyDescent="0.25">
      <c r="A92">
        <f t="shared" si="31"/>
        <v>-0.31423198274287523</v>
      </c>
      <c r="B92">
        <f t="shared" si="30"/>
        <v>0.75358876089147686</v>
      </c>
      <c r="C92">
        <f t="shared" si="30"/>
        <v>4.3586330261043853E-2</v>
      </c>
      <c r="D92">
        <f t="shared" si="30"/>
        <v>0.38211577716874534</v>
      </c>
      <c r="E92">
        <f t="shared" si="30"/>
        <v>-0.41271630695967576</v>
      </c>
      <c r="F92">
        <f t="shared" si="30"/>
        <v>-0.12294411373545769</v>
      </c>
    </row>
    <row r="93" spans="1:6" x14ac:dyDescent="0.25">
      <c r="A93">
        <f t="shared" si="31"/>
        <v>0</v>
      </c>
      <c r="B93">
        <f t="shared" si="30"/>
        <v>-0.47833772107918204</v>
      </c>
      <c r="C93">
        <f t="shared" si="30"/>
        <v>0.6152686391964346</v>
      </c>
      <c r="D93">
        <f t="shared" si="30"/>
        <v>0.46067676903123633</v>
      </c>
      <c r="E93">
        <f t="shared" si="30"/>
        <v>-0.41231063334139217</v>
      </c>
      <c r="F93">
        <f t="shared" si="30"/>
        <v>0.10205088104814687</v>
      </c>
    </row>
    <row r="94" spans="1:6" x14ac:dyDescent="0.25">
      <c r="A94">
        <f t="shared" si="31"/>
        <v>0</v>
      </c>
      <c r="B94">
        <f t="shared" si="30"/>
        <v>0</v>
      </c>
      <c r="C94">
        <f t="shared" si="30"/>
        <v>-0.38473441330514896</v>
      </c>
      <c r="D94">
        <f t="shared" si="30"/>
        <v>0.31371941665349401</v>
      </c>
      <c r="E94">
        <f t="shared" si="30"/>
        <v>-8.751023270947178E-3</v>
      </c>
      <c r="F94">
        <f t="shared" si="30"/>
        <v>0.86803397308230146</v>
      </c>
    </row>
    <row r="95" spans="1:6" x14ac:dyDescent="0.25">
      <c r="A95">
        <f t="shared" si="31"/>
        <v>0</v>
      </c>
      <c r="B95">
        <f t="shared" si="30"/>
        <v>0</v>
      </c>
      <c r="C95">
        <f t="shared" si="30"/>
        <v>0</v>
      </c>
      <c r="D95">
        <f t="shared" si="30"/>
        <v>-0.67651160518141196</v>
      </c>
      <c r="E95">
        <f t="shared" si="30"/>
        <v>-0.69709301215014841</v>
      </c>
      <c r="F95">
        <f t="shared" si="30"/>
        <v>0.237472904699257</v>
      </c>
    </row>
    <row r="97" spans="1:6" x14ac:dyDescent="0.25">
      <c r="A97" t="s">
        <v>36</v>
      </c>
    </row>
    <row r="98" spans="1:6" x14ac:dyDescent="0.25">
      <c r="A98">
        <f t="array" ref="A98:F103">MMULT(MMULT(A90:F95,A81:F86),TRANSPOSE(A90:F95))</f>
        <v>-1.5645935939550537</v>
      </c>
      <c r="B98">
        <v>-0.53285932821012194</v>
      </c>
      <c r="C98">
        <v>5.7574822074744665</v>
      </c>
      <c r="D98">
        <v>-0.58697475306562763</v>
      </c>
      <c r="E98">
        <v>6.5364471179014059</v>
      </c>
      <c r="F98">
        <v>5.305815018655041</v>
      </c>
    </row>
    <row r="99" spans="1:6" x14ac:dyDescent="0.25">
      <c r="A99">
        <v>-2.0691630960469145</v>
      </c>
      <c r="B99">
        <v>0.73721100373580351</v>
      </c>
      <c r="C99">
        <v>-0.56444732965006206</v>
      </c>
      <c r="D99">
        <v>-2.8132283593561755</v>
      </c>
      <c r="E99">
        <v>-1.1598595285746796</v>
      </c>
      <c r="F99">
        <v>-0.3786543346793711</v>
      </c>
    </row>
    <row r="100" spans="1:6" x14ac:dyDescent="0.25">
      <c r="A100">
        <v>-1.1102230246251565E-15</v>
      </c>
      <c r="B100">
        <v>2.739978129782235</v>
      </c>
      <c r="C100">
        <v>-1.784344104350009</v>
      </c>
      <c r="D100">
        <v>0.51054675265748184</v>
      </c>
      <c r="E100">
        <v>3.7114582845617372</v>
      </c>
      <c r="F100">
        <v>6.751825149654918</v>
      </c>
    </row>
    <row r="101" spans="1:6" x14ac:dyDescent="0.25">
      <c r="A101">
        <v>1.6653345369377348E-16</v>
      </c>
      <c r="B101">
        <v>6.6613381477509392E-16</v>
      </c>
      <c r="C101">
        <v>5.0081524769273411</v>
      </c>
      <c r="D101">
        <v>-1.9623193102751215</v>
      </c>
      <c r="E101">
        <v>-1.8830243000285889</v>
      </c>
      <c r="F101">
        <v>5.0966854073904821</v>
      </c>
    </row>
    <row r="102" spans="1:6" x14ac:dyDescent="0.25">
      <c r="A102">
        <v>0</v>
      </c>
      <c r="B102">
        <v>5.5511151231257827E-16</v>
      </c>
      <c r="C102">
        <v>4.4408920985006262E-16</v>
      </c>
      <c r="D102">
        <v>4.9758363063079702</v>
      </c>
      <c r="E102">
        <v>1.6379412517778158</v>
      </c>
      <c r="F102">
        <v>4.4298481587151564</v>
      </c>
    </row>
    <row r="103" spans="1:6" x14ac:dyDescent="0.25">
      <c r="A103">
        <v>4.4408920985006262E-16</v>
      </c>
      <c r="B103">
        <v>2.2204460492503131E-16</v>
      </c>
      <c r="C103">
        <v>-1.1102230246251565E-16</v>
      </c>
      <c r="D103">
        <v>0</v>
      </c>
      <c r="E103">
        <v>6.2389782243463454</v>
      </c>
      <c r="F103">
        <v>2.3887102647596761</v>
      </c>
    </row>
    <row r="105" spans="1:6" x14ac:dyDescent="0.25">
      <c r="A105" t="s">
        <v>37</v>
      </c>
    </row>
    <row r="106" spans="1:6" x14ac:dyDescent="0.25">
      <c r="A106">
        <f>A98-A3</f>
        <v>0</v>
      </c>
      <c r="B106">
        <f t="shared" ref="B106:F106" si="32">B98-B3</f>
        <v>0</v>
      </c>
      <c r="C106">
        <f t="shared" si="32"/>
        <v>0</v>
      </c>
      <c r="D106">
        <f t="shared" si="32"/>
        <v>-1.2212453270876722E-15</v>
      </c>
      <c r="E106">
        <f t="shared" si="32"/>
        <v>0</v>
      </c>
      <c r="F106">
        <f t="shared" si="32"/>
        <v>0</v>
      </c>
    </row>
    <row r="107" spans="1:6" x14ac:dyDescent="0.25">
      <c r="A107">
        <f t="shared" ref="A107:F107" si="33">A99-A4</f>
        <v>0</v>
      </c>
      <c r="B107">
        <f t="shared" si="33"/>
        <v>0</v>
      </c>
      <c r="C107">
        <f t="shared" si="33"/>
        <v>0</v>
      </c>
      <c r="D107">
        <f t="shared" si="33"/>
        <v>0</v>
      </c>
      <c r="E107">
        <f t="shared" si="33"/>
        <v>0</v>
      </c>
      <c r="F107">
        <f t="shared" si="33"/>
        <v>0</v>
      </c>
    </row>
    <row r="108" spans="1:6" x14ac:dyDescent="0.25">
      <c r="A108">
        <f t="shared" ref="A108:F108" si="34">A100-A5</f>
        <v>-1.1102230246251565E-15</v>
      </c>
      <c r="B108">
        <f t="shared" si="34"/>
        <v>0</v>
      </c>
      <c r="C108">
        <f t="shared" si="34"/>
        <v>0</v>
      </c>
      <c r="D108">
        <f t="shared" si="34"/>
        <v>0</v>
      </c>
      <c r="E108">
        <f t="shared" si="34"/>
        <v>0</v>
      </c>
      <c r="F108">
        <f t="shared" si="34"/>
        <v>0</v>
      </c>
    </row>
    <row r="109" spans="1:6" x14ac:dyDescent="0.25">
      <c r="A109">
        <f t="shared" ref="A109:F109" si="35">A101-A6</f>
        <v>1.6653345369377348E-16</v>
      </c>
      <c r="B109">
        <f t="shared" si="35"/>
        <v>6.6613381477509392E-16</v>
      </c>
      <c r="C109">
        <f t="shared" si="35"/>
        <v>0</v>
      </c>
      <c r="D109">
        <f t="shared" si="35"/>
        <v>0</v>
      </c>
      <c r="E109">
        <f t="shared" si="35"/>
        <v>0</v>
      </c>
      <c r="F109">
        <f t="shared" si="35"/>
        <v>0</v>
      </c>
    </row>
    <row r="110" spans="1:6" x14ac:dyDescent="0.25">
      <c r="A110">
        <f t="shared" ref="A110:F110" si="36">A102-A7</f>
        <v>0</v>
      </c>
      <c r="B110">
        <f t="shared" si="36"/>
        <v>5.5511151231257827E-16</v>
      </c>
      <c r="C110">
        <f t="shared" si="36"/>
        <v>4.4408920985006262E-16</v>
      </c>
      <c r="D110">
        <f t="shared" si="36"/>
        <v>0</v>
      </c>
      <c r="E110">
        <f t="shared" si="36"/>
        <v>0</v>
      </c>
      <c r="F110">
        <f t="shared" si="36"/>
        <v>0</v>
      </c>
    </row>
    <row r="111" spans="1:6" x14ac:dyDescent="0.25">
      <c r="A111">
        <f t="shared" ref="A111:F111" si="37">A103-A8</f>
        <v>4.4408920985006262E-16</v>
      </c>
      <c r="B111">
        <f t="shared" si="37"/>
        <v>2.2204460492503131E-16</v>
      </c>
      <c r="C111">
        <f t="shared" si="37"/>
        <v>-1.1102230246251565E-16</v>
      </c>
      <c r="D111">
        <f t="shared" si="37"/>
        <v>0</v>
      </c>
      <c r="E111">
        <f t="shared" si="37"/>
        <v>0</v>
      </c>
      <c r="F111">
        <f t="shared" si="3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70" workbookViewId="0">
      <selection activeCell="A81" sqref="A81:F86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1.251627642766747</v>
      </c>
      <c r="B3">
        <v>-2.5583071388312004</v>
      </c>
      <c r="C3">
        <v>1.6612298888040533</v>
      </c>
      <c r="D3">
        <v>2.9154731411118462E-4</v>
      </c>
      <c r="E3">
        <v>6.7891325642775691</v>
      </c>
      <c r="F3">
        <v>-7.0734813069500522</v>
      </c>
      <c r="H3">
        <f>E7</f>
        <v>2.7234098906034476</v>
      </c>
      <c r="I3">
        <f>F7</f>
        <v>-4.6188039191233168</v>
      </c>
      <c r="K3" t="s">
        <v>2</v>
      </c>
      <c r="L3">
        <f>H3+I4</f>
        <v>6.8826283652422369</v>
      </c>
    </row>
    <row r="4" spans="1:20" x14ac:dyDescent="0.25">
      <c r="A4">
        <v>3.2899803075388503</v>
      </c>
      <c r="B4">
        <v>-1.8949500836456663</v>
      </c>
      <c r="C4">
        <v>-0.43673562817523237</v>
      </c>
      <c r="D4">
        <v>-2.2611235772607827</v>
      </c>
      <c r="E4">
        <v>4.0632254920374145E-3</v>
      </c>
      <c r="F4">
        <v>4.4184912152959388</v>
      </c>
      <c r="H4">
        <f>E8</f>
        <v>-6.3561532172193687</v>
      </c>
      <c r="I4">
        <f>F8</f>
        <v>4.1592184746387897</v>
      </c>
      <c r="K4" t="s">
        <v>3</v>
      </c>
      <c r="L4">
        <f>H3*I4-H4*I3</f>
        <v>-18.030568659229235</v>
      </c>
    </row>
    <row r="5" spans="1:20" x14ac:dyDescent="0.25">
      <c r="A5">
        <v>-2.8900103890345994E-16</v>
      </c>
      <c r="B5">
        <v>6.1864239769334795</v>
      </c>
      <c r="C5">
        <v>-3.426226093536441</v>
      </c>
      <c r="D5">
        <v>-2.3074705821366588</v>
      </c>
      <c r="E5">
        <v>-3.0412910912527131</v>
      </c>
      <c r="F5">
        <v>-0.40058897754021805</v>
      </c>
    </row>
    <row r="6" spans="1:20" x14ac:dyDescent="0.25">
      <c r="A6">
        <v>-2.5273830734750464E-17</v>
      </c>
      <c r="B6">
        <v>-4.410650585272411E-16</v>
      </c>
      <c r="C6">
        <v>3.5481277902451032</v>
      </c>
      <c r="D6">
        <v>-3.3604743191337678</v>
      </c>
      <c r="E6">
        <v>-2.4953503842268883</v>
      </c>
      <c r="F6">
        <v>-2.6244359720492274</v>
      </c>
    </row>
    <row r="7" spans="1:20" x14ac:dyDescent="0.25">
      <c r="A7">
        <v>-1.605200082622815E-17</v>
      </c>
      <c r="B7">
        <v>3.2258587112724998E-16</v>
      </c>
      <c r="C7">
        <v>2.1018335508731081E-16</v>
      </c>
      <c r="D7">
        <v>2.7716552147305626</v>
      </c>
      <c r="E7">
        <v>2.7234098906034476</v>
      </c>
      <c r="F7">
        <v>-4.6188039191233168</v>
      </c>
    </row>
    <row r="8" spans="1:20" x14ac:dyDescent="0.25">
      <c r="A8">
        <v>-1.1912002104941577E-16</v>
      </c>
      <c r="B8">
        <v>-3.0956489223737982E-16</v>
      </c>
      <c r="C8">
        <v>-7.160142331374886E-17</v>
      </c>
      <c r="D8">
        <v>0</v>
      </c>
      <c r="E8">
        <v>-6.3561532172193687</v>
      </c>
      <c r="F8">
        <v>4.1592184746387897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-6.8502083512528653</v>
      </c>
      <c r="B11">
        <v>11.922888808366789</v>
      </c>
      <c r="C11">
        <v>-2.4941696200956089</v>
      </c>
      <c r="D11">
        <v>20.767929337596929</v>
      </c>
      <c r="E11">
        <v>66.883781575313066</v>
      </c>
      <c r="F11">
        <v>-81.60128411041282</v>
      </c>
      <c r="H11">
        <f>$L$3*A3</f>
        <v>8.6144879168276898</v>
      </c>
      <c r="I11">
        <f t="shared" ref="I11:M16" si="0">$L$3*B3</f>
        <v>-17.607877280721329</v>
      </c>
      <c r="J11">
        <f t="shared" si="0"/>
        <v>11.433627953870984</v>
      </c>
      <c r="K11">
        <f t="shared" si="0"/>
        <v>2.0066118139118274E-3</v>
      </c>
      <c r="L11">
        <f t="shared" si="0"/>
        <v>46.72707636228656</v>
      </c>
      <c r="M11">
        <f t="shared" si="0"/>
        <v>-48.684143084225155</v>
      </c>
      <c r="O11">
        <f>L4</f>
        <v>-18.030568659229235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-2.1165181618894713</v>
      </c>
      <c r="B12">
        <v>-7.5277760496063548</v>
      </c>
      <c r="C12">
        <v>-0.23339456082440643</v>
      </c>
      <c r="D12">
        <v>12.903139684867345</v>
      </c>
      <c r="E12">
        <v>1.2254072698960634</v>
      </c>
      <c r="F12">
        <v>-7.1766059206034249</v>
      </c>
      <c r="H12">
        <f t="shared" ref="H12:H16" si="1">$L$3*A4</f>
        <v>22.643711785755269</v>
      </c>
      <c r="I12">
        <f t="shared" si="0"/>
        <v>-13.042237196417812</v>
      </c>
      <c r="J12">
        <f t="shared" si="0"/>
        <v>-3.0058890225907411</v>
      </c>
      <c r="K12">
        <f t="shared" si="0"/>
        <v>-15.56247327017306</v>
      </c>
      <c r="L12">
        <f t="shared" si="0"/>
        <v>2.7965671025872052E-2</v>
      </c>
      <c r="M12">
        <f t="shared" si="0"/>
        <v>30.410832969969473</v>
      </c>
      <c r="O12">
        <v>0</v>
      </c>
      <c r="P12">
        <f>O11</f>
        <v>-18.030568659229235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20.353213058197326</v>
      </c>
      <c r="B13">
        <v>-32.919051888006621</v>
      </c>
      <c r="C13">
        <v>0.8499929846534926</v>
      </c>
      <c r="D13">
        <v>-6.7575678737486635</v>
      </c>
      <c r="E13">
        <v>10.466758014477623</v>
      </c>
      <c r="F13">
        <v>47.143967339363869</v>
      </c>
      <c r="H13">
        <f t="shared" si="1"/>
        <v>-1.9890867479414288E-15</v>
      </c>
      <c r="I13">
        <f t="shared" si="0"/>
        <v>42.57885714305705</v>
      </c>
      <c r="J13">
        <f t="shared" si="0"/>
        <v>-23.581440897107012</v>
      </c>
      <c r="K13">
        <f t="shared" si="0"/>
        <v>-15.881462480575784</v>
      </c>
      <c r="L13">
        <f t="shared" si="0"/>
        <v>-20.932076331614439</v>
      </c>
      <c r="M13">
        <f t="shared" si="0"/>
        <v>-2.7571050596216899</v>
      </c>
      <c r="O13">
        <v>0</v>
      </c>
      <c r="P13">
        <v>0</v>
      </c>
      <c r="Q13">
        <f>P12</f>
        <v>-18.030568659229235</v>
      </c>
      <c r="R13">
        <v>0</v>
      </c>
      <c r="S13">
        <v>0</v>
      </c>
      <c r="T13">
        <v>0</v>
      </c>
    </row>
    <row r="14" spans="1:20" x14ac:dyDescent="0.25">
      <c r="A14">
        <v>-2.0705311058344381E-15</v>
      </c>
      <c r="B14">
        <v>21.95022283479631</v>
      </c>
      <c r="C14">
        <v>-24.08008033826308</v>
      </c>
      <c r="D14">
        <v>-3.8106637531169305</v>
      </c>
      <c r="E14">
        <v>7.4801266745387451</v>
      </c>
      <c r="F14">
        <v>8.0079403564052427</v>
      </c>
      <c r="H14">
        <f t="shared" si="1"/>
        <v>-1.7395038431332459E-16</v>
      </c>
      <c r="I14">
        <f t="shared" si="0"/>
        <v>-3.0356868827368168E-15</v>
      </c>
      <c r="J14">
        <f t="shared" si="0"/>
        <v>24.420444972645203</v>
      </c>
      <c r="K14">
        <f t="shared" si="0"/>
        <v>-23.128895869538162</v>
      </c>
      <c r="L14">
        <f t="shared" si="0"/>
        <v>-17.174569335698095</v>
      </c>
      <c r="M14">
        <f t="shared" si="0"/>
        <v>-18.063017463988096</v>
      </c>
      <c r="O14">
        <v>0</v>
      </c>
      <c r="P14">
        <v>0</v>
      </c>
      <c r="Q14">
        <v>0</v>
      </c>
      <c r="R14">
        <f>Q13</f>
        <v>-18.030568659229235</v>
      </c>
      <c r="S14">
        <v>0</v>
      </c>
      <c r="T14">
        <v>0</v>
      </c>
    </row>
    <row r="15" spans="1:20" x14ac:dyDescent="0.25">
      <c r="A15">
        <v>1.4776355330458765E-15</v>
      </c>
      <c r="B15">
        <v>1.8159379922786445E-15</v>
      </c>
      <c r="C15">
        <v>9.8341868923632685</v>
      </c>
      <c r="D15">
        <v>-1.7657229454554093</v>
      </c>
      <c r="E15">
        <v>29.858535917455413</v>
      </c>
      <c r="F15">
        <v>-39.063542514906864</v>
      </c>
      <c r="H15">
        <f t="shared" si="1"/>
        <v>-1.1047995620548969E-16</v>
      </c>
      <c r="I15">
        <f t="shared" si="0"/>
        <v>2.2202386668467875E-15</v>
      </c>
      <c r="J15">
        <f t="shared" si="0"/>
        <v>1.4466139216257066E-15</v>
      </c>
      <c r="K15">
        <f t="shared" si="0"/>
        <v>19.076272799576135</v>
      </c>
      <c r="L15">
        <f t="shared" si="0"/>
        <v>18.744218163248547</v>
      </c>
      <c r="M15">
        <f t="shared" si="0"/>
        <v>-31.789510867250151</v>
      </c>
      <c r="O15">
        <v>0</v>
      </c>
      <c r="P15">
        <v>0</v>
      </c>
      <c r="Q15">
        <v>0</v>
      </c>
      <c r="R15">
        <v>0</v>
      </c>
      <c r="S15">
        <f>R14</f>
        <v>-18.030568659229235</v>
      </c>
      <c r="T15">
        <v>0</v>
      </c>
    </row>
    <row r="16" spans="1:20" x14ac:dyDescent="0.25">
      <c r="A16">
        <v>-1.560973526072425E-15</v>
      </c>
      <c r="B16">
        <v>-2.8895543847915709E-15</v>
      </c>
      <c r="C16">
        <v>-1.4511286280592006E-15</v>
      </c>
      <c r="D16">
        <v>-17.617065210132505</v>
      </c>
      <c r="E16">
        <v>-43.74704042665973</v>
      </c>
      <c r="F16">
        <v>46.656923710017722</v>
      </c>
      <c r="H16">
        <f t="shared" si="1"/>
        <v>-8.1985883574296132E-16</v>
      </c>
      <c r="I16">
        <f t="shared" si="0"/>
        <v>-2.1306201081961468E-15</v>
      </c>
      <c r="J16">
        <f t="shared" si="0"/>
        <v>-4.9280598709092469E-16</v>
      </c>
      <c r="K16">
        <f t="shared" si="0"/>
        <v>0</v>
      </c>
      <c r="L16">
        <f t="shared" si="0"/>
        <v>-43.74704042665973</v>
      </c>
      <c r="M16">
        <f t="shared" si="0"/>
        <v>28.626355050788483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-18.030568659229235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-33.49526492730979</v>
      </c>
      <c r="B19">
        <f t="shared" ref="B19:F24" si="2">B11-I11+P11</f>
        <v>29.530766089088118</v>
      </c>
      <c r="C19">
        <f t="shared" si="2"/>
        <v>-13.927797573966593</v>
      </c>
      <c r="D19">
        <f t="shared" si="2"/>
        <v>20.765922725783017</v>
      </c>
      <c r="E19">
        <f t="shared" si="2"/>
        <v>20.156705213026505</v>
      </c>
      <c r="F19">
        <f t="shared" si="2"/>
        <v>-32.917141026187664</v>
      </c>
      <c r="H19" t="s">
        <v>8</v>
      </c>
      <c r="I19">
        <f>SQRT(A19*A19+A20*A20)</f>
        <v>41.653352321402807</v>
      </c>
      <c r="J19" t="s">
        <v>9</v>
      </c>
      <c r="K19">
        <f>A19/I19</f>
        <v>-0.80414331765798519</v>
      </c>
      <c r="M19">
        <f>K19</f>
        <v>-0.80414331765798519</v>
      </c>
      <c r="N19">
        <f>K20</f>
        <v>-0.59443546720061113</v>
      </c>
      <c r="O19">
        <v>0</v>
      </c>
      <c r="P19">
        <v>0</v>
      </c>
      <c r="Q19">
        <v>0</v>
      </c>
      <c r="R19">
        <v>0</v>
      </c>
      <c r="T19">
        <f>K22</f>
        <v>0.89847496965427143</v>
      </c>
      <c r="U19">
        <v>0</v>
      </c>
      <c r="V19">
        <f>K23</f>
        <v>0.43902474748555603</v>
      </c>
      <c r="W19">
        <v>0</v>
      </c>
      <c r="X19">
        <v>0</v>
      </c>
      <c r="Y19">
        <v>0</v>
      </c>
      <c r="AO19">
        <f t="array" ref="AO19:AT24">MMULT(TRANSPOSE(M19:R24),TRANSPOSE(T19:Y24))</f>
        <v>-0.72250264293044342</v>
      </c>
      <c r="AP19">
        <v>0.59443546720061113</v>
      </c>
      <c r="AQ19">
        <v>0.35303881697699424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-24.760229947644739</v>
      </c>
      <c r="B20">
        <f t="shared" si="2"/>
        <v>-12.516107512417779</v>
      </c>
      <c r="C20">
        <f t="shared" si="2"/>
        <v>2.7724944617663345</v>
      </c>
      <c r="D20">
        <f t="shared" si="2"/>
        <v>28.465612955040406</v>
      </c>
      <c r="E20">
        <f t="shared" si="2"/>
        <v>1.1974415988701914</v>
      </c>
      <c r="F20">
        <f t="shared" si="2"/>
        <v>-37.587438890572898</v>
      </c>
      <c r="J20" t="s">
        <v>10</v>
      </c>
      <c r="K20">
        <f>A20/I19</f>
        <v>-0.59443546720061113</v>
      </c>
      <c r="M20">
        <f>-N19</f>
        <v>0.59443546720061113</v>
      </c>
      <c r="N20">
        <f>M19</f>
        <v>-0.80414331765798519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-0.53408538835449171</v>
      </c>
      <c r="AP20">
        <v>-0.80414331765798519</v>
      </c>
      <c r="AQ20">
        <v>0.26097188088420681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20.35321305819733</v>
      </c>
      <c r="B21">
        <f t="shared" si="2"/>
        <v>-75.497909031063671</v>
      </c>
      <c r="C21">
        <f t="shared" si="2"/>
        <v>6.4008652225312694</v>
      </c>
      <c r="D21">
        <f t="shared" si="2"/>
        <v>9.1238946068271218</v>
      </c>
      <c r="E21">
        <f t="shared" si="2"/>
        <v>31.398834346092062</v>
      </c>
      <c r="F21">
        <f t="shared" si="2"/>
        <v>49.901072398985562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-0.43902474748555603</v>
      </c>
      <c r="U21">
        <v>0</v>
      </c>
      <c r="V21">
        <f>T19</f>
        <v>0.89847496965427143</v>
      </c>
      <c r="W21">
        <v>0</v>
      </c>
      <c r="X21">
        <v>0</v>
      </c>
      <c r="Y21">
        <v>0</v>
      </c>
      <c r="AO21">
        <v>0.43902474748555603</v>
      </c>
      <c r="AP21">
        <v>0</v>
      </c>
      <c r="AQ21">
        <v>0.89847496965427143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-1.8965807215211136E-15</v>
      </c>
      <c r="B22">
        <f t="shared" si="2"/>
        <v>21.950222834796314</v>
      </c>
      <c r="C22">
        <f t="shared" si="2"/>
        <v>-48.500525310908287</v>
      </c>
      <c r="D22">
        <f t="shared" si="2"/>
        <v>1.2876634571919965</v>
      </c>
      <c r="E22">
        <f t="shared" si="2"/>
        <v>24.65469601023684</v>
      </c>
      <c r="F22">
        <f t="shared" si="2"/>
        <v>26.070957820393339</v>
      </c>
      <c r="H22" t="s">
        <v>8</v>
      </c>
      <c r="I22">
        <f>SQRT(I19*I19+A21*A21)</f>
        <v>46.360058686365861</v>
      </c>
      <c r="J22" t="s">
        <v>9</v>
      </c>
      <c r="K22">
        <f>I19/I22</f>
        <v>0.89847496965427143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1.5881154892513662E-15</v>
      </c>
      <c r="B23">
        <f t="shared" si="2"/>
        <v>-4.0430067456814299E-16</v>
      </c>
      <c r="C23">
        <f t="shared" si="2"/>
        <v>9.8341868923632667</v>
      </c>
      <c r="D23">
        <f t="shared" si="2"/>
        <v>-20.841995745031543</v>
      </c>
      <c r="E23">
        <f t="shared" si="2"/>
        <v>-6.9162509050223697</v>
      </c>
      <c r="F23">
        <f t="shared" si="2"/>
        <v>-7.2740316476567131</v>
      </c>
      <c r="J23" t="s">
        <v>10</v>
      </c>
      <c r="K23">
        <f>A21/I22</f>
        <v>0.43902474748555603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-7.4111469032946368E-16</v>
      </c>
      <c r="B24">
        <f t="shared" si="2"/>
        <v>-7.5893427659542415E-16</v>
      </c>
      <c r="C24">
        <f t="shared" si="2"/>
        <v>-9.5832264096827596E-16</v>
      </c>
      <c r="D24">
        <f t="shared" si="2"/>
        <v>-17.617065210132505</v>
      </c>
      <c r="E24">
        <f t="shared" si="2"/>
        <v>0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-2.6614346900942927</v>
      </c>
      <c r="B27">
        <v>5.5764420448814453</v>
      </c>
      <c r="C27">
        <v>-2.4711869131370223</v>
      </c>
      <c r="D27">
        <v>0.19438573052094266</v>
      </c>
      <c r="E27">
        <v>-6.2425383836278616</v>
      </c>
      <c r="F27">
        <v>2.5748888676181667</v>
      </c>
    </row>
    <row r="28" spans="1:46" x14ac:dyDescent="0.25">
      <c r="A28">
        <v>-1.9016038169444787</v>
      </c>
      <c r="B28">
        <v>3.0629477453192333E-3</v>
      </c>
      <c r="C28">
        <v>1.3386920020591322</v>
      </c>
      <c r="D28">
        <v>1.8184407211170521</v>
      </c>
      <c r="E28">
        <v>4.0324337721056605</v>
      </c>
      <c r="F28">
        <v>-7.7578283503423826</v>
      </c>
    </row>
    <row r="29" spans="1:46" x14ac:dyDescent="0.25">
      <c r="A29">
        <v>1.300465491228491</v>
      </c>
      <c r="B29">
        <v>4.160636681676305</v>
      </c>
      <c r="C29">
        <v>-2.6058754690826564</v>
      </c>
      <c r="D29">
        <v>-2.6631913066138644</v>
      </c>
      <c r="E29">
        <v>-0.33463620453143372</v>
      </c>
      <c r="F29">
        <v>-1.7040306788276864</v>
      </c>
    </row>
    <row r="30" spans="1:46" x14ac:dyDescent="0.25">
      <c r="A30">
        <v>-2.5273830734750464E-17</v>
      </c>
      <c r="B30">
        <v>-4.410650585272411E-16</v>
      </c>
      <c r="C30">
        <v>3.5481277902451032</v>
      </c>
      <c r="D30">
        <v>-3.3604743191337678</v>
      </c>
      <c r="E30">
        <v>-2.4953503842268883</v>
      </c>
      <c r="F30">
        <v>-2.6244359720492274</v>
      </c>
    </row>
    <row r="31" spans="1:46" x14ac:dyDescent="0.25">
      <c r="A31">
        <v>-1.605200082622815E-17</v>
      </c>
      <c r="B31">
        <v>3.2258587112724998E-16</v>
      </c>
      <c r="C31">
        <v>2.1018335508731081E-16</v>
      </c>
      <c r="D31">
        <v>2.7716552147305626</v>
      </c>
      <c r="E31">
        <v>2.7234098906034476</v>
      </c>
      <c r="F31">
        <v>-4.6188039191233168</v>
      </c>
    </row>
    <row r="32" spans="1:46" x14ac:dyDescent="0.25">
      <c r="A32">
        <v>-1.1912002104941577E-16</v>
      </c>
      <c r="B32">
        <v>-3.0956489223737982E-16</v>
      </c>
      <c r="C32">
        <v>-7.160142331374886E-17</v>
      </c>
      <c r="D32">
        <v>0</v>
      </c>
      <c r="E32">
        <v>-6.3561532172193687</v>
      </c>
      <c r="F32">
        <v>4.1592184746387897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-2.140314828126523</v>
      </c>
      <c r="B36">
        <v>-6.0663097801285595</v>
      </c>
      <c r="C36">
        <v>-1.7045947721487578</v>
      </c>
      <c r="D36">
        <v>0.19438573052094266</v>
      </c>
      <c r="E36">
        <v>-6.2425383836278616</v>
      </c>
      <c r="F36">
        <v>2.5748888676181667</v>
      </c>
      <c r="H36" t="s">
        <v>8</v>
      </c>
      <c r="I36">
        <f>SQRT(A37*A37+A38*A38)</f>
        <v>4.730880763072606</v>
      </c>
      <c r="J36" t="s">
        <v>9</v>
      </c>
      <c r="K36">
        <f>A37/I36</f>
        <v>0.41429850470484159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-2.140314828126523</v>
      </c>
      <c r="AB36">
        <v>-6.0663097801285595</v>
      </c>
      <c r="AC36">
        <v>-1.7045947721487578</v>
      </c>
      <c r="AD36">
        <v>0.19438573052094266</v>
      </c>
      <c r="AE36">
        <v>-6.2425383836278616</v>
      </c>
      <c r="AF36">
        <v>2.5748888676181667</v>
      </c>
      <c r="AH36">
        <f t="array" ref="AH36:AM41">MMULT(MMULT(AA36:AF41,TRANSPOSE(M36:R41)),TRANSPOSE(T36:Y41))</f>
        <v>-2.140314828126523</v>
      </c>
      <c r="AI36">
        <v>-0.85279781844225933</v>
      </c>
      <c r="AJ36">
        <v>-6.2274086784749274</v>
      </c>
      <c r="AK36">
        <v>0.48544879242380423</v>
      </c>
      <c r="AL36">
        <v>-6.2425383836278616</v>
      </c>
      <c r="AM36">
        <v>2.5748888676181667</v>
      </c>
      <c r="AO36">
        <f t="array" ref="AO36:AT41">MMULT(MMULT(AO19:AT24,TRANSPOSE(M36:R41)),TRANSPOSE(T36:Y41))</f>
        <v>-0.72250264293044342</v>
      </c>
      <c r="AP36">
        <v>-7.1277025104055869E-2</v>
      </c>
      <c r="AQ36">
        <v>0.68728358016369828</v>
      </c>
      <c r="AR36">
        <v>2.3469066624168443E-2</v>
      </c>
      <c r="AS36">
        <v>0</v>
      </c>
      <c r="AT36">
        <v>0</v>
      </c>
    </row>
    <row r="37" spans="1:46" x14ac:dyDescent="0.25">
      <c r="A37">
        <v>1.9599968260778806</v>
      </c>
      <c r="B37">
        <v>-1.1328438023175906</v>
      </c>
      <c r="C37">
        <v>0.53224063726762527</v>
      </c>
      <c r="D37">
        <v>1.8184407211170521</v>
      </c>
      <c r="E37">
        <v>4.0324337721056605</v>
      </c>
      <c r="F37">
        <v>-7.7578283503423826</v>
      </c>
      <c r="J37" t="s">
        <v>10</v>
      </c>
      <c r="K37">
        <f>A38/I36</f>
        <v>-0.91014105994583738</v>
      </c>
      <c r="M37">
        <v>0</v>
      </c>
      <c r="N37">
        <f>K36</f>
        <v>0.41429850470484159</v>
      </c>
      <c r="O37">
        <f>K37</f>
        <v>-0.91014105994583738</v>
      </c>
      <c r="P37">
        <v>0</v>
      </c>
      <c r="Q37">
        <v>0</v>
      </c>
      <c r="R37">
        <v>0</v>
      </c>
      <c r="T37">
        <v>0</v>
      </c>
      <c r="U37">
        <f>K39</f>
        <v>0.94983605205947574</v>
      </c>
      <c r="V37">
        <v>0</v>
      </c>
      <c r="W37">
        <f>K40</f>
        <v>0.31274826011997092</v>
      </c>
      <c r="X37">
        <v>0</v>
      </c>
      <c r="Y37">
        <v>0</v>
      </c>
      <c r="AA37">
        <v>4.980734046486134</v>
      </c>
      <c r="AB37">
        <v>1.7782728950060362</v>
      </c>
      <c r="AC37">
        <v>1.8949234155547359</v>
      </c>
      <c r="AD37">
        <v>1.9668907775450448</v>
      </c>
      <c r="AE37">
        <v>1.0956972397857474</v>
      </c>
      <c r="AF37">
        <v>-2.4005060915406311</v>
      </c>
      <c r="AH37">
        <v>4.980734046486134</v>
      </c>
      <c r="AI37">
        <v>-0.32321257973246031</v>
      </c>
      <c r="AJ37">
        <v>2.4035431151282647</v>
      </c>
      <c r="AK37">
        <v>2.1771914690134011</v>
      </c>
      <c r="AL37">
        <v>1.0956972397857474</v>
      </c>
      <c r="AM37">
        <v>-2.4005060915406311</v>
      </c>
      <c r="AO37">
        <v>-0.53408538835449171</v>
      </c>
      <c r="AP37">
        <v>-0.54204920718719307</v>
      </c>
      <c r="AQ37">
        <v>-0.62376359146126392</v>
      </c>
      <c r="AR37">
        <v>0.17847811322768062</v>
      </c>
      <c r="AS37">
        <v>0</v>
      </c>
      <c r="AT37">
        <v>0</v>
      </c>
    </row>
    <row r="38" spans="1:46" x14ac:dyDescent="0.25">
      <c r="A38">
        <v>-4.3057688321802736</v>
      </c>
      <c r="B38">
        <v>-2.5727053729160141</v>
      </c>
      <c r="C38">
        <v>-0.79638990397124787</v>
      </c>
      <c r="D38">
        <v>-2.6631913066138644</v>
      </c>
      <c r="E38">
        <v>-0.33463620453143372</v>
      </c>
      <c r="F38">
        <v>-1.7040306788276864</v>
      </c>
      <c r="M38">
        <v>0</v>
      </c>
      <c r="N38">
        <f>-O37</f>
        <v>0.91014105994583738</v>
      </c>
      <c r="O38">
        <f>N37</f>
        <v>0.41429850470484159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0</v>
      </c>
      <c r="AB38">
        <v>-2.0969156480396212</v>
      </c>
      <c r="AC38">
        <v>0.15447091137168406</v>
      </c>
      <c r="AD38">
        <v>0.55168138929308941</v>
      </c>
      <c r="AE38">
        <v>3.5314442683481606</v>
      </c>
      <c r="AF38">
        <v>-7.7666954798679697</v>
      </c>
      <c r="AH38">
        <v>0</v>
      </c>
      <c r="AI38">
        <v>-0.78616949591005358</v>
      </c>
      <c r="AJ38">
        <v>-1.8444919629221106</v>
      </c>
      <c r="AK38">
        <v>0.83967599415610827</v>
      </c>
      <c r="AL38">
        <v>3.5314442683481606</v>
      </c>
      <c r="AM38">
        <v>-7.7666954798679697</v>
      </c>
      <c r="AO38">
        <v>0.43902474748555603</v>
      </c>
      <c r="AP38">
        <v>-0.77671794653656778</v>
      </c>
      <c r="AQ38">
        <v>0.37223683644249256</v>
      </c>
      <c r="AR38">
        <v>0.25574643735259844</v>
      </c>
      <c r="AS38">
        <v>0</v>
      </c>
      <c r="AT38">
        <v>0</v>
      </c>
    </row>
    <row r="39" spans="1:46" x14ac:dyDescent="0.25">
      <c r="A39">
        <v>1.5577159071588405</v>
      </c>
      <c r="B39">
        <v>3.3965585808634851E-16</v>
      </c>
      <c r="C39">
        <v>3.1879040086699462</v>
      </c>
      <c r="D39">
        <v>-3.3604743191337678</v>
      </c>
      <c r="E39">
        <v>-2.4953503842268883</v>
      </c>
      <c r="F39">
        <v>-2.6244359720492274</v>
      </c>
      <c r="H39" t="s">
        <v>8</v>
      </c>
      <c r="I39">
        <f>SQRT(I36*I36+A39*A39)</f>
        <v>4.9807340464861332</v>
      </c>
      <c r="J39" t="s">
        <v>9</v>
      </c>
      <c r="K39">
        <f>I36/I39</f>
        <v>0.94983605205947574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-0.31274826011997092</v>
      </c>
      <c r="V39">
        <f>T37</f>
        <v>0</v>
      </c>
      <c r="W39">
        <f>U37</f>
        <v>0.94983605205947574</v>
      </c>
      <c r="X39">
        <v>0</v>
      </c>
      <c r="Y39">
        <v>0</v>
      </c>
      <c r="AA39">
        <v>0</v>
      </c>
      <c r="AB39">
        <v>-0.58552394671245522</v>
      </c>
      <c r="AC39">
        <v>2.7323347032021297</v>
      </c>
      <c r="AD39">
        <v>-4.1855812685114389</v>
      </c>
      <c r="AE39">
        <v>-2.987913317708462</v>
      </c>
      <c r="AF39">
        <v>-1.9726371350612615</v>
      </c>
      <c r="AH39">
        <v>0</v>
      </c>
      <c r="AI39">
        <v>-3.9015078947363189</v>
      </c>
      <c r="AJ39">
        <v>0.59909279640524538</v>
      </c>
      <c r="AK39">
        <v>-3.1220034827680361</v>
      </c>
      <c r="AL39">
        <v>-2.987913317708462</v>
      </c>
      <c r="AM39">
        <v>-1.9726371350612615</v>
      </c>
      <c r="AO39">
        <v>0</v>
      </c>
      <c r="AP39">
        <v>0.31274826011997092</v>
      </c>
      <c r="AQ39">
        <v>0</v>
      </c>
      <c r="AR39">
        <v>0.94983605205947574</v>
      </c>
      <c r="AS39">
        <v>0</v>
      </c>
      <c r="AT39">
        <v>0</v>
      </c>
    </row>
    <row r="40" spans="1:46" x14ac:dyDescent="0.25">
      <c r="A40">
        <v>-6.8415092844524246E-17</v>
      </c>
      <c r="B40">
        <v>-2.6894715124850159E-16</v>
      </c>
      <c r="C40">
        <v>2.6736334573684801E-16</v>
      </c>
      <c r="D40">
        <v>2.7716552147305626</v>
      </c>
      <c r="E40">
        <v>2.7234098906034476</v>
      </c>
      <c r="F40">
        <v>-4.6188039191233168</v>
      </c>
      <c r="J40" t="s">
        <v>10</v>
      </c>
      <c r="K40">
        <f>A39/I39</f>
        <v>0.31274826011997092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-6.8415092844524246E-17</v>
      </c>
      <c r="AB40">
        <v>-2.6894715124850159E-16</v>
      </c>
      <c r="AC40">
        <v>2.6736334573684801E-16</v>
      </c>
      <c r="AD40">
        <v>2.7716552147305626</v>
      </c>
      <c r="AE40">
        <v>2.7234098906034476</v>
      </c>
      <c r="AF40">
        <v>-4.6188039191233168</v>
      </c>
      <c r="AH40">
        <v>-6.8415092844524246E-17</v>
      </c>
      <c r="AI40">
        <v>0.86683034605942755</v>
      </c>
      <c r="AJ40">
        <v>-1.3401161095506496E-16</v>
      </c>
      <c r="AK40">
        <v>2.632618046829736</v>
      </c>
      <c r="AL40">
        <v>2.7234098906034476</v>
      </c>
      <c r="AM40">
        <v>-4.6188039191233168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2.1996381893572533E-16</v>
      </c>
      <c r="B41">
        <v>1.7812537410874716E-16</v>
      </c>
      <c r="C41">
        <v>-1.8717381013148935E-16</v>
      </c>
      <c r="D41">
        <v>0</v>
      </c>
      <c r="E41">
        <v>-6.3561532172193687</v>
      </c>
      <c r="F41">
        <v>4.1592184746387897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2.1996381893572533E-16</v>
      </c>
      <c r="AB41">
        <v>1.7812537410874716E-16</v>
      </c>
      <c r="AC41">
        <v>-1.8717381013148935E-16</v>
      </c>
      <c r="AD41">
        <v>0</v>
      </c>
      <c r="AE41">
        <v>-6.3561532172193687</v>
      </c>
      <c r="AF41">
        <v>4.1592184746387897</v>
      </c>
      <c r="AH41">
        <v>2.1996381893572533E-16</v>
      </c>
      <c r="AI41">
        <v>2.3190403562634599E-16</v>
      </c>
      <c r="AJ41">
        <v>8.4573387137200003E-17</v>
      </c>
      <c r="AK41">
        <v>-7.6358002520205476E-17</v>
      </c>
      <c r="AL41">
        <v>-6.3561532172193687</v>
      </c>
      <c r="AM41">
        <v>4.1592184746387897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-2.140314828126523</v>
      </c>
      <c r="B45" s="1">
        <f t="shared" ref="B45:F45" si="4">AB36</f>
        <v>-6.0663097801285595</v>
      </c>
      <c r="C45" s="1">
        <f t="shared" si="4"/>
        <v>-1.7045947721487578</v>
      </c>
      <c r="D45" s="1">
        <f t="shared" si="4"/>
        <v>0.19438573052094266</v>
      </c>
      <c r="E45" s="1">
        <f t="shared" si="4"/>
        <v>-6.2425383836278616</v>
      </c>
      <c r="F45" s="1">
        <f t="shared" si="4"/>
        <v>2.5748888676181667</v>
      </c>
      <c r="H45" t="s">
        <v>8</v>
      </c>
      <c r="I45">
        <f>SQRT(B47*B47+B48*B48)</f>
        <v>3.9799279301250281</v>
      </c>
      <c r="J45" t="s">
        <v>9</v>
      </c>
      <c r="K45">
        <f>B47/I45</f>
        <v>-0.19753360103818673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-2.140314828126523</v>
      </c>
      <c r="AB45" s="1">
        <v>-0.85279781844225933</v>
      </c>
      <c r="AC45" s="1">
        <v>-6.2274086784749274</v>
      </c>
      <c r="AD45" s="1">
        <v>0.48544879242380423</v>
      </c>
      <c r="AE45" s="1">
        <v>-6.2425383836278616</v>
      </c>
      <c r="AF45" s="1">
        <v>2.5748888676181667</v>
      </c>
      <c r="AH45">
        <f t="array" ref="AH45:AM50">MMULT(MMULT(AA45:AF50,TRANSPOSE(M45:R50)), TRANSPOSE(T45:Y50))</f>
        <v>-2.140314828126523</v>
      </c>
      <c r="AI45">
        <v>-0.85279781844225933</v>
      </c>
      <c r="AJ45">
        <v>-0.59152169540007737</v>
      </c>
      <c r="AK45">
        <v>-6.2005969928390421</v>
      </c>
      <c r="AL45">
        <v>-6.2600530242278438</v>
      </c>
      <c r="AM45">
        <v>2.5748888676181667</v>
      </c>
      <c r="AO45">
        <f t="array" ref="AO45:AT50">MMULT(MMULT(AO36:AT41,TRANSPOSE(M45:R50)),TRANSPOSE(T45:Y50))</f>
        <v>-0.72250264293044342</v>
      </c>
      <c r="AP45">
        <v>-7.1277025104055869E-2</v>
      </c>
      <c r="AQ45">
        <v>-0.1551313776372672</v>
      </c>
      <c r="AR45">
        <v>0.66910549547821874</v>
      </c>
      <c r="AS45">
        <v>3.3787693677599748E-2</v>
      </c>
      <c r="AT45">
        <v>0</v>
      </c>
    </row>
    <row r="46" spans="1:46" x14ac:dyDescent="0.25">
      <c r="A46">
        <f>AH37</f>
        <v>4.980734046486134</v>
      </c>
      <c r="B46">
        <f t="shared" ref="B46:F46" si="5">AI37</f>
        <v>-0.32321257973246031</v>
      </c>
      <c r="C46">
        <f t="shared" si="5"/>
        <v>2.4035431151282647</v>
      </c>
      <c r="D46">
        <f t="shared" si="5"/>
        <v>2.1771914690134011</v>
      </c>
      <c r="E46">
        <f t="shared" si="5"/>
        <v>1.0956972397857474</v>
      </c>
      <c r="F46">
        <f t="shared" si="5"/>
        <v>-2.4005060915406311</v>
      </c>
      <c r="J46" t="s">
        <v>10</v>
      </c>
      <c r="K46">
        <f>B48/I45</f>
        <v>-0.9802961167223333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4.980734046486134</v>
      </c>
      <c r="AB46" s="1">
        <v>-0.32321257973246031</v>
      </c>
      <c r="AC46" s="1">
        <v>2.4035431151282647</v>
      </c>
      <c r="AD46" s="1">
        <v>2.1771914690134011</v>
      </c>
      <c r="AE46" s="1">
        <v>1.0956972397857474</v>
      </c>
      <c r="AF46" s="1">
        <v>-2.4005060915406311</v>
      </c>
      <c r="AH46">
        <v>4.980734046486134</v>
      </c>
      <c r="AI46">
        <v>-0.32321257973246031</v>
      </c>
      <c r="AJ46">
        <v>-2.3161307104810227</v>
      </c>
      <c r="AK46">
        <v>1.926115511111101</v>
      </c>
      <c r="AL46">
        <v>1.625838925024006</v>
      </c>
      <c r="AM46">
        <v>-2.4005060915406311</v>
      </c>
      <c r="AO46">
        <v>-0.53408538835449171</v>
      </c>
      <c r="AP46">
        <v>-0.54204920718719307</v>
      </c>
      <c r="AQ46">
        <v>-5.0561776385915684E-2</v>
      </c>
      <c r="AR46">
        <v>-0.64672845087461794</v>
      </c>
      <c r="AS46">
        <v>1.1012380849973287E-2</v>
      </c>
      <c r="AT46">
        <v>0</v>
      </c>
    </row>
    <row r="47" spans="1:46" x14ac:dyDescent="0.25">
      <c r="A47">
        <f t="shared" ref="A47:F50" si="6">AH38</f>
        <v>0</v>
      </c>
      <c r="B47">
        <f t="shared" si="6"/>
        <v>-0.78616949591005358</v>
      </c>
      <c r="C47">
        <f t="shared" si="6"/>
        <v>-1.8444919629221106</v>
      </c>
      <c r="D47">
        <f t="shared" si="6"/>
        <v>0.83967599415610827</v>
      </c>
      <c r="E47">
        <f t="shared" si="6"/>
        <v>3.5314442683481606</v>
      </c>
      <c r="F47">
        <f t="shared" si="6"/>
        <v>-7.7666954798679697</v>
      </c>
      <c r="M47">
        <v>0</v>
      </c>
      <c r="N47">
        <v>0</v>
      </c>
      <c r="O47">
        <f>K45</f>
        <v>-0.19753360103818673</v>
      </c>
      <c r="P47">
        <f>K46</f>
        <v>-0.9802961167223333</v>
      </c>
      <c r="Q47">
        <v>0</v>
      </c>
      <c r="R47">
        <v>0</v>
      </c>
      <c r="T47">
        <v>0</v>
      </c>
      <c r="U47">
        <v>0</v>
      </c>
      <c r="V47">
        <f>K48</f>
        <v>0.97709329103194065</v>
      </c>
      <c r="W47">
        <v>0</v>
      </c>
      <c r="X47">
        <f>K49</f>
        <v>0.21281142032412498</v>
      </c>
      <c r="Y47">
        <v>0</v>
      </c>
      <c r="AA47">
        <v>-1.4559513079850083E-17</v>
      </c>
      <c r="AB47">
        <v>4.0732322764407627</v>
      </c>
      <c r="AC47">
        <v>-0.21783239892457573</v>
      </c>
      <c r="AD47">
        <v>3.3885685515083686</v>
      </c>
      <c r="AE47">
        <v>2.7599182203530725</v>
      </c>
      <c r="AF47">
        <v>2.4055782635489571</v>
      </c>
      <c r="AH47">
        <v>-1.4559513079850083E-17</v>
      </c>
      <c r="AI47">
        <v>4.0732322764407627</v>
      </c>
      <c r="AJ47">
        <v>-2.6163233960174361</v>
      </c>
      <c r="AK47">
        <v>-0.88289640310627215</v>
      </c>
      <c r="AL47">
        <v>3.3944575699459598</v>
      </c>
      <c r="AM47">
        <v>2.4055782635489571</v>
      </c>
      <c r="AO47">
        <v>0.43902474748555603</v>
      </c>
      <c r="AP47">
        <v>-0.77671794653656778</v>
      </c>
      <c r="AQ47">
        <v>-0.31680933049430643</v>
      </c>
      <c r="AR47">
        <v>0.31438381054263598</v>
      </c>
      <c r="AS47">
        <v>6.9001234798391958E-2</v>
      </c>
      <c r="AT47">
        <v>0</v>
      </c>
    </row>
    <row r="48" spans="1:46" x14ac:dyDescent="0.25">
      <c r="A48">
        <f t="shared" si="6"/>
        <v>0</v>
      </c>
      <c r="B48">
        <f t="shared" si="6"/>
        <v>-3.9015078947363189</v>
      </c>
      <c r="C48">
        <f t="shared" si="6"/>
        <v>0.59909279640524538</v>
      </c>
      <c r="D48">
        <f t="shared" si="6"/>
        <v>-3.1220034827680361</v>
      </c>
      <c r="E48">
        <f t="shared" si="6"/>
        <v>-2.987913317708462</v>
      </c>
      <c r="F48">
        <f t="shared" si="6"/>
        <v>-1.9726371350612615</v>
      </c>
      <c r="H48" t="s">
        <v>8</v>
      </c>
      <c r="I48">
        <f>SQRT(I45*I45+B49*B49)</f>
        <v>4.0732322764407627</v>
      </c>
      <c r="J48" t="s">
        <v>9</v>
      </c>
      <c r="K48">
        <f>I45/I48</f>
        <v>0.97709329103194065</v>
      </c>
      <c r="M48">
        <v>0</v>
      </c>
      <c r="N48">
        <v>0</v>
      </c>
      <c r="O48">
        <f>-P47</f>
        <v>0.9802961167223333</v>
      </c>
      <c r="P48">
        <f>O47</f>
        <v>-0.19753360103818673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0</v>
      </c>
      <c r="AB48">
        <v>1.1102230246251565E-16</v>
      </c>
      <c r="AC48">
        <v>-1.9264892660080644</v>
      </c>
      <c r="AD48">
        <v>1.4398317067811284</v>
      </c>
      <c r="AE48">
        <v>4.0520743799199517</v>
      </c>
      <c r="AF48">
        <v>-7.2239993018491662</v>
      </c>
      <c r="AH48">
        <v>0</v>
      </c>
      <c r="AI48">
        <v>1.1102230246251565E-16</v>
      </c>
      <c r="AJ48">
        <v>-0.14497249331334283</v>
      </c>
      <c r="AK48">
        <v>-2.1729450883043984</v>
      </c>
      <c r="AL48">
        <v>4.1786451914103111</v>
      </c>
      <c r="AM48">
        <v>-7.2239993018491662</v>
      </c>
      <c r="AO48">
        <v>0</v>
      </c>
      <c r="AP48">
        <v>0.31274826011997092</v>
      </c>
      <c r="AQ48">
        <v>-0.90979168491058571</v>
      </c>
      <c r="AR48">
        <v>-0.18762453575920285</v>
      </c>
      <c r="AS48">
        <v>0.19815309596529754</v>
      </c>
      <c r="AT48">
        <v>0</v>
      </c>
    </row>
    <row r="49" spans="1:46" x14ac:dyDescent="0.25">
      <c r="A49">
        <f t="shared" si="6"/>
        <v>-6.8415092844524246E-17</v>
      </c>
      <c r="B49">
        <f t="shared" si="6"/>
        <v>0.86683034605942755</v>
      </c>
      <c r="C49">
        <f t="shared" si="6"/>
        <v>-1.3401161095506496E-16</v>
      </c>
      <c r="D49">
        <f t="shared" si="6"/>
        <v>2.632618046829736</v>
      </c>
      <c r="E49">
        <f t="shared" si="6"/>
        <v>2.7234098906034476</v>
      </c>
      <c r="F49">
        <f t="shared" si="6"/>
        <v>-4.6188039191233168</v>
      </c>
      <c r="J49" t="s">
        <v>10</v>
      </c>
      <c r="K49">
        <f>B49/I48</f>
        <v>0.21281142032412498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-0.21281142032412498</v>
      </c>
      <c r="W49">
        <v>0</v>
      </c>
      <c r="X49">
        <f>V47</f>
        <v>0.97709329103194065</v>
      </c>
      <c r="Y49">
        <v>0</v>
      </c>
      <c r="AA49">
        <v>-6.6847928223711972E-17</v>
      </c>
      <c r="AB49">
        <v>0</v>
      </c>
      <c r="AC49">
        <v>4.7444008298113301E-2</v>
      </c>
      <c r="AD49">
        <v>1.9563044573755977</v>
      </c>
      <c r="AE49">
        <v>2.1861451652131469</v>
      </c>
      <c r="AF49">
        <v>-5.2510220806769325</v>
      </c>
      <c r="AH49">
        <v>-6.6847928223711972E-17</v>
      </c>
      <c r="AI49">
        <v>0</v>
      </c>
      <c r="AJ49">
        <v>-1.4177485974344366</v>
      </c>
      <c r="AK49">
        <v>-0.33992668709607504</v>
      </c>
      <c r="AL49">
        <v>2.5461829292351359</v>
      </c>
      <c r="AM49">
        <v>-5.2510220806769325</v>
      </c>
      <c r="AO49">
        <v>0</v>
      </c>
      <c r="AP49">
        <v>0</v>
      </c>
      <c r="AQ49">
        <v>0.21281142032412498</v>
      </c>
      <c r="AR49">
        <v>0</v>
      </c>
      <c r="AS49">
        <v>0.97709329103194065</v>
      </c>
      <c r="AT49">
        <v>0</v>
      </c>
    </row>
    <row r="50" spans="1:46" x14ac:dyDescent="0.25">
      <c r="A50">
        <f t="shared" si="6"/>
        <v>2.1996381893572533E-16</v>
      </c>
      <c r="B50">
        <f t="shared" si="6"/>
        <v>2.3190403562634599E-16</v>
      </c>
      <c r="C50">
        <f t="shared" si="6"/>
        <v>8.4573387137200003E-17</v>
      </c>
      <c r="D50">
        <f t="shared" si="6"/>
        <v>-7.6358002520205476E-17</v>
      </c>
      <c r="E50">
        <f t="shared" si="6"/>
        <v>-6.3561532172193687</v>
      </c>
      <c r="F50">
        <f t="shared" si="6"/>
        <v>4.1592184746387897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2.1996381893572533E-16</v>
      </c>
      <c r="AB50">
        <v>2.3190403562634599E-16</v>
      </c>
      <c r="AC50">
        <v>8.4573387137200003E-17</v>
      </c>
      <c r="AD50">
        <v>-7.6358002520205476E-17</v>
      </c>
      <c r="AE50">
        <v>-6.3561532172193687</v>
      </c>
      <c r="AF50">
        <v>4.1592184746387897</v>
      </c>
      <c r="AH50">
        <v>2.1996381893572533E-16</v>
      </c>
      <c r="AI50">
        <v>2.3190403562634599E-16</v>
      </c>
      <c r="AJ50">
        <v>-1.3526619939542104</v>
      </c>
      <c r="AK50">
        <v>9.7990234194550827E-17</v>
      </c>
      <c r="AL50">
        <v>-6.2105546653161303</v>
      </c>
      <c r="AM50">
        <v>4.1592184746387897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-2.140314828126523</v>
      </c>
      <c r="B54" s="1">
        <f t="shared" ref="B54:F55" si="7">B45</f>
        <v>-6.0663097801285595</v>
      </c>
      <c r="C54" s="1">
        <f t="shared" si="7"/>
        <v>-1.7045947721487578</v>
      </c>
      <c r="D54" s="1">
        <f t="shared" si="7"/>
        <v>0.19438573052094266</v>
      </c>
      <c r="E54" s="1">
        <f t="shared" si="7"/>
        <v>-6.2425383836278616</v>
      </c>
      <c r="F54" s="1">
        <f t="shared" si="7"/>
        <v>2.5748888676181667</v>
      </c>
      <c r="H54" t="s">
        <v>8</v>
      </c>
      <c r="I54">
        <f>SQRT(C57*C57+C58*C58)</f>
        <v>1.4251414348564846</v>
      </c>
      <c r="J54" t="s">
        <v>9</v>
      </c>
      <c r="K54">
        <f>C57/I54</f>
        <v>-0.10172498656453838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-2.140314828126523</v>
      </c>
      <c r="AB54">
        <v>-0.85279781844225933</v>
      </c>
      <c r="AC54">
        <v>-0.59152169540007737</v>
      </c>
      <c r="AD54">
        <v>-6.2005969928390421</v>
      </c>
      <c r="AE54">
        <v>-6.2600530242278438</v>
      </c>
      <c r="AF54">
        <v>2.5748888676181667</v>
      </c>
      <c r="AH54">
        <f t="array" ref="AH54:AM59">MMULT(MMULT(AA54:AF59,TRANSPOSE(M54:R59)), TRANSPOSE(T54:Y59))</f>
        <v>-2.140314828126523</v>
      </c>
      <c r="AI54">
        <v>-0.85279781844225933</v>
      </c>
      <c r="AJ54">
        <v>-0.59152169540007737</v>
      </c>
      <c r="AK54">
        <v>3.2018078531251595</v>
      </c>
      <c r="AL54">
        <v>-5.5316279506332426</v>
      </c>
      <c r="AM54">
        <v>6.5890240780992615</v>
      </c>
      <c r="AO54">
        <f t="array" ref="AO54:AT59">MMULT(MMULT(AO45:AT50,TRANSPOSE(M54:R59)),TRANSPOSE(T54:Y59))</f>
        <v>-0.72250264293044342</v>
      </c>
      <c r="AP54">
        <v>-7.1277025104055869E-2</v>
      </c>
      <c r="AQ54">
        <v>-0.1551313776372672</v>
      </c>
      <c r="AR54">
        <v>-7.3747468526064078E-2</v>
      </c>
      <c r="AS54">
        <v>0.66219749736572975</v>
      </c>
      <c r="AT54">
        <v>-6.999684058416758E-2</v>
      </c>
    </row>
    <row r="55" spans="1:46" x14ac:dyDescent="0.25">
      <c r="A55" s="1">
        <f>A46</f>
        <v>4.980734046486134</v>
      </c>
      <c r="B55" s="1">
        <f t="shared" si="7"/>
        <v>-0.32321257973246031</v>
      </c>
      <c r="C55" s="1">
        <f t="shared" si="7"/>
        <v>2.4035431151282647</v>
      </c>
      <c r="D55" s="1">
        <f t="shared" si="7"/>
        <v>2.1771914690134011</v>
      </c>
      <c r="E55" s="1">
        <f t="shared" si="7"/>
        <v>1.0956972397857474</v>
      </c>
      <c r="F55" s="1">
        <f t="shared" si="7"/>
        <v>-2.4005060915406311</v>
      </c>
      <c r="J55" t="s">
        <v>10</v>
      </c>
      <c r="K55">
        <f>C58/I54</f>
        <v>-0.99481255878102204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4.980734046486134</v>
      </c>
      <c r="AB55">
        <v>-0.32321257973246031</v>
      </c>
      <c r="AC55">
        <v>-2.3161307104810227</v>
      </c>
      <c r="AD55">
        <v>1.926115511111101</v>
      </c>
      <c r="AE55">
        <v>1.625838925024006</v>
      </c>
      <c r="AF55">
        <v>-2.4005060915406311</v>
      </c>
      <c r="AH55">
        <v>4.980734046486134</v>
      </c>
      <c r="AI55">
        <v>-0.32321257973246031</v>
      </c>
      <c r="AJ55">
        <v>-2.3161307104810227</v>
      </c>
      <c r="AK55">
        <v>0.33732919033486786</v>
      </c>
      <c r="AL55">
        <v>1.7507354573120799</v>
      </c>
      <c r="AM55">
        <v>-2.9894543053286418</v>
      </c>
      <c r="AO55">
        <v>-0.53408538835449171</v>
      </c>
      <c r="AP55">
        <v>-0.54204920718719307</v>
      </c>
      <c r="AQ55">
        <v>-5.0561776385915684E-2</v>
      </c>
      <c r="AR55">
        <v>3.9771060106897335E-2</v>
      </c>
      <c r="AS55">
        <v>-0.64449381934507233</v>
      </c>
      <c r="AT55">
        <v>3.7748394755841186E-2</v>
      </c>
    </row>
    <row r="56" spans="1:46" x14ac:dyDescent="0.25">
      <c r="A56">
        <f>AH47</f>
        <v>-1.4559513079850083E-17</v>
      </c>
      <c r="B56">
        <f t="shared" ref="B56:F56" si="8">AI47</f>
        <v>4.0732322764407627</v>
      </c>
      <c r="C56">
        <f t="shared" si="8"/>
        <v>-2.6163233960174361</v>
      </c>
      <c r="D56">
        <f t="shared" si="8"/>
        <v>-0.88289640310627215</v>
      </c>
      <c r="E56">
        <f t="shared" si="8"/>
        <v>3.3944575699459598</v>
      </c>
      <c r="F56">
        <f t="shared" si="8"/>
        <v>2.4055782635489571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-1.4559513079850083E-17</v>
      </c>
      <c r="AB56">
        <v>4.0732322764407627</v>
      </c>
      <c r="AC56">
        <v>-2.6163233960174361</v>
      </c>
      <c r="AD56">
        <v>-0.88289640310627215</v>
      </c>
      <c r="AE56">
        <v>3.3944575699459598</v>
      </c>
      <c r="AF56">
        <v>2.4055782635489571</v>
      </c>
      <c r="AH56">
        <v>-1.4559513079850083E-17</v>
      </c>
      <c r="AI56">
        <v>4.0732322764407627</v>
      </c>
      <c r="AJ56">
        <v>-2.6163233960174361</v>
      </c>
      <c r="AK56">
        <v>-4.0401743404869244</v>
      </c>
      <c r="AL56">
        <v>-1.2236175806093597</v>
      </c>
      <c r="AM56">
        <v>-0.5180794820636907</v>
      </c>
      <c r="AO56">
        <v>0.43902474748555603</v>
      </c>
      <c r="AP56">
        <v>-0.77671794653656778</v>
      </c>
      <c r="AQ56">
        <v>-0.31680933049430643</v>
      </c>
      <c r="AR56">
        <v>-7.2983582407511197E-2</v>
      </c>
      <c r="AS56">
        <v>0.30573381332244476</v>
      </c>
      <c r="AT56">
        <v>-6.9271803970254439E-2</v>
      </c>
    </row>
    <row r="57" spans="1:46" x14ac:dyDescent="0.25">
      <c r="A57">
        <f t="shared" ref="A57:F59" si="9">AH48</f>
        <v>0</v>
      </c>
      <c r="B57">
        <f t="shared" si="9"/>
        <v>1.1102230246251565E-16</v>
      </c>
      <c r="C57">
        <f t="shared" si="9"/>
        <v>-0.14497249331334283</v>
      </c>
      <c r="D57">
        <f t="shared" si="9"/>
        <v>-2.1729450883043984</v>
      </c>
      <c r="E57">
        <f t="shared" si="9"/>
        <v>4.1786451914103111</v>
      </c>
      <c r="F57">
        <f t="shared" si="9"/>
        <v>-7.2239993018491662</v>
      </c>
      <c r="H57" t="s">
        <v>8</v>
      </c>
      <c r="I57">
        <f>SQRT(I54*I54+C59*C59)</f>
        <v>1.964872153406674</v>
      </c>
      <c r="J57" t="s">
        <v>9</v>
      </c>
      <c r="K57">
        <f>I54/I57</f>
        <v>0.72531000675315682</v>
      </c>
      <c r="M57">
        <v>0</v>
      </c>
      <c r="N57">
        <v>0</v>
      </c>
      <c r="O57">
        <v>0</v>
      </c>
      <c r="P57">
        <f>K54</f>
        <v>-0.10172498656453838</v>
      </c>
      <c r="Q57">
        <f>K55</f>
        <v>-0.99481255878102204</v>
      </c>
      <c r="R57">
        <v>0</v>
      </c>
      <c r="T57">
        <v>0</v>
      </c>
      <c r="U57">
        <v>0</v>
      </c>
      <c r="V57">
        <v>0</v>
      </c>
      <c r="W57">
        <f>K57</f>
        <v>0.72531000675315682</v>
      </c>
      <c r="X57">
        <v>0</v>
      </c>
      <c r="Y57">
        <f>K58</f>
        <v>-0.68842239512071035</v>
      </c>
      <c r="AA57">
        <v>-1.0319406333244992E-16</v>
      </c>
      <c r="AB57">
        <v>-1.6783939589451979E-16</v>
      </c>
      <c r="AC57">
        <v>1.9648721534066735</v>
      </c>
      <c r="AD57">
        <v>0.40559781447547411</v>
      </c>
      <c r="AE57">
        <v>2.1299835519002084</v>
      </c>
      <c r="AF57">
        <v>1.4585649352783339</v>
      </c>
      <c r="AH57">
        <v>-1.0319406333244992E-16</v>
      </c>
      <c r="AI57">
        <v>-1.6783939589451979E-16</v>
      </c>
      <c r="AJ57">
        <v>1.9648721534066735</v>
      </c>
      <c r="AK57">
        <v>-2.570918960105824</v>
      </c>
      <c r="AL57">
        <v>0.18682125145460024</v>
      </c>
      <c r="AM57">
        <v>-0.42921406019552144</v>
      </c>
      <c r="AO57">
        <v>0</v>
      </c>
      <c r="AP57">
        <v>0.31274826011997092</v>
      </c>
      <c r="AQ57">
        <v>-0.90979168491058571</v>
      </c>
      <c r="AR57">
        <v>-0.12913352997873473</v>
      </c>
      <c r="AS57">
        <v>-0.20680836553350554</v>
      </c>
      <c r="AT57">
        <v>-0.1225660933540756</v>
      </c>
    </row>
    <row r="58" spans="1:46" x14ac:dyDescent="0.25">
      <c r="A58">
        <f t="shared" si="9"/>
        <v>-6.6847928223711972E-17</v>
      </c>
      <c r="B58">
        <f t="shared" si="9"/>
        <v>0</v>
      </c>
      <c r="C58">
        <f t="shared" si="9"/>
        <v>-1.4177485974344366</v>
      </c>
      <c r="D58">
        <f t="shared" si="9"/>
        <v>-0.33992668709607504</v>
      </c>
      <c r="E58">
        <f t="shared" si="9"/>
        <v>2.5461829292351359</v>
      </c>
      <c r="F58">
        <f t="shared" si="9"/>
        <v>-5.2510220806769325</v>
      </c>
      <c r="J58" t="s">
        <v>10</v>
      </c>
      <c r="K58">
        <f>C59/I57</f>
        <v>-0.68842239512071035</v>
      </c>
      <c r="M58">
        <v>0</v>
      </c>
      <c r="N58">
        <v>0</v>
      </c>
      <c r="O58">
        <v>0</v>
      </c>
      <c r="P58">
        <f>-Q57</f>
        <v>0.99481255878102204</v>
      </c>
      <c r="Q58">
        <f>P57</f>
        <v>-0.10172498656453838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6.8001046004243265E-18</v>
      </c>
      <c r="AB58">
        <v>1.1044638079449576E-16</v>
      </c>
      <c r="AC58">
        <v>0</v>
      </c>
      <c r="AD58">
        <v>-2.1270940257089759</v>
      </c>
      <c r="AE58">
        <v>3.8979582908376038</v>
      </c>
      <c r="AF58">
        <v>-6.6523650794979305</v>
      </c>
      <c r="AH58">
        <v>6.8001046004243265E-18</v>
      </c>
      <c r="AI58">
        <v>1.1044638079449576E-16</v>
      </c>
      <c r="AJ58">
        <v>0</v>
      </c>
      <c r="AK58">
        <v>1.9240165987983149</v>
      </c>
      <c r="AL58">
        <v>-2.5125796052479572</v>
      </c>
      <c r="AM58">
        <v>-7.3455886651159901</v>
      </c>
      <c r="AO58">
        <v>0</v>
      </c>
      <c r="AP58">
        <v>0</v>
      </c>
      <c r="AQ58">
        <v>0.21281142032412498</v>
      </c>
      <c r="AR58">
        <v>-0.7050192250530708</v>
      </c>
      <c r="AS58">
        <v>-9.9394801902524754E-2</v>
      </c>
      <c r="AT58">
        <v>-0.66916355627003021</v>
      </c>
    </row>
    <row r="59" spans="1:46" x14ac:dyDescent="0.25">
      <c r="A59">
        <f t="shared" si="9"/>
        <v>2.1996381893572533E-16</v>
      </c>
      <c r="B59">
        <f t="shared" si="9"/>
        <v>2.3190403562634599E-16</v>
      </c>
      <c r="C59">
        <f t="shared" si="9"/>
        <v>-1.3526619939542104</v>
      </c>
      <c r="D59">
        <f t="shared" si="9"/>
        <v>9.7990234194550827E-17</v>
      </c>
      <c r="E59">
        <f t="shared" si="9"/>
        <v>-6.2105546653161303</v>
      </c>
      <c r="F59">
        <f t="shared" si="9"/>
        <v>4.1592184746387897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0.68842239512071035</v>
      </c>
      <c r="X59">
        <v>0</v>
      </c>
      <c r="Y59">
        <f>W57</f>
        <v>0.72531000675315682</v>
      </c>
      <c r="AA59">
        <v>2.0532284582810724E-16</v>
      </c>
      <c r="AB59">
        <v>1.6042745257288024E-16</v>
      </c>
      <c r="AC59">
        <v>-2.2204460492503131E-16</v>
      </c>
      <c r="AD59">
        <v>0.38497003529134916</v>
      </c>
      <c r="AE59">
        <v>-6.5409635090886908</v>
      </c>
      <c r="AF59">
        <v>7.118786715677297</v>
      </c>
      <c r="AH59">
        <v>2.0532284582810724E-16</v>
      </c>
      <c r="AI59">
        <v>1.6042745257288024E-16</v>
      </c>
      <c r="AJ59">
        <v>-2.2204460492503131E-16</v>
      </c>
      <c r="AK59">
        <v>-0.20952022635967449</v>
      </c>
      <c r="AL59">
        <v>1.0483524509433901</v>
      </c>
      <c r="AM59">
        <v>9.615954880923308</v>
      </c>
      <c r="AO59">
        <v>0</v>
      </c>
      <c r="AP59">
        <v>0</v>
      </c>
      <c r="AQ59">
        <v>0</v>
      </c>
      <c r="AR59">
        <v>-0.68842239512071035</v>
      </c>
      <c r="AS59">
        <v>0</v>
      </c>
      <c r="AT59">
        <v>0.72531000675315682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-2.140314828126523</v>
      </c>
      <c r="B63" s="1">
        <f t="shared" ref="B63:F63" si="10">B54</f>
        <v>-6.0663097801285595</v>
      </c>
      <c r="C63" s="1">
        <f t="shared" si="10"/>
        <v>-1.7045947721487578</v>
      </c>
      <c r="D63" s="1">
        <f t="shared" si="10"/>
        <v>0.19438573052094266</v>
      </c>
      <c r="E63" s="1">
        <f t="shared" si="10"/>
        <v>-6.2425383836278616</v>
      </c>
      <c r="F63" s="1">
        <f t="shared" si="10"/>
        <v>2.5748888676181667</v>
      </c>
      <c r="H63" t="s">
        <v>8</v>
      </c>
      <c r="I63">
        <f>SQRT(D67*D67+D68*D68)</f>
        <v>1.9353910709996689</v>
      </c>
      <c r="J63" t="s">
        <v>9</v>
      </c>
      <c r="K63">
        <f>D67/I63</f>
        <v>0.99412290757573929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-2.140314828126523</v>
      </c>
      <c r="AB63">
        <v>-0.85279781844225933</v>
      </c>
      <c r="AC63">
        <v>-0.59152169540007737</v>
      </c>
      <c r="AD63">
        <v>3.2018078531251595</v>
      </c>
      <c r="AE63">
        <v>-5.5316279506332426</v>
      </c>
      <c r="AF63">
        <v>6.5890240780992615</v>
      </c>
      <c r="AH63">
        <f t="array" ref="AH63:AM68">MMULT(AA63:AF68,TRANSPOSE(M63:R68))</f>
        <v>-2.140314828126523</v>
      </c>
      <c r="AI63">
        <v>-0.85279781844225933</v>
      </c>
      <c r="AJ63">
        <v>-0.59152169540007737</v>
      </c>
      <c r="AK63">
        <v>3.2018078531251595</v>
      </c>
      <c r="AL63">
        <v>-6.2124280678412944</v>
      </c>
      <c r="AM63">
        <v>5.9514606264257868</v>
      </c>
      <c r="AO63">
        <f t="array" ref="AO63:AT68">MMULT(MMULT(AO54:AT59,TRANSPOSE(M63:R68)),TRANSPOSE(T63:Y68))</f>
        <v>-0.72250264293044342</v>
      </c>
      <c r="AP63">
        <v>-7.1277025104055869E-2</v>
      </c>
      <c r="AQ63">
        <v>-0.1551313776372672</v>
      </c>
      <c r="AR63">
        <v>-7.3747468526064078E-2</v>
      </c>
      <c r="AS63">
        <v>0.66588337096768835</v>
      </c>
      <c r="AT63">
        <v>2.1022554337806892E-3</v>
      </c>
    </row>
    <row r="64" spans="1:46" x14ac:dyDescent="0.25">
      <c r="A64" s="1">
        <f t="shared" ref="A64:F65" si="11">A55</f>
        <v>4.980734046486134</v>
      </c>
      <c r="B64" s="1">
        <f t="shared" si="11"/>
        <v>-0.32321257973246031</v>
      </c>
      <c r="C64" s="1">
        <f t="shared" si="11"/>
        <v>2.4035431151282647</v>
      </c>
      <c r="D64" s="1">
        <f t="shared" si="11"/>
        <v>2.1771914690134011</v>
      </c>
      <c r="E64" s="1">
        <f t="shared" si="11"/>
        <v>1.0956972397857474</v>
      </c>
      <c r="F64" s="1">
        <f t="shared" si="11"/>
        <v>-2.4005060915406311</v>
      </c>
      <c r="J64" t="s">
        <v>10</v>
      </c>
      <c r="K64">
        <f>D68/I63</f>
        <v>-0.10825730752775098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4.980734046486134</v>
      </c>
      <c r="AB64">
        <v>-0.32321257973246031</v>
      </c>
      <c r="AC64">
        <v>-2.3161307104810227</v>
      </c>
      <c r="AD64">
        <v>0.33732919033486786</v>
      </c>
      <c r="AE64">
        <v>1.7507354573120799</v>
      </c>
      <c r="AF64">
        <v>-2.9894543053286418</v>
      </c>
      <c r="AH64">
        <v>4.980734046486134</v>
      </c>
      <c r="AI64">
        <v>-0.32321257973246031</v>
      </c>
      <c r="AJ64">
        <v>-2.3161307104810227</v>
      </c>
      <c r="AK64">
        <v>0.33732919033486786</v>
      </c>
      <c r="AL64">
        <v>2.0640764972911483</v>
      </c>
      <c r="AM64">
        <v>-2.7823550992761499</v>
      </c>
      <c r="AO64">
        <v>-0.53408538835449171</v>
      </c>
      <c r="AP64">
        <v>-0.54204920718719307</v>
      </c>
      <c r="AQ64">
        <v>-5.0561776385915684E-2</v>
      </c>
      <c r="AR64">
        <v>3.9771060106897335E-2</v>
      </c>
      <c r="AS64">
        <v>-0.64479260918167858</v>
      </c>
      <c r="AT64">
        <v>-3.2244621649580654E-2</v>
      </c>
    </row>
    <row r="65" spans="1:46" x14ac:dyDescent="0.25">
      <c r="A65" s="1">
        <f t="shared" si="11"/>
        <v>-1.4559513079850083E-17</v>
      </c>
      <c r="B65" s="1">
        <f t="shared" si="11"/>
        <v>4.0732322764407627</v>
      </c>
      <c r="C65" s="1">
        <f t="shared" si="11"/>
        <v>-2.6163233960174361</v>
      </c>
      <c r="D65" s="1">
        <f t="shared" si="11"/>
        <v>-0.88289640310627215</v>
      </c>
      <c r="E65" s="1">
        <f t="shared" si="11"/>
        <v>3.3944575699459598</v>
      </c>
      <c r="F65" s="1">
        <f t="shared" si="11"/>
        <v>2.4055782635489571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-1.4559513079850083E-17</v>
      </c>
      <c r="AB65">
        <v>4.0732322764407627</v>
      </c>
      <c r="AC65">
        <v>-2.6163233960174361</v>
      </c>
      <c r="AD65">
        <v>-4.0401743404869244</v>
      </c>
      <c r="AE65">
        <v>-1.2236175806093597</v>
      </c>
      <c r="AF65">
        <v>-0.5180794820636907</v>
      </c>
      <c r="AH65">
        <v>-1.4559513079850083E-17</v>
      </c>
      <c r="AI65">
        <v>4.0732322764407627</v>
      </c>
      <c r="AJ65">
        <v>-2.6163233960174361</v>
      </c>
      <c r="AK65">
        <v>-4.0401743404869244</v>
      </c>
      <c r="AL65">
        <v>-1.1603403771825811</v>
      </c>
      <c r="AM65">
        <v>-0.64750022578487931</v>
      </c>
      <c r="AO65">
        <v>0.43902474748555603</v>
      </c>
      <c r="AP65">
        <v>-0.77671794653656778</v>
      </c>
      <c r="AQ65">
        <v>-0.31680933049430643</v>
      </c>
      <c r="AR65">
        <v>-7.2983582407511197E-2</v>
      </c>
      <c r="AS65">
        <v>0.31143616642973698</v>
      </c>
      <c r="AT65">
        <v>-3.5766767725446076E-2</v>
      </c>
    </row>
    <row r="66" spans="1:46" x14ac:dyDescent="0.25">
      <c r="A66">
        <f>AH57</f>
        <v>-1.0319406333244992E-16</v>
      </c>
      <c r="B66">
        <f t="shared" ref="B66:F66" si="12">AI57</f>
        <v>-1.6783939589451979E-16</v>
      </c>
      <c r="C66">
        <f t="shared" si="12"/>
        <v>1.9648721534066735</v>
      </c>
      <c r="D66">
        <f t="shared" si="12"/>
        <v>-2.570918960105824</v>
      </c>
      <c r="E66">
        <f t="shared" si="12"/>
        <v>0.18682125145460024</v>
      </c>
      <c r="F66">
        <f t="shared" si="12"/>
        <v>-0.42921406019552144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-1.0319406333244992E-16</v>
      </c>
      <c r="AB66">
        <v>-1.6783939589451979E-16</v>
      </c>
      <c r="AC66">
        <v>1.9648721534066735</v>
      </c>
      <c r="AD66">
        <v>-2.570918960105824</v>
      </c>
      <c r="AE66">
        <v>0.18682125145460024</v>
      </c>
      <c r="AF66">
        <v>-0.42921406019552144</v>
      </c>
      <c r="AH66">
        <v>-1.0319406333244992E-16</v>
      </c>
      <c r="AI66">
        <v>-1.6783939589451979E-16</v>
      </c>
      <c r="AJ66">
        <v>1.9648721534066735</v>
      </c>
      <c r="AK66">
        <v>-2.570918960105824</v>
      </c>
      <c r="AL66">
        <v>0.23218884420280667</v>
      </c>
      <c r="AM66">
        <v>-0.40646676382252023</v>
      </c>
      <c r="AO66">
        <v>0</v>
      </c>
      <c r="AP66">
        <v>0.31274826011997092</v>
      </c>
      <c r="AQ66">
        <v>-0.90979168491058571</v>
      </c>
      <c r="AR66">
        <v>-0.12913352997873473</v>
      </c>
      <c r="AS66">
        <v>-0.19232425839444764</v>
      </c>
      <c r="AT66">
        <v>-0.14423427792222537</v>
      </c>
    </row>
    <row r="67" spans="1:46" x14ac:dyDescent="0.25">
      <c r="A67">
        <f t="shared" ref="A67:F68" si="13">AH58</f>
        <v>6.8001046004243265E-18</v>
      </c>
      <c r="B67">
        <f t="shared" si="13"/>
        <v>1.1044638079449576E-16</v>
      </c>
      <c r="C67">
        <f t="shared" si="13"/>
        <v>0</v>
      </c>
      <c r="D67">
        <f t="shared" si="13"/>
        <v>1.9240165987983149</v>
      </c>
      <c r="E67">
        <f t="shared" si="13"/>
        <v>-2.5125796052479572</v>
      </c>
      <c r="F67">
        <f t="shared" si="13"/>
        <v>-7.3455886651159901</v>
      </c>
      <c r="M67">
        <v>0</v>
      </c>
      <c r="N67">
        <v>0</v>
      </c>
      <c r="O67">
        <v>0</v>
      </c>
      <c r="P67">
        <v>0</v>
      </c>
      <c r="Q67">
        <f>K63</f>
        <v>0.99412290757573929</v>
      </c>
      <c r="R67">
        <f>K64</f>
        <v>-0.10825730752775098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-1.5467558706093414E-17</v>
      </c>
      <c r="AB67">
        <v>9.2429833137565431E-17</v>
      </c>
      <c r="AC67">
        <v>2.4037951080247084E-17</v>
      </c>
      <c r="AD67">
        <v>1.9353910709996689</v>
      </c>
      <c r="AE67">
        <v>-2.6113047563638525</v>
      </c>
      <c r="AF67">
        <v>-8.3434153463375935</v>
      </c>
      <c r="AH67">
        <v>-1.5467558706093414E-17</v>
      </c>
      <c r="AI67">
        <v>9.2429833137565431E-17</v>
      </c>
      <c r="AJ67">
        <v>2.4037951080247084E-17</v>
      </c>
      <c r="AK67">
        <v>1.9353910709996689</v>
      </c>
      <c r="AL67">
        <v>-1.6927221959825649</v>
      </c>
      <c r="AM67">
        <v>-8.5770731452715321</v>
      </c>
      <c r="AO67">
        <v>0</v>
      </c>
      <c r="AP67">
        <v>0</v>
      </c>
      <c r="AQ67">
        <v>0.21281142032412498</v>
      </c>
      <c r="AR67">
        <v>-0.7050192250530708</v>
      </c>
      <c r="AS67">
        <v>-2.6368804567764373E-2</v>
      </c>
      <c r="AT67">
        <v>-0.67599103383910575</v>
      </c>
    </row>
    <row r="68" spans="1:46" x14ac:dyDescent="0.25">
      <c r="A68">
        <f t="shared" si="13"/>
        <v>2.0532284582810724E-16</v>
      </c>
      <c r="B68">
        <f t="shared" si="13"/>
        <v>1.6042745257288024E-16</v>
      </c>
      <c r="C68">
        <f t="shared" si="13"/>
        <v>-2.2204460492503131E-16</v>
      </c>
      <c r="D68">
        <f t="shared" si="13"/>
        <v>-0.20952022635967449</v>
      </c>
      <c r="E68">
        <f t="shared" si="13"/>
        <v>1.0483524509433901</v>
      </c>
      <c r="F68">
        <f t="shared" si="13"/>
        <v>9.615954880923308</v>
      </c>
      <c r="M68">
        <v>0</v>
      </c>
      <c r="N68">
        <v>0</v>
      </c>
      <c r="O68">
        <v>0</v>
      </c>
      <c r="P68">
        <v>0</v>
      </c>
      <c r="Q68">
        <f>-R67</f>
        <v>0.10825730752775098</v>
      </c>
      <c r="R68">
        <f>Q67</f>
        <v>0.99412290757573929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2.0485230550131225E-16</v>
      </c>
      <c r="AB68">
        <v>1.7144123341771754E-16</v>
      </c>
      <c r="AC68">
        <v>-2.2073962825957844E-16</v>
      </c>
      <c r="AD68">
        <v>-2.7755575615628914E-17</v>
      </c>
      <c r="AE68">
        <v>0.77018608368271235</v>
      </c>
      <c r="AF68">
        <v>8.764227374248776</v>
      </c>
      <c r="AH68">
        <v>2.0485230550131225E-16</v>
      </c>
      <c r="AI68">
        <v>1.7144123341771754E-16</v>
      </c>
      <c r="AJ68">
        <v>-2.2073962825957844E-16</v>
      </c>
      <c r="AK68">
        <v>-2.7755575615628914E-17</v>
      </c>
      <c r="AL68">
        <v>-0.18313202921215355</v>
      </c>
      <c r="AM68">
        <v>8.7960974716579141</v>
      </c>
      <c r="AO68">
        <v>0</v>
      </c>
      <c r="AP68">
        <v>0</v>
      </c>
      <c r="AQ68">
        <v>0</v>
      </c>
      <c r="AR68">
        <v>-0.68842239512071035</v>
      </c>
      <c r="AS68">
        <v>-7.8520108454031637E-2</v>
      </c>
      <c r="AT68">
        <v>0.72104729280722735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-2.140314828126523</v>
      </c>
      <c r="B72" s="1">
        <f t="shared" ref="B72:F72" si="14">B63</f>
        <v>-6.0663097801285595</v>
      </c>
      <c r="C72" s="1">
        <f t="shared" si="14"/>
        <v>-1.7045947721487578</v>
      </c>
      <c r="D72" s="1">
        <f t="shared" si="14"/>
        <v>0.19438573052094266</v>
      </c>
      <c r="E72" s="1">
        <f t="shared" si="14"/>
        <v>-6.2425383836278616</v>
      </c>
      <c r="F72" s="1">
        <f t="shared" si="14"/>
        <v>2.5748888676181667</v>
      </c>
    </row>
    <row r="73" spans="1:46" x14ac:dyDescent="0.25">
      <c r="A73" s="1">
        <f t="shared" ref="A73:F75" si="15">A64</f>
        <v>4.980734046486134</v>
      </c>
      <c r="B73" s="1">
        <f t="shared" si="15"/>
        <v>-0.32321257973246031</v>
      </c>
      <c r="C73" s="1">
        <f t="shared" si="15"/>
        <v>2.4035431151282647</v>
      </c>
      <c r="D73" s="1">
        <f t="shared" si="15"/>
        <v>2.1771914690134011</v>
      </c>
      <c r="E73" s="1">
        <f t="shared" si="15"/>
        <v>1.0956972397857474</v>
      </c>
      <c r="F73" s="1">
        <f t="shared" si="15"/>
        <v>-2.4005060915406311</v>
      </c>
    </row>
    <row r="74" spans="1:46" x14ac:dyDescent="0.25">
      <c r="A74" s="1">
        <f t="shared" si="15"/>
        <v>-1.4559513079850083E-17</v>
      </c>
      <c r="B74" s="1">
        <f t="shared" si="15"/>
        <v>4.0732322764407627</v>
      </c>
      <c r="C74" s="1">
        <f t="shared" si="15"/>
        <v>-2.6163233960174361</v>
      </c>
      <c r="D74" s="1">
        <f t="shared" si="15"/>
        <v>-0.88289640310627215</v>
      </c>
      <c r="E74" s="1">
        <f t="shared" si="15"/>
        <v>3.3944575699459598</v>
      </c>
      <c r="F74" s="1">
        <f t="shared" si="15"/>
        <v>2.4055782635489571</v>
      </c>
    </row>
    <row r="75" spans="1:46" x14ac:dyDescent="0.25">
      <c r="A75" s="1">
        <f t="shared" si="15"/>
        <v>-1.0319406333244992E-16</v>
      </c>
      <c r="B75" s="1">
        <f t="shared" si="15"/>
        <v>-1.6783939589451979E-16</v>
      </c>
      <c r="C75" s="1">
        <f t="shared" si="15"/>
        <v>1.9648721534066735</v>
      </c>
      <c r="D75" s="1">
        <f t="shared" si="15"/>
        <v>-2.570918960105824</v>
      </c>
      <c r="E75" s="1">
        <f t="shared" si="15"/>
        <v>0.18682125145460024</v>
      </c>
      <c r="F75" s="1">
        <f t="shared" si="15"/>
        <v>-0.42921406019552144</v>
      </c>
    </row>
    <row r="76" spans="1:46" x14ac:dyDescent="0.25">
      <c r="A76" s="2">
        <f>AA67</f>
        <v>-1.5467558706093414E-17</v>
      </c>
      <c r="B76" s="2">
        <f t="shared" ref="B76:F76" si="16">AB67</f>
        <v>9.2429833137565431E-17</v>
      </c>
      <c r="C76" s="2">
        <f t="shared" si="16"/>
        <v>2.4037951080247084E-17</v>
      </c>
      <c r="D76" s="2">
        <f t="shared" si="16"/>
        <v>1.9353910709996689</v>
      </c>
      <c r="E76" s="2">
        <f t="shared" si="16"/>
        <v>-2.6113047563638525</v>
      </c>
      <c r="F76" s="2">
        <f t="shared" si="16"/>
        <v>-8.3434153463375935</v>
      </c>
      <c r="G76" t="s">
        <v>38</v>
      </c>
    </row>
    <row r="77" spans="1:46" x14ac:dyDescent="0.25">
      <c r="A77">
        <f t="shared" ref="A77:F77" si="17">AH68</f>
        <v>2.0485230550131225E-16</v>
      </c>
      <c r="B77">
        <f t="shared" si="17"/>
        <v>1.7144123341771754E-16</v>
      </c>
      <c r="C77">
        <f t="shared" si="17"/>
        <v>-2.2073962825957844E-16</v>
      </c>
      <c r="D77">
        <f t="shared" si="17"/>
        <v>-2.7755575615628914E-17</v>
      </c>
      <c r="E77">
        <f t="shared" si="17"/>
        <v>-0.18313202921215355</v>
      </c>
      <c r="F77">
        <f t="shared" si="17"/>
        <v>8.7960974716579141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-2.140314828126523</v>
      </c>
      <c r="B81">
        <f t="shared" ref="B81:F86" si="18">AI63</f>
        <v>-0.85279781844225933</v>
      </c>
      <c r="C81">
        <f t="shared" si="18"/>
        <v>-0.59152169540007737</v>
      </c>
      <c r="D81">
        <f t="shared" si="18"/>
        <v>3.2018078531251595</v>
      </c>
      <c r="E81">
        <f t="shared" si="18"/>
        <v>-6.2124280678412944</v>
      </c>
      <c r="F81">
        <f t="shared" si="18"/>
        <v>5.9514606264257868</v>
      </c>
    </row>
    <row r="82" spans="1:6" x14ac:dyDescent="0.25">
      <c r="A82">
        <f t="shared" ref="A82:A86" si="19">AH64</f>
        <v>4.980734046486134</v>
      </c>
      <c r="B82">
        <f t="shared" si="18"/>
        <v>-0.32321257973246031</v>
      </c>
      <c r="C82">
        <f t="shared" si="18"/>
        <v>-2.3161307104810227</v>
      </c>
      <c r="D82">
        <f t="shared" si="18"/>
        <v>0.33732919033486786</v>
      </c>
      <c r="E82">
        <f t="shared" si="18"/>
        <v>2.0640764972911483</v>
      </c>
      <c r="F82">
        <f t="shared" si="18"/>
        <v>-2.7823550992761499</v>
      </c>
    </row>
    <row r="83" spans="1:6" x14ac:dyDescent="0.25">
      <c r="A83">
        <f t="shared" si="19"/>
        <v>-1.4559513079850083E-17</v>
      </c>
      <c r="B83">
        <f t="shared" si="18"/>
        <v>4.0732322764407627</v>
      </c>
      <c r="C83">
        <f t="shared" si="18"/>
        <v>-2.6163233960174361</v>
      </c>
      <c r="D83">
        <f t="shared" si="18"/>
        <v>-4.0401743404869244</v>
      </c>
      <c r="E83">
        <f t="shared" si="18"/>
        <v>-1.1603403771825811</v>
      </c>
      <c r="F83">
        <f t="shared" si="18"/>
        <v>-0.64750022578487931</v>
      </c>
    </row>
    <row r="84" spans="1:6" x14ac:dyDescent="0.25">
      <c r="A84">
        <f t="shared" si="19"/>
        <v>-1.0319406333244992E-16</v>
      </c>
      <c r="B84">
        <f t="shared" si="18"/>
        <v>-1.6783939589451979E-16</v>
      </c>
      <c r="C84">
        <f t="shared" si="18"/>
        <v>1.9648721534066735</v>
      </c>
      <c r="D84">
        <f t="shared" si="18"/>
        <v>-2.570918960105824</v>
      </c>
      <c r="E84">
        <f t="shared" si="18"/>
        <v>0.23218884420280667</v>
      </c>
      <c r="F84">
        <f t="shared" si="18"/>
        <v>-0.40646676382252023</v>
      </c>
    </row>
    <row r="85" spans="1:6" x14ac:dyDescent="0.25">
      <c r="A85">
        <f t="shared" si="19"/>
        <v>-1.5467558706093414E-17</v>
      </c>
      <c r="B85">
        <f t="shared" si="18"/>
        <v>9.2429833137565431E-17</v>
      </c>
      <c r="C85">
        <f t="shared" si="18"/>
        <v>2.4037951080247084E-17</v>
      </c>
      <c r="D85">
        <f t="shared" si="18"/>
        <v>1.9353910709996689</v>
      </c>
      <c r="E85">
        <f t="shared" si="18"/>
        <v>-1.6927221959825649</v>
      </c>
      <c r="F85">
        <f t="shared" si="18"/>
        <v>-8.5770731452715321</v>
      </c>
    </row>
    <row r="86" spans="1:6" x14ac:dyDescent="0.25">
      <c r="A86">
        <f t="shared" si="19"/>
        <v>2.0485230550131225E-16</v>
      </c>
      <c r="B86">
        <f t="shared" si="18"/>
        <v>1.7144123341771754E-16</v>
      </c>
      <c r="C86">
        <f t="shared" si="18"/>
        <v>-2.2073962825957844E-16</v>
      </c>
      <c r="D86">
        <f t="shared" si="18"/>
        <v>-2.7755575615628914E-17</v>
      </c>
      <c r="E86">
        <f t="shared" si="18"/>
        <v>-0.18313202921215355</v>
      </c>
      <c r="F86">
        <f t="shared" si="18"/>
        <v>8.7960974716579141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-0.72250264293044342</v>
      </c>
      <c r="B90">
        <f t="shared" ref="B90:F95" si="20">AP63</f>
        <v>-7.1277025104055869E-2</v>
      </c>
      <c r="C90">
        <f t="shared" si="20"/>
        <v>-0.1551313776372672</v>
      </c>
      <c r="D90">
        <f t="shared" si="20"/>
        <v>-7.3747468526064078E-2</v>
      </c>
      <c r="E90">
        <f t="shared" si="20"/>
        <v>0.66588337096768835</v>
      </c>
      <c r="F90">
        <f t="shared" si="20"/>
        <v>2.1022554337806892E-3</v>
      </c>
    </row>
    <row r="91" spans="1:6" x14ac:dyDescent="0.25">
      <c r="A91">
        <f t="shared" ref="A91:A95" si="21">AO64</f>
        <v>-0.53408538835449171</v>
      </c>
      <c r="B91">
        <f t="shared" si="20"/>
        <v>-0.54204920718719307</v>
      </c>
      <c r="C91">
        <f t="shared" si="20"/>
        <v>-5.0561776385915684E-2</v>
      </c>
      <c r="D91">
        <f t="shared" si="20"/>
        <v>3.9771060106897335E-2</v>
      </c>
      <c r="E91">
        <f t="shared" si="20"/>
        <v>-0.64479260918167858</v>
      </c>
      <c r="F91">
        <f t="shared" si="20"/>
        <v>-3.2244621649580654E-2</v>
      </c>
    </row>
    <row r="92" spans="1:6" x14ac:dyDescent="0.25">
      <c r="A92">
        <f t="shared" si="21"/>
        <v>0.43902474748555603</v>
      </c>
      <c r="B92">
        <f t="shared" si="20"/>
        <v>-0.77671794653656778</v>
      </c>
      <c r="C92">
        <f t="shared" si="20"/>
        <v>-0.31680933049430643</v>
      </c>
      <c r="D92">
        <f t="shared" si="20"/>
        <v>-7.2983582407511197E-2</v>
      </c>
      <c r="E92">
        <f t="shared" si="20"/>
        <v>0.31143616642973698</v>
      </c>
      <c r="F92">
        <f t="shared" si="20"/>
        <v>-3.5766767725446076E-2</v>
      </c>
    </row>
    <row r="93" spans="1:6" x14ac:dyDescent="0.25">
      <c r="A93">
        <f t="shared" si="21"/>
        <v>0</v>
      </c>
      <c r="B93">
        <f t="shared" si="20"/>
        <v>0.31274826011997092</v>
      </c>
      <c r="C93">
        <f t="shared" si="20"/>
        <v>-0.90979168491058571</v>
      </c>
      <c r="D93">
        <f t="shared" si="20"/>
        <v>-0.12913352997873473</v>
      </c>
      <c r="E93">
        <f t="shared" si="20"/>
        <v>-0.19232425839444764</v>
      </c>
      <c r="F93">
        <f t="shared" si="20"/>
        <v>-0.14423427792222537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0.21281142032412498</v>
      </c>
      <c r="D94">
        <f t="shared" si="20"/>
        <v>-0.7050192250530708</v>
      </c>
      <c r="E94">
        <f t="shared" si="20"/>
        <v>-2.6368804567764373E-2</v>
      </c>
      <c r="F94">
        <f t="shared" si="20"/>
        <v>-0.67599103383910575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-0.68842239512071035</v>
      </c>
      <c r="E95">
        <f t="shared" si="20"/>
        <v>-7.8520108454031637E-2</v>
      </c>
      <c r="F95">
        <f t="shared" si="20"/>
        <v>0.72104729280722735</v>
      </c>
    </row>
    <row r="97" spans="1:6" x14ac:dyDescent="0.25">
      <c r="A97" t="s">
        <v>36</v>
      </c>
    </row>
    <row r="98" spans="1:6" x14ac:dyDescent="0.25">
      <c r="A98">
        <f t="array" ref="A98:F103">MMULT(MMULT(A90:F95,A81:F86),TRANSPOSE(A90:F95))</f>
        <v>1.2516276427667468</v>
      </c>
      <c r="B98">
        <v>-2.5583071388312009</v>
      </c>
      <c r="C98">
        <v>1.6612298888040535</v>
      </c>
      <c r="D98">
        <v>2.9154731411051849E-4</v>
      </c>
      <c r="E98">
        <v>6.7891325642775664</v>
      </c>
      <c r="F98">
        <v>-7.0734813069500504</v>
      </c>
    </row>
    <row r="99" spans="1:6" x14ac:dyDescent="0.25">
      <c r="A99">
        <v>3.2899803075388507</v>
      </c>
      <c r="B99">
        <v>-1.8949500836456663</v>
      </c>
      <c r="C99">
        <v>-0.43673562817523315</v>
      </c>
      <c r="D99">
        <v>-2.2611235772607832</v>
      </c>
      <c r="E99">
        <v>4.0632254920387467E-3</v>
      </c>
      <c r="F99">
        <v>4.4184912152959352</v>
      </c>
    </row>
    <row r="100" spans="1:6" x14ac:dyDescent="0.25">
      <c r="A100">
        <v>2.2473342631279536E-15</v>
      </c>
      <c r="B100">
        <v>6.1864239769334812</v>
      </c>
      <c r="C100">
        <v>-3.4262260935364433</v>
      </c>
      <c r="D100">
        <v>-2.3074705821366606</v>
      </c>
      <c r="E100">
        <v>-3.0412910912527136</v>
      </c>
      <c r="F100">
        <v>-0.40058897754021738</v>
      </c>
    </row>
    <row r="101" spans="1:6" x14ac:dyDescent="0.25">
      <c r="A101">
        <v>-6.5897808043668959E-16</v>
      </c>
      <c r="B101">
        <v>-1.6046192152785466E-16</v>
      </c>
      <c r="C101">
        <v>3.5481277902451036</v>
      </c>
      <c r="D101">
        <v>-3.3604743191337687</v>
      </c>
      <c r="E101">
        <v>-2.4953503842268883</v>
      </c>
      <c r="F101">
        <v>-2.6244359720492274</v>
      </c>
    </row>
    <row r="102" spans="1:6" x14ac:dyDescent="0.25">
      <c r="A102">
        <v>-2.2551405187698492E-17</v>
      </c>
      <c r="B102">
        <v>2.4980018054066022E-16</v>
      </c>
      <c r="C102">
        <v>1.6653345369377348E-16</v>
      </c>
      <c r="D102">
        <v>2.7716552147305631</v>
      </c>
      <c r="E102">
        <v>2.7234098906034463</v>
      </c>
      <c r="F102">
        <v>-4.618803919123315</v>
      </c>
    </row>
    <row r="103" spans="1:6" x14ac:dyDescent="0.25">
      <c r="A103">
        <v>-4.163336342344337E-17</v>
      </c>
      <c r="B103">
        <v>-3.3306690738754696E-16</v>
      </c>
      <c r="C103">
        <v>5.5511151231257827E-17</v>
      </c>
      <c r="D103">
        <v>6.6613381477509392E-16</v>
      </c>
      <c r="E103">
        <v>-6.3561532172193651</v>
      </c>
      <c r="F103">
        <v>4.1592184746387861</v>
      </c>
    </row>
    <row r="105" spans="1:6" x14ac:dyDescent="0.25">
      <c r="A105" t="s">
        <v>37</v>
      </c>
    </row>
    <row r="106" spans="1:6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-6.6613381477509392E-16</v>
      </c>
      <c r="E106">
        <f t="shared" si="22"/>
        <v>0</v>
      </c>
      <c r="F106">
        <f t="shared" si="22"/>
        <v>0</v>
      </c>
    </row>
    <row r="107" spans="1:6" x14ac:dyDescent="0.25">
      <c r="A107">
        <f t="shared" ref="A107:F111" si="23">A99-A4</f>
        <v>0</v>
      </c>
      <c r="B107">
        <f t="shared" si="23"/>
        <v>0</v>
      </c>
      <c r="C107">
        <f t="shared" si="23"/>
        <v>-7.7715611723760958E-16</v>
      </c>
      <c r="D107">
        <f t="shared" si="23"/>
        <v>0</v>
      </c>
      <c r="E107">
        <f t="shared" si="23"/>
        <v>1.3322676295501878E-15</v>
      </c>
      <c r="F107">
        <f t="shared" si="23"/>
        <v>0</v>
      </c>
    </row>
    <row r="108" spans="1:6" x14ac:dyDescent="0.25">
      <c r="A108">
        <f t="shared" si="23"/>
        <v>2.5363353020314136E-15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6.6613381477509392E-16</v>
      </c>
    </row>
    <row r="109" spans="1:6" x14ac:dyDescent="0.25">
      <c r="A109">
        <f t="shared" si="23"/>
        <v>-6.3370424970193911E-16</v>
      </c>
      <c r="B109">
        <f t="shared" si="23"/>
        <v>2.8060313699938644E-16</v>
      </c>
      <c r="C109">
        <f t="shared" si="23"/>
        <v>0</v>
      </c>
      <c r="D109">
        <f t="shared" si="23"/>
        <v>0</v>
      </c>
      <c r="E109">
        <f t="shared" si="23"/>
        <v>0</v>
      </c>
      <c r="F109">
        <f t="shared" si="23"/>
        <v>0</v>
      </c>
    </row>
    <row r="110" spans="1:6" x14ac:dyDescent="0.25">
      <c r="A110">
        <f t="shared" si="23"/>
        <v>-6.4994043614703424E-18</v>
      </c>
      <c r="B110">
        <f t="shared" si="23"/>
        <v>-7.2785690586589753E-17</v>
      </c>
      <c r="C110">
        <f t="shared" si="23"/>
        <v>-4.3649901393537331E-17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6" x14ac:dyDescent="0.25">
      <c r="A111">
        <f t="shared" si="23"/>
        <v>7.7486657625972397E-17</v>
      </c>
      <c r="B111">
        <f t="shared" si="23"/>
        <v>-2.3502015150167137E-17</v>
      </c>
      <c r="C111">
        <f t="shared" si="23"/>
        <v>1.2711257454500669E-16</v>
      </c>
      <c r="D111">
        <f t="shared" si="23"/>
        <v>6.6613381477509392E-16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opLeftCell="A4" workbookViewId="0">
      <selection activeCell="A3" sqref="A3:F8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" bestFit="1" customWidth="1"/>
    <col min="4" max="6" width="9.425781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-2.140314828126523</v>
      </c>
      <c r="B3">
        <v>-0.85279781844225933</v>
      </c>
      <c r="C3">
        <v>-0.59152169540007737</v>
      </c>
      <c r="D3">
        <v>3.2018078531251595</v>
      </c>
      <c r="E3">
        <v>-6.2124280678412944</v>
      </c>
      <c r="F3">
        <v>5.9514606264257868</v>
      </c>
      <c r="H3">
        <f>E7</f>
        <v>-1.6927221959825649</v>
      </c>
      <c r="I3">
        <f>F7</f>
        <v>-8.5770731452715321</v>
      </c>
      <c r="K3" t="s">
        <v>2</v>
      </c>
      <c r="L3">
        <f>H3+I4</f>
        <v>7.103375275675349</v>
      </c>
    </row>
    <row r="4" spans="1:20" x14ac:dyDescent="0.25">
      <c r="A4">
        <v>4.980734046486134</v>
      </c>
      <c r="B4">
        <v>-0.32321257973246031</v>
      </c>
      <c r="C4">
        <v>-2.3161307104810227</v>
      </c>
      <c r="D4">
        <v>0.33732919033486786</v>
      </c>
      <c r="E4">
        <v>2.0640764972911483</v>
      </c>
      <c r="F4">
        <v>-2.7823550992761499</v>
      </c>
      <c r="H4">
        <f>E8</f>
        <v>-0.18313202921215355</v>
      </c>
      <c r="I4">
        <f>F8</f>
        <v>8.7960974716579141</v>
      </c>
      <c r="K4" t="s">
        <v>3</v>
      </c>
      <c r="L4">
        <f>H3*I4-H4*I3</f>
        <v>-16.460086238096117</v>
      </c>
    </row>
    <row r="5" spans="1:20" x14ac:dyDescent="0.25">
      <c r="A5">
        <v>-1.4559513079850083E-17</v>
      </c>
      <c r="B5">
        <v>4.0732322764407627</v>
      </c>
      <c r="C5">
        <v>-2.6163233960174361</v>
      </c>
      <c r="D5">
        <v>-4.0401743404869244</v>
      </c>
      <c r="E5">
        <v>-1.1603403771825811</v>
      </c>
      <c r="F5">
        <v>-0.64750022578487931</v>
      </c>
    </row>
    <row r="6" spans="1:20" x14ac:dyDescent="0.25">
      <c r="A6">
        <v>-1.0319406333244992E-16</v>
      </c>
      <c r="B6">
        <v>-1.6783939589451979E-16</v>
      </c>
      <c r="C6">
        <v>1.9648721534066735</v>
      </c>
      <c r="D6">
        <v>-2.570918960105824</v>
      </c>
      <c r="E6">
        <v>0.23218884420280667</v>
      </c>
      <c r="F6">
        <v>-0.40646676382252023</v>
      </c>
    </row>
    <row r="7" spans="1:20" x14ac:dyDescent="0.25">
      <c r="A7">
        <v>-1.5467558706093414E-17</v>
      </c>
      <c r="B7">
        <v>9.2429833137565431E-17</v>
      </c>
      <c r="C7">
        <v>2.4037951080247084E-17</v>
      </c>
      <c r="D7">
        <v>1.9353910709996689</v>
      </c>
      <c r="E7">
        <v>-1.6927221959825649</v>
      </c>
      <c r="F7">
        <v>-8.5770731452715321</v>
      </c>
    </row>
    <row r="8" spans="1:20" x14ac:dyDescent="0.25">
      <c r="A8">
        <v>2.0485230550131225E-16</v>
      </c>
      <c r="B8">
        <v>1.7144123341771754E-16</v>
      </c>
      <c r="C8">
        <v>-2.2073962825957844E-16</v>
      </c>
      <c r="D8">
        <v>-2.7755575615628914E-17</v>
      </c>
      <c r="E8">
        <v>-0.18313202921215355</v>
      </c>
      <c r="F8">
        <v>8.7960974716579141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0.33338843441380661</v>
      </c>
      <c r="B11">
        <v>-0.30851446282370187</v>
      </c>
      <c r="C11">
        <v>11.079989015040214</v>
      </c>
      <c r="D11">
        <v>-25.005765974816441</v>
      </c>
      <c r="E11">
        <v>22.392114370297548</v>
      </c>
      <c r="F11">
        <v>94.350446602319181</v>
      </c>
      <c r="H11">
        <f>$L$3*A3</f>
        <v>-15.203459432275277</v>
      </c>
      <c r="I11">
        <f t="shared" ref="I11:M16" si="0">$L$3*B3</f>
        <v>-6.0577429386726198</v>
      </c>
      <c r="J11">
        <f t="shared" si="0"/>
        <v>-4.2018005861304744</v>
      </c>
      <c r="K11">
        <f t="shared" si="0"/>
        <v>22.743642741352428</v>
      </c>
      <c r="L11">
        <f t="shared" si="0"/>
        <v>-44.12920793901543</v>
      </c>
      <c r="M11">
        <f t="shared" si="0"/>
        <v>42.275458267908256</v>
      </c>
      <c r="O11">
        <f>L4</f>
        <v>-16.460086238096117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-12.27017483477497</v>
      </c>
      <c r="B12">
        <v>-13.577231123774126</v>
      </c>
      <c r="C12">
        <v>4.5249460331039701</v>
      </c>
      <c r="D12">
        <v>28.323445423727645</v>
      </c>
      <c r="E12">
        <v>-31.828133187125832</v>
      </c>
      <c r="F12">
        <v>-10.273084957324588</v>
      </c>
      <c r="H12">
        <f t="shared" ref="H12:H16" si="1">$L$3*A4</f>
        <v>35.38002308052404</v>
      </c>
      <c r="I12">
        <f t="shared" si="0"/>
        <v>-2.295900247658806</v>
      </c>
      <c r="J12">
        <f t="shared" si="0"/>
        <v>-16.452345624063277</v>
      </c>
      <c r="K12">
        <f t="shared" si="0"/>
        <v>2.3961758303882843</v>
      </c>
      <c r="L12">
        <f t="shared" si="0"/>
        <v>14.661909957960519</v>
      </c>
      <c r="M12">
        <f t="shared" si="0"/>
        <v>-19.764112420347434</v>
      </c>
      <c r="O12">
        <v>0</v>
      </c>
      <c r="P12">
        <f>O11</f>
        <v>-16.460086238096117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20.287686678514728</v>
      </c>
      <c r="B13">
        <v>-11.97341281418327</v>
      </c>
      <c r="C13">
        <v>-10.527416310369697</v>
      </c>
      <c r="D13">
        <v>20.085671205634188</v>
      </c>
      <c r="E13">
        <v>12.587917217095136</v>
      </c>
      <c r="F13">
        <v>-3.7400628262044489</v>
      </c>
      <c r="H13">
        <f t="shared" si="1"/>
        <v>-1.0342168523727894E-16</v>
      </c>
      <c r="I13">
        <f t="shared" si="0"/>
        <v>28.933697444552131</v>
      </c>
      <c r="J13">
        <f t="shared" si="0"/>
        <v>-18.58472692444122</v>
      </c>
      <c r="K13">
        <f t="shared" si="0"/>
        <v>-28.698874519632778</v>
      </c>
      <c r="L13">
        <f t="shared" si="0"/>
        <v>-8.2423331466465548</v>
      </c>
      <c r="M13">
        <f t="shared" si="0"/>
        <v>-4.599437094834518</v>
      </c>
      <c r="O13">
        <v>0</v>
      </c>
      <c r="P13">
        <v>0</v>
      </c>
      <c r="Q13">
        <f>P12</f>
        <v>-16.460086238096117</v>
      </c>
      <c r="R13">
        <v>0</v>
      </c>
      <c r="S13">
        <v>0</v>
      </c>
      <c r="T13">
        <v>0</v>
      </c>
    </row>
    <row r="14" spans="1:20" x14ac:dyDescent="0.25">
      <c r="A14">
        <v>-4.6525666563173815E-16</v>
      </c>
      <c r="B14">
        <v>8.0033806743357285</v>
      </c>
      <c r="C14">
        <v>-10.192268058518216</v>
      </c>
      <c r="D14">
        <v>-0.8794255412434735</v>
      </c>
      <c r="E14">
        <v>-3.1954533244610159</v>
      </c>
      <c r="F14">
        <v>-5.7940840270208431</v>
      </c>
      <c r="H14">
        <f t="shared" si="1"/>
        <v>-7.3302615807220085E-16</v>
      </c>
      <c r="I14">
        <f t="shared" si="0"/>
        <v>-1.1922262150814187E-15</v>
      </c>
      <c r="J14">
        <f t="shared" si="0"/>
        <v>13.957224274371946</v>
      </c>
      <c r="K14">
        <f t="shared" si="0"/>
        <v>-18.26220217698069</v>
      </c>
      <c r="L14">
        <f t="shared" si="0"/>
        <v>1.6493244951978525</v>
      </c>
      <c r="M14">
        <f t="shared" si="0"/>
        <v>-2.8872859605206616</v>
      </c>
      <c r="O14">
        <v>0</v>
      </c>
      <c r="P14">
        <v>0</v>
      </c>
      <c r="Q14">
        <v>0</v>
      </c>
      <c r="R14">
        <f>Q13</f>
        <v>-16.460086238096117</v>
      </c>
      <c r="S14">
        <v>0</v>
      </c>
      <c r="T14">
        <v>0</v>
      </c>
    </row>
    <row r="15" spans="1:20" x14ac:dyDescent="0.25">
      <c r="A15">
        <v>-1.4370979350037215E-15</v>
      </c>
      <c r="B15">
        <v>-1.8705285237303701E-15</v>
      </c>
      <c r="C15">
        <v>3.8027960213591689</v>
      </c>
      <c r="D15">
        <v>-8.2518130234401745</v>
      </c>
      <c r="E15">
        <v>4.8854214584225266</v>
      </c>
      <c r="F15">
        <v>-61.712841463141039</v>
      </c>
      <c r="H15">
        <f t="shared" si="1"/>
        <v>-1.0987187408792095E-16</v>
      </c>
      <c r="I15">
        <f t="shared" si="0"/>
        <v>6.5656379144418035E-16</v>
      </c>
      <c r="J15">
        <f t="shared" si="0"/>
        <v>1.7075058738132069E-16</v>
      </c>
      <c r="K15">
        <f t="shared" si="0"/>
        <v>13.747809082501883</v>
      </c>
      <c r="L15">
        <f t="shared" si="0"/>
        <v>-12.024040995529434</v>
      </c>
      <c r="M15">
        <f t="shared" si="0"/>
        <v>-60.926169317780804</v>
      </c>
      <c r="O15">
        <v>0</v>
      </c>
      <c r="P15">
        <v>0</v>
      </c>
      <c r="Q15">
        <v>0</v>
      </c>
      <c r="R15">
        <v>0</v>
      </c>
      <c r="S15">
        <f>R14</f>
        <v>-16.460086238096117</v>
      </c>
      <c r="T15">
        <v>0</v>
      </c>
    </row>
    <row r="16" spans="1:20" x14ac:dyDescent="0.25">
      <c r="A16">
        <v>2.2201882131110314E-15</v>
      </c>
      <c r="B16">
        <v>3.6185359582498452E-16</v>
      </c>
      <c r="C16">
        <v>-1.9413141973916815E-15</v>
      </c>
      <c r="D16">
        <v>-0.35443209415125104</v>
      </c>
      <c r="E16">
        <v>-1.300855528489868</v>
      </c>
      <c r="F16">
        <v>78.942067540701387</v>
      </c>
      <c r="H16">
        <f t="shared" si="1"/>
        <v>1.4551428020631147E-15</v>
      </c>
      <c r="I16">
        <f t="shared" si="0"/>
        <v>1.2178114186907012E-15</v>
      </c>
      <c r="J16">
        <f t="shared" si="0"/>
        <v>-1.5679964177408571E-15</v>
      </c>
      <c r="K16">
        <f t="shared" si="0"/>
        <v>-1.9715826959019603E-16</v>
      </c>
      <c r="L16">
        <f t="shared" si="0"/>
        <v>-1.3008555284898673</v>
      </c>
      <c r="M16">
        <f t="shared" si="0"/>
        <v>62.481981302605277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-16.460086238096117</v>
      </c>
    </row>
    <row r="18" spans="1:46" x14ac:dyDescent="0.25">
      <c r="A18" t="s">
        <v>7</v>
      </c>
      <c r="M18" t="s">
        <v>11</v>
      </c>
      <c r="T18" t="s">
        <v>12</v>
      </c>
    </row>
    <row r="19" spans="1:46" x14ac:dyDescent="0.25">
      <c r="A19">
        <f>A11-H11+O11</f>
        <v>-0.92323837140703269</v>
      </c>
      <c r="B19">
        <f t="shared" ref="B19:F24" si="2">B11-I11+P11</f>
        <v>5.7492284758489181</v>
      </c>
      <c r="C19">
        <f t="shared" si="2"/>
        <v>15.281789601170688</v>
      </c>
      <c r="D19">
        <f t="shared" si="2"/>
        <v>-47.749408716168873</v>
      </c>
      <c r="E19">
        <f t="shared" si="2"/>
        <v>66.521322309312978</v>
      </c>
      <c r="F19">
        <f t="shared" si="2"/>
        <v>52.074988334410925</v>
      </c>
      <c r="H19" t="s">
        <v>8</v>
      </c>
      <c r="I19">
        <f>SQRT(A19*A19+A20*A20)</f>
        <v>47.659141100712304</v>
      </c>
      <c r="J19" t="s">
        <v>9</v>
      </c>
      <c r="K19">
        <f>A19/I19</f>
        <v>-1.9371695546423394E-2</v>
      </c>
      <c r="M19">
        <f>K19</f>
        <v>-1.9371695546423394E-2</v>
      </c>
      <c r="N19">
        <f>K20</f>
        <v>-0.9998123510997734</v>
      </c>
      <c r="O19">
        <v>0</v>
      </c>
      <c r="P19">
        <v>0</v>
      </c>
      <c r="Q19">
        <v>0</v>
      </c>
      <c r="R19">
        <v>0</v>
      </c>
      <c r="T19">
        <f>K22</f>
        <v>0.92010453893327793</v>
      </c>
      <c r="U19">
        <v>0</v>
      </c>
      <c r="V19">
        <f>K23</f>
        <v>0.39167287043447385</v>
      </c>
      <c r="W19">
        <v>0</v>
      </c>
      <c r="X19">
        <v>0</v>
      </c>
      <c r="Y19">
        <v>0</v>
      </c>
      <c r="AO19">
        <f t="array" ref="AO19:AT24">MMULT(TRANSPOSE(M19:R24),TRANSPOSE(T19:Y24))</f>
        <v>-1.7823984999097729E-2</v>
      </c>
      <c r="AP19">
        <v>0.9998123510997734</v>
      </c>
      <c r="AQ19">
        <v>7.5873675998503641E-3</v>
      </c>
      <c r="AR19">
        <v>0</v>
      </c>
      <c r="AS19">
        <v>0</v>
      </c>
      <c r="AT19">
        <v>0</v>
      </c>
    </row>
    <row r="20" spans="1:46" x14ac:dyDescent="0.25">
      <c r="A20">
        <f t="shared" ref="A20:A24" si="3">A12-H12+O12</f>
        <v>-47.65019791529901</v>
      </c>
      <c r="B20">
        <f t="shared" si="2"/>
        <v>-27.741417114211437</v>
      </c>
      <c r="C20">
        <f t="shared" si="2"/>
        <v>20.977291657167246</v>
      </c>
      <c r="D20">
        <f t="shared" si="2"/>
        <v>25.927269593339361</v>
      </c>
      <c r="E20">
        <f t="shared" si="2"/>
        <v>-46.490043145086354</v>
      </c>
      <c r="F20">
        <f t="shared" si="2"/>
        <v>9.4910274630228457</v>
      </c>
      <c r="J20" t="s">
        <v>10</v>
      </c>
      <c r="K20">
        <f>A20/I19</f>
        <v>-0.9998123510997734</v>
      </c>
      <c r="M20">
        <f>-N19</f>
        <v>0.9998123510997734</v>
      </c>
      <c r="N20">
        <f>M19</f>
        <v>-1.9371695546423394E-2</v>
      </c>
      <c r="O20">
        <v>0</v>
      </c>
      <c r="P20">
        <v>0</v>
      </c>
      <c r="Q20">
        <v>0</v>
      </c>
      <c r="R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O20">
        <v>-0.91993188232845358</v>
      </c>
      <c r="AP20">
        <v>-1.9371695546423394E-2</v>
      </c>
      <c r="AQ20">
        <v>0.39159937345108825</v>
      </c>
      <c r="AR20">
        <v>0</v>
      </c>
      <c r="AS20">
        <v>0</v>
      </c>
      <c r="AT20">
        <v>0</v>
      </c>
    </row>
    <row r="21" spans="1:46" x14ac:dyDescent="0.25">
      <c r="A21">
        <f t="shared" si="3"/>
        <v>20.287686678514728</v>
      </c>
      <c r="B21">
        <f t="shared" si="2"/>
        <v>-40.907110258735401</v>
      </c>
      <c r="C21">
        <f t="shared" si="2"/>
        <v>-8.4027756240245939</v>
      </c>
      <c r="D21">
        <f t="shared" si="2"/>
        <v>48.784545725266966</v>
      </c>
      <c r="E21">
        <f t="shared" si="2"/>
        <v>20.83025036374169</v>
      </c>
      <c r="F21">
        <f t="shared" si="2"/>
        <v>0.85937426863006916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T21">
        <f>-V19</f>
        <v>-0.39167287043447385</v>
      </c>
      <c r="U21">
        <v>0</v>
      </c>
      <c r="V21">
        <f>T19</f>
        <v>0.92010453893327793</v>
      </c>
      <c r="W21">
        <v>0</v>
      </c>
      <c r="X21">
        <v>0</v>
      </c>
      <c r="Y21">
        <v>0</v>
      </c>
      <c r="AO21">
        <v>0.39167287043447385</v>
      </c>
      <c r="AP21">
        <v>0</v>
      </c>
      <c r="AQ21">
        <v>0.92010453893327793</v>
      </c>
      <c r="AR21">
        <v>0</v>
      </c>
      <c r="AS21">
        <v>0</v>
      </c>
      <c r="AT21">
        <v>0</v>
      </c>
    </row>
    <row r="22" spans="1:46" x14ac:dyDescent="0.25">
      <c r="A22">
        <f t="shared" si="3"/>
        <v>2.677694924404627E-16</v>
      </c>
      <c r="B22">
        <f t="shared" si="2"/>
        <v>8.0033806743357303</v>
      </c>
      <c r="C22">
        <f t="shared" si="2"/>
        <v>-24.149492332890162</v>
      </c>
      <c r="D22">
        <f t="shared" si="2"/>
        <v>0.92269039764109806</v>
      </c>
      <c r="E22">
        <f t="shared" si="2"/>
        <v>-4.8447778196588684</v>
      </c>
      <c r="F22">
        <f t="shared" si="2"/>
        <v>-2.9067980665001816</v>
      </c>
      <c r="H22" t="s">
        <v>8</v>
      </c>
      <c r="I22">
        <f>SQRT(I19*I19+A21*A21)</f>
        <v>51.797528524276025</v>
      </c>
      <c r="J22" t="s">
        <v>9</v>
      </c>
      <c r="K22">
        <f>I19/I22</f>
        <v>0.92010453893327793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</row>
    <row r="23" spans="1:46" x14ac:dyDescent="0.25">
      <c r="A23">
        <f t="shared" si="3"/>
        <v>-1.3272260609158005E-15</v>
      </c>
      <c r="B23">
        <f t="shared" si="2"/>
        <v>-2.5270923151745506E-15</v>
      </c>
      <c r="C23">
        <f t="shared" si="2"/>
        <v>3.8027960213591689</v>
      </c>
      <c r="D23">
        <f t="shared" si="2"/>
        <v>-21.999622105942059</v>
      </c>
      <c r="E23">
        <f t="shared" si="2"/>
        <v>0.44937621585584253</v>
      </c>
      <c r="F23">
        <f t="shared" si="2"/>
        <v>-0.78667214536023522</v>
      </c>
      <c r="J23" t="s">
        <v>10</v>
      </c>
      <c r="K23">
        <f>A21/I22</f>
        <v>0.39167287043447385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f t="shared" si="3"/>
        <v>7.6504541104791663E-16</v>
      </c>
      <c r="B24">
        <f t="shared" si="2"/>
        <v>-8.5595782286571671E-16</v>
      </c>
      <c r="C24">
        <f t="shared" si="2"/>
        <v>-3.7331777965082445E-16</v>
      </c>
      <c r="D24">
        <f t="shared" si="2"/>
        <v>-0.35443209415125082</v>
      </c>
      <c r="E24">
        <f t="shared" si="2"/>
        <v>-6.6613381477509392E-16</v>
      </c>
      <c r="F24">
        <f t="shared" si="2"/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6" spans="1:46" x14ac:dyDescent="0.25">
      <c r="A26" t="s">
        <v>14</v>
      </c>
    </row>
    <row r="27" spans="1:46" x14ac:dyDescent="0.25">
      <c r="A27">
        <f t="array" ref="A27:F32">MMULT(T19:Y24,MMULT(M19:R24,A3:F8))</f>
        <v>-4.5437871073715312</v>
      </c>
      <c r="B27">
        <v>1.9079083900485956</v>
      </c>
      <c r="C27">
        <v>1.1164828635339781</v>
      </c>
      <c r="D27">
        <v>-1.9498155331674052</v>
      </c>
      <c r="E27">
        <v>-2.2425533989459119</v>
      </c>
      <c r="F27">
        <v>2.1998901468150125</v>
      </c>
    </row>
    <row r="28" spans="1:46" x14ac:dyDescent="0.25">
      <c r="A28">
        <v>-2.2363984639491212</v>
      </c>
      <c r="B28">
        <v>-0.84637661617816162</v>
      </c>
      <c r="C28">
        <v>-0.54654331803531564</v>
      </c>
      <c r="D28">
        <v>3.1946723990286952</v>
      </c>
      <c r="E28">
        <v>-6.2512469740366798</v>
      </c>
      <c r="F28">
        <v>6.0042427772697131</v>
      </c>
    </row>
    <row r="29" spans="1:46" x14ac:dyDescent="0.25">
      <c r="A29">
        <v>1.9342129765500671</v>
      </c>
      <c r="B29">
        <v>3.6147591714310607</v>
      </c>
      <c r="C29">
        <v>-3.3187744595944504</v>
      </c>
      <c r="D29">
        <v>-3.5609915560161363</v>
      </c>
      <c r="E29">
        <v>-0.30647936009725418</v>
      </c>
      <c r="F29">
        <v>-1.6401804907712423</v>
      </c>
    </row>
    <row r="30" spans="1:46" x14ac:dyDescent="0.25">
      <c r="A30">
        <v>-1.0319406333244992E-16</v>
      </c>
      <c r="B30">
        <v>-1.6783939589451979E-16</v>
      </c>
      <c r="C30">
        <v>1.9648721534066735</v>
      </c>
      <c r="D30">
        <v>-2.570918960105824</v>
      </c>
      <c r="E30">
        <v>0.23218884420280667</v>
      </c>
      <c r="F30">
        <v>-0.40646676382252023</v>
      </c>
    </row>
    <row r="31" spans="1:46" x14ac:dyDescent="0.25">
      <c r="A31">
        <v>-1.5467558706093414E-17</v>
      </c>
      <c r="B31">
        <v>9.2429833137565431E-17</v>
      </c>
      <c r="C31">
        <v>2.4037951080247084E-17</v>
      </c>
      <c r="D31">
        <v>1.9353910709996689</v>
      </c>
      <c r="E31">
        <v>-1.6927221959825649</v>
      </c>
      <c r="F31">
        <v>-8.5770731452715321</v>
      </c>
    </row>
    <row r="32" spans="1:46" x14ac:dyDescent="0.25">
      <c r="A32">
        <v>2.0485230550131225E-16</v>
      </c>
      <c r="B32">
        <v>1.7144123341771754E-16</v>
      </c>
      <c r="C32">
        <v>-2.2073962825957844E-16</v>
      </c>
      <c r="D32">
        <v>-2.7755575615628914E-17</v>
      </c>
      <c r="E32">
        <v>-0.18313202921215355</v>
      </c>
      <c r="F32">
        <v>8.7960974716579141</v>
      </c>
    </row>
    <row r="34" spans="1:46" x14ac:dyDescent="0.25">
      <c r="A34" t="s">
        <v>13</v>
      </c>
      <c r="B34" t="s">
        <v>15</v>
      </c>
    </row>
    <row r="35" spans="1:46" x14ac:dyDescent="0.25">
      <c r="A35">
        <v>6</v>
      </c>
      <c r="B35">
        <v>6</v>
      </c>
      <c r="M35" t="s">
        <v>11</v>
      </c>
      <c r="T35" t="s">
        <v>12</v>
      </c>
      <c r="AA35" t="s">
        <v>20</v>
      </c>
      <c r="AH35" t="s">
        <v>21</v>
      </c>
      <c r="AO35" t="s">
        <v>22</v>
      </c>
    </row>
    <row r="36" spans="1:46" x14ac:dyDescent="0.25">
      <c r="A36">
        <f t="array" ref="A36:F41">MMULT(MMULT(A27:F32,TRANSPOSE(M19:R24)), TRANSPOSE(T19:Y24))</f>
        <v>-1.2368613153755159</v>
      </c>
      <c r="B36">
        <v>-4.5798938911804576</v>
      </c>
      <c r="C36">
        <v>1.7399412974448527</v>
      </c>
      <c r="D36">
        <v>-1.9498155331674052</v>
      </c>
      <c r="E36">
        <v>-2.2425533989459119</v>
      </c>
      <c r="F36">
        <v>2.1998901468150125</v>
      </c>
      <c r="H36" t="s">
        <v>8</v>
      </c>
      <c r="I36">
        <f>SQRT(A37*A37+A38*A38)</f>
        <v>4.6987164406480151</v>
      </c>
      <c r="J36" t="s">
        <v>9</v>
      </c>
      <c r="K36">
        <f>A37/I36</f>
        <v>0.12863176226866943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AA36">
        <f t="array" ref="AA36:AF41">MMULT(T36:Y41,MMULT(M36:R41,A36:F41))</f>
        <v>-1.2368613153755159</v>
      </c>
      <c r="AB36">
        <v>-4.5798938911804576</v>
      </c>
      <c r="AC36">
        <v>1.7399412974448527</v>
      </c>
      <c r="AD36">
        <v>-1.9498155331674052</v>
      </c>
      <c r="AE36">
        <v>-2.2425533989459119</v>
      </c>
      <c r="AF36">
        <v>2.1998901468150125</v>
      </c>
      <c r="AH36">
        <f t="array" ref="AH36:AM41">MMULT(MMULT(AA36:AF41,TRANSPOSE(M36:R41)),TRANSPOSE(T36:Y41))</f>
        <v>-1.2368613153755159</v>
      </c>
      <c r="AI36">
        <v>-2.5993261036002258</v>
      </c>
      <c r="AJ36">
        <v>-4.3180343729355144</v>
      </c>
      <c r="AK36">
        <v>-1.5500604335628076</v>
      </c>
      <c r="AL36">
        <v>-2.2425533989459119</v>
      </c>
      <c r="AM36">
        <v>2.1998901468150125</v>
      </c>
      <c r="AO36">
        <f t="array" ref="AO36:AT41">MMULT(MMULT(AO19:AT24,TRANSPOSE(M36:R41)),TRANSPOSE(T36:Y41))</f>
        <v>-1.7823984999097729E-2</v>
      </c>
      <c r="AP36">
        <v>0.11949115740877977</v>
      </c>
      <c r="AQ36">
        <v>0.99248231345517546</v>
      </c>
      <c r="AR36">
        <v>-1.9571058697095047E-2</v>
      </c>
      <c r="AS36">
        <v>0</v>
      </c>
      <c r="AT36">
        <v>0</v>
      </c>
    </row>
    <row r="37" spans="1:46" x14ac:dyDescent="0.25">
      <c r="A37">
        <v>0.60440417616132414</v>
      </c>
      <c r="B37">
        <v>-2.2195830561106771</v>
      </c>
      <c r="C37">
        <v>-0.851285917492691</v>
      </c>
      <c r="D37">
        <v>3.1946723990286952</v>
      </c>
      <c r="E37">
        <v>-6.2512469740366798</v>
      </c>
      <c r="F37">
        <v>6.0042427772697131</v>
      </c>
      <c r="J37" t="s">
        <v>10</v>
      </c>
      <c r="K37">
        <f>A38/I36</f>
        <v>-0.99169242698311288</v>
      </c>
      <c r="M37">
        <v>0</v>
      </c>
      <c r="N37">
        <f>K36</f>
        <v>0.12863176226866943</v>
      </c>
      <c r="O37">
        <f>K37</f>
        <v>-0.99169242698311288</v>
      </c>
      <c r="P37">
        <v>0</v>
      </c>
      <c r="Q37">
        <v>0</v>
      </c>
      <c r="R37">
        <v>0</v>
      </c>
      <c r="T37">
        <v>0</v>
      </c>
      <c r="U37">
        <f>K39</f>
        <v>0.98685093322133433</v>
      </c>
      <c r="V37">
        <v>0</v>
      </c>
      <c r="W37">
        <f>K40</f>
        <v>0.16163302756609382</v>
      </c>
      <c r="X37">
        <v>0</v>
      </c>
      <c r="Y37">
        <v>0</v>
      </c>
      <c r="AA37">
        <v>4.7613233999892994</v>
      </c>
      <c r="AB37">
        <v>-2.1057928692722485</v>
      </c>
      <c r="AC37">
        <v>1.7729027442913592</v>
      </c>
      <c r="AD37">
        <v>3.4749611303467418</v>
      </c>
      <c r="AE37">
        <v>-0.45606942527808059</v>
      </c>
      <c r="AF37">
        <v>2.3016492708173328</v>
      </c>
      <c r="AH37">
        <v>4.7613233999892994</v>
      </c>
      <c r="AI37">
        <v>-1.4406975225547929</v>
      </c>
      <c r="AJ37">
        <v>-1.8602472369231713</v>
      </c>
      <c r="AK37">
        <v>3.7572294942468685</v>
      </c>
      <c r="AL37">
        <v>-0.45606942527808059</v>
      </c>
      <c r="AM37">
        <v>2.3016492708173328</v>
      </c>
      <c r="AO37">
        <v>-0.91993188232845358</v>
      </c>
      <c r="AP37">
        <v>-0.38569879411590896</v>
      </c>
      <c r="AQ37">
        <v>3.1161353739109707E-2</v>
      </c>
      <c r="AR37">
        <v>6.3172320887458347E-2</v>
      </c>
      <c r="AS37">
        <v>0</v>
      </c>
      <c r="AT37">
        <v>0</v>
      </c>
    </row>
    <row r="38" spans="1:46" x14ac:dyDescent="0.25">
      <c r="A38">
        <v>-4.6596815107316836</v>
      </c>
      <c r="B38">
        <v>1.8638260094696091</v>
      </c>
      <c r="C38">
        <v>-1.6234064323902262</v>
      </c>
      <c r="D38">
        <v>-3.5609915560161363</v>
      </c>
      <c r="E38">
        <v>-0.30647936009725418</v>
      </c>
      <c r="F38">
        <v>-1.6401804907712423</v>
      </c>
      <c r="M38">
        <v>0</v>
      </c>
      <c r="N38">
        <f>-O37</f>
        <v>0.99169242698311288</v>
      </c>
      <c r="O38">
        <f>N37</f>
        <v>0.12863176226866943</v>
      </c>
      <c r="P38">
        <v>0</v>
      </c>
      <c r="Q38">
        <v>0</v>
      </c>
      <c r="R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AA38">
        <v>1.1102230246251565E-16</v>
      </c>
      <c r="AB38">
        <v>-1.9613964836447344</v>
      </c>
      <c r="AC38">
        <v>-1.053035427851521</v>
      </c>
      <c r="AD38">
        <v>2.7100758055345233</v>
      </c>
      <c r="AE38">
        <v>-6.2387372635415588</v>
      </c>
      <c r="AF38">
        <v>5.7433827850198318</v>
      </c>
      <c r="AH38">
        <v>1.1102230246251565E-16</v>
      </c>
      <c r="AI38">
        <v>1.2196132091757805</v>
      </c>
      <c r="AJ38">
        <v>-2.0805558419576737</v>
      </c>
      <c r="AK38">
        <v>2.5464291976427917</v>
      </c>
      <c r="AL38">
        <v>-6.2387372635415588</v>
      </c>
      <c r="AM38">
        <v>5.7433827850198318</v>
      </c>
      <c r="AO38">
        <v>0.39167287043447385</v>
      </c>
      <c r="AP38">
        <v>-0.90046269657241362</v>
      </c>
      <c r="AQ38">
        <v>0.11835466831438911</v>
      </c>
      <c r="AR38">
        <v>0.14748378600832199</v>
      </c>
      <c r="AS38">
        <v>0</v>
      </c>
      <c r="AT38">
        <v>0</v>
      </c>
    </row>
    <row r="39" spans="1:46" x14ac:dyDescent="0.25">
      <c r="A39">
        <v>0.76958711636155774</v>
      </c>
      <c r="B39">
        <v>-9.9923365401991404E-17</v>
      </c>
      <c r="C39">
        <v>1.8078877867730843</v>
      </c>
      <c r="D39">
        <v>-2.570918960105824</v>
      </c>
      <c r="E39">
        <v>0.23218884420280667</v>
      </c>
      <c r="F39">
        <v>-0.40646676382252023</v>
      </c>
      <c r="H39" t="s">
        <v>8</v>
      </c>
      <c r="I39">
        <f>SQRT(I36*I36+A39*A39)</f>
        <v>4.7613233999892977</v>
      </c>
      <c r="J39" t="s">
        <v>9</v>
      </c>
      <c r="K39">
        <f>I36/I39</f>
        <v>0.98685093322133433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T39">
        <v>0</v>
      </c>
      <c r="U39">
        <f>-W37</f>
        <v>-0.16163302756609382</v>
      </c>
      <c r="V39">
        <f>T37</f>
        <v>0</v>
      </c>
      <c r="W39">
        <f>U37</f>
        <v>0.98685093322133433</v>
      </c>
      <c r="X39">
        <v>0</v>
      </c>
      <c r="Y39">
        <v>0</v>
      </c>
      <c r="AA39">
        <v>-2.2204460492503131E-16</v>
      </c>
      <c r="AB39">
        <v>0.34490080054595912</v>
      </c>
      <c r="AC39">
        <v>1.5415987333234116</v>
      </c>
      <c r="AD39">
        <v>-3.1743268844593331</v>
      </c>
      <c r="AE39">
        <v>0.3099806828902516</v>
      </c>
      <c r="AF39">
        <v>-0.78886210434926518</v>
      </c>
      <c r="AH39">
        <v>-2.2204460492503131E-16</v>
      </c>
      <c r="AI39">
        <v>-1.9779838319414131</v>
      </c>
      <c r="AJ39">
        <v>0.54033407374037967</v>
      </c>
      <c r="AK39">
        <v>-2.8926550840942613</v>
      </c>
      <c r="AL39">
        <v>0.3099806828902516</v>
      </c>
      <c r="AM39">
        <v>-0.78886210434926518</v>
      </c>
      <c r="AO39">
        <v>0</v>
      </c>
      <c r="AP39">
        <v>0.16163302756609382</v>
      </c>
      <c r="AQ39">
        <v>0</v>
      </c>
      <c r="AR39">
        <v>0.98685093322133433</v>
      </c>
      <c r="AS39">
        <v>0</v>
      </c>
      <c r="AT39">
        <v>0</v>
      </c>
    </row>
    <row r="40" spans="1:46" x14ac:dyDescent="0.25">
      <c r="A40">
        <v>-7.5338443548231534E-17</v>
      </c>
      <c r="B40">
        <v>-1.725517882266066E-17</v>
      </c>
      <c r="C40">
        <v>5.8195534586675285E-17</v>
      </c>
      <c r="D40">
        <v>1.9353910709996689</v>
      </c>
      <c r="E40">
        <v>-1.6927221959825649</v>
      </c>
      <c r="F40">
        <v>-8.5770731452715321</v>
      </c>
      <c r="J40" t="s">
        <v>10</v>
      </c>
      <c r="K40">
        <f>A39/I39</f>
        <v>0.16163302756609382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AA40">
        <v>-7.5338443548231534E-17</v>
      </c>
      <c r="AB40">
        <v>-1.725517882266066E-17</v>
      </c>
      <c r="AC40">
        <v>5.8195534586675285E-17</v>
      </c>
      <c r="AD40">
        <v>1.9353910709996689</v>
      </c>
      <c r="AE40">
        <v>-1.6927221959825649</v>
      </c>
      <c r="AF40">
        <v>-8.5770731452715321</v>
      </c>
      <c r="AH40">
        <v>-7.5338443548231534E-17</v>
      </c>
      <c r="AI40">
        <v>0.31282311833006127</v>
      </c>
      <c r="AJ40">
        <v>-9.6260359946206161E-18</v>
      </c>
      <c r="AK40">
        <v>1.909942484564261</v>
      </c>
      <c r="AL40">
        <v>-1.6927221959825649</v>
      </c>
      <c r="AM40">
        <v>-8.5770731452715321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</row>
    <row r="41" spans="1:46" x14ac:dyDescent="0.25">
      <c r="A41">
        <v>-2.4782326480602646E-16</v>
      </c>
      <c r="B41">
        <v>2.0149275781360472E-16</v>
      </c>
      <c r="C41">
        <v>-1.344129645485073E-16</v>
      </c>
      <c r="D41">
        <v>-2.7755575615628914E-17</v>
      </c>
      <c r="E41">
        <v>-0.18313202921215355</v>
      </c>
      <c r="F41">
        <v>8.7960974716579141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AA41">
        <v>-2.4782326480602646E-16</v>
      </c>
      <c r="AB41">
        <v>2.0149275781360472E-16</v>
      </c>
      <c r="AC41">
        <v>-1.344129645485073E-16</v>
      </c>
      <c r="AD41">
        <v>-2.7755575615628914E-17</v>
      </c>
      <c r="AE41">
        <v>-0.18313202921215355</v>
      </c>
      <c r="AF41">
        <v>8.7960974716579141</v>
      </c>
      <c r="AH41">
        <v>-2.4782326480602646E-16</v>
      </c>
      <c r="AI41">
        <v>1.5263494527566939E-16</v>
      </c>
      <c r="AJ41">
        <v>1.8252906551406358E-16</v>
      </c>
      <c r="AK41">
        <v>-5.3124967680566631E-17</v>
      </c>
      <c r="AL41">
        <v>-0.18313202921215355</v>
      </c>
      <c r="AM41">
        <v>8.7960974716579141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3" spans="1:46" x14ac:dyDescent="0.25">
      <c r="A43" t="s">
        <v>23</v>
      </c>
    </row>
    <row r="44" spans="1:46" x14ac:dyDescent="0.25">
      <c r="A44">
        <v>6</v>
      </c>
      <c r="B44">
        <v>6</v>
      </c>
      <c r="M44" t="s">
        <v>16</v>
      </c>
      <c r="T44" t="s">
        <v>17</v>
      </c>
      <c r="AA44" t="s">
        <v>18</v>
      </c>
      <c r="AH44" t="s">
        <v>19</v>
      </c>
    </row>
    <row r="45" spans="1:46" x14ac:dyDescent="0.25">
      <c r="A45" s="1">
        <f>AA36</f>
        <v>-1.2368613153755159</v>
      </c>
      <c r="B45" s="1">
        <f t="shared" ref="B45:F45" si="4">AB36</f>
        <v>-4.5798938911804576</v>
      </c>
      <c r="C45" s="1">
        <f t="shared" si="4"/>
        <v>1.7399412974448527</v>
      </c>
      <c r="D45" s="1">
        <f t="shared" si="4"/>
        <v>-1.9498155331674052</v>
      </c>
      <c r="E45" s="1">
        <f t="shared" si="4"/>
        <v>-2.2425533989459119</v>
      </c>
      <c r="F45" s="1">
        <f t="shared" si="4"/>
        <v>2.1998901468150125</v>
      </c>
      <c r="H45" t="s">
        <v>8</v>
      </c>
      <c r="I45">
        <f>SQRT(B47*B47+B48*B48)</f>
        <v>2.3237634172646926</v>
      </c>
      <c r="J45" t="s">
        <v>9</v>
      </c>
      <c r="K45">
        <f>B47/I45</f>
        <v>0.52484396652194054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AA45" s="1">
        <f t="array" ref="AA45:AF50">MMULT(T45:Y50,MMULT(M45:R50,AH36:AM41))</f>
        <v>-1.2368613153755159</v>
      </c>
      <c r="AB45" s="1">
        <v>-2.5993261036002258</v>
      </c>
      <c r="AC45" s="1">
        <v>-4.3180343729355144</v>
      </c>
      <c r="AD45" s="1">
        <v>-1.5500604335628076</v>
      </c>
      <c r="AE45" s="1">
        <v>-2.2425533989459119</v>
      </c>
      <c r="AF45" s="1">
        <v>2.1998901468150125</v>
      </c>
      <c r="AH45">
        <f t="array" ref="AH45:AM50">MMULT(MMULT(AA45:AF50,TRANSPOSE(M45:R50)), TRANSPOSE(T45:Y50))</f>
        <v>-1.2368613153755159</v>
      </c>
      <c r="AI45">
        <v>-2.5993261036002258</v>
      </c>
      <c r="AJ45">
        <v>-1.2376120820852272</v>
      </c>
      <c r="AK45">
        <v>-4.4890440557440989</v>
      </c>
      <c r="AL45">
        <v>-2.0961759803362465</v>
      </c>
      <c r="AM45">
        <v>2.1998901468150125</v>
      </c>
      <c r="AO45">
        <f t="array" ref="AO45:AT50">MMULT(MMULT(AO36:AT41,TRANSPOSE(M45:R50)),TRANSPOSE(T45:Y50))</f>
        <v>-1.7823984999097729E-2</v>
      </c>
      <c r="AP45">
        <v>0.11949115740877977</v>
      </c>
      <c r="AQ45">
        <v>0.53275153611925397</v>
      </c>
      <c r="AR45">
        <v>0.83452766034173342</v>
      </c>
      <c r="AS45">
        <v>-7.1718573235879421E-2</v>
      </c>
      <c r="AT45">
        <v>0</v>
      </c>
    </row>
    <row r="46" spans="1:46" x14ac:dyDescent="0.25">
      <c r="A46">
        <f>AH37</f>
        <v>4.7613233999892994</v>
      </c>
      <c r="B46">
        <f t="shared" ref="B46:F46" si="5">AI37</f>
        <v>-1.4406975225547929</v>
      </c>
      <c r="C46">
        <f t="shared" si="5"/>
        <v>-1.8602472369231713</v>
      </c>
      <c r="D46">
        <f t="shared" si="5"/>
        <v>3.7572294942468685</v>
      </c>
      <c r="E46">
        <f t="shared" si="5"/>
        <v>-0.45606942527808059</v>
      </c>
      <c r="F46">
        <f t="shared" si="5"/>
        <v>2.3016492708173328</v>
      </c>
      <c r="J46" t="s">
        <v>10</v>
      </c>
      <c r="K46">
        <f>B48/I45</f>
        <v>-0.85119845559394447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 s="1">
        <v>4.7613233999892994</v>
      </c>
      <c r="AB46" s="1">
        <v>-1.4406975225547929</v>
      </c>
      <c r="AC46" s="1">
        <v>-1.8602472369231713</v>
      </c>
      <c r="AD46" s="1">
        <v>3.7572294942468685</v>
      </c>
      <c r="AE46" s="1">
        <v>-0.45606942527808059</v>
      </c>
      <c r="AF46" s="1">
        <v>2.3016492708173328</v>
      </c>
      <c r="AH46">
        <v>4.7613233999892994</v>
      </c>
      <c r="AI46">
        <v>-1.4406975225547929</v>
      </c>
      <c r="AJ46">
        <v>-4.1980150740314217</v>
      </c>
      <c r="AK46">
        <v>0.38851965580184511</v>
      </c>
      <c r="AL46">
        <v>0.10494994451130191</v>
      </c>
      <c r="AM46">
        <v>2.3016492708173328</v>
      </c>
      <c r="AO46">
        <v>-0.91993188232845358</v>
      </c>
      <c r="AP46">
        <v>-0.38569879411590896</v>
      </c>
      <c r="AQ46">
        <v>-3.7082828678297271E-2</v>
      </c>
      <c r="AR46">
        <v>5.9680107645917246E-2</v>
      </c>
      <c r="AS46">
        <v>4.9920598704059106E-3</v>
      </c>
      <c r="AT46">
        <v>0</v>
      </c>
    </row>
    <row r="47" spans="1:46" x14ac:dyDescent="0.25">
      <c r="A47">
        <f t="shared" ref="A47:F50" si="6">AH38</f>
        <v>1.1102230246251565E-16</v>
      </c>
      <c r="B47">
        <f t="shared" si="6"/>
        <v>1.2196132091757805</v>
      </c>
      <c r="C47">
        <f t="shared" si="6"/>
        <v>-2.0805558419576737</v>
      </c>
      <c r="D47">
        <f t="shared" si="6"/>
        <v>2.5464291976427917</v>
      </c>
      <c r="E47">
        <f t="shared" si="6"/>
        <v>-6.2387372635415588</v>
      </c>
      <c r="F47">
        <f t="shared" si="6"/>
        <v>5.7433827850198318</v>
      </c>
      <c r="M47">
        <v>0</v>
      </c>
      <c r="N47">
        <v>0</v>
      </c>
      <c r="O47">
        <f>K45</f>
        <v>0.52484396652194054</v>
      </c>
      <c r="P47">
        <f>K46</f>
        <v>-0.85119845559394447</v>
      </c>
      <c r="Q47">
        <v>0</v>
      </c>
      <c r="R47">
        <v>0</v>
      </c>
      <c r="T47">
        <v>0</v>
      </c>
      <c r="U47">
        <v>0</v>
      </c>
      <c r="V47">
        <f>K48</f>
        <v>0.99106016469693714</v>
      </c>
      <c r="W47">
        <v>0</v>
      </c>
      <c r="X47">
        <f>K49</f>
        <v>0.13341570353927551</v>
      </c>
      <c r="Y47">
        <v>0</v>
      </c>
      <c r="AA47">
        <v>2.3501149536879664E-16</v>
      </c>
      <c r="AB47">
        <v>2.3447248714464193</v>
      </c>
      <c r="AC47">
        <v>-1.5380249908639807</v>
      </c>
      <c r="AD47">
        <v>4.0195580948634309</v>
      </c>
      <c r="AE47">
        <v>-3.7324233203440413</v>
      </c>
      <c r="AF47">
        <v>2.5085907955246598</v>
      </c>
      <c r="AH47">
        <v>2.3501149536879664E-16</v>
      </c>
      <c r="AI47">
        <v>2.3447248714464193</v>
      </c>
      <c r="AJ47">
        <v>-4.6888250958438151</v>
      </c>
      <c r="AK47">
        <v>0.80047631728518676</v>
      </c>
      <c r="AL47">
        <v>-3.134885784012412</v>
      </c>
      <c r="AM47">
        <v>2.5085907955246598</v>
      </c>
      <c r="AO47">
        <v>0.39167287043447385</v>
      </c>
      <c r="AP47">
        <v>-0.90046269657241362</v>
      </c>
      <c r="AQ47">
        <v>-6.2853270824567486E-2</v>
      </c>
      <c r="AR47">
        <v>0.17814928612782235</v>
      </c>
      <c r="AS47">
        <v>8.4612555781298938E-3</v>
      </c>
      <c r="AT47">
        <v>0</v>
      </c>
    </row>
    <row r="48" spans="1:46" x14ac:dyDescent="0.25">
      <c r="A48">
        <f t="shared" si="6"/>
        <v>-2.2204460492503131E-16</v>
      </c>
      <c r="B48">
        <f t="shared" si="6"/>
        <v>-1.9779838319414131</v>
      </c>
      <c r="C48">
        <f t="shared" si="6"/>
        <v>0.54033407374037967</v>
      </c>
      <c r="D48">
        <f t="shared" si="6"/>
        <v>-2.8926550840942613</v>
      </c>
      <c r="E48">
        <f t="shared" si="6"/>
        <v>0.3099806828902516</v>
      </c>
      <c r="F48">
        <f t="shared" si="6"/>
        <v>-0.78886210434926518</v>
      </c>
      <c r="H48" t="s">
        <v>8</v>
      </c>
      <c r="I48">
        <f>SQRT(I45*I45+B49*B49)</f>
        <v>2.3447248714464188</v>
      </c>
      <c r="J48" t="s">
        <v>9</v>
      </c>
      <c r="K48">
        <f>I45/I48</f>
        <v>0.99106016469693714</v>
      </c>
      <c r="M48">
        <v>0</v>
      </c>
      <c r="N48">
        <v>0</v>
      </c>
      <c r="O48">
        <f>-P47</f>
        <v>0.85119845559394447</v>
      </c>
      <c r="P48">
        <f>O47</f>
        <v>0.52484396652194054</v>
      </c>
      <c r="Q48">
        <v>0</v>
      </c>
      <c r="R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-2.2036758801073543E-17</v>
      </c>
      <c r="AB48">
        <v>0</v>
      </c>
      <c r="AC48">
        <v>-1.4873748409424712</v>
      </c>
      <c r="AD48">
        <v>0.64932403219698176</v>
      </c>
      <c r="AE48">
        <v>-5.1477120324296672</v>
      </c>
      <c r="AF48">
        <v>4.4747290406082154</v>
      </c>
      <c r="AH48">
        <v>-2.2036758801073543E-17</v>
      </c>
      <c r="AI48">
        <v>0</v>
      </c>
      <c r="AJ48">
        <v>-2.008209077311025</v>
      </c>
      <c r="AK48">
        <v>-0.92525736688323623</v>
      </c>
      <c r="AL48">
        <v>-4.9238033969597392</v>
      </c>
      <c r="AM48">
        <v>4.4747290406082154</v>
      </c>
      <c r="AO48">
        <v>0</v>
      </c>
      <c r="AP48">
        <v>0.16163302756609382</v>
      </c>
      <c r="AQ48">
        <v>-0.83249647505293689</v>
      </c>
      <c r="AR48">
        <v>0.51794275815776381</v>
      </c>
      <c r="AS48">
        <v>0.11206999016766934</v>
      </c>
      <c r="AT48">
        <v>0</v>
      </c>
    </row>
    <row r="49" spans="1:46" x14ac:dyDescent="0.25">
      <c r="A49">
        <f t="shared" si="6"/>
        <v>-7.5338443548231534E-17</v>
      </c>
      <c r="B49">
        <f t="shared" si="6"/>
        <v>0.31282311833006127</v>
      </c>
      <c r="C49">
        <f t="shared" si="6"/>
        <v>-9.6260359946206161E-18</v>
      </c>
      <c r="D49">
        <f t="shared" si="6"/>
        <v>1.909942484564261</v>
      </c>
      <c r="E49">
        <f t="shared" si="6"/>
        <v>-1.6927221959825649</v>
      </c>
      <c r="F49">
        <f t="shared" si="6"/>
        <v>-8.5770731452715321</v>
      </c>
      <c r="J49" t="s">
        <v>10</v>
      </c>
      <c r="K49">
        <f>B49/I48</f>
        <v>0.13341570353927551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T49">
        <v>0</v>
      </c>
      <c r="U49">
        <v>0</v>
      </c>
      <c r="V49">
        <f>-X47</f>
        <v>-0.13341570353927551</v>
      </c>
      <c r="W49">
        <v>0</v>
      </c>
      <c r="X49">
        <f>V47</f>
        <v>0.99106016469693714</v>
      </c>
      <c r="Y49">
        <v>0</v>
      </c>
      <c r="AA49">
        <v>-1.0765508628358904E-16</v>
      </c>
      <c r="AB49">
        <v>-1.1102230246251565E-16</v>
      </c>
      <c r="AC49">
        <v>0.20704765818112994</v>
      </c>
      <c r="AD49">
        <v>1.3860614747250288</v>
      </c>
      <c r="AE49">
        <v>-1.2055356025310724</v>
      </c>
      <c r="AF49">
        <v>-8.9921468631259032</v>
      </c>
      <c r="AH49">
        <v>-1.0765508628358904E-16</v>
      </c>
      <c r="AI49">
        <v>-1.1102230246251565E-16</v>
      </c>
      <c r="AJ49">
        <v>-1.222407187121245</v>
      </c>
      <c r="AK49">
        <v>0.9037046491160553</v>
      </c>
      <c r="AL49">
        <v>-1.0518506593074513</v>
      </c>
      <c r="AM49">
        <v>-8.9921468631259032</v>
      </c>
      <c r="AO49">
        <v>0</v>
      </c>
      <c r="AP49">
        <v>0</v>
      </c>
      <c r="AQ49">
        <v>0.13341570353927551</v>
      </c>
      <c r="AR49">
        <v>0</v>
      </c>
      <c r="AS49">
        <v>0.99106016469693714</v>
      </c>
      <c r="AT49">
        <v>0</v>
      </c>
    </row>
    <row r="50" spans="1:46" x14ac:dyDescent="0.25">
      <c r="A50">
        <f t="shared" si="6"/>
        <v>-2.4782326480602646E-16</v>
      </c>
      <c r="B50">
        <f t="shared" si="6"/>
        <v>1.5263494527566939E-16</v>
      </c>
      <c r="C50">
        <f t="shared" si="6"/>
        <v>1.8252906551406358E-16</v>
      </c>
      <c r="D50">
        <f t="shared" si="6"/>
        <v>-5.3124967680566631E-17</v>
      </c>
      <c r="E50">
        <f t="shared" si="6"/>
        <v>-0.18313202921215355</v>
      </c>
      <c r="F50">
        <f t="shared" si="6"/>
        <v>8.7960974716579141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A50">
        <v>-2.4782326480602646E-16</v>
      </c>
      <c r="AB50">
        <v>1.5263494527566939E-16</v>
      </c>
      <c r="AC50">
        <v>1.8252906551406358E-16</v>
      </c>
      <c r="AD50">
        <v>-5.3124967680566631E-17</v>
      </c>
      <c r="AE50">
        <v>-0.18313202921215355</v>
      </c>
      <c r="AF50">
        <v>8.7960974716579141</v>
      </c>
      <c r="AH50">
        <v>-2.4782326480602646E-16</v>
      </c>
      <c r="AI50">
        <v>1.5263494527566939E-16</v>
      </c>
      <c r="AJ50">
        <v>-2.443268851791448E-2</v>
      </c>
      <c r="AK50">
        <v>1.2748613990775833E-16</v>
      </c>
      <c r="AL50">
        <v>-0.18149485903228121</v>
      </c>
      <c r="AM50">
        <v>8.7960974716579141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</row>
    <row r="52" spans="1:46" x14ac:dyDescent="0.25">
      <c r="A52" t="s">
        <v>28</v>
      </c>
    </row>
    <row r="53" spans="1:46" x14ac:dyDescent="0.25">
      <c r="A53">
        <v>6</v>
      </c>
      <c r="B53">
        <v>6</v>
      </c>
      <c r="M53" t="s">
        <v>24</v>
      </c>
      <c r="T53" t="s">
        <v>25</v>
      </c>
      <c r="AA53" t="s">
        <v>26</v>
      </c>
      <c r="AH53" t="s">
        <v>27</v>
      </c>
    </row>
    <row r="54" spans="1:46" x14ac:dyDescent="0.25">
      <c r="A54" s="1">
        <f>A45</f>
        <v>-1.2368613153755159</v>
      </c>
      <c r="B54" s="1">
        <f t="shared" ref="B54:F55" si="7">B45</f>
        <v>-4.5798938911804576</v>
      </c>
      <c r="C54" s="1">
        <f t="shared" si="7"/>
        <v>1.7399412974448527</v>
      </c>
      <c r="D54" s="1">
        <f t="shared" si="7"/>
        <v>-1.9498155331674052</v>
      </c>
      <c r="E54" s="1">
        <f t="shared" si="7"/>
        <v>-2.2425533989459119</v>
      </c>
      <c r="F54" s="1">
        <f t="shared" si="7"/>
        <v>2.1998901468150125</v>
      </c>
      <c r="H54" t="s">
        <v>8</v>
      </c>
      <c r="I54">
        <f>SQRT(C57*C57+C58*C58)</f>
        <v>2.3509961780743227</v>
      </c>
      <c r="J54" t="s">
        <v>9</v>
      </c>
      <c r="K54">
        <f>C57/I54</f>
        <v>-0.85419495618063013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AA54">
        <f t="array" ref="AA54:AF59">MMULT(T54:Y59,MMULT(M54:R59,AH45:AM50))</f>
        <v>-1.2368613153755159</v>
      </c>
      <c r="AB54">
        <v>-2.5993261036002258</v>
      </c>
      <c r="AC54">
        <v>-1.2376120820852272</v>
      </c>
      <c r="AD54">
        <v>-4.4890440557440989</v>
      </c>
      <c r="AE54">
        <v>-2.0961759803362465</v>
      </c>
      <c r="AF54">
        <v>2.1998901468150125</v>
      </c>
      <c r="AH54">
        <f t="array" ref="AH54:AM59">MMULT(MMULT(AA54:AF59,TRANSPOSE(M54:R59)), TRANSPOSE(T54:Y59))</f>
        <v>-1.2368613153755159</v>
      </c>
      <c r="AI54">
        <v>-2.5993261036002258</v>
      </c>
      <c r="AJ54">
        <v>-1.2376120820852272</v>
      </c>
      <c r="AK54">
        <v>4.9013044929607288</v>
      </c>
      <c r="AL54">
        <v>-0.54354834670109975</v>
      </c>
      <c r="AM54">
        <v>2.2509456668443377</v>
      </c>
      <c r="AO54">
        <f t="array" ref="AO54:AT59">MMULT(MMULT(AO45:AT50,TRANSPOSE(M54:R59)),TRANSPOSE(T54:Y59))</f>
        <v>-1.7823984999097729E-2</v>
      </c>
      <c r="AP54">
        <v>0.11949115740877977</v>
      </c>
      <c r="AQ54">
        <v>0.53275153611925397</v>
      </c>
      <c r="AR54">
        <v>-0.67552256248705</v>
      </c>
      <c r="AS54">
        <v>0.49517668743759979</v>
      </c>
      <c r="AT54">
        <v>-7.0203569491076147E-3</v>
      </c>
    </row>
    <row r="55" spans="1:46" x14ac:dyDescent="0.25">
      <c r="A55" s="1">
        <f>A46</f>
        <v>4.7613233999892994</v>
      </c>
      <c r="B55" s="1">
        <f t="shared" si="7"/>
        <v>-1.4406975225547929</v>
      </c>
      <c r="C55" s="1">
        <f t="shared" si="7"/>
        <v>-1.8602472369231713</v>
      </c>
      <c r="D55" s="1">
        <f t="shared" si="7"/>
        <v>3.7572294942468685</v>
      </c>
      <c r="E55" s="1">
        <f t="shared" si="7"/>
        <v>-0.45606942527808059</v>
      </c>
      <c r="F55" s="1">
        <f t="shared" si="7"/>
        <v>2.3016492708173328</v>
      </c>
      <c r="J55" t="s">
        <v>10</v>
      </c>
      <c r="K55">
        <f>C58/I54</f>
        <v>-0.51995286020520304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4.7613233999892994</v>
      </c>
      <c r="AB55">
        <v>-1.4406975225547929</v>
      </c>
      <c r="AC55">
        <v>-4.1980150740314217</v>
      </c>
      <c r="AD55">
        <v>0.38851965580184511</v>
      </c>
      <c r="AE55">
        <v>0.10494994451130191</v>
      </c>
      <c r="AF55">
        <v>2.3016492708173328</v>
      </c>
      <c r="AH55">
        <v>4.7613233999892994</v>
      </c>
      <c r="AI55">
        <v>-1.4406975225547929</v>
      </c>
      <c r="AJ55">
        <v>-4.1980150740314217</v>
      </c>
      <c r="AK55">
        <v>-0.41033824737028646</v>
      </c>
      <c r="AL55">
        <v>0.11236419302711928</v>
      </c>
      <c r="AM55">
        <v>2.2975091274077051</v>
      </c>
      <c r="AO55">
        <v>-0.91993188232845358</v>
      </c>
      <c r="AP55">
        <v>-0.38569879411590896</v>
      </c>
      <c r="AQ55">
        <v>-3.7082828678297271E-2</v>
      </c>
      <c r="AR55">
        <v>-5.3571189877895997E-2</v>
      </c>
      <c r="AS55">
        <v>2.676665030559662E-2</v>
      </c>
      <c r="AT55">
        <v>-5.5673769614239998E-4</v>
      </c>
    </row>
    <row r="56" spans="1:46" x14ac:dyDescent="0.25">
      <c r="A56">
        <f>AH47</f>
        <v>2.3501149536879664E-16</v>
      </c>
      <c r="B56">
        <f t="shared" ref="B56:F56" si="8">AI47</f>
        <v>2.3447248714464193</v>
      </c>
      <c r="C56">
        <f t="shared" si="8"/>
        <v>-4.6888250958438151</v>
      </c>
      <c r="D56">
        <f t="shared" si="8"/>
        <v>0.80047631728518676</v>
      </c>
      <c r="E56">
        <f t="shared" si="8"/>
        <v>-3.134885784012412</v>
      </c>
      <c r="F56">
        <f t="shared" si="8"/>
        <v>2.5085907955246598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AA56">
        <v>2.3501149536879664E-16</v>
      </c>
      <c r="AB56">
        <v>2.3447248714464193</v>
      </c>
      <c r="AC56">
        <v>-4.6888250958438151</v>
      </c>
      <c r="AD56">
        <v>0.80047631728518676</v>
      </c>
      <c r="AE56">
        <v>-3.134885784012412</v>
      </c>
      <c r="AF56">
        <v>2.5085907955246598</v>
      </c>
      <c r="AH56">
        <v>2.3501149536879664E-16</v>
      </c>
      <c r="AI56">
        <v>2.3447248714464193</v>
      </c>
      <c r="AJ56">
        <v>-4.6888250958438151</v>
      </c>
      <c r="AK56">
        <v>0.92010982280367182</v>
      </c>
      <c r="AL56">
        <v>3.0940135756047229</v>
      </c>
      <c r="AM56">
        <v>2.5182884863896127</v>
      </c>
      <c r="AO56">
        <v>0.39167287043447385</v>
      </c>
      <c r="AP56">
        <v>-0.90046269657241362</v>
      </c>
      <c r="AQ56">
        <v>-6.2853270824567486E-2</v>
      </c>
      <c r="AR56">
        <v>-0.15656522111231652</v>
      </c>
      <c r="AS56">
        <v>8.5401669027882557E-2</v>
      </c>
      <c r="AT56">
        <v>-1.6271014456981849E-3</v>
      </c>
    </row>
    <row r="57" spans="1:46" x14ac:dyDescent="0.25">
      <c r="A57">
        <f t="shared" ref="A57:F59" si="9">AH48</f>
        <v>-2.2036758801073543E-17</v>
      </c>
      <c r="B57">
        <f t="shared" si="9"/>
        <v>0</v>
      </c>
      <c r="C57">
        <f t="shared" si="9"/>
        <v>-2.008209077311025</v>
      </c>
      <c r="D57">
        <f t="shared" si="9"/>
        <v>-0.92525736688323623</v>
      </c>
      <c r="E57">
        <f t="shared" si="9"/>
        <v>-4.9238033969597392</v>
      </c>
      <c r="F57">
        <f t="shared" si="9"/>
        <v>4.4747290406082154</v>
      </c>
      <c r="H57" t="s">
        <v>8</v>
      </c>
      <c r="I57">
        <f>SQRT(I54*I54+C59*C59)</f>
        <v>2.3511231328002125</v>
      </c>
      <c r="J57" t="s">
        <v>9</v>
      </c>
      <c r="K57">
        <f>I54/I57</f>
        <v>0.99994600251934118</v>
      </c>
      <c r="M57">
        <v>0</v>
      </c>
      <c r="N57">
        <v>0</v>
      </c>
      <c r="O57">
        <v>0</v>
      </c>
      <c r="P57">
        <f>K54</f>
        <v>-0.85419495618063013</v>
      </c>
      <c r="Q57">
        <f>K55</f>
        <v>-0.51995286020520304</v>
      </c>
      <c r="R57">
        <v>0</v>
      </c>
      <c r="T57">
        <v>0</v>
      </c>
      <c r="U57">
        <v>0</v>
      </c>
      <c r="V57">
        <v>0</v>
      </c>
      <c r="W57">
        <f>K57</f>
        <v>0.99994600251934118</v>
      </c>
      <c r="X57">
        <v>0</v>
      </c>
      <c r="Y57">
        <f>K58</f>
        <v>-1.0391922131621788E-2</v>
      </c>
      <c r="AA57">
        <v>7.7370579346004204E-17</v>
      </c>
      <c r="AB57">
        <v>5.6137076167875027E-17</v>
      </c>
      <c r="AC57">
        <v>2.3511231328002125</v>
      </c>
      <c r="AD57">
        <v>0.32044905449598382</v>
      </c>
      <c r="AE57">
        <v>4.7544302268975507</v>
      </c>
      <c r="AF57">
        <v>0.7617470733856897</v>
      </c>
      <c r="AH57">
        <v>7.7370579346004204E-17</v>
      </c>
      <c r="AI57">
        <v>5.6137076167875027E-17</v>
      </c>
      <c r="AJ57">
        <v>2.3511231328002125</v>
      </c>
      <c r="AK57">
        <v>-2.753573310872707</v>
      </c>
      <c r="AL57">
        <v>-3.8945919168933769</v>
      </c>
      <c r="AM57">
        <v>0.73317174338242141</v>
      </c>
      <c r="AO57">
        <v>0</v>
      </c>
      <c r="AP57">
        <v>0.16163302756609382</v>
      </c>
      <c r="AQ57">
        <v>-0.83249647505293689</v>
      </c>
      <c r="AR57">
        <v>-0.50066816725992525</v>
      </c>
      <c r="AS57">
        <v>0.17357619818626507</v>
      </c>
      <c r="AT57">
        <v>-5.2031855668589469E-3</v>
      </c>
    </row>
    <row r="58" spans="1:46" x14ac:dyDescent="0.25">
      <c r="A58">
        <f t="shared" si="9"/>
        <v>-1.0765508628358904E-16</v>
      </c>
      <c r="B58">
        <f t="shared" si="9"/>
        <v>-1.1102230246251565E-16</v>
      </c>
      <c r="C58">
        <f t="shared" si="9"/>
        <v>-1.222407187121245</v>
      </c>
      <c r="D58">
        <f t="shared" si="9"/>
        <v>0.9037046491160553</v>
      </c>
      <c r="E58">
        <f t="shared" si="9"/>
        <v>-1.0518506593074513</v>
      </c>
      <c r="F58">
        <f t="shared" si="9"/>
        <v>-8.9921468631259032</v>
      </c>
      <c r="J58" t="s">
        <v>10</v>
      </c>
      <c r="K58">
        <f>C59/I57</f>
        <v>-1.0391922131621788E-2</v>
      </c>
      <c r="M58">
        <v>0</v>
      </c>
      <c r="N58">
        <v>0</v>
      </c>
      <c r="O58">
        <v>0</v>
      </c>
      <c r="P58">
        <f>-Q57</f>
        <v>0.51995286020520304</v>
      </c>
      <c r="Q58">
        <f>P57</f>
        <v>-0.85419495618063013</v>
      </c>
      <c r="R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AA58">
        <v>8.0500355942361921E-17</v>
      </c>
      <c r="AB58">
        <v>9.4834690787041223E-17</v>
      </c>
      <c r="AC58">
        <v>0</v>
      </c>
      <c r="AD58">
        <v>-1.2530301674887943</v>
      </c>
      <c r="AE58">
        <v>-1.6616601315016162</v>
      </c>
      <c r="AF58">
        <v>10.007694659025148</v>
      </c>
      <c r="AH58">
        <v>8.0500355942361921E-17</v>
      </c>
      <c r="AI58">
        <v>9.4834690787041223E-17</v>
      </c>
      <c r="AJ58">
        <v>0</v>
      </c>
      <c r="AK58">
        <v>1.8302133552165831</v>
      </c>
      <c r="AL58">
        <v>0.76786508370591988</v>
      </c>
      <c r="AM58">
        <v>10.027255540233908</v>
      </c>
      <c r="AO58">
        <v>0</v>
      </c>
      <c r="AP58">
        <v>0</v>
      </c>
      <c r="AQ58">
        <v>0.13341570353927551</v>
      </c>
      <c r="AR58">
        <v>-0.51527674212120755</v>
      </c>
      <c r="AS58">
        <v>-0.84655859395566835</v>
      </c>
      <c r="AT58">
        <v>-5.3550049371348697E-3</v>
      </c>
    </row>
    <row r="59" spans="1:46" x14ac:dyDescent="0.25">
      <c r="A59">
        <f t="shared" si="9"/>
        <v>-2.4782326480602646E-16</v>
      </c>
      <c r="B59">
        <f t="shared" si="9"/>
        <v>1.5263494527566939E-16</v>
      </c>
      <c r="C59">
        <f t="shared" si="9"/>
        <v>-2.443268851791448E-2</v>
      </c>
      <c r="D59">
        <f t="shared" si="9"/>
        <v>1.2748613990775833E-16</v>
      </c>
      <c r="E59">
        <f t="shared" si="9"/>
        <v>-0.18149485903228121</v>
      </c>
      <c r="F59">
        <f t="shared" si="9"/>
        <v>8.7960974716579141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T59">
        <v>0</v>
      </c>
      <c r="U59">
        <v>0</v>
      </c>
      <c r="V59">
        <v>0</v>
      </c>
      <c r="W59">
        <f>-Y57</f>
        <v>1.0391922131621788E-2</v>
      </c>
      <c r="X59">
        <v>0</v>
      </c>
      <c r="Y59">
        <f>W57</f>
        <v>0.99994600251934118</v>
      </c>
      <c r="AA59">
        <v>-2.4703257490686996E-16</v>
      </c>
      <c r="AB59">
        <v>1.5322659124980029E-16</v>
      </c>
      <c r="AC59">
        <v>3.4694469519536142E-18</v>
      </c>
      <c r="AD59">
        <v>3.3302614472023023E-3</v>
      </c>
      <c r="AE59">
        <v>-0.13209432309478941</v>
      </c>
      <c r="AF59">
        <v>8.8044889081480573</v>
      </c>
      <c r="AH59">
        <v>-2.4703257490686996E-16</v>
      </c>
      <c r="AI59">
        <v>1.5322659124980029E-16</v>
      </c>
      <c r="AJ59">
        <v>3.4694469519536142E-18</v>
      </c>
      <c r="AK59">
        <v>-2.5660989656233965E-2</v>
      </c>
      <c r="AL59">
        <v>0.1145658834923676</v>
      </c>
      <c r="AM59">
        <v>8.8046976726340134</v>
      </c>
      <c r="AO59">
        <v>0</v>
      </c>
      <c r="AP59">
        <v>0</v>
      </c>
      <c r="AQ59">
        <v>0</v>
      </c>
      <c r="AR59">
        <v>-1.0391922131621788E-2</v>
      </c>
      <c r="AS59">
        <v>0</v>
      </c>
      <c r="AT59">
        <v>0.99994600251934118</v>
      </c>
    </row>
    <row r="61" spans="1:46" x14ac:dyDescent="0.25">
      <c r="A61" t="s">
        <v>32</v>
      </c>
    </row>
    <row r="62" spans="1:46" x14ac:dyDescent="0.25">
      <c r="A62">
        <v>6</v>
      </c>
      <c r="B62">
        <v>6</v>
      </c>
      <c r="M62" t="s">
        <v>29</v>
      </c>
      <c r="AA62" t="s">
        <v>30</v>
      </c>
      <c r="AH62" t="s">
        <v>31</v>
      </c>
    </row>
    <row r="63" spans="1:46" x14ac:dyDescent="0.25">
      <c r="A63" s="1">
        <f>A54</f>
        <v>-1.2368613153755159</v>
      </c>
      <c r="B63" s="1">
        <f t="shared" ref="B63:F63" si="10">B54</f>
        <v>-4.5798938911804576</v>
      </c>
      <c r="C63" s="1">
        <f t="shared" si="10"/>
        <v>1.7399412974448527</v>
      </c>
      <c r="D63" s="1">
        <f t="shared" si="10"/>
        <v>-1.9498155331674052</v>
      </c>
      <c r="E63" s="1">
        <f t="shared" si="10"/>
        <v>-2.2425533989459119</v>
      </c>
      <c r="F63" s="1">
        <f t="shared" si="10"/>
        <v>2.1998901468150125</v>
      </c>
      <c r="H63" t="s">
        <v>8</v>
      </c>
      <c r="I63">
        <f>SQRT(D67*D67+D68*D68)</f>
        <v>1.830393239717433</v>
      </c>
      <c r="J63" t="s">
        <v>9</v>
      </c>
      <c r="K63">
        <f>D67/I63</f>
        <v>0.99990172357669027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AA63">
        <f t="array" ref="AA63:AF68">MMULT(M63:R68,AH54:AM59)</f>
        <v>-1.2368613153755159</v>
      </c>
      <c r="AB63">
        <v>-2.5993261036002258</v>
      </c>
      <c r="AC63">
        <v>-1.2376120820852272</v>
      </c>
      <c r="AD63">
        <v>4.9013044929607288</v>
      </c>
      <c r="AE63">
        <v>-0.54354834670109975</v>
      </c>
      <c r="AF63">
        <v>2.2509456668443377</v>
      </c>
      <c r="AH63">
        <f t="array" ref="AH63:AM68">MMULT(AA63:AF68,TRANSPOSE(M63:R68))</f>
        <v>-1.2368613153755159</v>
      </c>
      <c r="AI63">
        <v>-2.5993261036002258</v>
      </c>
      <c r="AJ63">
        <v>-1.2376120820852272</v>
      </c>
      <c r="AK63">
        <v>4.9013044929607288</v>
      </c>
      <c r="AL63">
        <v>-0.5750518052472563</v>
      </c>
      <c r="AM63">
        <v>2.2431042377849213</v>
      </c>
      <c r="AO63">
        <f t="array" ref="AO63:AT68">MMULT(MMULT(AO54:AT59,TRANSPOSE(M63:R68)),TRANSPOSE(T63:Y68))</f>
        <v>-1.7823984999097729E-2</v>
      </c>
      <c r="AP63">
        <v>0.11949115740877977</v>
      </c>
      <c r="AQ63">
        <v>0.53275153611925397</v>
      </c>
      <c r="AR63">
        <v>-0.67552256248705</v>
      </c>
      <c r="AS63">
        <v>0.49522644433891794</v>
      </c>
      <c r="AT63">
        <v>-7.7593813841763011E-5</v>
      </c>
    </row>
    <row r="64" spans="1:46" x14ac:dyDescent="0.25">
      <c r="A64" s="1">
        <f t="shared" ref="A64:F65" si="11">A55</f>
        <v>4.7613233999892994</v>
      </c>
      <c r="B64" s="1">
        <f t="shared" si="11"/>
        <v>-1.4406975225547929</v>
      </c>
      <c r="C64" s="1">
        <f t="shared" si="11"/>
        <v>-1.8602472369231713</v>
      </c>
      <c r="D64" s="1">
        <f t="shared" si="11"/>
        <v>3.7572294942468685</v>
      </c>
      <c r="E64" s="1">
        <f t="shared" si="11"/>
        <v>-0.45606942527808059</v>
      </c>
      <c r="F64" s="1">
        <f t="shared" si="11"/>
        <v>2.3016492708173328</v>
      </c>
      <c r="J64" t="s">
        <v>10</v>
      </c>
      <c r="K64">
        <f>D68/I63</f>
        <v>-1.4019386162175393E-2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4.7613233999892994</v>
      </c>
      <c r="AB64">
        <v>-1.4406975225547929</v>
      </c>
      <c r="AC64">
        <v>-4.1980150740314217</v>
      </c>
      <c r="AD64">
        <v>-0.41033824737028646</v>
      </c>
      <c r="AE64">
        <v>0.11236419302711928</v>
      </c>
      <c r="AF64">
        <v>2.2975091274077051</v>
      </c>
      <c r="AH64">
        <v>4.7613233999892994</v>
      </c>
      <c r="AI64">
        <v>-1.4406975225547929</v>
      </c>
      <c r="AJ64">
        <v>-4.1980150740314217</v>
      </c>
      <c r="AK64">
        <v>-0.41033824737028646</v>
      </c>
      <c r="AL64">
        <v>8.0143482607869243E-2</v>
      </c>
      <c r="AM64">
        <v>2.2988586134409905</v>
      </c>
      <c r="AO64">
        <v>-0.91993188232845358</v>
      </c>
      <c r="AP64">
        <v>-0.38569879411590896</v>
      </c>
      <c r="AQ64">
        <v>-3.7082828678297271E-2</v>
      </c>
      <c r="AR64">
        <v>-5.3571189877895997E-2</v>
      </c>
      <c r="AS64">
        <v>2.6771824895693866E-2</v>
      </c>
      <c r="AT64">
        <v>-1.8143097505083245E-4</v>
      </c>
    </row>
    <row r="65" spans="1:46" x14ac:dyDescent="0.25">
      <c r="A65" s="1">
        <f t="shared" si="11"/>
        <v>2.3501149536879664E-16</v>
      </c>
      <c r="B65" s="1">
        <f t="shared" si="11"/>
        <v>2.3447248714464193</v>
      </c>
      <c r="C65" s="1">
        <f t="shared" si="11"/>
        <v>-4.6888250958438151</v>
      </c>
      <c r="D65" s="1">
        <f t="shared" si="11"/>
        <v>0.80047631728518676</v>
      </c>
      <c r="E65" s="1">
        <f t="shared" si="11"/>
        <v>-3.134885784012412</v>
      </c>
      <c r="F65" s="1">
        <f t="shared" si="11"/>
        <v>2.5085907955246598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2.3501149536879664E-16</v>
      </c>
      <c r="AB65">
        <v>2.3447248714464193</v>
      </c>
      <c r="AC65">
        <v>-4.6888250958438151</v>
      </c>
      <c r="AD65">
        <v>0.92010982280367182</v>
      </c>
      <c r="AE65">
        <v>3.0940135756047229</v>
      </c>
      <c r="AF65">
        <v>2.5182884863896127</v>
      </c>
      <c r="AH65">
        <v>2.3501149536879664E-16</v>
      </c>
      <c r="AI65">
        <v>2.3447248714464193</v>
      </c>
      <c r="AJ65">
        <v>-4.6888250958438151</v>
      </c>
      <c r="AK65">
        <v>0.92010982280367182</v>
      </c>
      <c r="AL65">
        <v>3.0584046482583842</v>
      </c>
      <c r="AM65">
        <v>2.5614171691117238</v>
      </c>
      <c r="AO65">
        <v>0.39167287043447385</v>
      </c>
      <c r="AP65">
        <v>-0.90046269657241362</v>
      </c>
      <c r="AQ65">
        <v>-6.2853270824567486E-2</v>
      </c>
      <c r="AR65">
        <v>-0.15656522111231652</v>
      </c>
      <c r="AS65">
        <v>8.5416087020798087E-2</v>
      </c>
      <c r="AT65">
        <v>-4.296625629915602E-4</v>
      </c>
    </row>
    <row r="66" spans="1:46" x14ac:dyDescent="0.25">
      <c r="A66">
        <f>AH57</f>
        <v>7.7370579346004204E-17</v>
      </c>
      <c r="B66">
        <f t="shared" ref="B66:F66" si="12">AI57</f>
        <v>5.6137076167875027E-17</v>
      </c>
      <c r="C66">
        <f t="shared" si="12"/>
        <v>2.3511231328002125</v>
      </c>
      <c r="D66">
        <f t="shared" si="12"/>
        <v>-2.753573310872707</v>
      </c>
      <c r="E66">
        <f t="shared" si="12"/>
        <v>-3.8945919168933769</v>
      </c>
      <c r="F66">
        <f t="shared" si="12"/>
        <v>0.73317174338242141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A66">
        <v>7.7370579346004204E-17</v>
      </c>
      <c r="AB66">
        <v>5.6137076167875027E-17</v>
      </c>
      <c r="AC66">
        <v>2.3511231328002125</v>
      </c>
      <c r="AD66">
        <v>-2.753573310872707</v>
      </c>
      <c r="AE66">
        <v>-3.8945919168933769</v>
      </c>
      <c r="AF66">
        <v>0.73317174338242141</v>
      </c>
      <c r="AH66">
        <v>7.7370579346004204E-17</v>
      </c>
      <c r="AI66">
        <v>5.6137076167875027E-17</v>
      </c>
      <c r="AJ66">
        <v>2.3511231328002125</v>
      </c>
      <c r="AK66">
        <v>-2.753573310872707</v>
      </c>
      <c r="AL66">
        <v>-3.9044877881232072</v>
      </c>
      <c r="AM66">
        <v>0.67849990185879483</v>
      </c>
      <c r="AO66">
        <v>0</v>
      </c>
      <c r="AP66">
        <v>0.16163302756609382</v>
      </c>
      <c r="AQ66">
        <v>-0.83249647505293689</v>
      </c>
      <c r="AR66">
        <v>-0.50066816725992525</v>
      </c>
      <c r="AS66">
        <v>0.17363208520607087</v>
      </c>
      <c r="AT66">
        <v>-2.7692424654560811E-3</v>
      </c>
    </row>
    <row r="67" spans="1:46" x14ac:dyDescent="0.25">
      <c r="A67">
        <f t="shared" ref="A67:F68" si="13">AH58</f>
        <v>8.0500355942361921E-17</v>
      </c>
      <c r="B67">
        <f t="shared" si="13"/>
        <v>9.4834690787041223E-17</v>
      </c>
      <c r="C67">
        <f t="shared" si="13"/>
        <v>0</v>
      </c>
      <c r="D67">
        <f t="shared" si="13"/>
        <v>1.8302133552165831</v>
      </c>
      <c r="E67">
        <f t="shared" si="13"/>
        <v>0.76786508370591988</v>
      </c>
      <c r="F67">
        <f t="shared" si="13"/>
        <v>10.027255540233908</v>
      </c>
      <c r="M67">
        <v>0</v>
      </c>
      <c r="N67">
        <v>0</v>
      </c>
      <c r="O67">
        <v>0</v>
      </c>
      <c r="P67">
        <v>0</v>
      </c>
      <c r="Q67">
        <f>K63</f>
        <v>0.99990172357669027</v>
      </c>
      <c r="R67">
        <f>K64</f>
        <v>-1.4019386162175393E-2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>
        <v>8.3955689717560678E-17</v>
      </c>
      <c r="AB67">
        <v>9.2677228019780232E-17</v>
      </c>
      <c r="AC67">
        <v>-4.8639516588620094E-20</v>
      </c>
      <c r="AD67">
        <v>1.830393239717433</v>
      </c>
      <c r="AE67">
        <v>0.76618347731021852</v>
      </c>
      <c r="AF67">
        <v>9.9028336407099378</v>
      </c>
      <c r="AH67">
        <v>8.3955689717560678E-17</v>
      </c>
      <c r="AI67">
        <v>9.2677228019780232E-17</v>
      </c>
      <c r="AJ67">
        <v>-4.8639516588620094E-20</v>
      </c>
      <c r="AK67">
        <v>1.830393239717433</v>
      </c>
      <c r="AL67">
        <v>0.62727653062957556</v>
      </c>
      <c r="AM67">
        <v>9.9126018476785891</v>
      </c>
      <c r="AO67">
        <v>0</v>
      </c>
      <c r="AP67">
        <v>0</v>
      </c>
      <c r="AQ67">
        <v>0.13341570353927551</v>
      </c>
      <c r="AR67">
        <v>-0.51527674212120755</v>
      </c>
      <c r="AS67">
        <v>-0.84640032332281823</v>
      </c>
      <c r="AT67">
        <v>-1.7222710503975596E-2</v>
      </c>
    </row>
    <row r="68" spans="1:46" x14ac:dyDescent="0.25">
      <c r="A68">
        <f t="shared" si="13"/>
        <v>-2.4703257490686996E-16</v>
      </c>
      <c r="B68">
        <f t="shared" si="13"/>
        <v>1.5322659124980029E-16</v>
      </c>
      <c r="C68">
        <f t="shared" si="13"/>
        <v>3.4694469519536142E-18</v>
      </c>
      <c r="D68">
        <f t="shared" si="13"/>
        <v>-2.5660989656233965E-2</v>
      </c>
      <c r="E68">
        <f t="shared" si="13"/>
        <v>0.1145658834923676</v>
      </c>
      <c r="F68">
        <f t="shared" si="13"/>
        <v>8.8046976726340134</v>
      </c>
      <c r="M68">
        <v>0</v>
      </c>
      <c r="N68">
        <v>0</v>
      </c>
      <c r="O68">
        <v>0</v>
      </c>
      <c r="P68">
        <v>0</v>
      </c>
      <c r="Q68">
        <f>-R67</f>
        <v>1.4019386162175393E-2</v>
      </c>
      <c r="R68">
        <f>Q67</f>
        <v>0.99990172357669027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A68">
        <v>-2.4587973185281858E-16</v>
      </c>
      <c r="AB68">
        <v>1.5454105684017036E-16</v>
      </c>
      <c r="AC68">
        <v>3.4691059871163133E-18</v>
      </c>
      <c r="AD68">
        <v>0</v>
      </c>
      <c r="AE68">
        <v>0.12531962149602907</v>
      </c>
      <c r="AF68">
        <v>8.944408346003776</v>
      </c>
      <c r="AH68">
        <v>-2.4587973185281858E-16</v>
      </c>
      <c r="AI68">
        <v>1.5454105684017036E-16</v>
      </c>
      <c r="AJ68">
        <v>3.4691059871163133E-18</v>
      </c>
      <c r="AK68">
        <v>0</v>
      </c>
      <c r="AL68">
        <v>-8.780906295352553E-5</v>
      </c>
      <c r="AM68">
        <v>8.94528622571036</v>
      </c>
      <c r="AO68">
        <v>0</v>
      </c>
      <c r="AP68">
        <v>0</v>
      </c>
      <c r="AQ68">
        <v>0</v>
      </c>
      <c r="AR68">
        <v>-1.0391922131621788E-2</v>
      </c>
      <c r="AS68">
        <v>-1.4018629150642252E-2</v>
      </c>
      <c r="AT68">
        <v>0.99984773140271077</v>
      </c>
    </row>
    <row r="70" spans="1:46" x14ac:dyDescent="0.25">
      <c r="A70" t="s">
        <v>33</v>
      </c>
    </row>
    <row r="71" spans="1:46" x14ac:dyDescent="0.25">
      <c r="A71">
        <v>6</v>
      </c>
      <c r="B71">
        <v>6</v>
      </c>
    </row>
    <row r="72" spans="1:46" x14ac:dyDescent="0.25">
      <c r="A72" s="1">
        <f>A63</f>
        <v>-1.2368613153755159</v>
      </c>
      <c r="B72" s="1">
        <f t="shared" ref="B72:F72" si="14">B63</f>
        <v>-4.5798938911804576</v>
      </c>
      <c r="C72" s="1">
        <f t="shared" si="14"/>
        <v>1.7399412974448527</v>
      </c>
      <c r="D72" s="1">
        <f t="shared" si="14"/>
        <v>-1.9498155331674052</v>
      </c>
      <c r="E72" s="1">
        <f t="shared" si="14"/>
        <v>-2.2425533989459119</v>
      </c>
      <c r="F72" s="1">
        <f t="shared" si="14"/>
        <v>2.1998901468150125</v>
      </c>
    </row>
    <row r="73" spans="1:46" x14ac:dyDescent="0.25">
      <c r="A73" s="1">
        <f t="shared" ref="A73:F75" si="15">A64</f>
        <v>4.7613233999892994</v>
      </c>
      <c r="B73" s="1">
        <f t="shared" si="15"/>
        <v>-1.4406975225547929</v>
      </c>
      <c r="C73" s="1">
        <f t="shared" si="15"/>
        <v>-1.8602472369231713</v>
      </c>
      <c r="D73" s="1">
        <f t="shared" si="15"/>
        <v>3.7572294942468685</v>
      </c>
      <c r="E73" s="1">
        <f t="shared" si="15"/>
        <v>-0.45606942527808059</v>
      </c>
      <c r="F73" s="1">
        <f t="shared" si="15"/>
        <v>2.3016492708173328</v>
      </c>
    </row>
    <row r="74" spans="1:46" x14ac:dyDescent="0.25">
      <c r="A74" s="1">
        <f t="shared" si="15"/>
        <v>2.3501149536879664E-16</v>
      </c>
      <c r="B74" s="1">
        <f t="shared" si="15"/>
        <v>2.3447248714464193</v>
      </c>
      <c r="C74" s="1">
        <f t="shared" si="15"/>
        <v>-4.6888250958438151</v>
      </c>
      <c r="D74" s="1">
        <f t="shared" si="15"/>
        <v>0.80047631728518676</v>
      </c>
      <c r="E74" s="1">
        <f t="shared" si="15"/>
        <v>-3.134885784012412</v>
      </c>
      <c r="F74" s="1">
        <f t="shared" si="15"/>
        <v>2.5085907955246598</v>
      </c>
    </row>
    <row r="75" spans="1:46" x14ac:dyDescent="0.25">
      <c r="A75" s="1">
        <f t="shared" si="15"/>
        <v>7.7370579346004204E-17</v>
      </c>
      <c r="B75" s="1">
        <f t="shared" si="15"/>
        <v>5.6137076167875027E-17</v>
      </c>
      <c r="C75" s="1">
        <f t="shared" si="15"/>
        <v>2.3511231328002125</v>
      </c>
      <c r="D75" s="1">
        <f t="shared" si="15"/>
        <v>-2.753573310872707</v>
      </c>
      <c r="E75" s="1">
        <f t="shared" si="15"/>
        <v>-3.8945919168933769</v>
      </c>
      <c r="F75" s="1">
        <f t="shared" si="15"/>
        <v>0.73317174338242141</v>
      </c>
    </row>
    <row r="76" spans="1:46" x14ac:dyDescent="0.25">
      <c r="A76" s="2">
        <f>AA67</f>
        <v>8.3955689717560678E-17</v>
      </c>
      <c r="B76" s="2">
        <f t="shared" ref="B76:F76" si="16">AB67</f>
        <v>9.2677228019780232E-17</v>
      </c>
      <c r="C76" s="2">
        <f t="shared" si="16"/>
        <v>-4.8639516588620094E-20</v>
      </c>
      <c r="D76" s="2">
        <f t="shared" si="16"/>
        <v>1.830393239717433</v>
      </c>
      <c r="E76" s="2">
        <f t="shared" si="16"/>
        <v>0.76618347731021852</v>
      </c>
      <c r="F76" s="2">
        <f t="shared" si="16"/>
        <v>9.9028336407099378</v>
      </c>
      <c r="G76" t="s">
        <v>38</v>
      </c>
    </row>
    <row r="77" spans="1:46" x14ac:dyDescent="0.25">
      <c r="A77">
        <f t="shared" ref="A77:F77" si="17">AH68</f>
        <v>-2.4587973185281858E-16</v>
      </c>
      <c r="B77">
        <f t="shared" si="17"/>
        <v>1.5454105684017036E-16</v>
      </c>
      <c r="C77">
        <f t="shared" si="17"/>
        <v>3.4691059871163133E-18</v>
      </c>
      <c r="D77">
        <f t="shared" si="17"/>
        <v>0</v>
      </c>
      <c r="E77">
        <f t="shared" si="17"/>
        <v>-8.780906295352553E-5</v>
      </c>
      <c r="F77">
        <f t="shared" si="17"/>
        <v>8.94528622571036</v>
      </c>
    </row>
    <row r="79" spans="1:46" x14ac:dyDescent="0.25">
      <c r="A79" t="s">
        <v>34</v>
      </c>
    </row>
    <row r="80" spans="1:46" x14ac:dyDescent="0.25">
      <c r="A80">
        <v>6</v>
      </c>
      <c r="B80">
        <v>6</v>
      </c>
    </row>
    <row r="81" spans="1:6" x14ac:dyDescent="0.25">
      <c r="A81">
        <f>AH63</f>
        <v>-1.2368613153755159</v>
      </c>
      <c r="B81">
        <f t="shared" ref="B81:F86" si="18">AI63</f>
        <v>-2.5993261036002258</v>
      </c>
      <c r="C81">
        <f t="shared" si="18"/>
        <v>-1.2376120820852272</v>
      </c>
      <c r="D81">
        <f t="shared" si="18"/>
        <v>4.9013044929607288</v>
      </c>
      <c r="E81">
        <f t="shared" si="18"/>
        <v>-0.5750518052472563</v>
      </c>
      <c r="F81">
        <f t="shared" si="18"/>
        <v>2.2431042377849213</v>
      </c>
    </row>
    <row r="82" spans="1:6" x14ac:dyDescent="0.25">
      <c r="A82">
        <f t="shared" ref="A82:A86" si="19">AH64</f>
        <v>4.7613233999892994</v>
      </c>
      <c r="B82">
        <f t="shared" si="18"/>
        <v>-1.4406975225547929</v>
      </c>
      <c r="C82">
        <f t="shared" si="18"/>
        <v>-4.1980150740314217</v>
      </c>
      <c r="D82">
        <f t="shared" si="18"/>
        <v>-0.41033824737028646</v>
      </c>
      <c r="E82">
        <f t="shared" si="18"/>
        <v>8.0143482607869243E-2</v>
      </c>
      <c r="F82">
        <f t="shared" si="18"/>
        <v>2.2988586134409905</v>
      </c>
    </row>
    <row r="83" spans="1:6" x14ac:dyDescent="0.25">
      <c r="A83">
        <f t="shared" si="19"/>
        <v>2.3501149536879664E-16</v>
      </c>
      <c r="B83">
        <f t="shared" si="18"/>
        <v>2.3447248714464193</v>
      </c>
      <c r="C83">
        <f t="shared" si="18"/>
        <v>-4.6888250958438151</v>
      </c>
      <c r="D83">
        <f t="shared" si="18"/>
        <v>0.92010982280367182</v>
      </c>
      <c r="E83">
        <f t="shared" si="18"/>
        <v>3.0584046482583842</v>
      </c>
      <c r="F83">
        <f t="shared" si="18"/>
        <v>2.5614171691117238</v>
      </c>
    </row>
    <row r="84" spans="1:6" x14ac:dyDescent="0.25">
      <c r="A84">
        <f t="shared" si="19"/>
        <v>7.7370579346004204E-17</v>
      </c>
      <c r="B84">
        <f t="shared" si="18"/>
        <v>5.6137076167875027E-17</v>
      </c>
      <c r="C84">
        <f t="shared" si="18"/>
        <v>2.3511231328002125</v>
      </c>
      <c r="D84">
        <f t="shared" si="18"/>
        <v>-2.753573310872707</v>
      </c>
      <c r="E84">
        <f t="shared" si="18"/>
        <v>-3.9044877881232072</v>
      </c>
      <c r="F84">
        <f t="shared" si="18"/>
        <v>0.67849990185879483</v>
      </c>
    </row>
    <row r="85" spans="1:6" x14ac:dyDescent="0.25">
      <c r="A85">
        <f t="shared" si="19"/>
        <v>8.3955689717560678E-17</v>
      </c>
      <c r="B85">
        <f t="shared" si="18"/>
        <v>9.2677228019780232E-17</v>
      </c>
      <c r="C85">
        <f t="shared" si="18"/>
        <v>-4.8639516588620094E-20</v>
      </c>
      <c r="D85">
        <f t="shared" si="18"/>
        <v>1.830393239717433</v>
      </c>
      <c r="E85">
        <f t="shared" si="18"/>
        <v>0.62727653062957556</v>
      </c>
      <c r="F85">
        <f t="shared" si="18"/>
        <v>9.9126018476785891</v>
      </c>
    </row>
    <row r="86" spans="1:6" x14ac:dyDescent="0.25">
      <c r="A86">
        <f t="shared" si="19"/>
        <v>-2.4587973185281858E-16</v>
      </c>
      <c r="B86">
        <f t="shared" si="18"/>
        <v>1.5454105684017036E-16</v>
      </c>
      <c r="C86">
        <f t="shared" si="18"/>
        <v>3.4691059871163133E-18</v>
      </c>
      <c r="D86">
        <f t="shared" si="18"/>
        <v>0</v>
      </c>
      <c r="E86">
        <f t="shared" si="18"/>
        <v>-8.780906295352553E-5</v>
      </c>
      <c r="F86">
        <f t="shared" si="18"/>
        <v>8.94528622571036</v>
      </c>
    </row>
    <row r="88" spans="1:6" x14ac:dyDescent="0.25">
      <c r="A88" t="s">
        <v>35</v>
      </c>
    </row>
    <row r="89" spans="1:6" x14ac:dyDescent="0.25">
      <c r="A89">
        <v>6</v>
      </c>
      <c r="B89">
        <v>6</v>
      </c>
    </row>
    <row r="90" spans="1:6" x14ac:dyDescent="0.25">
      <c r="A90">
        <f>AO63</f>
        <v>-1.7823984999097729E-2</v>
      </c>
      <c r="B90">
        <f t="shared" ref="B90:F95" si="20">AP63</f>
        <v>0.11949115740877977</v>
      </c>
      <c r="C90">
        <f t="shared" si="20"/>
        <v>0.53275153611925397</v>
      </c>
      <c r="D90">
        <f t="shared" si="20"/>
        <v>-0.67552256248705</v>
      </c>
      <c r="E90">
        <f t="shared" si="20"/>
        <v>0.49522644433891794</v>
      </c>
      <c r="F90">
        <f t="shared" si="20"/>
        <v>-7.7593813841763011E-5</v>
      </c>
    </row>
    <row r="91" spans="1:6" x14ac:dyDescent="0.25">
      <c r="A91">
        <f t="shared" ref="A91:A95" si="21">AO64</f>
        <v>-0.91993188232845358</v>
      </c>
      <c r="B91">
        <f t="shared" si="20"/>
        <v>-0.38569879411590896</v>
      </c>
      <c r="C91">
        <f t="shared" si="20"/>
        <v>-3.7082828678297271E-2</v>
      </c>
      <c r="D91">
        <f t="shared" si="20"/>
        <v>-5.3571189877895997E-2</v>
      </c>
      <c r="E91">
        <f t="shared" si="20"/>
        <v>2.6771824895693866E-2</v>
      </c>
      <c r="F91">
        <f t="shared" si="20"/>
        <v>-1.8143097505083245E-4</v>
      </c>
    </row>
    <row r="92" spans="1:6" x14ac:dyDescent="0.25">
      <c r="A92">
        <f t="shared" si="21"/>
        <v>0.39167287043447385</v>
      </c>
      <c r="B92">
        <f t="shared" si="20"/>
        <v>-0.90046269657241362</v>
      </c>
      <c r="C92">
        <f t="shared" si="20"/>
        <v>-6.2853270824567486E-2</v>
      </c>
      <c r="D92">
        <f t="shared" si="20"/>
        <v>-0.15656522111231652</v>
      </c>
      <c r="E92">
        <f t="shared" si="20"/>
        <v>8.5416087020798087E-2</v>
      </c>
      <c r="F92">
        <f t="shared" si="20"/>
        <v>-4.296625629915602E-4</v>
      </c>
    </row>
    <row r="93" spans="1:6" x14ac:dyDescent="0.25">
      <c r="A93">
        <f t="shared" si="21"/>
        <v>0</v>
      </c>
      <c r="B93">
        <f t="shared" si="20"/>
        <v>0.16163302756609382</v>
      </c>
      <c r="C93">
        <f t="shared" si="20"/>
        <v>-0.83249647505293689</v>
      </c>
      <c r="D93">
        <f t="shared" si="20"/>
        <v>-0.50066816725992525</v>
      </c>
      <c r="E93">
        <f t="shared" si="20"/>
        <v>0.17363208520607087</v>
      </c>
      <c r="F93">
        <f t="shared" si="20"/>
        <v>-2.7692424654560811E-3</v>
      </c>
    </row>
    <row r="94" spans="1:6" x14ac:dyDescent="0.25">
      <c r="A94">
        <f t="shared" si="21"/>
        <v>0</v>
      </c>
      <c r="B94">
        <f t="shared" si="20"/>
        <v>0</v>
      </c>
      <c r="C94">
        <f t="shared" si="20"/>
        <v>0.13341570353927551</v>
      </c>
      <c r="D94">
        <f t="shared" si="20"/>
        <v>-0.51527674212120755</v>
      </c>
      <c r="E94">
        <f t="shared" si="20"/>
        <v>-0.84640032332281823</v>
      </c>
      <c r="F94">
        <f t="shared" si="20"/>
        <v>-1.7222710503975596E-2</v>
      </c>
    </row>
    <row r="95" spans="1:6" x14ac:dyDescent="0.25">
      <c r="A95">
        <f t="shared" si="21"/>
        <v>0</v>
      </c>
      <c r="B95">
        <f t="shared" si="20"/>
        <v>0</v>
      </c>
      <c r="C95">
        <f t="shared" si="20"/>
        <v>0</v>
      </c>
      <c r="D95">
        <f t="shared" si="20"/>
        <v>-1.0391922131621788E-2</v>
      </c>
      <c r="E95">
        <f t="shared" si="20"/>
        <v>-1.4018629150642252E-2</v>
      </c>
      <c r="F95">
        <f t="shared" si="20"/>
        <v>0.99984773140271077</v>
      </c>
    </row>
    <row r="97" spans="1:6" x14ac:dyDescent="0.25">
      <c r="A97" t="s">
        <v>36</v>
      </c>
    </row>
    <row r="98" spans="1:6" x14ac:dyDescent="0.25">
      <c r="A98">
        <f t="array" ref="A98:F103">MMULT(MMULT(A90:F95,A81:F86),TRANSPOSE(A90:F95))</f>
        <v>-2.1403148281265234</v>
      </c>
      <c r="B98">
        <v>-0.85279781844225966</v>
      </c>
      <c r="C98">
        <v>-0.59152169540007737</v>
      </c>
      <c r="D98">
        <v>3.2018078531251617</v>
      </c>
      <c r="E98">
        <v>-6.2124280678412971</v>
      </c>
      <c r="F98">
        <v>5.9514606264257921</v>
      </c>
    </row>
    <row r="99" spans="1:6" x14ac:dyDescent="0.25">
      <c r="A99">
        <v>4.9807340464861349</v>
      </c>
      <c r="B99">
        <v>-0.32321257973246026</v>
      </c>
      <c r="C99">
        <v>-2.3161307104810249</v>
      </c>
      <c r="D99">
        <v>0.33732919033486691</v>
      </c>
      <c r="E99">
        <v>2.0640764972911478</v>
      </c>
      <c r="F99">
        <v>-2.7823550992761503</v>
      </c>
    </row>
    <row r="100" spans="1:6" x14ac:dyDescent="0.25">
      <c r="A100">
        <v>7.2760807795502203E-16</v>
      </c>
      <c r="B100">
        <v>4.0732322764407636</v>
      </c>
      <c r="C100">
        <v>-2.616323396017437</v>
      </c>
      <c r="D100">
        <v>-4.040174340486927</v>
      </c>
      <c r="E100">
        <v>-1.1603403771825813</v>
      </c>
      <c r="F100">
        <v>-0.64750022578487942</v>
      </c>
    </row>
    <row r="101" spans="1:6" x14ac:dyDescent="0.25">
      <c r="A101">
        <v>6.3651476667550555E-16</v>
      </c>
      <c r="B101">
        <v>2.196593601455632E-16</v>
      </c>
      <c r="C101">
        <v>1.964872153406674</v>
      </c>
      <c r="D101">
        <v>-2.5709189601058267</v>
      </c>
      <c r="E101">
        <v>0.2321888442028063</v>
      </c>
      <c r="F101">
        <v>-0.40646676382251878</v>
      </c>
    </row>
    <row r="102" spans="1:6" x14ac:dyDescent="0.25">
      <c r="A102">
        <v>1.6599135260753073E-16</v>
      </c>
      <c r="B102">
        <v>1.6241348543832856E-16</v>
      </c>
      <c r="C102">
        <v>1.3053794156725473E-16</v>
      </c>
      <c r="D102">
        <v>1.9353910709996696</v>
      </c>
      <c r="E102">
        <v>-1.6927221959825645</v>
      </c>
      <c r="F102">
        <v>-8.5770731452715356</v>
      </c>
    </row>
    <row r="103" spans="1:6" x14ac:dyDescent="0.25">
      <c r="A103">
        <v>2.1228678537266177E-16</v>
      </c>
      <c r="B103">
        <v>1.702197410802242E-16</v>
      </c>
      <c r="C103">
        <v>-2.2204460492503131E-16</v>
      </c>
      <c r="D103">
        <v>-3.4694469519536142E-17</v>
      </c>
      <c r="E103">
        <v>-0.18313202921215363</v>
      </c>
      <c r="F103">
        <v>8.7960974716579194</v>
      </c>
    </row>
    <row r="105" spans="1:6" x14ac:dyDescent="0.25">
      <c r="A105" t="s">
        <v>37</v>
      </c>
    </row>
    <row r="106" spans="1:6" x14ac:dyDescent="0.25">
      <c r="A106">
        <f>A98-A3</f>
        <v>0</v>
      </c>
      <c r="B106">
        <f t="shared" ref="B106:F106" si="22">B98-B3</f>
        <v>0</v>
      </c>
      <c r="C106">
        <f t="shared" si="22"/>
        <v>0</v>
      </c>
      <c r="D106">
        <f t="shared" si="22"/>
        <v>0</v>
      </c>
      <c r="E106">
        <f t="shared" si="22"/>
        <v>0</v>
      </c>
      <c r="F106">
        <f t="shared" si="22"/>
        <v>0</v>
      </c>
    </row>
    <row r="107" spans="1:6" x14ac:dyDescent="0.25">
      <c r="A107">
        <f t="shared" ref="A107:F111" si="23">A99-A4</f>
        <v>0</v>
      </c>
      <c r="B107">
        <f t="shared" si="23"/>
        <v>0</v>
      </c>
      <c r="C107">
        <f t="shared" si="23"/>
        <v>0</v>
      </c>
      <c r="D107">
        <f t="shared" si="23"/>
        <v>-9.4368957093138306E-16</v>
      </c>
      <c r="E107">
        <f t="shared" si="23"/>
        <v>0</v>
      </c>
      <c r="F107">
        <f t="shared" si="23"/>
        <v>0</v>
      </c>
    </row>
    <row r="108" spans="1:6" x14ac:dyDescent="0.25">
      <c r="A108">
        <f t="shared" si="23"/>
        <v>7.4216759103487214E-16</v>
      </c>
      <c r="B108">
        <f t="shared" si="23"/>
        <v>0</v>
      </c>
      <c r="C108">
        <f t="shared" si="23"/>
        <v>0</v>
      </c>
      <c r="D108">
        <f t="shared" si="23"/>
        <v>0</v>
      </c>
      <c r="E108">
        <f t="shared" si="23"/>
        <v>0</v>
      </c>
      <c r="F108">
        <f t="shared" si="23"/>
        <v>0</v>
      </c>
    </row>
    <row r="109" spans="1:6" x14ac:dyDescent="0.25">
      <c r="A109">
        <f t="shared" si="23"/>
        <v>7.3970883000795542E-16</v>
      </c>
      <c r="B109">
        <f t="shared" si="23"/>
        <v>3.8749875604008299E-16</v>
      </c>
      <c r="C109">
        <f t="shared" si="23"/>
        <v>0</v>
      </c>
      <c r="D109">
        <f t="shared" si="23"/>
        <v>0</v>
      </c>
      <c r="E109">
        <f t="shared" si="23"/>
        <v>-3.6082248300317588E-16</v>
      </c>
      <c r="F109">
        <f t="shared" si="23"/>
        <v>1.4432899320127035E-15</v>
      </c>
    </row>
    <row r="110" spans="1:6" x14ac:dyDescent="0.25">
      <c r="A110">
        <f t="shared" si="23"/>
        <v>1.8145891131362414E-16</v>
      </c>
      <c r="B110">
        <f t="shared" si="23"/>
        <v>6.9983652300763134E-17</v>
      </c>
      <c r="C110">
        <f t="shared" si="23"/>
        <v>1.0649999048700765E-16</v>
      </c>
      <c r="D110">
        <f t="shared" si="23"/>
        <v>0</v>
      </c>
      <c r="E110">
        <f t="shared" si="23"/>
        <v>0</v>
      </c>
      <c r="F110">
        <f t="shared" si="23"/>
        <v>0</v>
      </c>
    </row>
    <row r="111" spans="1:6" x14ac:dyDescent="0.25">
      <c r="A111">
        <f t="shared" si="23"/>
        <v>7.434479871349518E-18</v>
      </c>
      <c r="B111">
        <f t="shared" si="23"/>
        <v>-1.2214923374933476E-18</v>
      </c>
      <c r="C111">
        <f t="shared" si="23"/>
        <v>-1.3049766654528639E-18</v>
      </c>
      <c r="D111">
        <f t="shared" si="23"/>
        <v>-6.9388939039072284E-18</v>
      </c>
      <c r="E111">
        <f t="shared" si="23"/>
        <v>0</v>
      </c>
      <c r="F111">
        <f t="shared" si="2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22" workbookViewId="0">
      <selection activeCell="A41" sqref="A41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>
        <v>6</v>
      </c>
      <c r="B2">
        <v>6</v>
      </c>
      <c r="H2" t="s">
        <v>1</v>
      </c>
    </row>
    <row r="3" spans="1:18" x14ac:dyDescent="0.25">
      <c r="A3" s="3">
        <v>1.2796401225600365</v>
      </c>
      <c r="B3" s="3">
        <v>5.4941281791004926</v>
      </c>
      <c r="C3" s="3">
        <v>1.2844908135267907</v>
      </c>
      <c r="D3" s="3">
        <v>5.1818174927433986</v>
      </c>
      <c r="E3" s="3">
        <v>-2.2619247834488072</v>
      </c>
      <c r="F3" s="3">
        <v>-1.9651318614438924</v>
      </c>
      <c r="H3">
        <f>D6</f>
        <v>5.5605316978868178</v>
      </c>
      <c r="I3">
        <f>E6</f>
        <v>0.89838001256178401</v>
      </c>
      <c r="K3" t="s">
        <v>2</v>
      </c>
      <c r="L3">
        <f>H3+I4</f>
        <v>3.8114411139551709</v>
      </c>
    </row>
    <row r="4" spans="1:18" x14ac:dyDescent="0.25">
      <c r="A4" s="3">
        <v>0</v>
      </c>
      <c r="B4">
        <v>5.4188141955051101</v>
      </c>
      <c r="C4">
        <v>6.8405178454826281</v>
      </c>
      <c r="D4">
        <v>-1.9184312247869169</v>
      </c>
      <c r="E4">
        <v>3.5976497348931158E-2</v>
      </c>
      <c r="F4" s="3">
        <v>4.2761300191810054</v>
      </c>
      <c r="H4">
        <f>D7</f>
        <v>1.3268339938055034</v>
      </c>
      <c r="I4">
        <f>E7</f>
        <v>-1.7490905839316468</v>
      </c>
      <c r="K4" t="s">
        <v>3</v>
      </c>
      <c r="L4">
        <f>H3*I4-H4*I3</f>
        <v>-10.917874774449675</v>
      </c>
    </row>
    <row r="5" spans="1:18" x14ac:dyDescent="0.25">
      <c r="A5" s="3">
        <v>0</v>
      </c>
      <c r="B5">
        <v>2.7254940866318993</v>
      </c>
      <c r="C5">
        <v>3.180851263231407</v>
      </c>
      <c r="D5">
        <v>0.77370061345781771</v>
      </c>
      <c r="E5">
        <v>-2.7026219167004077</v>
      </c>
      <c r="F5" s="3">
        <v>-1.5368643687518309</v>
      </c>
    </row>
    <row r="6" spans="1:18" x14ac:dyDescent="0.25">
      <c r="A6" s="3">
        <v>0</v>
      </c>
      <c r="B6">
        <v>0</v>
      </c>
      <c r="C6">
        <v>-2.2607831316744815</v>
      </c>
      <c r="D6">
        <v>5.5605316978868178</v>
      </c>
      <c r="E6">
        <v>0.89838001256178401</v>
      </c>
      <c r="F6" s="3">
        <v>1.3039441466792097</v>
      </c>
    </row>
    <row r="7" spans="1:18" x14ac:dyDescent="0.25">
      <c r="A7" s="3">
        <v>0</v>
      </c>
      <c r="B7">
        <v>0</v>
      </c>
      <c r="C7">
        <v>0</v>
      </c>
      <c r="D7">
        <v>1.3268339938055034</v>
      </c>
      <c r="E7">
        <v>-1.7490905839316468</v>
      </c>
      <c r="F7" s="3">
        <v>2.162934672559361</v>
      </c>
    </row>
    <row r="8" spans="1:18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-2.4613953870804455</v>
      </c>
    </row>
    <row r="10" spans="1:18" x14ac:dyDescent="0.25">
      <c r="A10" t="s">
        <v>4</v>
      </c>
      <c r="F10" t="s">
        <v>5</v>
      </c>
      <c r="K10" t="s">
        <v>6</v>
      </c>
    </row>
    <row r="11" spans="1:18" x14ac:dyDescent="0.25">
      <c r="A11">
        <f t="array" ref="A11:D14">MMULT(B4:E7,B4:E7)</f>
        <v>48.007338222770578</v>
      </c>
      <c r="B11">
        <v>63.163321987943576</v>
      </c>
      <c r="C11">
        <v>-15.722872296539409</v>
      </c>
      <c r="D11">
        <v>-20.07878991682151</v>
      </c>
      <c r="F11">
        <f>$L$3*B4</f>
        <v>20.653491213632091</v>
      </c>
      <c r="G11">
        <f t="shared" ref="G11:I11" si="0">$L$3*C4</f>
        <v>26.072230957016533</v>
      </c>
      <c r="H11">
        <f t="shared" si="0"/>
        <v>-7.3119876444482292</v>
      </c>
      <c r="I11">
        <f t="shared" si="0"/>
        <v>0.13712230113181542</v>
      </c>
      <c r="K11">
        <f>L4</f>
        <v>-10.917874774449675</v>
      </c>
      <c r="L11">
        <v>0</v>
      </c>
      <c r="M11">
        <v>0</v>
      </c>
      <c r="N11">
        <v>0</v>
      </c>
    </row>
    <row r="12" spans="1:18" x14ac:dyDescent="0.25">
      <c r="A12">
        <v>23.438337354798978</v>
      </c>
      <c r="B12">
        <v>27.012436400292088</v>
      </c>
      <c r="C12">
        <v>-2.0513902307617347</v>
      </c>
      <c r="D12">
        <v>-3.0763768937258602</v>
      </c>
      <c r="F12">
        <f t="shared" ref="F12:F14" si="1">$L$3*B5</f>
        <v>10.388060217630517</v>
      </c>
      <c r="G12">
        <f t="shared" ref="G12:G14" si="2">$L$3*C5</f>
        <v>12.123627282056427</v>
      </c>
      <c r="H12">
        <f t="shared" ref="H12:H14" si="3">$L$3*D5</f>
        <v>2.9489143280254639</v>
      </c>
      <c r="I12">
        <f t="shared" ref="I12:I14" si="4">$L$3*E5</f>
        <v>-10.300884288788261</v>
      </c>
      <c r="K12">
        <v>0</v>
      </c>
      <c r="L12">
        <f>K11</f>
        <v>-10.917874774449675</v>
      </c>
      <c r="M12">
        <v>0</v>
      </c>
      <c r="N12">
        <v>0</v>
      </c>
    </row>
    <row r="13" spans="1:18" x14ac:dyDescent="0.25">
      <c r="A13">
        <v>-6.1617510565359463</v>
      </c>
      <c r="B13">
        <v>-19.762371146002813</v>
      </c>
      <c r="C13">
        <v>30.362344607354817</v>
      </c>
      <c r="D13">
        <v>9.5341645564035851</v>
      </c>
      <c r="F13">
        <f t="shared" si="1"/>
        <v>0</v>
      </c>
      <c r="G13">
        <f t="shared" si="2"/>
        <v>-8.6168417778004454</v>
      </c>
      <c r="H13">
        <f t="shared" si="3"/>
        <v>21.19363912877677</v>
      </c>
      <c r="I13">
        <f t="shared" si="4"/>
        <v>3.4241225158335467</v>
      </c>
      <c r="K13">
        <v>0</v>
      </c>
      <c r="L13">
        <v>0</v>
      </c>
      <c r="M13">
        <f>L12</f>
        <v>-10.917874774449675</v>
      </c>
      <c r="N13">
        <v>0</v>
      </c>
    </row>
    <row r="14" spans="1:18" x14ac:dyDescent="0.25">
      <c r="A14">
        <v>0</v>
      </c>
      <c r="B14">
        <v>-2.9996839117277654</v>
      </c>
      <c r="C14">
        <v>5.0571496353836363</v>
      </c>
      <c r="D14">
        <v>4.2513190108207395</v>
      </c>
      <c r="F14">
        <f t="shared" si="1"/>
        <v>0</v>
      </c>
      <c r="G14">
        <f t="shared" si="2"/>
        <v>0</v>
      </c>
      <c r="H14">
        <f t="shared" si="3"/>
        <v>5.0571496353836363</v>
      </c>
      <c r="I14">
        <f t="shared" si="4"/>
        <v>-6.6665557636289368</v>
      </c>
      <c r="K14">
        <v>0</v>
      </c>
      <c r="L14">
        <v>0</v>
      </c>
      <c r="M14">
        <v>0</v>
      </c>
      <c r="N14">
        <f>M13</f>
        <v>-10.917874774449675</v>
      </c>
    </row>
    <row r="16" spans="1:18" x14ac:dyDescent="0.25">
      <c r="A16" t="s">
        <v>39</v>
      </c>
      <c r="K16" t="s">
        <v>11</v>
      </c>
      <c r="R16" t="s">
        <v>12</v>
      </c>
    </row>
    <row r="17" spans="1:23" x14ac:dyDescent="0.25">
      <c r="A17">
        <f>A11-F11+K11</f>
        <v>16.435972234688812</v>
      </c>
      <c r="B17">
        <f t="shared" ref="B17:D17" si="5">B11-G11+L11</f>
        <v>37.091091030927046</v>
      </c>
      <c r="C17">
        <f t="shared" si="5"/>
        <v>-8.4108846520911804</v>
      </c>
      <c r="D17">
        <f t="shared" si="5"/>
        <v>-20.215912217953324</v>
      </c>
      <c r="F17" t="s">
        <v>8</v>
      </c>
      <c r="G17">
        <f>SQRT(A17*A17  +A18*A18)</f>
        <v>20.986922515136975</v>
      </c>
      <c r="H17" t="s">
        <v>9</v>
      </c>
      <c r="I17">
        <f>A17/G17</f>
        <v>0.78315304317887691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f t="shared" ref="A18:A20" si="6">A12-F12+K12</f>
        <v>13.050277137168461</v>
      </c>
      <c r="B18">
        <f t="shared" ref="B18:B20" si="7">B12-G12+L12</f>
        <v>3.9709343437859861</v>
      </c>
      <c r="C18">
        <f t="shared" ref="C18:C20" si="8">C12-H12+M12</f>
        <v>-5.0003045587871986</v>
      </c>
      <c r="D18">
        <f t="shared" ref="D18:D20" si="9">D12-I12+N12</f>
        <v>7.2245073950624006</v>
      </c>
      <c r="H18" t="s">
        <v>10</v>
      </c>
      <c r="I18">
        <f>A18/G17</f>
        <v>0.62182900459826118</v>
      </c>
      <c r="K18">
        <v>0</v>
      </c>
      <c r="L18">
        <f>I17</f>
        <v>0.78315304317887691</v>
      </c>
      <c r="M18">
        <f>I18</f>
        <v>0.62182900459826118</v>
      </c>
      <c r="N18">
        <v>0</v>
      </c>
      <c r="O18">
        <v>0</v>
      </c>
      <c r="P18">
        <v>0</v>
      </c>
      <c r="R18">
        <v>0</v>
      </c>
      <c r="S18">
        <f>I20</f>
        <v>0.95949996095405266</v>
      </c>
      <c r="T18">
        <v>0</v>
      </c>
      <c r="U18">
        <f>I21</f>
        <v>-0.28170875905653225</v>
      </c>
      <c r="V18">
        <v>0</v>
      </c>
      <c r="W18">
        <v>0</v>
      </c>
    </row>
    <row r="19" spans="1:23" x14ac:dyDescent="0.25">
      <c r="A19">
        <f t="shared" si="6"/>
        <v>-6.1617510565359463</v>
      </c>
      <c r="B19">
        <f t="shared" si="7"/>
        <v>-11.145529368202368</v>
      </c>
      <c r="C19">
        <f t="shared" si="8"/>
        <v>-1.7491692958716278</v>
      </c>
      <c r="D19">
        <f t="shared" si="9"/>
        <v>6.110042040570038</v>
      </c>
      <c r="K19">
        <v>0</v>
      </c>
      <c r="L19">
        <f>-M18</f>
        <v>-0.62182900459826118</v>
      </c>
      <c r="M19">
        <f>L18</f>
        <v>0.78315304317887691</v>
      </c>
      <c r="N19">
        <v>0</v>
      </c>
      <c r="O19">
        <v>0</v>
      </c>
      <c r="P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>
        <f t="shared" si="6"/>
        <v>0</v>
      </c>
      <c r="B20">
        <f t="shared" si="7"/>
        <v>-2.9996839117277654</v>
      </c>
      <c r="C20">
        <f t="shared" si="8"/>
        <v>0</v>
      </c>
      <c r="D20">
        <f t="shared" si="9"/>
        <v>0</v>
      </c>
      <c r="F20" t="s">
        <v>8</v>
      </c>
      <c r="G20">
        <f>SQRT(G17*G17+A19*A19)</f>
        <v>21.872770577571675</v>
      </c>
      <c r="H20" t="s">
        <v>9</v>
      </c>
      <c r="I20">
        <f>G17/G20</f>
        <v>0.95949996095405266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R20">
        <v>0</v>
      </c>
      <c r="S20">
        <f>-U18</f>
        <v>0.28170875905653225</v>
      </c>
      <c r="T20">
        <v>0</v>
      </c>
      <c r="U20">
        <f>S18</f>
        <v>0.95949996095405266</v>
      </c>
      <c r="V20">
        <v>0</v>
      </c>
      <c r="W20">
        <v>0</v>
      </c>
    </row>
    <row r="21" spans="1:23" x14ac:dyDescent="0.25">
      <c r="H21" t="s">
        <v>10</v>
      </c>
      <c r="I21">
        <f>A19/G20</f>
        <v>-0.28170875905653225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 x14ac:dyDescent="0.25"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4" spans="1:23" x14ac:dyDescent="0.25">
      <c r="A24" t="s">
        <v>14</v>
      </c>
    </row>
    <row r="25" spans="1:23" x14ac:dyDescent="0.25">
      <c r="A25">
        <f t="array" ref="A25:F30">MMULT(R17:W22,MMULT(K17:P22,A3:F8))</f>
        <v>1.2796401225600365</v>
      </c>
      <c r="B25">
        <v>5.4941281791004926</v>
      </c>
      <c r="C25">
        <v>1.2844908135267907</v>
      </c>
      <c r="D25">
        <v>5.1818174927433986</v>
      </c>
      <c r="E25">
        <v>-2.2619247834488072</v>
      </c>
      <c r="F25">
        <v>-1.9651318614438924</v>
      </c>
    </row>
    <row r="26" spans="1:23" x14ac:dyDescent="0.25">
      <c r="A26">
        <v>0</v>
      </c>
      <c r="B26">
        <v>5.6980405105294336</v>
      </c>
      <c r="C26">
        <v>7.6749277898455954</v>
      </c>
      <c r="D26">
        <v>-2.5464029252610234</v>
      </c>
      <c r="E26">
        <v>-1.8385531063543621</v>
      </c>
      <c r="F26">
        <v>1.9289403214664493</v>
      </c>
    </row>
    <row r="27" spans="1:23" x14ac:dyDescent="0.25">
      <c r="A27">
        <v>0</v>
      </c>
      <c r="B27">
        <v>-1.2350968491820646</v>
      </c>
      <c r="C27">
        <v>-1.7625390560940541</v>
      </c>
      <c r="D27">
        <v>1.7988621688383253</v>
      </c>
      <c r="E27">
        <v>-2.1389378081612715</v>
      </c>
      <c r="F27">
        <v>-3.8626216807012481</v>
      </c>
    </row>
    <row r="28" spans="1:23" x14ac:dyDescent="0.25">
      <c r="A28">
        <v>0</v>
      </c>
      <c r="B28">
        <v>1.6729421434045932</v>
      </c>
      <c r="C28">
        <v>-0.1028543534805948</v>
      </c>
      <c r="D28">
        <v>5.0476163489761054</v>
      </c>
      <c r="E28">
        <v>0.39650183845018644</v>
      </c>
      <c r="F28">
        <v>1.925319026690502</v>
      </c>
    </row>
    <row r="29" spans="1:23" x14ac:dyDescent="0.25">
      <c r="A29">
        <v>0</v>
      </c>
      <c r="B29">
        <v>0</v>
      </c>
      <c r="C29">
        <v>0</v>
      </c>
      <c r="D29">
        <v>1.3268339938055034</v>
      </c>
      <c r="E29">
        <v>-1.7490905839316468</v>
      </c>
      <c r="F29">
        <v>2.162934672559361</v>
      </c>
    </row>
    <row r="30" spans="1:2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-2.4613953870804455</v>
      </c>
    </row>
    <row r="32" spans="1:23" x14ac:dyDescent="0.25">
      <c r="A32" t="s">
        <v>13</v>
      </c>
    </row>
    <row r="33" spans="1:25" x14ac:dyDescent="0.25">
      <c r="A33">
        <v>6</v>
      </c>
      <c r="B33">
        <v>6</v>
      </c>
      <c r="M33" t="s">
        <v>11</v>
      </c>
      <c r="T33" t="s">
        <v>12</v>
      </c>
    </row>
    <row r="34" spans="1:25" x14ac:dyDescent="0.25">
      <c r="A34">
        <f t="array" ref="A34:F39">MMULT(MMULT(A25:F30,TRANSPOSE(K17:P22)),TRANSPOSE(R17:W22))</f>
        <v>1.2796401225600365</v>
      </c>
      <c r="B34">
        <v>3.4351034600319084</v>
      </c>
      <c r="C34">
        <v>-2.4104553671964992</v>
      </c>
      <c r="D34">
        <v>6.4090843939015727</v>
      </c>
      <c r="E34">
        <v>-2.2619247834488072</v>
      </c>
      <c r="F34">
        <v>-1.9651318614438924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0</v>
      </c>
      <c r="B35">
        <v>9.5782594372544807</v>
      </c>
      <c r="C35">
        <v>2.4674361959726245</v>
      </c>
      <c r="D35">
        <v>0.15828729641472927</v>
      </c>
      <c r="E35">
        <v>-1.8385531063543621</v>
      </c>
      <c r="F35">
        <v>1.9289403214664493</v>
      </c>
      <c r="H35" t="s">
        <v>8</v>
      </c>
      <c r="I35">
        <f>SQRT(B36*B36+B37*B37)</f>
        <v>2.4967299595310051</v>
      </c>
      <c r="J35" t="s">
        <v>9</v>
      </c>
      <c r="K35">
        <f>B36/I35</f>
        <v>-0.99588686302290685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0</v>
      </c>
      <c r="B36">
        <v>-2.4864605672126419</v>
      </c>
      <c r="C36">
        <v>-0.61231878119235184</v>
      </c>
      <c r="D36">
        <v>1.1447675796814853</v>
      </c>
      <c r="E36">
        <v>-2.1389378081612715</v>
      </c>
      <c r="F36">
        <v>-3.8626216807012481</v>
      </c>
      <c r="J36" t="s">
        <v>10</v>
      </c>
      <c r="K36">
        <f>B37/I35</f>
        <v>-9.0605496844253022E-2</v>
      </c>
      <c r="M36">
        <v>0</v>
      </c>
      <c r="N36">
        <v>0</v>
      </c>
      <c r="O36">
        <f>K35</f>
        <v>-0.99588686302290685</v>
      </c>
      <c r="P36">
        <f>K36</f>
        <v>-9.0605496844253022E-2</v>
      </c>
      <c r="Q36">
        <v>0</v>
      </c>
      <c r="R36">
        <v>0</v>
      </c>
      <c r="T36">
        <v>0</v>
      </c>
      <c r="U36">
        <v>0</v>
      </c>
      <c r="V36">
        <f>K38</f>
        <v>0.9889786586865863</v>
      </c>
      <c r="W36">
        <v>0</v>
      </c>
      <c r="X36">
        <f>K39</f>
        <v>-0.14805813946717294</v>
      </c>
      <c r="Y36">
        <v>0</v>
      </c>
    </row>
    <row r="37" spans="1:25" x14ac:dyDescent="0.25">
      <c r="A37">
        <v>0</v>
      </c>
      <c r="B37">
        <v>-0.22621745846923846</v>
      </c>
      <c r="C37">
        <v>-1.1208346477162836</v>
      </c>
      <c r="D37">
        <v>5.1942565005612078</v>
      </c>
      <c r="E37">
        <v>0.39650183845018644</v>
      </c>
      <c r="F37">
        <v>1.925319026690502</v>
      </c>
      <c r="M37">
        <v>0</v>
      </c>
      <c r="N37">
        <v>0</v>
      </c>
      <c r="O37">
        <f>-P36</f>
        <v>9.0605496844253022E-2</v>
      </c>
      <c r="P37">
        <f>O36</f>
        <v>-0.99588686302290685</v>
      </c>
      <c r="Q37">
        <v>0</v>
      </c>
      <c r="R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25">
      <c r="A38">
        <v>0</v>
      </c>
      <c r="B38">
        <v>-0.37378075786897097</v>
      </c>
      <c r="C38">
        <v>0</v>
      </c>
      <c r="D38">
        <v>1.2730971652488903</v>
      </c>
      <c r="E38">
        <v>-1.7490905839316468</v>
      </c>
      <c r="F38">
        <v>2.162934672559361</v>
      </c>
      <c r="H38" t="s">
        <v>8</v>
      </c>
      <c r="I38">
        <f>SQRT(I35*I35+B38*B38)</f>
        <v>2.5245539300582975</v>
      </c>
      <c r="J38" t="s">
        <v>9</v>
      </c>
      <c r="K38">
        <f>I35/I38</f>
        <v>0.9889786586865863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T38">
        <v>0</v>
      </c>
      <c r="U38">
        <v>0</v>
      </c>
      <c r="V38">
        <f>-X36</f>
        <v>0.14805813946717294</v>
      </c>
      <c r="W38">
        <v>0</v>
      </c>
      <c r="X38">
        <f>V36</f>
        <v>0.9889786586865863</v>
      </c>
      <c r="Y38">
        <v>0</v>
      </c>
    </row>
    <row r="39" spans="1:2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-2.4613953870804455</v>
      </c>
      <c r="J39" t="s">
        <v>10</v>
      </c>
      <c r="K39">
        <f>B38/I38</f>
        <v>-0.14805813946717294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</row>
    <row r="41" spans="1:25" x14ac:dyDescent="0.25">
      <c r="A41">
        <f t="array" ref="A41:F46">MMULT(T34:Y39,MMULT(M34:R39,A34:F39))</f>
        <v>1.2796401225600365</v>
      </c>
      <c r="B41">
        <v>3.4351034600319084</v>
      </c>
      <c r="C41">
        <v>-2.4104553671964992</v>
      </c>
      <c r="D41">
        <v>6.4090843939015727</v>
      </c>
      <c r="E41">
        <v>-2.2619247834488072</v>
      </c>
      <c r="F41">
        <v>-1.9651318614438924</v>
      </c>
    </row>
    <row r="42" spans="1:25" x14ac:dyDescent="0.25">
      <c r="A42">
        <v>0</v>
      </c>
      <c r="B42">
        <v>9.5782594372544807</v>
      </c>
      <c r="C42">
        <v>2.4674361959726245</v>
      </c>
      <c r="D42">
        <v>0.15828729641472927</v>
      </c>
      <c r="E42">
        <v>-1.8385531063543621</v>
      </c>
      <c r="F42">
        <v>1.9289403214664493</v>
      </c>
    </row>
    <row r="43" spans="1:25" x14ac:dyDescent="0.25">
      <c r="A43">
        <v>0</v>
      </c>
      <c r="B43">
        <v>2.524553930058298</v>
      </c>
      <c r="C43">
        <v>0.70351393496597536</v>
      </c>
      <c r="D43">
        <v>-1.7814276492241392</v>
      </c>
      <c r="E43">
        <v>2.3301008592231858</v>
      </c>
      <c r="F43">
        <v>3.3115760600291519</v>
      </c>
    </row>
    <row r="44" spans="1:25" x14ac:dyDescent="0.25">
      <c r="A44">
        <v>0</v>
      </c>
      <c r="B44">
        <v>0</v>
      </c>
      <c r="C44">
        <v>1.0607450538845542</v>
      </c>
      <c r="D44">
        <v>-5.0691695767520093</v>
      </c>
      <c r="E44">
        <v>-0.58867049490438117</v>
      </c>
      <c r="F44">
        <v>-2.2673746823104404</v>
      </c>
    </row>
    <row r="45" spans="1:25" x14ac:dyDescent="0.25">
      <c r="A45">
        <v>0</v>
      </c>
      <c r="B45">
        <v>0</v>
      </c>
      <c r="C45">
        <v>0.10532175126875139</v>
      </c>
      <c r="D45">
        <v>1.0205905790220413</v>
      </c>
      <c r="E45">
        <v>-1.4197477100354392</v>
      </c>
      <c r="F45">
        <v>2.6828086121038712</v>
      </c>
    </row>
    <row r="46" spans="1:2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-2.4613953870804455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7" sqref="B7:G12"/>
    </sheetView>
  </sheetViews>
  <sheetFormatPr defaultRowHeight="15" x14ac:dyDescent="0.25"/>
  <sheetData>
    <row r="1" spans="1:11" x14ac:dyDescent="0.25">
      <c r="A1">
        <f ca="1">RAND()*10-3</f>
        <v>-1.9134472540371035</v>
      </c>
      <c r="B1">
        <f t="shared" ref="B1:K16" ca="1" si="0">RAND()*10-3</f>
        <v>6.4618036220819786</v>
      </c>
      <c r="C1">
        <f t="shared" ca="1" si="0"/>
        <v>5.9298149143256431</v>
      </c>
      <c r="D1">
        <f t="shared" ca="1" si="0"/>
        <v>2.8469424934775214</v>
      </c>
      <c r="E1">
        <f t="shared" ca="1" si="0"/>
        <v>0.36988455238348106</v>
      </c>
      <c r="F1">
        <f t="shared" ca="1" si="0"/>
        <v>3.075249149755356</v>
      </c>
      <c r="G1">
        <f t="shared" ca="1" si="0"/>
        <v>2.4802821546330795</v>
      </c>
      <c r="H1">
        <f t="shared" ca="1" si="0"/>
        <v>4.8573500541065044</v>
      </c>
      <c r="I1">
        <f t="shared" ca="1" si="0"/>
        <v>2.7187658084987554</v>
      </c>
      <c r="J1">
        <f t="shared" ca="1" si="0"/>
        <v>-2.76724254769189</v>
      </c>
      <c r="K1">
        <f t="shared" ca="1" si="0"/>
        <v>0.28524037764568977</v>
      </c>
    </row>
    <row r="2" spans="1:11" x14ac:dyDescent="0.25">
      <c r="A2">
        <f t="shared" ref="A2:K25" ca="1" si="1">RAND()*10-3</f>
        <v>-2.4559341369405892</v>
      </c>
      <c r="B2">
        <f t="shared" ca="1" si="0"/>
        <v>6.0963718197152303</v>
      </c>
      <c r="C2">
        <f t="shared" ca="1" si="0"/>
        <v>0.17691444063619244</v>
      </c>
      <c r="D2">
        <f t="shared" ca="1" si="0"/>
        <v>1.2517419190113461</v>
      </c>
      <c r="E2">
        <f t="shared" ca="1" si="0"/>
        <v>-0.30124695820886682</v>
      </c>
      <c r="F2">
        <f t="shared" ca="1" si="0"/>
        <v>5.2996923358425967</v>
      </c>
      <c r="G2">
        <f t="shared" ca="1" si="0"/>
        <v>0.22688394139171297</v>
      </c>
      <c r="H2">
        <f t="shared" ca="1" si="0"/>
        <v>3.5803877178507033</v>
      </c>
      <c r="I2">
        <f t="shared" ca="1" si="0"/>
        <v>-1.0480857867486899</v>
      </c>
      <c r="J2">
        <f t="shared" ca="1" si="0"/>
        <v>2.9237435219572907</v>
      </c>
      <c r="K2">
        <f t="shared" ca="1" si="0"/>
        <v>4.9515875349040783</v>
      </c>
    </row>
    <row r="3" spans="1:11" x14ac:dyDescent="0.25">
      <c r="A3">
        <f t="shared" ca="1" si="1"/>
        <v>2.6920729597215116</v>
      </c>
      <c r="B3">
        <f t="shared" ca="1" si="0"/>
        <v>-0.50771186684998959</v>
      </c>
      <c r="C3">
        <f t="shared" ca="1" si="0"/>
        <v>1.9511014664026165</v>
      </c>
      <c r="D3">
        <f t="shared" ca="1" si="0"/>
        <v>2.4221646620689166</v>
      </c>
      <c r="E3">
        <f t="shared" ca="1" si="0"/>
        <v>-0.26203615493585275</v>
      </c>
      <c r="F3">
        <f t="shared" ca="1" si="0"/>
        <v>2.6439917539157261</v>
      </c>
      <c r="G3">
        <f t="shared" ca="1" si="0"/>
        <v>4.3342359354132638</v>
      </c>
      <c r="H3">
        <f t="shared" ca="1" si="0"/>
        <v>5.1720357235332948</v>
      </c>
      <c r="I3">
        <f t="shared" ca="1" si="0"/>
        <v>-2.9279024030480967</v>
      </c>
      <c r="J3">
        <f t="shared" ca="1" si="0"/>
        <v>6.2865033717046899</v>
      </c>
      <c r="K3">
        <f t="shared" ca="1" si="0"/>
        <v>4.6641898105252615</v>
      </c>
    </row>
    <row r="4" spans="1:11" x14ac:dyDescent="0.25">
      <c r="A4">
        <f t="shared" ca="1" si="1"/>
        <v>3.1435909211203041</v>
      </c>
      <c r="B4">
        <f t="shared" ca="1" si="0"/>
        <v>3.9868425356362867</v>
      </c>
      <c r="C4">
        <f t="shared" ca="1" si="0"/>
        <v>-6.4338401663158074E-2</v>
      </c>
      <c r="D4">
        <f t="shared" ca="1" si="0"/>
        <v>-2.1306537131703989</v>
      </c>
      <c r="E4">
        <f t="shared" ca="1" si="0"/>
        <v>-1.8286631503226543</v>
      </c>
      <c r="F4">
        <f t="shared" ca="1" si="0"/>
        <v>4.5510533898842489</v>
      </c>
      <c r="G4">
        <f t="shared" ca="1" si="0"/>
        <v>1.061691315465441</v>
      </c>
      <c r="H4">
        <f t="shared" ca="1" si="0"/>
        <v>4.1109028534975485</v>
      </c>
      <c r="I4">
        <f t="shared" ca="1" si="0"/>
        <v>4.2558555137551313</v>
      </c>
      <c r="J4">
        <f t="shared" ca="1" si="0"/>
        <v>3.985097777981637</v>
      </c>
      <c r="K4">
        <f t="shared" ca="1" si="0"/>
        <v>-2.6169154170648206</v>
      </c>
    </row>
    <row r="5" spans="1:11" x14ac:dyDescent="0.25">
      <c r="A5">
        <f t="shared" ca="1" si="1"/>
        <v>1.3155562511384424</v>
      </c>
      <c r="B5">
        <f t="shared" ca="1" si="0"/>
        <v>1.8221693706655095</v>
      </c>
      <c r="C5">
        <f t="shared" ca="1" si="0"/>
        <v>-2.4586914016738843</v>
      </c>
      <c r="D5">
        <f t="shared" ca="1" si="0"/>
        <v>1.3771985884753022</v>
      </c>
      <c r="E5">
        <f t="shared" ca="1" si="0"/>
        <v>4.1701393466194263</v>
      </c>
      <c r="F5">
        <f t="shared" ca="1" si="0"/>
        <v>-1.617580018296459</v>
      </c>
      <c r="G5">
        <f t="shared" ca="1" si="0"/>
        <v>5.8661898659469802</v>
      </c>
      <c r="H5">
        <f t="shared" ca="1" si="0"/>
        <v>2.1233883513098544</v>
      </c>
      <c r="I5">
        <f t="shared" ca="1" si="0"/>
        <v>5.8600971548194423</v>
      </c>
      <c r="J5">
        <f t="shared" ca="1" si="0"/>
        <v>4.4897710599900105</v>
      </c>
      <c r="K5">
        <f t="shared" ca="1" si="0"/>
        <v>-1.8473751136878032</v>
      </c>
    </row>
    <row r="6" spans="1:11" x14ac:dyDescent="0.25">
      <c r="A6">
        <f t="shared" ca="1" si="1"/>
        <v>-1.6006880810102015</v>
      </c>
      <c r="B6">
        <f t="shared" ca="1" si="0"/>
        <v>4.9440086977751188</v>
      </c>
      <c r="C6">
        <f t="shared" ca="1" si="0"/>
        <v>4.6595323844792764</v>
      </c>
      <c r="D6">
        <f t="shared" ca="1" si="0"/>
        <v>3.1089056080702395</v>
      </c>
      <c r="E6">
        <f t="shared" ca="1" si="0"/>
        <v>6.2430308100350693</v>
      </c>
      <c r="F6">
        <f t="shared" ca="1" si="0"/>
        <v>6.0827642265392825</v>
      </c>
      <c r="G6">
        <f t="shared" ca="1" si="0"/>
        <v>-2.2091537973618065</v>
      </c>
      <c r="H6">
        <f t="shared" ca="1" si="0"/>
        <v>6.8997243278253606</v>
      </c>
      <c r="I6">
        <f t="shared" ca="1" si="0"/>
        <v>6.7940033402076487</v>
      </c>
      <c r="J6">
        <f t="shared" ca="1" si="0"/>
        <v>4.5083520250799456</v>
      </c>
      <c r="K6">
        <f t="shared" ca="1" si="0"/>
        <v>6.7321997797540334</v>
      </c>
    </row>
    <row r="7" spans="1:11" x14ac:dyDescent="0.25">
      <c r="A7">
        <f t="shared" ca="1" si="1"/>
        <v>-1.3126393936507148</v>
      </c>
      <c r="B7">
        <f t="shared" ca="1" si="0"/>
        <v>4.6313951695464919</v>
      </c>
      <c r="C7">
        <f t="shared" ca="1" si="0"/>
        <v>0.25282616372430144</v>
      </c>
      <c r="D7">
        <f t="shared" ca="1" si="0"/>
        <v>1.3527894217680725</v>
      </c>
      <c r="E7">
        <f t="shared" ca="1" si="0"/>
        <v>-1.2067739607464252</v>
      </c>
      <c r="F7">
        <f t="shared" ca="1" si="0"/>
        <v>-1.4921799933242292</v>
      </c>
      <c r="G7">
        <f t="shared" ca="1" si="0"/>
        <v>2.0295764202061441</v>
      </c>
      <c r="H7">
        <f t="shared" ca="1" si="0"/>
        <v>1.5049544278501372</v>
      </c>
      <c r="I7">
        <f t="shared" ca="1" si="0"/>
        <v>-0.90548206291123767</v>
      </c>
      <c r="J7">
        <f t="shared" ca="1" si="0"/>
        <v>2.9502562252134847</v>
      </c>
      <c r="K7">
        <f t="shared" ca="1" si="0"/>
        <v>6.0380360020902177</v>
      </c>
    </row>
    <row r="8" spans="1:11" x14ac:dyDescent="0.25">
      <c r="A8">
        <f t="shared" ca="1" si="1"/>
        <v>-1.4045108374309685</v>
      </c>
      <c r="B8">
        <f t="shared" ca="1" si="0"/>
        <v>0.42159792067375124</v>
      </c>
      <c r="C8">
        <f t="shared" ca="1" si="0"/>
        <v>0.64643297669956956</v>
      </c>
      <c r="D8">
        <f t="shared" ca="1" si="0"/>
        <v>6.7017071179618579</v>
      </c>
      <c r="E8">
        <f t="shared" ca="1" si="0"/>
        <v>-2.9843411481856248</v>
      </c>
      <c r="F8">
        <f t="shared" ca="1" si="0"/>
        <v>0.6372164694093434</v>
      </c>
      <c r="G8">
        <f t="shared" ca="1" si="0"/>
        <v>5.1057982826939163</v>
      </c>
      <c r="H8">
        <f t="shared" ca="1" si="0"/>
        <v>1.0238122709567392</v>
      </c>
      <c r="I8">
        <f t="shared" ca="1" si="0"/>
        <v>3.7084571873806942</v>
      </c>
      <c r="J8">
        <f t="shared" ca="1" si="0"/>
        <v>4.7764586053948026</v>
      </c>
      <c r="K8">
        <f t="shared" ca="1" si="0"/>
        <v>0.18397359388545187</v>
      </c>
    </row>
    <row r="9" spans="1:11" x14ac:dyDescent="0.25">
      <c r="A9">
        <f t="shared" ca="1" si="1"/>
        <v>4.0093586952245035</v>
      </c>
      <c r="B9">
        <f t="shared" ca="1" si="0"/>
        <v>4.0385394823091749</v>
      </c>
      <c r="C9">
        <f t="shared" ca="1" si="0"/>
        <v>-0.26170597487274438</v>
      </c>
      <c r="D9">
        <f t="shared" ca="1" si="0"/>
        <v>4.7140419305851839</v>
      </c>
      <c r="E9">
        <f t="shared" ca="1" si="0"/>
        <v>4.8083329911677266</v>
      </c>
      <c r="F9">
        <f t="shared" ca="1" si="0"/>
        <v>-1.0261015172229488</v>
      </c>
      <c r="G9">
        <f t="shared" ca="1" si="0"/>
        <v>0.73903286084509201</v>
      </c>
      <c r="H9">
        <f t="shared" ca="1" si="0"/>
        <v>4.1589849971637323</v>
      </c>
      <c r="I9">
        <f t="shared" ca="1" si="0"/>
        <v>6.4590478589345679</v>
      </c>
      <c r="J9">
        <f t="shared" ca="1" si="0"/>
        <v>-0.26222833520722366</v>
      </c>
      <c r="K9">
        <f t="shared" ca="1" si="0"/>
        <v>-0.19171137283888573</v>
      </c>
    </row>
    <row r="10" spans="1:11" x14ac:dyDescent="0.25">
      <c r="A10">
        <f t="shared" ca="1" si="1"/>
        <v>1.5876755264572058</v>
      </c>
      <c r="B10">
        <f t="shared" ca="1" si="0"/>
        <v>4.0455650524062747E-4</v>
      </c>
      <c r="C10">
        <f t="shared" ca="1" si="0"/>
        <v>4.6526002251803575</v>
      </c>
      <c r="D10">
        <f t="shared" ca="1" si="0"/>
        <v>1.9777354234559645</v>
      </c>
      <c r="E10">
        <f t="shared" ca="1" si="0"/>
        <v>2.9454648345254357</v>
      </c>
      <c r="F10">
        <f t="shared" ca="1" si="0"/>
        <v>-1.8075465174204759</v>
      </c>
      <c r="G10">
        <f t="shared" ca="1" si="0"/>
        <v>-1.8637747594498251</v>
      </c>
      <c r="H10">
        <f t="shared" ca="1" si="0"/>
        <v>6.6293822477813702</v>
      </c>
      <c r="I10">
        <f t="shared" ca="1" si="0"/>
        <v>5.6290257268478836</v>
      </c>
      <c r="J10">
        <f t="shared" ca="1" si="0"/>
        <v>-1.2970180561290741</v>
      </c>
      <c r="K10">
        <f t="shared" ca="1" si="0"/>
        <v>3.5004855765018297</v>
      </c>
    </row>
    <row r="11" spans="1:11" x14ac:dyDescent="0.25">
      <c r="A11">
        <f t="shared" ca="1" si="1"/>
        <v>2.5111469813860303</v>
      </c>
      <c r="B11">
        <f t="shared" ca="1" si="0"/>
        <v>-2.7286849468019341</v>
      </c>
      <c r="C11">
        <f t="shared" ca="1" si="0"/>
        <v>3.768079309949476</v>
      </c>
      <c r="D11">
        <f t="shared" ca="1" si="0"/>
        <v>-0.69130635056037093</v>
      </c>
      <c r="E11">
        <f t="shared" ca="1" si="0"/>
        <v>2.216215602583361</v>
      </c>
      <c r="F11">
        <f t="shared" ca="1" si="0"/>
        <v>-1.0085466447135911</v>
      </c>
      <c r="G11">
        <f t="shared" ca="1" si="0"/>
        <v>1.4095701182326152</v>
      </c>
      <c r="H11">
        <f t="shared" ca="1" si="0"/>
        <v>5.7157337216620903</v>
      </c>
      <c r="I11">
        <f t="shared" ca="1" si="0"/>
        <v>3.3701718452012468</v>
      </c>
      <c r="J11">
        <f t="shared" ca="1" si="0"/>
        <v>2.6110701503369587</v>
      </c>
      <c r="K11">
        <f t="shared" ca="1" si="0"/>
        <v>2.7055402388591077</v>
      </c>
    </row>
    <row r="12" spans="1:11" x14ac:dyDescent="0.25">
      <c r="A12">
        <f t="shared" ca="1" si="1"/>
        <v>2.8466633451793673</v>
      </c>
      <c r="B12">
        <f t="shared" ca="1" si="0"/>
        <v>-2.484895675156817</v>
      </c>
      <c r="C12">
        <f t="shared" ca="1" si="0"/>
        <v>0.53563564036418976</v>
      </c>
      <c r="D12">
        <f t="shared" ca="1" si="0"/>
        <v>2.4962388223420087</v>
      </c>
      <c r="E12">
        <f t="shared" ca="1" si="0"/>
        <v>4.9034903822631701</v>
      </c>
      <c r="F12">
        <f t="shared" ca="1" si="0"/>
        <v>5.1434315958003207</v>
      </c>
      <c r="G12">
        <f t="shared" ca="1" si="0"/>
        <v>3.3265930726471895</v>
      </c>
      <c r="H12">
        <f t="shared" ca="1" si="0"/>
        <v>2.3990701220636605</v>
      </c>
      <c r="I12">
        <f t="shared" ca="1" si="0"/>
        <v>0.90475283892044889</v>
      </c>
      <c r="J12">
        <f t="shared" ca="1" si="0"/>
        <v>2.3852836248117271</v>
      </c>
      <c r="K12">
        <f t="shared" ca="1" si="0"/>
        <v>6.6600932875263403</v>
      </c>
    </row>
    <row r="13" spans="1:11" x14ac:dyDescent="0.25">
      <c r="A13">
        <f t="shared" ca="1" si="1"/>
        <v>-2.7945036206440772</v>
      </c>
      <c r="B13">
        <f t="shared" ca="1" si="0"/>
        <v>6.8832809596914153</v>
      </c>
      <c r="C13">
        <f t="shared" ca="1" si="0"/>
        <v>5.5562070635868057</v>
      </c>
      <c r="D13">
        <f t="shared" ca="1" si="0"/>
        <v>4.0630518172937951</v>
      </c>
      <c r="E13">
        <f t="shared" ca="1" si="0"/>
        <v>1.7057572676549757</v>
      </c>
      <c r="F13">
        <f t="shared" ca="1" si="0"/>
        <v>2.8772676310205805</v>
      </c>
      <c r="G13">
        <f t="shared" ca="1" si="0"/>
        <v>-2.7000139819002151</v>
      </c>
      <c r="H13">
        <f t="shared" ca="1" si="0"/>
        <v>4.5739469910396648</v>
      </c>
      <c r="I13">
        <f t="shared" ca="1" si="0"/>
        <v>6.36844628219899</v>
      </c>
      <c r="J13">
        <f t="shared" ca="1" si="0"/>
        <v>6.1126560767157336</v>
      </c>
      <c r="K13">
        <f t="shared" ca="1" si="0"/>
        <v>6.6276128022145571</v>
      </c>
    </row>
    <row r="14" spans="1:11" x14ac:dyDescent="0.25">
      <c r="A14">
        <f t="shared" ca="1" si="1"/>
        <v>-2.5793554726396302</v>
      </c>
      <c r="B14">
        <f t="shared" ca="1" si="0"/>
        <v>-0.83436426702884825</v>
      </c>
      <c r="C14">
        <f t="shared" ca="1" si="0"/>
        <v>4.7946819847377817</v>
      </c>
      <c r="D14">
        <f t="shared" ca="1" si="0"/>
        <v>0.43134965278950688</v>
      </c>
      <c r="E14">
        <f t="shared" ca="1" si="0"/>
        <v>-1.9085507152108545</v>
      </c>
      <c r="F14">
        <f t="shared" ca="1" si="0"/>
        <v>5.1506200635112993</v>
      </c>
      <c r="G14">
        <f t="shared" ca="1" si="0"/>
        <v>5.082253208948762</v>
      </c>
      <c r="H14">
        <f t="shared" ca="1" si="0"/>
        <v>4.6953795446772064</v>
      </c>
      <c r="I14">
        <f t="shared" ca="1" si="0"/>
        <v>1.3987053481737339</v>
      </c>
      <c r="J14">
        <f t="shared" ca="1" si="0"/>
        <v>2.6966820977693766</v>
      </c>
      <c r="K14">
        <f t="shared" ca="1" si="0"/>
        <v>5.2178346446695691</v>
      </c>
    </row>
    <row r="15" spans="1:11" x14ac:dyDescent="0.25">
      <c r="A15">
        <f t="shared" ca="1" si="1"/>
        <v>2.7296331173389188</v>
      </c>
      <c r="B15">
        <f t="shared" ca="1" si="0"/>
        <v>5.2607979176074604</v>
      </c>
      <c r="C15">
        <f t="shared" ca="1" si="0"/>
        <v>-1.1510126639835745</v>
      </c>
      <c r="D15">
        <f t="shared" ca="1" si="0"/>
        <v>-1.1457507509549687</v>
      </c>
      <c r="E15">
        <f t="shared" ca="1" si="0"/>
        <v>5.4923538357989763</v>
      </c>
      <c r="F15">
        <f t="shared" ca="1" si="0"/>
        <v>-0.3537252198785783</v>
      </c>
      <c r="G15">
        <f t="shared" ca="1" si="0"/>
        <v>3.2427397905006243</v>
      </c>
      <c r="H15">
        <f t="shared" ca="1" si="0"/>
        <v>5.7874677190855586</v>
      </c>
      <c r="I15">
        <f t="shared" ca="1" si="0"/>
        <v>-0.45497413947934806</v>
      </c>
      <c r="J15">
        <f t="shared" ca="1" si="0"/>
        <v>2.7353702556094932</v>
      </c>
      <c r="K15">
        <f t="shared" ca="1" si="0"/>
        <v>1.6362258039907616</v>
      </c>
    </row>
    <row r="16" spans="1:11" x14ac:dyDescent="0.25">
      <c r="A16">
        <f t="shared" ca="1" si="1"/>
        <v>4.3627150250752704</v>
      </c>
      <c r="B16">
        <f t="shared" ca="1" si="0"/>
        <v>0.57553924568086234</v>
      </c>
      <c r="C16">
        <f t="shared" ca="1" si="0"/>
        <v>-2.435875356385528</v>
      </c>
      <c r="D16">
        <f t="shared" ca="1" si="0"/>
        <v>-0.23068922882366127</v>
      </c>
      <c r="E16">
        <f t="shared" ca="1" si="0"/>
        <v>6.4486560559530073</v>
      </c>
      <c r="F16">
        <f t="shared" ca="1" si="0"/>
        <v>0.58076021768349628</v>
      </c>
      <c r="G16">
        <f t="shared" ca="1" si="0"/>
        <v>-0.45029479623684843</v>
      </c>
      <c r="H16">
        <f t="shared" ca="1" si="0"/>
        <v>3.7951818899133869</v>
      </c>
      <c r="I16">
        <f t="shared" ca="1" si="0"/>
        <v>-2.0478672338127772</v>
      </c>
      <c r="J16">
        <f t="shared" ca="1" si="0"/>
        <v>-0.31138816206879838</v>
      </c>
      <c r="K16">
        <f t="shared" ca="1" si="0"/>
        <v>1.8562696363361333</v>
      </c>
    </row>
    <row r="17" spans="1:11" x14ac:dyDescent="0.25">
      <c r="A17">
        <f t="shared" ca="1" si="1"/>
        <v>-0.25857788694227768</v>
      </c>
      <c r="B17">
        <f t="shared" ca="1" si="1"/>
        <v>2.4932405364106796</v>
      </c>
      <c r="C17">
        <f t="shared" ca="1" si="1"/>
        <v>-1.8383960460779831</v>
      </c>
      <c r="D17">
        <f t="shared" ca="1" si="1"/>
        <v>6.9666570931738097</v>
      </c>
      <c r="E17">
        <f t="shared" ca="1" si="1"/>
        <v>5.7948467463673268</v>
      </c>
      <c r="F17">
        <f t="shared" ca="1" si="1"/>
        <v>0.6190547844557317</v>
      </c>
      <c r="G17">
        <f t="shared" ca="1" si="1"/>
        <v>3.2244685688459898</v>
      </c>
      <c r="H17">
        <f t="shared" ca="1" si="1"/>
        <v>-0.24238084227477241</v>
      </c>
      <c r="I17">
        <f t="shared" ca="1" si="1"/>
        <v>-1.925583768216554</v>
      </c>
      <c r="J17">
        <f t="shared" ca="1" si="1"/>
        <v>1.3480670896676639</v>
      </c>
      <c r="K17">
        <f t="shared" ca="1" si="1"/>
        <v>5.845178509393639</v>
      </c>
    </row>
    <row r="18" spans="1:11" x14ac:dyDescent="0.25">
      <c r="A18">
        <f t="shared" ca="1" si="1"/>
        <v>0.42154345964251672</v>
      </c>
      <c r="B18">
        <f t="shared" ca="1" si="1"/>
        <v>5.3283269619660896</v>
      </c>
      <c r="C18">
        <f t="shared" ca="1" si="1"/>
        <v>4.6291612311350265</v>
      </c>
      <c r="D18">
        <f t="shared" ca="1" si="1"/>
        <v>6.7875801512048088</v>
      </c>
      <c r="E18">
        <f t="shared" ca="1" si="1"/>
        <v>3.8260618249964171</v>
      </c>
      <c r="F18">
        <f t="shared" ca="1" si="1"/>
        <v>3.3517239531623284</v>
      </c>
      <c r="G18">
        <f t="shared" ca="1" si="1"/>
        <v>0.11596881768148837</v>
      </c>
      <c r="H18">
        <f t="shared" ca="1" si="1"/>
        <v>-2.9892036366510197</v>
      </c>
      <c r="I18">
        <f t="shared" ca="1" si="1"/>
        <v>-2.5077744676169083</v>
      </c>
      <c r="J18">
        <f t="shared" ca="1" si="1"/>
        <v>6.2462789536559136</v>
      </c>
      <c r="K18">
        <f t="shared" ca="1" si="1"/>
        <v>-2.5823041715922042</v>
      </c>
    </row>
    <row r="19" spans="1:11" x14ac:dyDescent="0.25">
      <c r="A19">
        <f t="shared" ca="1" si="1"/>
        <v>4.3822533872791407</v>
      </c>
      <c r="B19">
        <f t="shared" ca="1" si="1"/>
        <v>4.6483049584685396</v>
      </c>
      <c r="C19">
        <f t="shared" ca="1" si="1"/>
        <v>3.6883533256396266</v>
      </c>
      <c r="D19">
        <f t="shared" ca="1" si="1"/>
        <v>3.9147779812032271</v>
      </c>
      <c r="E19">
        <f t="shared" ca="1" si="1"/>
        <v>-0.15786310742347531</v>
      </c>
      <c r="F19">
        <f t="shared" ca="1" si="1"/>
        <v>-0.91995235470176029</v>
      </c>
      <c r="G19">
        <f t="shared" ca="1" si="1"/>
        <v>-0.91519996097855039</v>
      </c>
      <c r="H19">
        <f t="shared" ca="1" si="1"/>
        <v>-2.0165629365746258</v>
      </c>
      <c r="I19">
        <f t="shared" ca="1" si="1"/>
        <v>4.5457757145062949</v>
      </c>
      <c r="J19">
        <f t="shared" ca="1" si="1"/>
        <v>6.5720997116592468</v>
      </c>
      <c r="K19">
        <f t="shared" ca="1" si="1"/>
        <v>1.1705009615205118</v>
      </c>
    </row>
    <row r="20" spans="1:11" x14ac:dyDescent="0.25">
      <c r="A20">
        <f t="shared" ca="1" si="1"/>
        <v>0.32619659260073774</v>
      </c>
      <c r="B20">
        <f t="shared" ca="1" si="1"/>
        <v>0.57221759308065989</v>
      </c>
      <c r="C20">
        <f t="shared" ca="1" si="1"/>
        <v>2.2220107201557457</v>
      </c>
      <c r="D20">
        <f t="shared" ca="1" si="1"/>
        <v>4.6186474380279554</v>
      </c>
      <c r="E20">
        <f t="shared" ca="1" si="1"/>
        <v>-1.4234290530027345</v>
      </c>
      <c r="F20">
        <f t="shared" ca="1" si="1"/>
        <v>-0.40081843003845607</v>
      </c>
      <c r="G20">
        <f t="shared" ca="1" si="1"/>
        <v>2.8371753357830976</v>
      </c>
      <c r="H20">
        <f t="shared" ca="1" si="1"/>
        <v>5.2921120607086092</v>
      </c>
      <c r="I20">
        <f t="shared" ca="1" si="1"/>
        <v>-2.616920437840851</v>
      </c>
      <c r="J20">
        <f t="shared" ca="1" si="1"/>
        <v>1.9398624841610586</v>
      </c>
      <c r="K20">
        <f t="shared" ca="1" si="1"/>
        <v>1.6440136697948358</v>
      </c>
    </row>
    <row r="21" spans="1:11" x14ac:dyDescent="0.25">
      <c r="A21">
        <f t="shared" ca="1" si="1"/>
        <v>-2.6800568099235642</v>
      </c>
      <c r="B21">
        <f t="shared" ca="1" si="1"/>
        <v>-1.1306948719224215</v>
      </c>
      <c r="C21">
        <f t="shared" ca="1" si="1"/>
        <v>3.6016105826699771</v>
      </c>
      <c r="D21">
        <f t="shared" ca="1" si="1"/>
        <v>1.5120262617221307</v>
      </c>
      <c r="E21">
        <f t="shared" ca="1" si="1"/>
        <v>3.5917379368820299</v>
      </c>
      <c r="F21">
        <f t="shared" ca="1" si="1"/>
        <v>-0.58017034836361736</v>
      </c>
      <c r="G21">
        <f t="shared" ca="1" si="1"/>
        <v>-0.86348193490591374</v>
      </c>
      <c r="H21">
        <f t="shared" ca="1" si="1"/>
        <v>2.9961271675972183</v>
      </c>
      <c r="I21">
        <f t="shared" ca="1" si="1"/>
        <v>1.5123607214543231</v>
      </c>
      <c r="J21">
        <f t="shared" ca="1" si="1"/>
        <v>-1.1776375632901721</v>
      </c>
      <c r="K21">
        <f t="shared" ca="1" si="1"/>
        <v>3.7935431935241786</v>
      </c>
    </row>
    <row r="22" spans="1:11" x14ac:dyDescent="0.25">
      <c r="A22">
        <f t="shared" ca="1" si="1"/>
        <v>6.5543467742671453</v>
      </c>
      <c r="B22">
        <f t="shared" ca="1" si="1"/>
        <v>5.3767705745427659</v>
      </c>
      <c r="C22">
        <f t="shared" ca="1" si="1"/>
        <v>2.0909415763337336</v>
      </c>
      <c r="D22">
        <f t="shared" ca="1" si="1"/>
        <v>6.6470797768595205</v>
      </c>
      <c r="E22">
        <f t="shared" ca="1" si="1"/>
        <v>1.2065077674705691</v>
      </c>
      <c r="F22">
        <f t="shared" ca="1" si="1"/>
        <v>-1.9068210699937911</v>
      </c>
      <c r="G22">
        <f t="shared" ca="1" si="1"/>
        <v>-1.7609282581895831</v>
      </c>
      <c r="H22">
        <f t="shared" ca="1" si="1"/>
        <v>4.4930285987300369</v>
      </c>
      <c r="I22">
        <f t="shared" ca="1" si="1"/>
        <v>3.9467349859120695</v>
      </c>
      <c r="J22">
        <f t="shared" ca="1" si="1"/>
        <v>3.2350648083867348</v>
      </c>
      <c r="K22">
        <f t="shared" ca="1" si="1"/>
        <v>0.62138908943447912</v>
      </c>
    </row>
    <row r="23" spans="1:11" x14ac:dyDescent="0.25">
      <c r="A23">
        <f t="shared" ca="1" si="1"/>
        <v>0.18362153905230594</v>
      </c>
      <c r="B23">
        <f t="shared" ca="1" si="1"/>
        <v>6.0651229298722331</v>
      </c>
      <c r="C23">
        <f t="shared" ca="1" si="1"/>
        <v>-0.87078269266958142</v>
      </c>
      <c r="D23">
        <f t="shared" ca="1" si="1"/>
        <v>6.8273394210754859</v>
      </c>
      <c r="E23">
        <f t="shared" ca="1" si="1"/>
        <v>2.1014845280670027</v>
      </c>
      <c r="F23">
        <f t="shared" ca="1" si="1"/>
        <v>0.76755704312452311</v>
      </c>
      <c r="G23">
        <f t="shared" ca="1" si="1"/>
        <v>-1.6411686277775657</v>
      </c>
      <c r="H23">
        <f t="shared" ca="1" si="1"/>
        <v>0.43100037058566265</v>
      </c>
      <c r="I23">
        <f t="shared" ca="1" si="1"/>
        <v>0.71501001212944626</v>
      </c>
      <c r="J23">
        <f t="shared" ca="1" si="1"/>
        <v>-2.7234770300785476</v>
      </c>
      <c r="K23">
        <f t="shared" ca="1" si="1"/>
        <v>-1.126910378625285</v>
      </c>
    </row>
    <row r="24" spans="1:11" x14ac:dyDescent="0.25">
      <c r="A24">
        <f t="shared" ca="1" si="1"/>
        <v>5.1107434266586704</v>
      </c>
      <c r="B24">
        <f t="shared" ca="1" si="1"/>
        <v>2.8071714365114051</v>
      </c>
      <c r="C24">
        <f t="shared" ca="1" si="1"/>
        <v>6.3600785271153129</v>
      </c>
      <c r="D24">
        <f t="shared" ca="1" si="1"/>
        <v>3.2526039843918557</v>
      </c>
      <c r="E24">
        <f t="shared" ca="1" si="1"/>
        <v>-2.193605662408133</v>
      </c>
      <c r="F24">
        <f t="shared" ca="1" si="1"/>
        <v>3.0550309207450947</v>
      </c>
      <c r="G24">
        <f t="shared" ca="1" si="1"/>
        <v>4.2182659206350763</v>
      </c>
      <c r="H24">
        <f t="shared" ca="1" si="1"/>
        <v>2.9335011486563367</v>
      </c>
      <c r="I24">
        <f t="shared" ca="1" si="1"/>
        <v>3.2466533365527521</v>
      </c>
      <c r="J24">
        <f t="shared" ca="1" si="1"/>
        <v>4.8371945382020671</v>
      </c>
      <c r="K24">
        <f t="shared" ca="1" si="1"/>
        <v>1.1204195907626229</v>
      </c>
    </row>
    <row r="25" spans="1:11" x14ac:dyDescent="0.25">
      <c r="A25">
        <f t="shared" ca="1" si="1"/>
        <v>6.6381222364943273</v>
      </c>
      <c r="B25">
        <f t="shared" ca="1" si="1"/>
        <v>5.0269435411248047</v>
      </c>
      <c r="C25">
        <f t="shared" ca="1" si="1"/>
        <v>1.7648633161470109</v>
      </c>
      <c r="D25">
        <f t="shared" ca="1" si="1"/>
        <v>6.06399198833852</v>
      </c>
      <c r="E25">
        <f t="shared" ca="1" si="1"/>
        <v>5.3498750275953544</v>
      </c>
      <c r="F25">
        <f t="shared" ca="1" si="1"/>
        <v>-2.8908507517273381</v>
      </c>
      <c r="G25">
        <f t="shared" ca="1" si="1"/>
        <v>1.8740526869311118</v>
      </c>
      <c r="H25">
        <f t="shared" ca="1" si="1"/>
        <v>6.019994833357881</v>
      </c>
      <c r="I25">
        <f t="shared" ca="1" si="1"/>
        <v>3.9517443130634371</v>
      </c>
      <c r="J25">
        <f t="shared" ca="1" si="1"/>
        <v>5.6488351393719967</v>
      </c>
      <c r="K25">
        <f t="shared" ca="1" si="1"/>
        <v>3.1236257214560421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6x6</vt:lpstr>
      <vt:lpstr>6x6(2)</vt:lpstr>
      <vt:lpstr>6x6(3)</vt:lpstr>
      <vt:lpstr>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2016-12-10T13:23:59Z</dcterms:created>
  <dcterms:modified xsi:type="dcterms:W3CDTF">2016-12-11T05:51:48Z</dcterms:modified>
</cp:coreProperties>
</file>