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1"/>
  </bookViews>
  <sheets>
    <sheet name="4x4" sheetId="1" r:id="rId1"/>
    <sheet name="6x6" sheetId="2" r:id="rId2"/>
    <sheet name="9x3" sheetId="4" r:id="rId3"/>
    <sheet name="rand" sheetId="3" r:id="rId4"/>
  </sheets>
  <calcPr calcId="144525"/>
</workbook>
</file>

<file path=xl/calcChain.xml><?xml version="1.0" encoding="utf-8"?>
<calcChain xmlns="http://schemas.openxmlformats.org/spreadsheetml/2006/main">
  <c r="A39" i="4" l="1" a="1"/>
  <c r="A39" i="4" s="1"/>
  <c r="A40" i="4"/>
  <c r="B41" i="4"/>
  <c r="C42" i="4"/>
  <c r="A44" i="4"/>
  <c r="B45" i="4"/>
  <c r="C46" i="4"/>
  <c r="AC35" i="4"/>
  <c r="AB35" i="4"/>
  <c r="AA35" i="4"/>
  <c r="Z35" i="4"/>
  <c r="Y35" i="4"/>
  <c r="X35" i="4"/>
  <c r="W35" i="4"/>
  <c r="V35" i="4"/>
  <c r="U35" i="4"/>
  <c r="AC34" i="4"/>
  <c r="AB34" i="4"/>
  <c r="AA34" i="4"/>
  <c r="Z34" i="4"/>
  <c r="Y34" i="4"/>
  <c r="X34" i="4"/>
  <c r="W34" i="4"/>
  <c r="V34" i="4"/>
  <c r="U34" i="4"/>
  <c r="AC33" i="4"/>
  <c r="AB33" i="4"/>
  <c r="AA33" i="4"/>
  <c r="Z33" i="4"/>
  <c r="Y33" i="4"/>
  <c r="X33" i="4"/>
  <c r="W33" i="4"/>
  <c r="V33" i="4"/>
  <c r="U33" i="4"/>
  <c r="AC32" i="4"/>
  <c r="AB32" i="4"/>
  <c r="AA32" i="4"/>
  <c r="Z32" i="4"/>
  <c r="Y32" i="4"/>
  <c r="X32" i="4"/>
  <c r="W32" i="4"/>
  <c r="V32" i="4"/>
  <c r="U32" i="4"/>
  <c r="AC31" i="4"/>
  <c r="AB31" i="4"/>
  <c r="AA31" i="4"/>
  <c r="Z31" i="4"/>
  <c r="Y31" i="4"/>
  <c r="X31" i="4"/>
  <c r="W31" i="4"/>
  <c r="V31" i="4"/>
  <c r="U31" i="4"/>
  <c r="AC30" i="4"/>
  <c r="AB30" i="4"/>
  <c r="AA30" i="4"/>
  <c r="Z30" i="4"/>
  <c r="Y30" i="4"/>
  <c r="X30" i="4"/>
  <c r="W30" i="4"/>
  <c r="V30" i="4"/>
  <c r="U30" i="4"/>
  <c r="AC29" i="4"/>
  <c r="AB29" i="4"/>
  <c r="AA29" i="4"/>
  <c r="Z29" i="4"/>
  <c r="Y29" i="4"/>
  <c r="X29" i="4"/>
  <c r="W29" i="4"/>
  <c r="V29" i="4"/>
  <c r="U29" i="4"/>
  <c r="AC28" i="4"/>
  <c r="AB28" i="4"/>
  <c r="AA28" i="4"/>
  <c r="Z28" i="4"/>
  <c r="Y28" i="4"/>
  <c r="X28" i="4"/>
  <c r="W28" i="4"/>
  <c r="V28" i="4"/>
  <c r="U28" i="4"/>
  <c r="AC27" i="4"/>
  <c r="AB27" i="4"/>
  <c r="AA27" i="4"/>
  <c r="Z27" i="4"/>
  <c r="Y27" i="4"/>
  <c r="X27" i="4"/>
  <c r="W27" i="4"/>
  <c r="V27" i="4"/>
  <c r="U27" i="4"/>
  <c r="K27" i="4" a="1"/>
  <c r="S35" i="4" s="1"/>
  <c r="I30" i="4"/>
  <c r="I31" i="4"/>
  <c r="I32" i="4"/>
  <c r="I33" i="4"/>
  <c r="I34" i="4"/>
  <c r="I35" i="4"/>
  <c r="I29" i="4"/>
  <c r="H29" i="4"/>
  <c r="G31" i="4"/>
  <c r="G32" i="4"/>
  <c r="G33" i="4"/>
  <c r="G34" i="4"/>
  <c r="G35" i="4"/>
  <c r="G30" i="4"/>
  <c r="G29" i="4"/>
  <c r="F29" i="4"/>
  <c r="E30" i="4"/>
  <c r="E31" i="4"/>
  <c r="E32" i="4"/>
  <c r="E33" i="4"/>
  <c r="E34" i="4"/>
  <c r="E35" i="4"/>
  <c r="E29" i="4"/>
  <c r="A27" i="4" a="1"/>
  <c r="A27" i="4" s="1"/>
  <c r="A28" i="4"/>
  <c r="B29" i="4"/>
  <c r="C30" i="4"/>
  <c r="A32" i="4"/>
  <c r="B33" i="4"/>
  <c r="C34" i="4"/>
  <c r="AC23" i="4"/>
  <c r="AB23" i="4"/>
  <c r="AA23" i="4"/>
  <c r="Z23" i="4"/>
  <c r="Y23" i="4"/>
  <c r="X23" i="4"/>
  <c r="W23" i="4"/>
  <c r="V23" i="4"/>
  <c r="U23" i="4"/>
  <c r="AC22" i="4"/>
  <c r="AB22" i="4"/>
  <c r="AA22" i="4"/>
  <c r="Z22" i="4"/>
  <c r="Y22" i="4"/>
  <c r="X22" i="4"/>
  <c r="W22" i="4"/>
  <c r="V22" i="4"/>
  <c r="U22" i="4"/>
  <c r="AC21" i="4"/>
  <c r="AB21" i="4"/>
  <c r="AA21" i="4"/>
  <c r="Z21" i="4"/>
  <c r="Y21" i="4"/>
  <c r="X21" i="4"/>
  <c r="W21" i="4"/>
  <c r="V21" i="4"/>
  <c r="U21" i="4"/>
  <c r="AC20" i="4"/>
  <c r="AB20" i="4"/>
  <c r="AA20" i="4"/>
  <c r="Z20" i="4"/>
  <c r="Y20" i="4"/>
  <c r="X20" i="4"/>
  <c r="W20" i="4"/>
  <c r="V20" i="4"/>
  <c r="U20" i="4"/>
  <c r="AC19" i="4"/>
  <c r="AB19" i="4"/>
  <c r="AA19" i="4"/>
  <c r="Z19" i="4"/>
  <c r="Y19" i="4"/>
  <c r="X19" i="4"/>
  <c r="W19" i="4"/>
  <c r="V19" i="4"/>
  <c r="U19" i="4"/>
  <c r="AC18" i="4"/>
  <c r="AB18" i="4"/>
  <c r="AA18" i="4"/>
  <c r="Z18" i="4"/>
  <c r="Y18" i="4"/>
  <c r="X18" i="4"/>
  <c r="W18" i="4"/>
  <c r="V18" i="4"/>
  <c r="U18" i="4"/>
  <c r="AC17" i="4"/>
  <c r="AB17" i="4"/>
  <c r="AA17" i="4"/>
  <c r="Z17" i="4"/>
  <c r="Y17" i="4"/>
  <c r="X17" i="4"/>
  <c r="W17" i="4"/>
  <c r="V17" i="4"/>
  <c r="U17" i="4"/>
  <c r="AC16" i="4"/>
  <c r="AB16" i="4"/>
  <c r="AA16" i="4"/>
  <c r="Z16" i="4"/>
  <c r="Y16" i="4"/>
  <c r="X16" i="4"/>
  <c r="W16" i="4"/>
  <c r="V16" i="4"/>
  <c r="U16" i="4"/>
  <c r="AC15" i="4"/>
  <c r="AB15" i="4"/>
  <c r="AA15" i="4"/>
  <c r="Z15" i="4"/>
  <c r="Y15" i="4"/>
  <c r="X15" i="4"/>
  <c r="W15" i="4"/>
  <c r="V15" i="4"/>
  <c r="U15" i="4"/>
  <c r="P23" i="4"/>
  <c r="L23" i="4"/>
  <c r="Q22" i="4"/>
  <c r="P22" i="4"/>
  <c r="M22" i="4"/>
  <c r="L22" i="4"/>
  <c r="R21" i="4"/>
  <c r="Q21" i="4"/>
  <c r="N21" i="4"/>
  <c r="M21" i="4"/>
  <c r="S20" i="4"/>
  <c r="R20" i="4"/>
  <c r="O20" i="4"/>
  <c r="N20" i="4"/>
  <c r="K20" i="4"/>
  <c r="S19" i="4"/>
  <c r="P19" i="4"/>
  <c r="O19" i="4"/>
  <c r="L19" i="4"/>
  <c r="K19" i="4"/>
  <c r="Q18" i="4"/>
  <c r="P18" i="4"/>
  <c r="M18" i="4"/>
  <c r="L18" i="4"/>
  <c r="R17" i="4"/>
  <c r="Q17" i="4"/>
  <c r="N17" i="4"/>
  <c r="M17" i="4"/>
  <c r="S16" i="4"/>
  <c r="R16" i="4"/>
  <c r="O16" i="4"/>
  <c r="N16" i="4"/>
  <c r="K16" i="4"/>
  <c r="S15" i="4"/>
  <c r="P15" i="4"/>
  <c r="O15" i="4"/>
  <c r="L15" i="4"/>
  <c r="K15" i="4"/>
  <c r="K15" i="4" a="1"/>
  <c r="S23" i="4" s="1"/>
  <c r="I17" i="4"/>
  <c r="I18" i="4"/>
  <c r="I19" i="4"/>
  <c r="I20" i="4"/>
  <c r="I21" i="4"/>
  <c r="I22" i="4"/>
  <c r="I23" i="4"/>
  <c r="I16" i="4"/>
  <c r="G18" i="4"/>
  <c r="G19" i="4"/>
  <c r="G20" i="4"/>
  <c r="G21" i="4"/>
  <c r="G22" i="4"/>
  <c r="G23" i="4"/>
  <c r="G17" i="4"/>
  <c r="G16" i="4"/>
  <c r="H16" i="4"/>
  <c r="F16" i="4"/>
  <c r="E17" i="4"/>
  <c r="E18" i="4"/>
  <c r="E19" i="4"/>
  <c r="E20" i="4"/>
  <c r="E21" i="4"/>
  <c r="E22" i="4"/>
  <c r="E23" i="4"/>
  <c r="E16" i="4"/>
  <c r="A15" i="4" a="1"/>
  <c r="A15" i="4" s="1"/>
  <c r="A16" i="4"/>
  <c r="B17" i="4"/>
  <c r="C18" i="4"/>
  <c r="A20" i="4"/>
  <c r="B21" i="4"/>
  <c r="C22" i="4"/>
  <c r="AC11" i="4"/>
  <c r="AB10" i="4"/>
  <c r="AA9" i="4"/>
  <c r="Z8" i="4"/>
  <c r="Y7" i="4"/>
  <c r="X6" i="4"/>
  <c r="W5" i="4"/>
  <c r="V4" i="4"/>
  <c r="U3" i="4"/>
  <c r="U4" i="4"/>
  <c r="W4" i="4"/>
  <c r="X4" i="4"/>
  <c r="Y4" i="4"/>
  <c r="Z4" i="4"/>
  <c r="AA4" i="4"/>
  <c r="AB4" i="4"/>
  <c r="AC4" i="4"/>
  <c r="U5" i="4"/>
  <c r="V5" i="4"/>
  <c r="X5" i="4"/>
  <c r="Y5" i="4"/>
  <c r="Z5" i="4"/>
  <c r="AA5" i="4"/>
  <c r="AB5" i="4"/>
  <c r="AC5" i="4"/>
  <c r="U6" i="4"/>
  <c r="V6" i="4"/>
  <c r="W6" i="4"/>
  <c r="Y6" i="4"/>
  <c r="Z6" i="4"/>
  <c r="AA6" i="4"/>
  <c r="AB6" i="4"/>
  <c r="AC6" i="4"/>
  <c r="U7" i="4"/>
  <c r="V7" i="4"/>
  <c r="W7" i="4"/>
  <c r="X7" i="4"/>
  <c r="Z7" i="4"/>
  <c r="AA7" i="4"/>
  <c r="AB7" i="4"/>
  <c r="AC7" i="4"/>
  <c r="U8" i="4"/>
  <c r="V8" i="4"/>
  <c r="W8" i="4"/>
  <c r="X8" i="4"/>
  <c r="Y8" i="4"/>
  <c r="AA8" i="4"/>
  <c r="AB8" i="4"/>
  <c r="AC8" i="4"/>
  <c r="U9" i="4"/>
  <c r="V9" i="4"/>
  <c r="W9" i="4"/>
  <c r="X9" i="4"/>
  <c r="Y9" i="4"/>
  <c r="Z9" i="4"/>
  <c r="AB9" i="4"/>
  <c r="AC9" i="4"/>
  <c r="U10" i="4"/>
  <c r="V10" i="4"/>
  <c r="W10" i="4"/>
  <c r="X10" i="4"/>
  <c r="Y10" i="4"/>
  <c r="Z10" i="4"/>
  <c r="AA10" i="4"/>
  <c r="AC10" i="4"/>
  <c r="U11" i="4"/>
  <c r="V11" i="4"/>
  <c r="W11" i="4"/>
  <c r="X11" i="4"/>
  <c r="Y11" i="4"/>
  <c r="Z11" i="4"/>
  <c r="AA11" i="4"/>
  <c r="AB11" i="4"/>
  <c r="V3" i="4"/>
  <c r="W3" i="4"/>
  <c r="X3" i="4"/>
  <c r="Y3" i="4"/>
  <c r="Z3" i="4"/>
  <c r="AA3" i="4"/>
  <c r="AB3" i="4"/>
  <c r="AC3" i="4"/>
  <c r="K3" i="4" a="1"/>
  <c r="K3" i="4" s="1"/>
  <c r="L3" i="4"/>
  <c r="N3" i="4"/>
  <c r="R3" i="4"/>
  <c r="M4" i="4"/>
  <c r="Q4" i="4"/>
  <c r="L5" i="4"/>
  <c r="P5" i="4"/>
  <c r="K6" i="4"/>
  <c r="O6" i="4"/>
  <c r="S6" i="4"/>
  <c r="N7" i="4"/>
  <c r="R7" i="4"/>
  <c r="M8" i="4"/>
  <c r="Q8" i="4"/>
  <c r="L9" i="4"/>
  <c r="P9" i="4"/>
  <c r="K10" i="4"/>
  <c r="O10" i="4"/>
  <c r="S10" i="4"/>
  <c r="N11" i="4"/>
  <c r="R11" i="4"/>
  <c r="I4" i="4"/>
  <c r="I5" i="4"/>
  <c r="I6" i="4"/>
  <c r="I7" i="4"/>
  <c r="I8" i="4"/>
  <c r="I9" i="4"/>
  <c r="I10" i="4"/>
  <c r="I11" i="4"/>
  <c r="I3" i="4"/>
  <c r="H3" i="4"/>
  <c r="G5" i="4"/>
  <c r="G6" i="4"/>
  <c r="G7" i="4"/>
  <c r="G9" i="4"/>
  <c r="G10" i="4"/>
  <c r="G11" i="4"/>
  <c r="E4" i="4"/>
  <c r="G4" i="4" s="1"/>
  <c r="E5" i="4"/>
  <c r="E6" i="4"/>
  <c r="E7" i="4"/>
  <c r="E8" i="4"/>
  <c r="G8" i="4" s="1"/>
  <c r="E9" i="4"/>
  <c r="E10" i="4"/>
  <c r="E11" i="4"/>
  <c r="E3" i="4"/>
  <c r="A48" i="2" a="1"/>
  <c r="A48" i="2" s="1"/>
  <c r="D48" i="2"/>
  <c r="B49" i="2"/>
  <c r="F49" i="2"/>
  <c r="D50" i="2"/>
  <c r="B51" i="2"/>
  <c r="Z44" i="2"/>
  <c r="Y44" i="2"/>
  <c r="X44" i="2"/>
  <c r="W44" i="2"/>
  <c r="V44" i="2"/>
  <c r="U44" i="2"/>
  <c r="Z43" i="2"/>
  <c r="Y43" i="2"/>
  <c r="X43" i="2"/>
  <c r="W43" i="2"/>
  <c r="V43" i="2"/>
  <c r="U43" i="2"/>
  <c r="Z42" i="2"/>
  <c r="Y42" i="2"/>
  <c r="X42" i="2"/>
  <c r="W42" i="2"/>
  <c r="V42" i="2"/>
  <c r="U42" i="2"/>
  <c r="Z41" i="2"/>
  <c r="Y41" i="2"/>
  <c r="X41" i="2"/>
  <c r="W41" i="2"/>
  <c r="V41" i="2"/>
  <c r="U41" i="2"/>
  <c r="Z40" i="2"/>
  <c r="Y40" i="2"/>
  <c r="X40" i="2"/>
  <c r="W40" i="2"/>
  <c r="V40" i="2"/>
  <c r="U40" i="2"/>
  <c r="Z39" i="2"/>
  <c r="Y39" i="2"/>
  <c r="X39" i="2"/>
  <c r="W39" i="2"/>
  <c r="V39" i="2"/>
  <c r="U39" i="2"/>
  <c r="N39" i="2" a="1"/>
  <c r="S44" i="2" s="1"/>
  <c r="L44" i="2"/>
  <c r="L43" i="2"/>
  <c r="K43" i="2"/>
  <c r="J43" i="2"/>
  <c r="J44" i="2"/>
  <c r="I43" i="2"/>
  <c r="H44" i="2"/>
  <c r="H43" i="2"/>
  <c r="A39" i="2" a="1"/>
  <c r="A39" i="2" s="1"/>
  <c r="Z35" i="2"/>
  <c r="Y35" i="2"/>
  <c r="X35" i="2"/>
  <c r="W35" i="2"/>
  <c r="V35" i="2"/>
  <c r="U35" i="2"/>
  <c r="Z34" i="2"/>
  <c r="Y34" i="2"/>
  <c r="X34" i="2"/>
  <c r="W34" i="2"/>
  <c r="V34" i="2"/>
  <c r="U34" i="2"/>
  <c r="Z33" i="2"/>
  <c r="Y33" i="2"/>
  <c r="X33" i="2"/>
  <c r="W33" i="2"/>
  <c r="V33" i="2"/>
  <c r="U33" i="2"/>
  <c r="Z32" i="2"/>
  <c r="Y32" i="2"/>
  <c r="X32" i="2"/>
  <c r="W32" i="2"/>
  <c r="V32" i="2"/>
  <c r="U32" i="2"/>
  <c r="Z31" i="2"/>
  <c r="Y31" i="2"/>
  <c r="X31" i="2"/>
  <c r="W31" i="2"/>
  <c r="V31" i="2"/>
  <c r="U31" i="2"/>
  <c r="Z30" i="2"/>
  <c r="Y30" i="2"/>
  <c r="X30" i="2"/>
  <c r="W30" i="2"/>
  <c r="V30" i="2"/>
  <c r="U30" i="2"/>
  <c r="N30" i="2" a="1"/>
  <c r="S35" i="2" s="1"/>
  <c r="L35" i="2"/>
  <c r="L34" i="2"/>
  <c r="L33" i="2"/>
  <c r="K33" i="2"/>
  <c r="J35" i="2"/>
  <c r="J34" i="2"/>
  <c r="J33" i="2"/>
  <c r="I33" i="2"/>
  <c r="H35" i="2"/>
  <c r="H34" i="2"/>
  <c r="H33" i="2"/>
  <c r="A30" i="2" a="1"/>
  <c r="A30" i="2" s="1"/>
  <c r="D30" i="2"/>
  <c r="B31" i="2"/>
  <c r="F31" i="2"/>
  <c r="D32" i="2"/>
  <c r="B33" i="2"/>
  <c r="F33" i="2"/>
  <c r="D34" i="2"/>
  <c r="B35" i="2"/>
  <c r="F35" i="2"/>
  <c r="Z26" i="2"/>
  <c r="Y26" i="2"/>
  <c r="X26" i="2"/>
  <c r="W26" i="2"/>
  <c r="V26" i="2"/>
  <c r="U26" i="2"/>
  <c r="Z25" i="2"/>
  <c r="Y25" i="2"/>
  <c r="X25" i="2"/>
  <c r="W25" i="2"/>
  <c r="V25" i="2"/>
  <c r="U25" i="2"/>
  <c r="Z24" i="2"/>
  <c r="Y24" i="2"/>
  <c r="X24" i="2"/>
  <c r="W24" i="2"/>
  <c r="V24" i="2"/>
  <c r="U24" i="2"/>
  <c r="Z23" i="2"/>
  <c r="Y23" i="2"/>
  <c r="X23" i="2"/>
  <c r="W23" i="2"/>
  <c r="V23" i="2"/>
  <c r="U23" i="2"/>
  <c r="Z22" i="2"/>
  <c r="Y22" i="2"/>
  <c r="X22" i="2"/>
  <c r="W22" i="2"/>
  <c r="V22" i="2"/>
  <c r="U22" i="2"/>
  <c r="Z21" i="2"/>
  <c r="Y21" i="2"/>
  <c r="X21" i="2"/>
  <c r="W21" i="2"/>
  <c r="V21" i="2"/>
  <c r="U21" i="2"/>
  <c r="N21" i="2" a="1"/>
  <c r="S26" i="2" s="1"/>
  <c r="L24" i="2"/>
  <c r="L25" i="2"/>
  <c r="L26" i="2"/>
  <c r="L23" i="2"/>
  <c r="K23" i="2"/>
  <c r="J25" i="2"/>
  <c r="J26" i="2"/>
  <c r="J24" i="2"/>
  <c r="J23" i="2"/>
  <c r="I23" i="2"/>
  <c r="H24" i="2"/>
  <c r="H25" i="2"/>
  <c r="H26" i="2"/>
  <c r="H23" i="2"/>
  <c r="L14" i="2"/>
  <c r="L15" i="2"/>
  <c r="L16" i="2"/>
  <c r="L17" i="2"/>
  <c r="L13" i="2"/>
  <c r="N12" i="2" a="1"/>
  <c r="S17" i="2" s="1"/>
  <c r="Z17" i="2" s="1"/>
  <c r="J13" i="2"/>
  <c r="I13" i="2"/>
  <c r="K13" i="2"/>
  <c r="H14" i="2"/>
  <c r="H15" i="2"/>
  <c r="J15" i="2" s="1"/>
  <c r="H16" i="2"/>
  <c r="H17" i="2"/>
  <c r="H13" i="2"/>
  <c r="J17" i="2"/>
  <c r="J16" i="2"/>
  <c r="J14" i="2"/>
  <c r="Z8" i="2"/>
  <c r="Y7" i="2"/>
  <c r="X6" i="2"/>
  <c r="W5" i="2"/>
  <c r="V4" i="2"/>
  <c r="U3" i="2"/>
  <c r="U4" i="2"/>
  <c r="W4" i="2"/>
  <c r="X4" i="2"/>
  <c r="Y4" i="2"/>
  <c r="Z4" i="2"/>
  <c r="U5" i="2"/>
  <c r="V5" i="2"/>
  <c r="X5" i="2"/>
  <c r="Y5" i="2"/>
  <c r="Z5" i="2"/>
  <c r="U6" i="2"/>
  <c r="V6" i="2"/>
  <c r="W6" i="2"/>
  <c r="Y6" i="2"/>
  <c r="Z6" i="2"/>
  <c r="U7" i="2"/>
  <c r="V7" i="2"/>
  <c r="W7" i="2"/>
  <c r="X7" i="2"/>
  <c r="Z7" i="2"/>
  <c r="U8" i="2"/>
  <c r="V8" i="2"/>
  <c r="W8" i="2"/>
  <c r="X8" i="2"/>
  <c r="Y8" i="2"/>
  <c r="V3" i="2"/>
  <c r="W3" i="2"/>
  <c r="X3" i="2"/>
  <c r="Y3" i="2"/>
  <c r="Z3" i="2"/>
  <c r="L4" i="2"/>
  <c r="L3" i="2"/>
  <c r="H4" i="2"/>
  <c r="J4" i="2" s="1"/>
  <c r="H5" i="2"/>
  <c r="J5" i="2" s="1"/>
  <c r="H6" i="2"/>
  <c r="J6" i="2" s="1"/>
  <c r="H7" i="2"/>
  <c r="J7" i="2" s="1"/>
  <c r="H8" i="2"/>
  <c r="J8" i="2" s="1"/>
  <c r="H3" i="2"/>
  <c r="I3" i="2" s="1"/>
  <c r="J3" i="2" s="1"/>
  <c r="A24" i="1" a="1"/>
  <c r="A24" i="1" s="1"/>
  <c r="C24" i="1"/>
  <c r="D24" i="1"/>
  <c r="C25" i="1"/>
  <c r="D25" i="1"/>
  <c r="C26" i="1"/>
  <c r="D26" i="1"/>
  <c r="C27" i="1"/>
  <c r="D27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P19" i="1" a="1"/>
  <c r="P19" i="1" s="1"/>
  <c r="P20" i="1"/>
  <c r="Q20" i="1"/>
  <c r="L20" i="1"/>
  <c r="L19" i="1"/>
  <c r="K19" i="1"/>
  <c r="J20" i="1"/>
  <c r="J19" i="1"/>
  <c r="I20" i="1"/>
  <c r="I19" i="1"/>
  <c r="H19" i="1"/>
  <c r="G20" i="1"/>
  <c r="G19" i="1"/>
  <c r="F20" i="1"/>
  <c r="F19" i="1"/>
  <c r="L12" i="1"/>
  <c r="O11" i="1" s="1" a="1"/>
  <c r="O11" i="1" s="1"/>
  <c r="T11" i="1" s="1"/>
  <c r="L13" i="1"/>
  <c r="L11" i="1"/>
  <c r="S13" i="1"/>
  <c r="S12" i="1"/>
  <c r="S11" i="1"/>
  <c r="V10" i="1"/>
  <c r="U10" i="1"/>
  <c r="T10" i="1"/>
  <c r="J13" i="1"/>
  <c r="J12" i="1"/>
  <c r="K11" i="1" s="1"/>
  <c r="J11" i="1"/>
  <c r="I13" i="1"/>
  <c r="I12" i="1"/>
  <c r="I11" i="1"/>
  <c r="H11" i="1"/>
  <c r="G13" i="1"/>
  <c r="G12" i="1"/>
  <c r="G11" i="1"/>
  <c r="F13" i="1"/>
  <c r="F12" i="1"/>
  <c r="F11" i="1"/>
  <c r="A10" i="1" a="1"/>
  <c r="A10" i="1" s="1"/>
  <c r="B10" i="1"/>
  <c r="B11" i="1"/>
  <c r="B12" i="1"/>
  <c r="B13" i="1"/>
  <c r="V6" i="1"/>
  <c r="U5" i="1"/>
  <c r="T4" i="1"/>
  <c r="S3" i="1"/>
  <c r="S4" i="1"/>
  <c r="U4" i="1"/>
  <c r="V4" i="1"/>
  <c r="S5" i="1"/>
  <c r="T5" i="1"/>
  <c r="V5" i="1"/>
  <c r="S6" i="1"/>
  <c r="T6" i="1"/>
  <c r="U6" i="1"/>
  <c r="T3" i="1"/>
  <c r="U3" i="1"/>
  <c r="V3" i="1"/>
  <c r="I5" i="1"/>
  <c r="I4" i="1"/>
  <c r="J4" i="1" s="1"/>
  <c r="F4" i="1"/>
  <c r="G4" i="1" s="1"/>
  <c r="F5" i="1"/>
  <c r="G5" i="1" s="1"/>
  <c r="F6" i="1"/>
  <c r="G6" i="1" s="1"/>
  <c r="F3" i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B1" i="3"/>
  <c r="C1" i="3"/>
  <c r="D1" i="3"/>
  <c r="E1" i="3"/>
  <c r="F1" i="3"/>
  <c r="G1" i="3"/>
  <c r="H1" i="3"/>
  <c r="A1" i="3"/>
  <c r="C47" i="4" l="1"/>
  <c r="B46" i="4"/>
  <c r="A45" i="4"/>
  <c r="C43" i="4"/>
  <c r="B42" i="4"/>
  <c r="A41" i="4"/>
  <c r="C39" i="4"/>
  <c r="B47" i="4"/>
  <c r="A46" i="4"/>
  <c r="C44" i="4"/>
  <c r="B43" i="4"/>
  <c r="A42" i="4"/>
  <c r="C40" i="4"/>
  <c r="B39" i="4"/>
  <c r="A47" i="4"/>
  <c r="C45" i="4"/>
  <c r="B44" i="4"/>
  <c r="A43" i="4"/>
  <c r="C41" i="4"/>
  <c r="B40" i="4"/>
  <c r="L27" i="4"/>
  <c r="P27" i="4"/>
  <c r="K28" i="4"/>
  <c r="O28" i="4"/>
  <c r="S28" i="4"/>
  <c r="N29" i="4"/>
  <c r="R29" i="4"/>
  <c r="M30" i="4"/>
  <c r="Q30" i="4"/>
  <c r="L31" i="4"/>
  <c r="P31" i="4"/>
  <c r="K32" i="4"/>
  <c r="O32" i="4"/>
  <c r="S32" i="4"/>
  <c r="N33" i="4"/>
  <c r="R33" i="4"/>
  <c r="M34" i="4"/>
  <c r="Q34" i="4"/>
  <c r="L35" i="4"/>
  <c r="P35" i="4"/>
  <c r="M27" i="4"/>
  <c r="Q27" i="4"/>
  <c r="L28" i="4"/>
  <c r="P28" i="4"/>
  <c r="K29" i="4"/>
  <c r="O29" i="4"/>
  <c r="S29" i="4"/>
  <c r="N30" i="4"/>
  <c r="R30" i="4"/>
  <c r="M31" i="4"/>
  <c r="Q31" i="4"/>
  <c r="L32" i="4"/>
  <c r="P32" i="4"/>
  <c r="K33" i="4"/>
  <c r="O33" i="4"/>
  <c r="S33" i="4"/>
  <c r="N34" i="4"/>
  <c r="R34" i="4"/>
  <c r="M35" i="4"/>
  <c r="Q35" i="4"/>
  <c r="N27" i="4"/>
  <c r="R27" i="4"/>
  <c r="M28" i="4"/>
  <c r="Q28" i="4"/>
  <c r="L29" i="4"/>
  <c r="P29" i="4"/>
  <c r="K30" i="4"/>
  <c r="O30" i="4"/>
  <c r="S30" i="4"/>
  <c r="N31" i="4"/>
  <c r="R31" i="4"/>
  <c r="M32" i="4"/>
  <c r="Q32" i="4"/>
  <c r="L33" i="4"/>
  <c r="P33" i="4"/>
  <c r="K34" i="4"/>
  <c r="O34" i="4"/>
  <c r="S34" i="4"/>
  <c r="N35" i="4"/>
  <c r="R35" i="4"/>
  <c r="K27" i="4"/>
  <c r="O27" i="4"/>
  <c r="S27" i="4"/>
  <c r="N28" i="4"/>
  <c r="R28" i="4"/>
  <c r="M29" i="4"/>
  <c r="Q29" i="4"/>
  <c r="L30" i="4"/>
  <c r="P30" i="4"/>
  <c r="K31" i="4"/>
  <c r="O31" i="4"/>
  <c r="S31" i="4"/>
  <c r="N32" i="4"/>
  <c r="R32" i="4"/>
  <c r="M33" i="4"/>
  <c r="Q33" i="4"/>
  <c r="L34" i="4"/>
  <c r="P34" i="4"/>
  <c r="K35" i="4"/>
  <c r="O35" i="4"/>
  <c r="C35" i="4"/>
  <c r="B34" i="4"/>
  <c r="A33" i="4"/>
  <c r="C31" i="4"/>
  <c r="B30" i="4"/>
  <c r="A29" i="4"/>
  <c r="C27" i="4"/>
  <c r="B35" i="4"/>
  <c r="A34" i="4"/>
  <c r="C32" i="4"/>
  <c r="B31" i="4"/>
  <c r="A30" i="4"/>
  <c r="C28" i="4"/>
  <c r="B27" i="4"/>
  <c r="A35" i="4"/>
  <c r="C33" i="4"/>
  <c r="B32" i="4"/>
  <c r="A31" i="4"/>
  <c r="C29" i="4"/>
  <c r="B28" i="4"/>
  <c r="M15" i="4"/>
  <c r="Q15" i="4"/>
  <c r="L16" i="4"/>
  <c r="P16" i="4"/>
  <c r="K17" i="4"/>
  <c r="O17" i="4"/>
  <c r="S17" i="4"/>
  <c r="N18" i="4"/>
  <c r="R18" i="4"/>
  <c r="M19" i="4"/>
  <c r="Q19" i="4"/>
  <c r="L20" i="4"/>
  <c r="P20" i="4"/>
  <c r="K21" i="4"/>
  <c r="O21" i="4"/>
  <c r="S21" i="4"/>
  <c r="N22" i="4"/>
  <c r="R22" i="4"/>
  <c r="M23" i="4"/>
  <c r="Q23" i="4"/>
  <c r="N15" i="4"/>
  <c r="R15" i="4"/>
  <c r="M16" i="4"/>
  <c r="Q16" i="4"/>
  <c r="L17" i="4"/>
  <c r="P17" i="4"/>
  <c r="K18" i="4"/>
  <c r="O18" i="4"/>
  <c r="S18" i="4"/>
  <c r="N19" i="4"/>
  <c r="R19" i="4"/>
  <c r="M20" i="4"/>
  <c r="Q20" i="4"/>
  <c r="L21" i="4"/>
  <c r="P21" i="4"/>
  <c r="K22" i="4"/>
  <c r="O22" i="4"/>
  <c r="S22" i="4"/>
  <c r="N23" i="4"/>
  <c r="R23" i="4"/>
  <c r="K23" i="4"/>
  <c r="O23" i="4"/>
  <c r="C23" i="4"/>
  <c r="B22" i="4"/>
  <c r="A21" i="4"/>
  <c r="C19" i="4"/>
  <c r="B18" i="4"/>
  <c r="A17" i="4"/>
  <c r="C15" i="4"/>
  <c r="B23" i="4"/>
  <c r="A22" i="4"/>
  <c r="C20" i="4"/>
  <c r="B19" i="4"/>
  <c r="A18" i="4"/>
  <c r="C16" i="4"/>
  <c r="B15" i="4"/>
  <c r="A23" i="4"/>
  <c r="C21" i="4"/>
  <c r="B20" i="4"/>
  <c r="A19" i="4"/>
  <c r="C17" i="4"/>
  <c r="B16" i="4"/>
  <c r="Q11" i="4"/>
  <c r="M11" i="4"/>
  <c r="R10" i="4"/>
  <c r="N10" i="4"/>
  <c r="S9" i="4"/>
  <c r="O9" i="4"/>
  <c r="K9" i="4"/>
  <c r="P8" i="4"/>
  <c r="L8" i="4"/>
  <c r="Q7" i="4"/>
  <c r="M7" i="4"/>
  <c r="R6" i="4"/>
  <c r="N6" i="4"/>
  <c r="S5" i="4"/>
  <c r="O5" i="4"/>
  <c r="K5" i="4"/>
  <c r="P4" i="4"/>
  <c r="L4" i="4"/>
  <c r="Q3" i="4"/>
  <c r="M3" i="4"/>
  <c r="P11" i="4"/>
  <c r="L11" i="4"/>
  <c r="Q10" i="4"/>
  <c r="M10" i="4"/>
  <c r="R9" i="4"/>
  <c r="N9" i="4"/>
  <c r="S8" i="4"/>
  <c r="O8" i="4"/>
  <c r="K8" i="4"/>
  <c r="P7" i="4"/>
  <c r="L7" i="4"/>
  <c r="Q6" i="4"/>
  <c r="M6" i="4"/>
  <c r="R5" i="4"/>
  <c r="N5" i="4"/>
  <c r="S4" i="4"/>
  <c r="O4" i="4"/>
  <c r="K4" i="4"/>
  <c r="P3" i="4"/>
  <c r="S11" i="4"/>
  <c r="O11" i="4"/>
  <c r="K11" i="4"/>
  <c r="P10" i="4"/>
  <c r="L10" i="4"/>
  <c r="Q9" i="4"/>
  <c r="M9" i="4"/>
  <c r="R8" i="4"/>
  <c r="N8" i="4"/>
  <c r="S7" i="4"/>
  <c r="O7" i="4"/>
  <c r="K7" i="4"/>
  <c r="P6" i="4"/>
  <c r="L6" i="4"/>
  <c r="Q5" i="4"/>
  <c r="M5" i="4"/>
  <c r="R4" i="4"/>
  <c r="N4" i="4"/>
  <c r="S3" i="4"/>
  <c r="O3" i="4"/>
  <c r="F3" i="4"/>
  <c r="G3" i="4" s="1"/>
  <c r="F53" i="2"/>
  <c r="B53" i="2"/>
  <c r="D52" i="2"/>
  <c r="F51" i="2"/>
  <c r="E53" i="2"/>
  <c r="A53" i="2"/>
  <c r="C52" i="2"/>
  <c r="E51" i="2"/>
  <c r="A51" i="2"/>
  <c r="C50" i="2"/>
  <c r="E49" i="2"/>
  <c r="A49" i="2"/>
  <c r="C48" i="2"/>
  <c r="D53" i="2"/>
  <c r="F52" i="2"/>
  <c r="B52" i="2"/>
  <c r="D51" i="2"/>
  <c r="F50" i="2"/>
  <c r="B50" i="2"/>
  <c r="D49" i="2"/>
  <c r="F48" i="2"/>
  <c r="B48" i="2"/>
  <c r="C53" i="2"/>
  <c r="E52" i="2"/>
  <c r="A52" i="2"/>
  <c r="C51" i="2"/>
  <c r="E50" i="2"/>
  <c r="A50" i="2"/>
  <c r="C49" i="2"/>
  <c r="E48" i="2"/>
  <c r="N39" i="2"/>
  <c r="R39" i="2"/>
  <c r="P40" i="2"/>
  <c r="N41" i="2"/>
  <c r="R41" i="2"/>
  <c r="P42" i="2"/>
  <c r="N43" i="2"/>
  <c r="R43" i="2"/>
  <c r="P44" i="2"/>
  <c r="O39" i="2"/>
  <c r="S39" i="2"/>
  <c r="Q40" i="2"/>
  <c r="O41" i="2"/>
  <c r="S41" i="2"/>
  <c r="Q42" i="2"/>
  <c r="O43" i="2"/>
  <c r="S43" i="2"/>
  <c r="Q44" i="2"/>
  <c r="P39" i="2"/>
  <c r="N40" i="2"/>
  <c r="R40" i="2"/>
  <c r="P41" i="2"/>
  <c r="N42" i="2"/>
  <c r="R42" i="2"/>
  <c r="P43" i="2"/>
  <c r="N44" i="2"/>
  <c r="R44" i="2"/>
  <c r="Q39" i="2"/>
  <c r="O40" i="2"/>
  <c r="S40" i="2"/>
  <c r="Q41" i="2"/>
  <c r="O42" i="2"/>
  <c r="S42" i="2"/>
  <c r="Q43" i="2"/>
  <c r="O44" i="2"/>
  <c r="F44" i="2"/>
  <c r="B44" i="2"/>
  <c r="D43" i="2"/>
  <c r="F42" i="2"/>
  <c r="B42" i="2"/>
  <c r="D41" i="2"/>
  <c r="F40" i="2"/>
  <c r="B40" i="2"/>
  <c r="D39" i="2"/>
  <c r="E44" i="2"/>
  <c r="A44" i="2"/>
  <c r="C43" i="2"/>
  <c r="E42" i="2"/>
  <c r="A42" i="2"/>
  <c r="C41" i="2"/>
  <c r="E40" i="2"/>
  <c r="A40" i="2"/>
  <c r="C39" i="2"/>
  <c r="D44" i="2"/>
  <c r="F43" i="2"/>
  <c r="B43" i="2"/>
  <c r="D42" i="2"/>
  <c r="F41" i="2"/>
  <c r="B41" i="2"/>
  <c r="D40" i="2"/>
  <c r="F39" i="2"/>
  <c r="B39" i="2"/>
  <c r="C44" i="2"/>
  <c r="E43" i="2"/>
  <c r="A43" i="2"/>
  <c r="C42" i="2"/>
  <c r="E41" i="2"/>
  <c r="A41" i="2"/>
  <c r="C40" i="2"/>
  <c r="E39" i="2"/>
  <c r="N30" i="2"/>
  <c r="R30" i="2"/>
  <c r="P31" i="2"/>
  <c r="N32" i="2"/>
  <c r="R32" i="2"/>
  <c r="P33" i="2"/>
  <c r="N34" i="2"/>
  <c r="R34" i="2"/>
  <c r="P35" i="2"/>
  <c r="O30" i="2"/>
  <c r="S30" i="2"/>
  <c r="Q31" i="2"/>
  <c r="O32" i="2"/>
  <c r="S32" i="2"/>
  <c r="Q33" i="2"/>
  <c r="O34" i="2"/>
  <c r="S34" i="2"/>
  <c r="Q35" i="2"/>
  <c r="P30" i="2"/>
  <c r="N31" i="2"/>
  <c r="R31" i="2"/>
  <c r="P32" i="2"/>
  <c r="N33" i="2"/>
  <c r="R33" i="2"/>
  <c r="P34" i="2"/>
  <c r="N35" i="2"/>
  <c r="R35" i="2"/>
  <c r="Q30" i="2"/>
  <c r="O31" i="2"/>
  <c r="S31" i="2"/>
  <c r="Q32" i="2"/>
  <c r="O33" i="2"/>
  <c r="S33" i="2"/>
  <c r="Q34" i="2"/>
  <c r="O35" i="2"/>
  <c r="E35" i="2"/>
  <c r="A35" i="2"/>
  <c r="C34" i="2"/>
  <c r="E33" i="2"/>
  <c r="A33" i="2"/>
  <c r="C32" i="2"/>
  <c r="E31" i="2"/>
  <c r="A31" i="2"/>
  <c r="C30" i="2"/>
  <c r="D35" i="2"/>
  <c r="F34" i="2"/>
  <c r="B34" i="2"/>
  <c r="D33" i="2"/>
  <c r="F32" i="2"/>
  <c r="B32" i="2"/>
  <c r="D31" i="2"/>
  <c r="F30" i="2"/>
  <c r="B30" i="2"/>
  <c r="C35" i="2"/>
  <c r="E34" i="2"/>
  <c r="A34" i="2"/>
  <c r="C33" i="2"/>
  <c r="E32" i="2"/>
  <c r="A32" i="2"/>
  <c r="C31" i="2"/>
  <c r="E30" i="2"/>
  <c r="N21" i="2"/>
  <c r="R21" i="2"/>
  <c r="P22" i="2"/>
  <c r="N23" i="2"/>
  <c r="R23" i="2"/>
  <c r="P24" i="2"/>
  <c r="N25" i="2"/>
  <c r="R25" i="2"/>
  <c r="P26" i="2"/>
  <c r="O21" i="2"/>
  <c r="S21" i="2"/>
  <c r="Q22" i="2"/>
  <c r="O23" i="2"/>
  <c r="S23" i="2"/>
  <c r="Q24" i="2"/>
  <c r="O25" i="2"/>
  <c r="S25" i="2"/>
  <c r="Q26" i="2"/>
  <c r="P21" i="2"/>
  <c r="N22" i="2"/>
  <c r="R22" i="2"/>
  <c r="P23" i="2"/>
  <c r="N24" i="2"/>
  <c r="R24" i="2"/>
  <c r="P25" i="2"/>
  <c r="N26" i="2"/>
  <c r="R26" i="2"/>
  <c r="Q21" i="2"/>
  <c r="O22" i="2"/>
  <c r="S22" i="2"/>
  <c r="Q23" i="2"/>
  <c r="O24" i="2"/>
  <c r="S24" i="2"/>
  <c r="Q25" i="2"/>
  <c r="O26" i="2"/>
  <c r="N12" i="2"/>
  <c r="U12" i="2" s="1"/>
  <c r="R12" i="2"/>
  <c r="Y12" i="2" s="1"/>
  <c r="P13" i="2"/>
  <c r="W13" i="2" s="1"/>
  <c r="N14" i="2"/>
  <c r="U14" i="2" s="1"/>
  <c r="R14" i="2"/>
  <c r="Y14" i="2" s="1"/>
  <c r="P15" i="2"/>
  <c r="W15" i="2" s="1"/>
  <c r="N16" i="2"/>
  <c r="U16" i="2" s="1"/>
  <c r="R16" i="2"/>
  <c r="Y16" i="2" s="1"/>
  <c r="P17" i="2"/>
  <c r="W17" i="2" s="1"/>
  <c r="O12" i="2"/>
  <c r="V12" i="2" s="1"/>
  <c r="S12" i="2"/>
  <c r="Z12" i="2" s="1"/>
  <c r="Q13" i="2"/>
  <c r="X13" i="2" s="1"/>
  <c r="O14" i="2"/>
  <c r="V14" i="2" s="1"/>
  <c r="S14" i="2"/>
  <c r="Z14" i="2" s="1"/>
  <c r="Q15" i="2"/>
  <c r="X15" i="2" s="1"/>
  <c r="O16" i="2"/>
  <c r="V16" i="2" s="1"/>
  <c r="S16" i="2"/>
  <c r="Z16" i="2" s="1"/>
  <c r="Q17" i="2"/>
  <c r="X17" i="2" s="1"/>
  <c r="P12" i="2"/>
  <c r="W12" i="2" s="1"/>
  <c r="N13" i="2"/>
  <c r="U13" i="2" s="1"/>
  <c r="R13" i="2"/>
  <c r="Y13" i="2" s="1"/>
  <c r="P14" i="2"/>
  <c r="W14" i="2" s="1"/>
  <c r="N15" i="2"/>
  <c r="U15" i="2" s="1"/>
  <c r="R15" i="2"/>
  <c r="Y15" i="2" s="1"/>
  <c r="P16" i="2"/>
  <c r="W16" i="2" s="1"/>
  <c r="N17" i="2"/>
  <c r="U17" i="2" s="1"/>
  <c r="R17" i="2"/>
  <c r="Y17" i="2" s="1"/>
  <c r="Q12" i="2"/>
  <c r="X12" i="2" s="1"/>
  <c r="O13" i="2"/>
  <c r="V13" i="2" s="1"/>
  <c r="S13" i="2"/>
  <c r="Z13" i="2" s="1"/>
  <c r="Q14" i="2"/>
  <c r="X14" i="2" s="1"/>
  <c r="O15" i="2"/>
  <c r="V15" i="2" s="1"/>
  <c r="S15" i="2"/>
  <c r="Z15" i="2" s="1"/>
  <c r="Q16" i="2"/>
  <c r="X16" i="2" s="1"/>
  <c r="O17" i="2"/>
  <c r="V17" i="2" s="1"/>
  <c r="L5" i="2"/>
  <c r="L8" i="2"/>
  <c r="K3" i="2"/>
  <c r="L6" i="2" s="1"/>
  <c r="B27" i="1"/>
  <c r="B26" i="1"/>
  <c r="B25" i="1"/>
  <c r="B24" i="1"/>
  <c r="A27" i="1"/>
  <c r="A26" i="1"/>
  <c r="A25" i="1"/>
  <c r="Q19" i="1"/>
  <c r="P13" i="1"/>
  <c r="U13" i="1" s="1"/>
  <c r="O12" i="1"/>
  <c r="T12" i="1" s="1"/>
  <c r="O13" i="1"/>
  <c r="T13" i="1" s="1"/>
  <c r="Q11" i="1"/>
  <c r="V11" i="1" s="1"/>
  <c r="Q12" i="1"/>
  <c r="V12" i="1" s="1"/>
  <c r="P11" i="1"/>
  <c r="U11" i="1" s="1"/>
  <c r="Q13" i="1"/>
  <c r="V13" i="1" s="1"/>
  <c r="P12" i="1"/>
  <c r="U12" i="1" s="1"/>
  <c r="D13" i="1"/>
  <c r="D12" i="1"/>
  <c r="D11" i="1"/>
  <c r="D10" i="1"/>
  <c r="C13" i="1"/>
  <c r="C12" i="1"/>
  <c r="C11" i="1"/>
  <c r="C10" i="1"/>
  <c r="A13" i="1"/>
  <c r="A12" i="1"/>
  <c r="A11" i="1"/>
  <c r="I6" i="1"/>
  <c r="J5" i="1"/>
  <c r="G3" i="1"/>
  <c r="H3" i="1" s="1"/>
  <c r="I3" i="1" s="1"/>
  <c r="A21" i="2" l="1" a="1"/>
  <c r="L7" i="2"/>
  <c r="N3" i="2" s="1" a="1"/>
  <c r="A17" i="1" a="1"/>
  <c r="D20" i="1" s="1"/>
  <c r="A17" i="1"/>
  <c r="D19" i="1"/>
  <c r="D17" i="1"/>
  <c r="D18" i="1"/>
  <c r="C20" i="1"/>
  <c r="A20" i="1"/>
  <c r="C19" i="1"/>
  <c r="B19" i="1"/>
  <c r="C18" i="1"/>
  <c r="B18" i="1"/>
  <c r="A18" i="1"/>
  <c r="B17" i="1"/>
  <c r="J3" i="1"/>
  <c r="K3" i="1" s="1"/>
  <c r="L6" i="1"/>
  <c r="J6" i="1"/>
  <c r="A26" i="2" l="1"/>
  <c r="A22" i="2"/>
  <c r="D24" i="2"/>
  <c r="B21" i="2"/>
  <c r="A23" i="2"/>
  <c r="E24" i="2"/>
  <c r="C21" i="2"/>
  <c r="F23" i="2"/>
  <c r="E25" i="2"/>
  <c r="C22" i="2"/>
  <c r="A24" i="2"/>
  <c r="D26" i="2"/>
  <c r="D22" i="2"/>
  <c r="A25" i="2"/>
  <c r="E21" i="2"/>
  <c r="E26" i="2"/>
  <c r="C23" i="2"/>
  <c r="B25" i="2"/>
  <c r="F21" i="2"/>
  <c r="C24" i="2"/>
  <c r="E22" i="2"/>
  <c r="E23" i="2"/>
  <c r="B24" i="2"/>
  <c r="D25" i="2"/>
  <c r="C25" i="2"/>
  <c r="C26" i="2"/>
  <c r="B22" i="2"/>
  <c r="F26" i="2"/>
  <c r="F25" i="2"/>
  <c r="D21" i="2"/>
  <c r="B26" i="2"/>
  <c r="F22" i="2"/>
  <c r="B23" i="2"/>
  <c r="F24" i="2"/>
  <c r="D23" i="2"/>
  <c r="A21" i="2"/>
  <c r="N3" i="2"/>
  <c r="S4" i="2"/>
  <c r="Q7" i="2"/>
  <c r="Q5" i="2"/>
  <c r="O8" i="2"/>
  <c r="Q3" i="2"/>
  <c r="O6" i="2"/>
  <c r="S8" i="2"/>
  <c r="O4" i="2"/>
  <c r="S6" i="2"/>
  <c r="R8" i="2"/>
  <c r="N6" i="2"/>
  <c r="P3" i="2"/>
  <c r="Q6" i="2"/>
  <c r="S3" i="2"/>
  <c r="N7" i="2"/>
  <c r="P4" i="2"/>
  <c r="N8" i="2"/>
  <c r="P5" i="2"/>
  <c r="Q8" i="2"/>
  <c r="S5" i="2"/>
  <c r="O3" i="2"/>
  <c r="P6" i="2"/>
  <c r="R3" i="2"/>
  <c r="P7" i="2"/>
  <c r="R4" i="2"/>
  <c r="S7" i="2"/>
  <c r="O5" i="2"/>
  <c r="P8" i="2"/>
  <c r="R5" i="2"/>
  <c r="R6" i="2"/>
  <c r="N4" i="2"/>
  <c r="O7" i="2"/>
  <c r="Q4" i="2"/>
  <c r="R7" i="2"/>
  <c r="N5" i="2"/>
  <c r="C17" i="1"/>
  <c r="A19" i="1"/>
  <c r="B20" i="1"/>
  <c r="L4" i="1"/>
  <c r="L5" i="1"/>
  <c r="L3" i="1"/>
  <c r="N3" i="1" s="1" a="1"/>
  <c r="A12" i="2" l="1" a="1"/>
  <c r="N3" i="1"/>
  <c r="P6" i="1"/>
  <c r="Q6" i="1"/>
  <c r="O4" i="1"/>
  <c r="N4" i="1"/>
  <c r="P5" i="1"/>
  <c r="Q4" i="1"/>
  <c r="O3" i="1"/>
  <c r="Q5" i="1"/>
  <c r="P4" i="1"/>
  <c r="O6" i="1"/>
  <c r="N6" i="1"/>
  <c r="Q3" i="1"/>
  <c r="P3" i="1"/>
  <c r="O5" i="1"/>
  <c r="N5" i="1"/>
  <c r="A12" i="2" l="1"/>
  <c r="F13" i="2"/>
  <c r="F15" i="2"/>
  <c r="B13" i="2"/>
  <c r="C16" i="2"/>
  <c r="E13" i="2"/>
  <c r="F16" i="2"/>
  <c r="B14" i="2"/>
  <c r="C17" i="2"/>
  <c r="E14" i="2"/>
  <c r="F17" i="2"/>
  <c r="B15" i="2"/>
  <c r="D12" i="2"/>
  <c r="E15" i="2"/>
  <c r="A13" i="2"/>
  <c r="B16" i="2"/>
  <c r="D13" i="2"/>
  <c r="E16" i="2"/>
  <c r="A14" i="2"/>
  <c r="B17" i="2"/>
  <c r="D14" i="2"/>
  <c r="E17" i="2"/>
  <c r="A15" i="2"/>
  <c r="C12" i="2"/>
  <c r="D15" i="2"/>
  <c r="F12" i="2"/>
  <c r="A16" i="2"/>
  <c r="C13" i="2"/>
  <c r="D16" i="2"/>
  <c r="A17" i="2"/>
  <c r="C14" i="2"/>
  <c r="D17" i="2"/>
  <c r="F14" i="2"/>
  <c r="B12" i="2"/>
  <c r="C15" i="2"/>
  <c r="E12" i="2"/>
</calcChain>
</file>

<file path=xl/sharedStrings.xml><?xml version="1.0" encoding="utf-8"?>
<sst xmlns="http://schemas.openxmlformats.org/spreadsheetml/2006/main" count="29" uniqueCount="11">
  <si>
    <t>#1</t>
  </si>
  <si>
    <t>#2</t>
  </si>
  <si>
    <t>#3</t>
  </si>
  <si>
    <t>#4</t>
  </si>
  <si>
    <t>#0</t>
  </si>
  <si>
    <t>Column</t>
  </si>
  <si>
    <t>Norm</t>
  </si>
  <si>
    <t>Reflector</t>
  </si>
  <si>
    <t>Unit reflector</t>
  </si>
  <si>
    <t>Householder matrix</t>
  </si>
  <si>
    <t>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</si>
</sst>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F1" sqref="F1:N1"/>
    </sheetView>
  </sheetViews>
  <sheetFormatPr defaultRowHeight="15" x14ac:dyDescent="0.25"/>
  <cols>
    <col min="1" max="1" width="12.7109375" bestFit="1" customWidth="1"/>
    <col min="2" max="4" width="9.42578125" bestFit="1" customWidth="1"/>
  </cols>
  <sheetData>
    <row r="1" spans="1:22" x14ac:dyDescent="0.25">
      <c r="A1" t="s">
        <v>4</v>
      </c>
      <c r="F1" t="s">
        <v>5</v>
      </c>
      <c r="H1" t="s">
        <v>6</v>
      </c>
      <c r="I1" t="s">
        <v>7</v>
      </c>
      <c r="L1" t="s">
        <v>8</v>
      </c>
      <c r="N1" t="s">
        <v>9</v>
      </c>
    </row>
    <row r="2" spans="1:22" x14ac:dyDescent="0.25">
      <c r="A2">
        <v>4</v>
      </c>
      <c r="B2">
        <v>4</v>
      </c>
    </row>
    <row r="3" spans="1:22" x14ac:dyDescent="0.25">
      <c r="A3">
        <v>-12.360649764261906</v>
      </c>
      <c r="B3">
        <v>0.10621352830584385</v>
      </c>
      <c r="C3">
        <v>-10.669500148739008</v>
      </c>
      <c r="D3">
        <v>-21.588087770446329</v>
      </c>
      <c r="F3">
        <f>A3</f>
        <v>-12.360649764261906</v>
      </c>
      <c r="G3">
        <f>F3*F3</f>
        <v>152.78566259474792</v>
      </c>
      <c r="H3">
        <f>SQRT(SUM(G3:G6))</f>
        <v>21.041677897743718</v>
      </c>
      <c r="I3">
        <f>F3-H3</f>
        <v>-33.402327662005625</v>
      </c>
      <c r="J3">
        <f>I3*I3</f>
        <v>1115.7154932399862</v>
      </c>
      <c r="K3">
        <f>SQRT(SUM(J3:J6))</f>
        <v>37.492426427181726</v>
      </c>
      <c r="L3">
        <f>I3/K$3</f>
        <v>-0.89090866729791562</v>
      </c>
      <c r="N3">
        <f t="array" ref="N3:Q6">MMULT(L3:L6,TRANSPOSE(L3:L6))</f>
        <v>0.79371825346654812</v>
      </c>
      <c r="O3">
        <v>-0.22148575827210343</v>
      </c>
      <c r="P3">
        <v>0.32583341198802684</v>
      </c>
      <c r="Q3">
        <v>9.2229247505510301E-2</v>
      </c>
      <c r="S3">
        <f>1-2*N3</f>
        <v>-0.58743650693309624</v>
      </c>
      <c r="T3">
        <f t="shared" ref="T3:V3" si="0">-2*O3</f>
        <v>0.44297151654420686</v>
      </c>
      <c r="U3">
        <f t="shared" si="0"/>
        <v>-0.65166682397605369</v>
      </c>
      <c r="V3">
        <f t="shared" si="0"/>
        <v>-0.1844584950110206</v>
      </c>
    </row>
    <row r="4" spans="1:22" x14ac:dyDescent="0.25">
      <c r="A4">
        <v>9.3208639689982533</v>
      </c>
      <c r="B4">
        <v>-9.4065214796271501</v>
      </c>
      <c r="C4">
        <v>-10.049133499669145</v>
      </c>
      <c r="D4">
        <v>3.711918541084458</v>
      </c>
      <c r="F4">
        <f t="shared" ref="F4:F6" si="1">A4</f>
        <v>9.3208639689982533</v>
      </c>
      <c r="G4">
        <f t="shared" ref="G4:G6" si="2">F4*F4</f>
        <v>86.87850512856987</v>
      </c>
      <c r="I4">
        <f>F4</f>
        <v>9.3208639689982533</v>
      </c>
      <c r="J4">
        <f t="shared" ref="J4:J6" si="3">I4*I4</f>
        <v>86.87850512856987</v>
      </c>
      <c r="L4">
        <f t="shared" ref="L4:L6" si="4">I4/K$3</f>
        <v>0.24860658157458429</v>
      </c>
      <c r="N4">
        <v>-0.22148575827210343</v>
      </c>
      <c r="O4">
        <v>6.1805232402200434E-2</v>
      </c>
      <c r="P4">
        <v>-9.0923271588331148E-2</v>
      </c>
      <c r="Q4">
        <v>-2.5736418092196976E-2</v>
      </c>
      <c r="S4">
        <f t="shared" ref="S4:S6" si="5">-2*N4</f>
        <v>0.44297151654420686</v>
      </c>
      <c r="T4">
        <f>1-2*O4</f>
        <v>0.87638953519559915</v>
      </c>
      <c r="U4">
        <f t="shared" ref="U4:U6" si="6">-2*P4</f>
        <v>0.1818465431766623</v>
      </c>
      <c r="V4">
        <f t="shared" ref="V4:V5" si="7">-2*Q4</f>
        <v>5.1472836184393952E-2</v>
      </c>
    </row>
    <row r="5" spans="1:22" x14ac:dyDescent="0.25">
      <c r="A5">
        <v>-13.712163406749777</v>
      </c>
      <c r="B5">
        <v>17.61774344264947</v>
      </c>
      <c r="C5">
        <v>11.511817453277914</v>
      </c>
      <c r="D5">
        <v>-13.213388577690477</v>
      </c>
      <c r="F5">
        <f t="shared" si="1"/>
        <v>-13.712163406749777</v>
      </c>
      <c r="G5">
        <f t="shared" si="2"/>
        <v>188.02342529340766</v>
      </c>
      <c r="I5">
        <f t="shared" ref="I5:I6" si="8">F5</f>
        <v>-13.712163406749777</v>
      </c>
      <c r="J5">
        <f t="shared" si="3"/>
        <v>188.02342529340766</v>
      </c>
      <c r="L5">
        <f t="shared" si="4"/>
        <v>-0.36573155470163332</v>
      </c>
      <c r="N5">
        <v>0.32583341198802684</v>
      </c>
      <c r="O5">
        <v>-9.0923271588331148E-2</v>
      </c>
      <c r="P5">
        <v>0.13375957010447381</v>
      </c>
      <c r="Q5">
        <v>3.7861508499470557E-2</v>
      </c>
      <c r="S5">
        <f t="shared" si="5"/>
        <v>-0.65166682397605369</v>
      </c>
      <c r="T5">
        <f t="shared" ref="T5:T6" si="9">-2*O5</f>
        <v>0.1818465431766623</v>
      </c>
      <c r="U5">
        <f>1-2*P5</f>
        <v>0.73248085979105237</v>
      </c>
      <c r="V5">
        <f t="shared" si="7"/>
        <v>-7.5723016998941114E-2</v>
      </c>
    </row>
    <row r="6" spans="1:22" x14ac:dyDescent="0.25">
      <c r="A6">
        <v>-3.8813162375244623</v>
      </c>
      <c r="B6">
        <v>6.117919659859222</v>
      </c>
      <c r="C6">
        <v>-5.2067276287159849</v>
      </c>
      <c r="D6">
        <v>18.714788243906185</v>
      </c>
      <c r="F6">
        <f t="shared" si="1"/>
        <v>-3.8813162375244623</v>
      </c>
      <c r="G6">
        <f t="shared" si="2"/>
        <v>15.064615735671048</v>
      </c>
      <c r="I6">
        <f t="shared" si="8"/>
        <v>-3.8813162375244623</v>
      </c>
      <c r="J6">
        <f t="shared" si="3"/>
        <v>15.064615735671048</v>
      </c>
      <c r="L6">
        <f t="shared" si="4"/>
        <v>-0.10352267397424396</v>
      </c>
      <c r="N6">
        <v>9.2229247505510301E-2</v>
      </c>
      <c r="O6">
        <v>-2.5736418092196976E-2</v>
      </c>
      <c r="P6">
        <v>3.7861508499470557E-2</v>
      </c>
      <c r="Q6">
        <v>1.0716944026777607E-2</v>
      </c>
      <c r="S6">
        <f t="shared" si="5"/>
        <v>-0.1844584950110206</v>
      </c>
      <c r="T6">
        <f t="shared" si="9"/>
        <v>5.1472836184393952E-2</v>
      </c>
      <c r="U6">
        <f t="shared" si="6"/>
        <v>-7.5723016998941114E-2</v>
      </c>
      <c r="V6">
        <f>1-2*Q6</f>
        <v>0.97856611194644483</v>
      </c>
    </row>
    <row r="8" spans="1:22" x14ac:dyDescent="0.25">
      <c r="A8" t="s">
        <v>0</v>
      </c>
    </row>
    <row r="9" spans="1:22" x14ac:dyDescent="0.25">
      <c r="A9">
        <v>4</v>
      </c>
      <c r="B9">
        <v>4</v>
      </c>
    </row>
    <row r="10" spans="1:22" x14ac:dyDescent="0.25">
      <c r="A10">
        <f t="array" ref="A10:D13">MMULT(S3:V6,A3:D6)</f>
        <v>21.041677897743718</v>
      </c>
      <c r="B10">
        <v>-16.838615957245413</v>
      </c>
      <c r="C10">
        <v>-4.7252703838507095</v>
      </c>
      <c r="D10">
        <v>19.484530351132971</v>
      </c>
      <c r="N10">
        <v>0</v>
      </c>
      <c r="O10">
        <v>0</v>
      </c>
      <c r="P10">
        <v>0</v>
      </c>
      <c r="Q10">
        <v>0</v>
      </c>
      <c r="S10">
        <v>1</v>
      </c>
      <c r="T10">
        <f t="shared" ref="T10" si="10">-2*O10</f>
        <v>0</v>
      </c>
      <c r="U10">
        <f t="shared" ref="U10:U11" si="11">-2*P10</f>
        <v>0</v>
      </c>
      <c r="V10">
        <f t="shared" ref="V10:V12" si="12">-2*Q10</f>
        <v>0</v>
      </c>
    </row>
    <row r="11" spans="1:22" x14ac:dyDescent="0.25">
      <c r="A11">
        <v>7.7715611723760958E-16</v>
      </c>
      <c r="B11">
        <v>-4.6780949995663752</v>
      </c>
      <c r="C11">
        <v>-11.707860927279425</v>
      </c>
      <c r="D11">
        <v>-7.749327221057924</v>
      </c>
      <c r="F11">
        <f>B11</f>
        <v>-4.6780949995663752</v>
      </c>
      <c r="G11">
        <f>F11*F11</f>
        <v>21.884572824967925</v>
      </c>
      <c r="H11">
        <f>SQRT(SUM(G11:G13))</f>
        <v>12.359966232971374</v>
      </c>
      <c r="I11">
        <f>F11-H11</f>
        <v>-17.03806123253775</v>
      </c>
      <c r="J11">
        <f>I11*I11</f>
        <v>290.29553056370577</v>
      </c>
      <c r="K11">
        <f>SQRT(SUM(J11:J13))</f>
        <v>20.52266364337072</v>
      </c>
      <c r="L11">
        <f>I11/K$11</f>
        <v>-0.83020710803499553</v>
      </c>
      <c r="N11">
        <v>0</v>
      </c>
      <c r="O11">
        <f t="array" ref="O11:Q13">MMULT(L11:L13,TRANSPOSE(L11:L13))</f>
        <v>0.68924384223183077</v>
      </c>
      <c r="P11">
        <v>-0.43129702306814943</v>
      </c>
      <c r="Q11">
        <v>-0.16783815439251684</v>
      </c>
      <c r="S11">
        <f t="shared" ref="S11:S13" si="13">-2*N11</f>
        <v>0</v>
      </c>
      <c r="T11">
        <f>1-2*O11</f>
        <v>-0.37848768446366154</v>
      </c>
      <c r="U11">
        <f t="shared" si="11"/>
        <v>0.86259404613629886</v>
      </c>
      <c r="V11">
        <f t="shared" si="12"/>
        <v>0.33567630878503368</v>
      </c>
    </row>
    <row r="12" spans="1:22" x14ac:dyDescent="0.25">
      <c r="A12">
        <v>-2.4980018054066022E-15</v>
      </c>
      <c r="B12">
        <v>10.661633283006802</v>
      </c>
      <c r="C12">
        <v>13.952014157177917</v>
      </c>
      <c r="D12">
        <v>3.6475456938677322</v>
      </c>
      <c r="F12">
        <f>B12</f>
        <v>10.661633283006802</v>
      </c>
      <c r="G12">
        <f t="shared" ref="G12:G13" si="14">F12*F12</f>
        <v>113.6704242613184</v>
      </c>
      <c r="I12">
        <f>F12</f>
        <v>10.661633283006802</v>
      </c>
      <c r="J12">
        <f t="shared" ref="J12:J13" si="15">I12*I12</f>
        <v>113.6704242613184</v>
      </c>
      <c r="L12">
        <f t="shared" ref="L12:L13" si="16">I12/K$11</f>
        <v>0.51950533655268227</v>
      </c>
      <c r="N12">
        <v>0</v>
      </c>
      <c r="O12">
        <v>-0.43129702306814943</v>
      </c>
      <c r="P12">
        <v>0.2698857947067157</v>
      </c>
      <c r="Q12">
        <v>0.10502537986026264</v>
      </c>
      <c r="S12">
        <f t="shared" si="13"/>
        <v>0</v>
      </c>
      <c r="T12">
        <f t="shared" ref="T12:T13" si="17">-2*O12</f>
        <v>0.86259404613629886</v>
      </c>
      <c r="U12">
        <f>1-2*P12</f>
        <v>0.4602284105865686</v>
      </c>
      <c r="V12">
        <f t="shared" si="12"/>
        <v>-0.21005075972052528</v>
      </c>
    </row>
    <row r="13" spans="1:22" x14ac:dyDescent="0.25">
      <c r="A13">
        <v>-8.8817841970012523E-16</v>
      </c>
      <c r="B13">
        <v>4.1489478417914878</v>
      </c>
      <c r="C13">
        <v>-4.5160142227673212</v>
      </c>
      <c r="D13">
        <v>23.487384370919781</v>
      </c>
      <c r="F13">
        <f>B13</f>
        <v>4.1489478417914878</v>
      </c>
      <c r="G13">
        <f t="shared" si="14"/>
        <v>17.213768193906244</v>
      </c>
      <c r="I13">
        <f>F13</f>
        <v>4.1489478417914878</v>
      </c>
      <c r="J13">
        <f t="shared" si="15"/>
        <v>17.213768193906244</v>
      </c>
      <c r="L13">
        <f t="shared" si="16"/>
        <v>0.20216419826827356</v>
      </c>
      <c r="N13">
        <v>0</v>
      </c>
      <c r="O13">
        <v>-0.16783815439251684</v>
      </c>
      <c r="P13">
        <v>0.10502537986026264</v>
      </c>
      <c r="Q13">
        <v>4.0870363061453821E-2</v>
      </c>
      <c r="S13">
        <f t="shared" si="13"/>
        <v>0</v>
      </c>
      <c r="T13">
        <f t="shared" si="17"/>
        <v>0.33567630878503368</v>
      </c>
      <c r="U13">
        <f t="shared" ref="U13" si="18">-2*P13</f>
        <v>-0.21005075972052528</v>
      </c>
      <c r="V13">
        <f>1-2*Q13</f>
        <v>0.91825927387709239</v>
      </c>
    </row>
    <row r="15" spans="1:22" x14ac:dyDescent="0.25">
      <c r="A15" t="s">
        <v>1</v>
      </c>
    </row>
    <row r="16" spans="1:22" x14ac:dyDescent="0.25">
      <c r="A16">
        <v>4</v>
      </c>
      <c r="B16">
        <v>4</v>
      </c>
    </row>
    <row r="17" spans="1:22" x14ac:dyDescent="0.25">
      <c r="A17">
        <f t="array" ref="A17:D20">MMULT(S10:V13,A10:D13)</f>
        <v>21.041677897743718</v>
      </c>
      <c r="B17">
        <v>-16.838615957245413</v>
      </c>
      <c r="C17">
        <v>-4.7252703838507095</v>
      </c>
      <c r="D17">
        <v>19.484530351132971</v>
      </c>
      <c r="N17">
        <v>0</v>
      </c>
      <c r="O17">
        <v>0</v>
      </c>
      <c r="P17">
        <v>0</v>
      </c>
      <c r="Q17">
        <v>0</v>
      </c>
      <c r="S17">
        <f>1-2*N17</f>
        <v>1</v>
      </c>
      <c r="T17">
        <f t="shared" ref="T17" si="19">-2*O17</f>
        <v>0</v>
      </c>
      <c r="U17">
        <f t="shared" ref="U17:U18" si="20">-2*P17</f>
        <v>0</v>
      </c>
      <c r="V17">
        <f t="shared" ref="V17:V19" si="21">-2*Q17</f>
        <v>0</v>
      </c>
    </row>
    <row r="18" spans="1:22" x14ac:dyDescent="0.25">
      <c r="A18">
        <v>-2.7470459573289559E-15</v>
      </c>
      <c r="B18">
        <v>12.359966232971377</v>
      </c>
      <c r="C18">
        <v>14.950286531260341</v>
      </c>
      <c r="D18">
        <v>13.963534603235477</v>
      </c>
      <c r="N18">
        <v>0</v>
      </c>
      <c r="O18">
        <v>0</v>
      </c>
      <c r="P18">
        <v>0</v>
      </c>
      <c r="Q18">
        <v>0</v>
      </c>
      <c r="S18">
        <f t="shared" ref="S18:S20" si="22">-2*N18</f>
        <v>0</v>
      </c>
      <c r="T18">
        <f>1-2*O18</f>
        <v>1</v>
      </c>
      <c r="U18">
        <f t="shared" si="20"/>
        <v>0</v>
      </c>
      <c r="V18">
        <f t="shared" si="21"/>
        <v>0</v>
      </c>
    </row>
    <row r="19" spans="1:22" x14ac:dyDescent="0.25">
      <c r="A19">
        <v>-2.92718609071707E-16</v>
      </c>
      <c r="B19">
        <v>-2.886579864025407E-15</v>
      </c>
      <c r="C19">
        <v>-2.7294256104227692</v>
      </c>
      <c r="D19">
        <v>-9.9393622961755774</v>
      </c>
      <c r="F19">
        <f>C19</f>
        <v>-2.7294256104227692</v>
      </c>
      <c r="G19">
        <f t="shared" ref="G19:G20" si="23">F19*F19</f>
        <v>7.4497641628317064</v>
      </c>
      <c r="H19">
        <f>SQRT(SUM(G19:G20))</f>
        <v>11.340900476948994</v>
      </c>
      <c r="I19">
        <f>F19-H19</f>
        <v>-14.070326087371763</v>
      </c>
      <c r="J19">
        <f t="shared" ref="J19:J20" si="24">I19*I19</f>
        <v>197.97407620497438</v>
      </c>
      <c r="K19">
        <f>SQRT(SUM(J19:J20))</f>
        <v>17.864499312049148</v>
      </c>
      <c r="L19">
        <f>I19/K$19</f>
        <v>-0.78761379435256196</v>
      </c>
      <c r="N19">
        <v>0</v>
      </c>
      <c r="O19">
        <v>0</v>
      </c>
      <c r="P19">
        <f t="array" ref="P19:Q20">MMULT(L19:L20,TRANSPOSE(L19:L20))</f>
        <v>0.6203354890544398</v>
      </c>
      <c r="Q19">
        <v>0.48530337941748253</v>
      </c>
      <c r="S19">
        <f t="shared" si="22"/>
        <v>0</v>
      </c>
      <c r="T19">
        <f t="shared" ref="T19:T20" si="25">-2*O19</f>
        <v>0</v>
      </c>
      <c r="U19">
        <f>1-2*P19</f>
        <v>-0.24067097810887961</v>
      </c>
      <c r="V19">
        <f t="shared" si="21"/>
        <v>-0.97060675883496506</v>
      </c>
    </row>
    <row r="20" spans="1:22" x14ac:dyDescent="0.25">
      <c r="A20">
        <v>-2.9997996954210174E-17</v>
      </c>
      <c r="B20">
        <v>-4.4408920985006262E-16</v>
      </c>
      <c r="C20">
        <v>-11.007554654201368</v>
      </c>
      <c r="D20">
        <v>18.20007321646861</v>
      </c>
      <c r="F20">
        <f>C20</f>
        <v>-11.007554654201368</v>
      </c>
      <c r="G20">
        <f t="shared" si="23"/>
        <v>121.16625946523018</v>
      </c>
      <c r="I20">
        <f>F20</f>
        <v>-11.007554654201368</v>
      </c>
      <c r="J20">
        <f t="shared" si="24"/>
        <v>121.16625946523018</v>
      </c>
      <c r="L20">
        <f>I20/K$19</f>
        <v>-0.61616922265361529</v>
      </c>
      <c r="N20">
        <v>0</v>
      </c>
      <c r="O20">
        <v>0</v>
      </c>
      <c r="P20">
        <v>0.48530337941748253</v>
      </c>
      <c r="Q20">
        <v>0.37966451094556053</v>
      </c>
      <c r="S20">
        <f t="shared" si="22"/>
        <v>0</v>
      </c>
      <c r="T20">
        <f t="shared" si="25"/>
        <v>0</v>
      </c>
      <c r="U20">
        <f t="shared" ref="U20" si="26">-2*P20</f>
        <v>-0.97060675883496506</v>
      </c>
      <c r="V20">
        <f>1-2*Q20</f>
        <v>0.24067097810887894</v>
      </c>
    </row>
    <row r="22" spans="1:22" x14ac:dyDescent="0.25">
      <c r="A22" t="s">
        <v>2</v>
      </c>
    </row>
    <row r="23" spans="1:22" x14ac:dyDescent="0.25">
      <c r="A23">
        <v>4</v>
      </c>
      <c r="B23">
        <v>4</v>
      </c>
    </row>
    <row r="24" spans="1:22" x14ac:dyDescent="0.25">
      <c r="A24">
        <f t="array" ref="A24:D27">MMULT(S17:V20,A17:D20)</f>
        <v>21.041677897743718</v>
      </c>
      <c r="B24">
        <v>-16.838615957245413</v>
      </c>
      <c r="C24">
        <v>-4.7252703838507095</v>
      </c>
      <c r="D24">
        <v>19.484530351132971</v>
      </c>
    </row>
    <row r="25" spans="1:22" x14ac:dyDescent="0.25">
      <c r="A25">
        <v>-2.7470459573289559E-15</v>
      </c>
      <c r="B25">
        <v>12.359966232971377</v>
      </c>
      <c r="C25">
        <v>14.950286531260341</v>
      </c>
      <c r="D25">
        <v>13.963534603235477</v>
      </c>
    </row>
    <row r="26" spans="1:22" x14ac:dyDescent="0.25">
      <c r="A26">
        <v>9.956513255122558E-17</v>
      </c>
      <c r="B26">
        <v>1.1257519878705414E-15</v>
      </c>
      <c r="C26">
        <v>11.340900476948997</v>
      </c>
      <c r="D26">
        <v>-15.272998029596558</v>
      </c>
    </row>
    <row r="27" spans="1:22" x14ac:dyDescent="0.25">
      <c r="A27">
        <v>2.7689501313349178E-16</v>
      </c>
      <c r="B27">
        <v>2.6948545414377605E-15</v>
      </c>
      <c r="C27">
        <v>4.4408920985006262E-15</v>
      </c>
      <c r="D27">
        <v>14.027441645838145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topLeftCell="A34" workbookViewId="0">
      <selection activeCell="A48" sqref="A48:E52"/>
    </sheetView>
  </sheetViews>
  <sheetFormatPr defaultRowHeight="15" x14ac:dyDescent="0.25"/>
  <cols>
    <col min="1" max="1" width="9.7109375" customWidth="1"/>
    <col min="2" max="2" width="9.42578125" bestFit="1" customWidth="1"/>
    <col min="3" max="3" width="10.28515625" customWidth="1"/>
    <col min="4" max="6" width="9.42578125" bestFit="1" customWidth="1"/>
  </cols>
  <sheetData>
    <row r="1" spans="1:26" x14ac:dyDescent="0.25">
      <c r="A1" t="s">
        <v>4</v>
      </c>
      <c r="H1" t="s">
        <v>5</v>
      </c>
      <c r="I1" t="s">
        <v>6</v>
      </c>
      <c r="J1" t="s">
        <v>7</v>
      </c>
      <c r="L1" t="s">
        <v>8</v>
      </c>
      <c r="U1" t="s">
        <v>9</v>
      </c>
    </row>
    <row r="2" spans="1:26" x14ac:dyDescent="0.25">
      <c r="A2">
        <v>6</v>
      </c>
      <c r="B2">
        <v>6</v>
      </c>
    </row>
    <row r="3" spans="1:26" x14ac:dyDescent="0.25">
      <c r="A3">
        <v>-17.372081842557186</v>
      </c>
      <c r="B3">
        <v>10.259990629742461</v>
      </c>
      <c r="C3">
        <v>-8.1302643452978387</v>
      </c>
      <c r="D3">
        <v>9.7030187275481694</v>
      </c>
      <c r="E3">
        <v>8.566344032162263</v>
      </c>
      <c r="F3">
        <v>-10.142669122593507</v>
      </c>
      <c r="H3">
        <f>A3</f>
        <v>-17.372081842557186</v>
      </c>
      <c r="I3">
        <f>SQRT(SUMPRODUCT(H3:H8,H3:H8))</f>
        <v>32.469557764615978</v>
      </c>
      <c r="J3">
        <f>H3-I3</f>
        <v>-49.841639607173164</v>
      </c>
      <c r="K3">
        <f>SQRT(SUMPRODUCT(J3:J8,J3:J8))</f>
        <v>56.891756807261295</v>
      </c>
      <c r="L3">
        <f>J3/K$3</f>
        <v>-0.87607840580538554</v>
      </c>
      <c r="N3">
        <f t="array" ref="N3:S8">MMULT(L3:L8,TRANSPOSE(L3:L8))</f>
        <v>0.76751337311850576</v>
      </c>
      <c r="O3">
        <v>7.317739485799904E-2</v>
      </c>
      <c r="P3">
        <v>-0.27550073997280849</v>
      </c>
      <c r="Q3">
        <v>-0.23809487650680397</v>
      </c>
      <c r="R3">
        <v>0.15358434515587785</v>
      </c>
      <c r="S3">
        <v>-0.13001417254761272</v>
      </c>
      <c r="U3">
        <f>1-2*N3</f>
        <v>-0.53502674623701152</v>
      </c>
      <c r="V3">
        <f t="shared" ref="V3:Z3" si="0">-2*O3</f>
        <v>-0.14635478971599808</v>
      </c>
      <c r="W3">
        <f t="shared" si="0"/>
        <v>0.55100147994561699</v>
      </c>
      <c r="X3">
        <f t="shared" si="0"/>
        <v>0.47618975301360794</v>
      </c>
      <c r="Y3">
        <f t="shared" si="0"/>
        <v>-0.3071686903117557</v>
      </c>
      <c r="Z3">
        <f t="shared" si="0"/>
        <v>0.26002834509522543</v>
      </c>
    </row>
    <row r="4" spans="1:26" x14ac:dyDescent="0.25">
      <c r="A4">
        <v>-4.7520752988118247</v>
      </c>
      <c r="B4">
        <v>0</v>
      </c>
      <c r="C4">
        <v>8.0297948995080191</v>
      </c>
      <c r="D4">
        <v>14.868934014110728</v>
      </c>
      <c r="E4">
        <v>-3.3070489987933165</v>
      </c>
      <c r="F4">
        <v>11.308747641964651</v>
      </c>
      <c r="H4">
        <f t="shared" ref="H4:H8" si="1">A4</f>
        <v>-4.7520752988118247</v>
      </c>
      <c r="J4">
        <f>H4</f>
        <v>-4.7520752988118247</v>
      </c>
      <c r="L4">
        <f>J4/K$3</f>
        <v>-8.3528362727679037E-2</v>
      </c>
      <c r="N4">
        <v>7.317739485799904E-2</v>
      </c>
      <c r="O4">
        <v>6.9769873799667209E-3</v>
      </c>
      <c r="P4">
        <v>-2.6267198903319057E-2</v>
      </c>
      <c r="Q4">
        <v>-2.2700793760781466E-2</v>
      </c>
      <c r="R4">
        <v>1.4643265724235887E-2</v>
      </c>
      <c r="S4">
        <v>-1.2396003476780691E-2</v>
      </c>
      <c r="U4">
        <f t="shared" ref="U4:U8" si="2">-2*N4</f>
        <v>-0.14635478971599808</v>
      </c>
      <c r="V4">
        <f>1-2*O4</f>
        <v>0.98604602524006657</v>
      </c>
      <c r="W4">
        <f t="shared" ref="W4:W8" si="3">-2*P4</f>
        <v>5.2534397806638114E-2</v>
      </c>
      <c r="X4">
        <f t="shared" ref="X4:X8" si="4">-2*Q4</f>
        <v>4.5401587521562932E-2</v>
      </c>
      <c r="Y4">
        <f t="shared" ref="Y4:Y8" si="5">-2*R4</f>
        <v>-2.9286531448471775E-2</v>
      </c>
      <c r="Z4">
        <f t="shared" ref="Z4:Z7" si="6">-2*S4</f>
        <v>2.4792006953561381E-2</v>
      </c>
    </row>
    <row r="5" spans="1:26" x14ac:dyDescent="0.25">
      <c r="A5">
        <v>17.890774381483105</v>
      </c>
      <c r="B5">
        <v>-13.24843286586167</v>
      </c>
      <c r="C5">
        <v>-6.8934265373179997</v>
      </c>
      <c r="D5">
        <v>5.5796446964391464</v>
      </c>
      <c r="E5">
        <v>0</v>
      </c>
      <c r="F5">
        <v>20.277385112139669</v>
      </c>
      <c r="H5">
        <f t="shared" si="1"/>
        <v>17.890774381483105</v>
      </c>
      <c r="J5">
        <f t="shared" ref="J5:J8" si="7">H5</f>
        <v>17.890774381483105</v>
      </c>
      <c r="L5">
        <f t="shared" ref="L5:L8" si="8">J5/K$3</f>
        <v>0.31447041514456525</v>
      </c>
      <c r="N5">
        <v>-0.27550073997280849</v>
      </c>
      <c r="O5">
        <v>-2.6267198903319057E-2</v>
      </c>
      <c r="P5">
        <v>9.8891642001195212E-2</v>
      </c>
      <c r="Q5">
        <v>8.5464718868463144E-2</v>
      </c>
      <c r="R5">
        <v>-5.5129463825186555E-2</v>
      </c>
      <c r="S5">
        <v>4.6668894638646471E-2</v>
      </c>
      <c r="U5">
        <f t="shared" si="2"/>
        <v>0.55100147994561699</v>
      </c>
      <c r="V5">
        <f t="shared" ref="V5:V8" si="9">-2*O5</f>
        <v>5.2534397806638114E-2</v>
      </c>
      <c r="W5">
        <f>1-2*P5</f>
        <v>0.80221671599760958</v>
      </c>
      <c r="X5">
        <f t="shared" si="4"/>
        <v>-0.17092943773692629</v>
      </c>
      <c r="Y5">
        <f t="shared" si="5"/>
        <v>0.11025892765037311</v>
      </c>
      <c r="Z5">
        <f t="shared" si="6"/>
        <v>-9.3337789277292943E-2</v>
      </c>
    </row>
    <row r="6" spans="1:26" x14ac:dyDescent="0.25">
      <c r="A6">
        <v>15.461670692393561</v>
      </c>
      <c r="B6">
        <v>-12.07291134486495</v>
      </c>
      <c r="C6">
        <v>0</v>
      </c>
      <c r="D6">
        <v>-4.6950150010259861</v>
      </c>
      <c r="E6">
        <v>-19.201789804935977</v>
      </c>
      <c r="F6">
        <v>5.9632263992715941</v>
      </c>
      <c r="H6">
        <f t="shared" si="1"/>
        <v>15.461670692393561</v>
      </c>
      <c r="J6">
        <f t="shared" si="7"/>
        <v>15.461670692393561</v>
      </c>
      <c r="L6">
        <f t="shared" si="8"/>
        <v>0.27177347932451495</v>
      </c>
      <c r="N6">
        <v>-0.23809487650680397</v>
      </c>
      <c r="O6">
        <v>-2.2700793760781466E-2</v>
      </c>
      <c r="P6">
        <v>8.5464718868463144E-2</v>
      </c>
      <c r="Q6">
        <v>7.3860824064152564E-2</v>
      </c>
      <c r="R6">
        <v>-4.7644310801632075E-2</v>
      </c>
      <c r="S6">
        <v>4.0332467734185681E-2</v>
      </c>
      <c r="U6">
        <f t="shared" si="2"/>
        <v>0.47618975301360794</v>
      </c>
      <c r="V6">
        <f t="shared" si="9"/>
        <v>4.5401587521562932E-2</v>
      </c>
      <c r="W6">
        <f t="shared" si="3"/>
        <v>-0.17092943773692629</v>
      </c>
      <c r="X6">
        <f>1-2*Q6</f>
        <v>0.85227835187169487</v>
      </c>
      <c r="Y6">
        <f t="shared" si="5"/>
        <v>9.5288621603264151E-2</v>
      </c>
      <c r="Z6">
        <f t="shared" si="6"/>
        <v>-8.0664935468371363E-2</v>
      </c>
    </row>
    <row r="7" spans="1:26" x14ac:dyDescent="0.25">
      <c r="A7">
        <v>-9.97363153355899</v>
      </c>
      <c r="B7">
        <v>24.479994456260584</v>
      </c>
      <c r="C7">
        <v>6.0580191654228521</v>
      </c>
      <c r="D7">
        <v>-19.171291460013929</v>
      </c>
      <c r="E7">
        <v>24.386192907902618</v>
      </c>
      <c r="F7">
        <v>19.834320127317405</v>
      </c>
      <c r="H7">
        <f t="shared" si="1"/>
        <v>-9.97363153355899</v>
      </c>
      <c r="J7">
        <f t="shared" si="7"/>
        <v>-9.97363153355899</v>
      </c>
      <c r="L7">
        <f t="shared" si="8"/>
        <v>-0.17530890401834137</v>
      </c>
      <c r="N7">
        <v>0.15358434515587785</v>
      </c>
      <c r="O7">
        <v>1.4643265724235887E-2</v>
      </c>
      <c r="P7">
        <v>-5.5129463825186555E-2</v>
      </c>
      <c r="Q7">
        <v>-4.7644310801632075E-2</v>
      </c>
      <c r="R7">
        <v>3.0733211828112027E-2</v>
      </c>
      <c r="S7">
        <v>-2.6016669221769095E-2</v>
      </c>
      <c r="U7">
        <f t="shared" si="2"/>
        <v>-0.3071686903117557</v>
      </c>
      <c r="V7">
        <f t="shared" si="9"/>
        <v>-2.9286531448471775E-2</v>
      </c>
      <c r="W7">
        <f t="shared" si="3"/>
        <v>0.11025892765037311</v>
      </c>
      <c r="X7">
        <f t="shared" si="4"/>
        <v>9.5288621603264151E-2</v>
      </c>
      <c r="Y7">
        <f>1-2*R7</f>
        <v>0.93853357634377599</v>
      </c>
      <c r="Z7">
        <f t="shared" si="6"/>
        <v>5.2033338443538191E-2</v>
      </c>
    </row>
    <row r="8" spans="1:26" x14ac:dyDescent="0.25">
      <c r="A8">
        <v>8.4430053715069207</v>
      </c>
      <c r="B8">
        <v>24.200595008690748</v>
      </c>
      <c r="C8">
        <v>24.821157293111021</v>
      </c>
      <c r="D8">
        <v>-9.4316926559744889</v>
      </c>
      <c r="E8">
        <v>5.2752536656239535</v>
      </c>
      <c r="F8">
        <v>24.671017979952509</v>
      </c>
      <c r="H8">
        <f t="shared" si="1"/>
        <v>8.4430053715069207</v>
      </c>
      <c r="J8">
        <f t="shared" si="7"/>
        <v>8.4430053715069207</v>
      </c>
      <c r="L8">
        <f t="shared" si="8"/>
        <v>0.14840472232401355</v>
      </c>
      <c r="N8">
        <v>-0.13001417254761272</v>
      </c>
      <c r="O8">
        <v>-1.2396003476780691E-2</v>
      </c>
      <c r="P8">
        <v>4.6668894638646471E-2</v>
      </c>
      <c r="Q8">
        <v>4.0332467734185681E-2</v>
      </c>
      <c r="R8">
        <v>-2.6016669221769095E-2</v>
      </c>
      <c r="S8">
        <v>2.2023961608067567E-2</v>
      </c>
      <c r="U8">
        <f t="shared" si="2"/>
        <v>0.26002834509522543</v>
      </c>
      <c r="V8">
        <f t="shared" si="9"/>
        <v>2.4792006953561381E-2</v>
      </c>
      <c r="W8">
        <f t="shared" si="3"/>
        <v>-9.3337789277292943E-2</v>
      </c>
      <c r="X8">
        <f t="shared" si="4"/>
        <v>-8.0664935468371363E-2</v>
      </c>
      <c r="Y8">
        <f t="shared" si="5"/>
        <v>5.2033338443538191E-2</v>
      </c>
      <c r="Z8">
        <f>1-2*S8</f>
        <v>0.95595207678386485</v>
      </c>
    </row>
    <row r="10" spans="1:26" x14ac:dyDescent="0.25">
      <c r="A10" t="s">
        <v>0</v>
      </c>
    </row>
    <row r="11" spans="1:26" x14ac:dyDescent="0.25">
      <c r="A11">
        <v>6</v>
      </c>
      <c r="B11">
        <v>6</v>
      </c>
    </row>
    <row r="12" spans="1:26" x14ac:dyDescent="0.25">
      <c r="A12">
        <f t="array" ref="A12:F17">MMULT(U3:Z8,A3:F8)</f>
        <v>32.469557764615971</v>
      </c>
      <c r="B12">
        <v>-19.76491935610867</v>
      </c>
      <c r="C12">
        <v>3.9697923521222824</v>
      </c>
      <c r="D12">
        <v>-3.0925267412605901</v>
      </c>
      <c r="E12">
        <v>-19.361875715087951</v>
      </c>
      <c r="F12">
        <v>18.10668822858775</v>
      </c>
      <c r="L12">
        <v>0</v>
      </c>
      <c r="N12">
        <f t="array" ref="N12:S17">MMULT(L12:L17,TRANSPOSE(L12:L17))</f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f>1-2*N12</f>
        <v>1</v>
      </c>
      <c r="V12">
        <f t="shared" ref="V12" si="10">-2*O12</f>
        <v>0</v>
      </c>
      <c r="W12">
        <f t="shared" ref="W12:W13" si="11">-2*P12</f>
        <v>0</v>
      </c>
      <c r="X12">
        <f t="shared" ref="X12:X14" si="12">-2*Q12</f>
        <v>0</v>
      </c>
      <c r="Y12">
        <f t="shared" ref="Y12:Y15" si="13">-2*R12</f>
        <v>0</v>
      </c>
      <c r="Z12">
        <f t="shared" ref="Z12:Z16" si="14">-2*S12</f>
        <v>0</v>
      </c>
    </row>
    <row r="13" spans="1:26" x14ac:dyDescent="0.25">
      <c r="A13">
        <v>-4.9960036108132044E-16</v>
      </c>
      <c r="B13">
        <v>-2.8626793624236471</v>
      </c>
      <c r="C13">
        <v>9.1834563961847326</v>
      </c>
      <c r="D13">
        <v>13.648962198649052</v>
      </c>
      <c r="E13">
        <v>-5.9698226203415903</v>
      </c>
      <c r="F13">
        <v>14.00213963977799</v>
      </c>
      <c r="H13">
        <f>B13</f>
        <v>-2.8626793624236471</v>
      </c>
      <c r="I13">
        <f>SQRT(SUMPRODUCT(H13:H17,H13:H17))</f>
        <v>34.940384366293863</v>
      </c>
      <c r="J13">
        <f>H13-I13</f>
        <v>-37.803063728717511</v>
      </c>
      <c r="K13">
        <f>SQRT(SUMPRODUCT(J13:J17,J13:J17))</f>
        <v>51.397540347858907</v>
      </c>
      <c r="L13">
        <f>J13/K$13</f>
        <v>-0.73550336208437439</v>
      </c>
      <c r="N13">
        <v>0</v>
      </c>
      <c r="O13">
        <v>0.54096519563741829</v>
      </c>
      <c r="P13">
        <v>3.5359090648414762E-2</v>
      </c>
      <c r="Q13">
        <v>3.94773262351302E-2</v>
      </c>
      <c r="R13">
        <v>-0.26433334758008903</v>
      </c>
      <c r="S13">
        <v>-0.41909546588496288</v>
      </c>
      <c r="U13">
        <f t="shared" ref="U13:U17" si="15">-2*N13</f>
        <v>0</v>
      </c>
      <c r="V13">
        <f>1-2*O13</f>
        <v>-8.1930391274836589E-2</v>
      </c>
      <c r="W13">
        <f t="shared" si="11"/>
        <v>-7.0718181296829524E-2</v>
      </c>
      <c r="X13">
        <f t="shared" si="12"/>
        <v>-7.89546524702604E-2</v>
      </c>
      <c r="Y13">
        <f t="shared" si="13"/>
        <v>0.52866669516017806</v>
      </c>
      <c r="Z13">
        <f t="shared" si="14"/>
        <v>0.83819093176992576</v>
      </c>
    </row>
    <row r="14" spans="1:26" x14ac:dyDescent="0.25">
      <c r="A14">
        <v>3.9968028886505635E-15</v>
      </c>
      <c r="B14">
        <v>-2.4709204361964776</v>
      </c>
      <c r="C14">
        <v>-11.236770497967751</v>
      </c>
      <c r="D14">
        <v>10.172635995977368</v>
      </c>
      <c r="E14">
        <v>10.024900511150609</v>
      </c>
      <c r="F14">
        <v>10.137211498767247</v>
      </c>
      <c r="H14">
        <f t="shared" ref="H14:H17" si="16">B14</f>
        <v>-2.4709204361964776</v>
      </c>
      <c r="J14">
        <f t="shared" ref="J14:J17" si="17">H14</f>
        <v>-2.4709204361964776</v>
      </c>
      <c r="L14">
        <f t="shared" ref="L14:L17" si="18">J14/K$13</f>
        <v>-4.807468255238035E-2</v>
      </c>
      <c r="N14">
        <v>0</v>
      </c>
      <c r="O14">
        <v>3.5359090648414762E-2</v>
      </c>
      <c r="P14">
        <v>2.3111751025121437E-3</v>
      </c>
      <c r="Q14">
        <v>2.580355202445594E-3</v>
      </c>
      <c r="R14">
        <v>-1.72776120790363E-2</v>
      </c>
      <c r="S14">
        <v>-2.7393323430179296E-2</v>
      </c>
      <c r="U14">
        <f t="shared" si="15"/>
        <v>0</v>
      </c>
      <c r="V14">
        <f t="shared" ref="V14:V17" si="19">-2*O14</f>
        <v>-7.0718181296829524E-2</v>
      </c>
      <c r="W14">
        <f>1-2*P14</f>
        <v>0.99537764979497567</v>
      </c>
      <c r="X14">
        <f t="shared" si="12"/>
        <v>-5.1607104048911881E-3</v>
      </c>
      <c r="Y14">
        <f t="shared" si="13"/>
        <v>3.4555224158072599E-2</v>
      </c>
      <c r="Z14">
        <f t="shared" si="14"/>
        <v>5.4786646860358591E-2</v>
      </c>
    </row>
    <row r="15" spans="1:26" x14ac:dyDescent="0.25">
      <c r="A15">
        <v>2.3314683517128287E-15</v>
      </c>
      <c r="B15">
        <v>-2.758705904818052</v>
      </c>
      <c r="C15">
        <v>-3.7536303678877312</v>
      </c>
      <c r="D15">
        <v>-0.72563293559737296</v>
      </c>
      <c r="E15">
        <v>-10.538011081760928</v>
      </c>
      <c r="F15">
        <v>-2.8001743250667457</v>
      </c>
      <c r="H15">
        <f t="shared" si="16"/>
        <v>-2.758705904818052</v>
      </c>
      <c r="J15">
        <f t="shared" si="17"/>
        <v>-2.758705904818052</v>
      </c>
      <c r="L15">
        <f t="shared" si="18"/>
        <v>-5.3673889570339584E-2</v>
      </c>
      <c r="N15">
        <v>0</v>
      </c>
      <c r="O15">
        <v>3.94773262351302E-2</v>
      </c>
      <c r="P15">
        <v>2.580355202445594E-3</v>
      </c>
      <c r="Q15">
        <v>2.8808864216090082E-3</v>
      </c>
      <c r="R15">
        <v>-1.9289917135884297E-2</v>
      </c>
      <c r="S15">
        <v>-3.0583794602367882E-2</v>
      </c>
      <c r="U15">
        <f t="shared" si="15"/>
        <v>0</v>
      </c>
      <c r="V15">
        <f t="shared" si="19"/>
        <v>-7.89546524702604E-2</v>
      </c>
      <c r="W15">
        <f t="shared" ref="W15:W17" si="20">-2*P15</f>
        <v>-5.1607104048911881E-3</v>
      </c>
      <c r="X15">
        <f>1-2*Q15</f>
        <v>0.99423822715678201</v>
      </c>
      <c r="Y15">
        <f t="shared" si="13"/>
        <v>3.8579834271768594E-2</v>
      </c>
      <c r="Z15">
        <f t="shared" si="14"/>
        <v>6.1167589204735764E-2</v>
      </c>
    </row>
    <row r="16" spans="1:26" x14ac:dyDescent="0.25">
      <c r="A16">
        <v>-4.829470157119431E-15</v>
      </c>
      <c r="B16">
        <v>18.471817530554929</v>
      </c>
      <c r="C16">
        <v>8.4793180630191625</v>
      </c>
      <c r="D16">
        <v>-21.731762118335375</v>
      </c>
      <c r="E16">
        <v>18.79757713717963</v>
      </c>
      <c r="F16">
        <v>25.487197590842275</v>
      </c>
      <c r="H16">
        <f t="shared" si="16"/>
        <v>18.471817530554929</v>
      </c>
      <c r="J16">
        <f t="shared" si="17"/>
        <v>18.471817530554929</v>
      </c>
      <c r="L16">
        <f t="shared" si="18"/>
        <v>0.35939107991428271</v>
      </c>
      <c r="N16">
        <v>0</v>
      </c>
      <c r="O16">
        <v>-0.26433334758008903</v>
      </c>
      <c r="P16">
        <v>-1.72776120790363E-2</v>
      </c>
      <c r="Q16">
        <v>-1.9289917135884297E-2</v>
      </c>
      <c r="R16">
        <v>0.12916194832195435</v>
      </c>
      <c r="S16">
        <v>0.20478379819329465</v>
      </c>
      <c r="U16">
        <f t="shared" si="15"/>
        <v>0</v>
      </c>
      <c r="V16">
        <f t="shared" si="19"/>
        <v>0.52866669516017806</v>
      </c>
      <c r="W16">
        <f t="shared" si="20"/>
        <v>3.4555224158072599E-2</v>
      </c>
      <c r="X16">
        <f t="shared" ref="X16:X17" si="21">-2*Q16</f>
        <v>3.8579834271768594E-2</v>
      </c>
      <c r="Y16">
        <f>1-2*R16</f>
        <v>0.74167610335609124</v>
      </c>
      <c r="Z16">
        <f t="shared" si="14"/>
        <v>-0.40956759638658929</v>
      </c>
    </row>
    <row r="17" spans="1:26" x14ac:dyDescent="0.25">
      <c r="A17">
        <v>1.7763568394002505E-15</v>
      </c>
      <c r="B17">
        <v>29.286713328383208</v>
      </c>
      <c r="C17">
        <v>22.77144856568879</v>
      </c>
      <c r="D17">
        <v>-7.2641704802199527</v>
      </c>
      <c r="E17">
        <v>10.006199742059275</v>
      </c>
      <c r="F17">
        <v>19.885672278297143</v>
      </c>
      <c r="H17">
        <f t="shared" si="16"/>
        <v>29.286713328383208</v>
      </c>
      <c r="J17">
        <f t="shared" si="17"/>
        <v>29.286713328383208</v>
      </c>
      <c r="L17">
        <f t="shared" si="18"/>
        <v>0.56980768204413146</v>
      </c>
      <c r="N17">
        <v>0</v>
      </c>
      <c r="O17">
        <v>-0.41909546588496288</v>
      </c>
      <c r="P17">
        <v>-2.7393323430179296E-2</v>
      </c>
      <c r="Q17">
        <v>-3.0583794602367882E-2</v>
      </c>
      <c r="R17">
        <v>0.20478379819329465</v>
      </c>
      <c r="S17">
        <v>0.324680794516506</v>
      </c>
      <c r="U17">
        <f t="shared" si="15"/>
        <v>0</v>
      </c>
      <c r="V17">
        <f t="shared" si="19"/>
        <v>0.83819093176992576</v>
      </c>
      <c r="W17">
        <f t="shared" si="20"/>
        <v>5.4786646860358591E-2</v>
      </c>
      <c r="X17">
        <f t="shared" si="21"/>
        <v>6.1167589204735764E-2</v>
      </c>
      <c r="Y17">
        <f t="shared" ref="Y17" si="22">-2*R17</f>
        <v>-0.40956759638658929</v>
      </c>
      <c r="Z17">
        <f>1-2*S17</f>
        <v>0.350638410966988</v>
      </c>
    </row>
    <row r="19" spans="1:26" x14ac:dyDescent="0.25">
      <c r="A19" t="s">
        <v>1</v>
      </c>
    </row>
    <row r="20" spans="1:26" x14ac:dyDescent="0.25">
      <c r="A20">
        <v>6</v>
      </c>
      <c r="B20">
        <v>6</v>
      </c>
    </row>
    <row r="21" spans="1:26" x14ac:dyDescent="0.25">
      <c r="A21">
        <f t="array" ref="A21:F26">MMULT(U12:Z17,A12:F17)</f>
        <v>32.469557764615971</v>
      </c>
      <c r="B21">
        <v>-19.76491935610867</v>
      </c>
      <c r="C21">
        <v>3.9697923521222824</v>
      </c>
      <c r="D21">
        <v>-3.0925267412605901</v>
      </c>
      <c r="E21">
        <v>-19.361875715087951</v>
      </c>
      <c r="F21">
        <v>18.10668822858775</v>
      </c>
      <c r="L21">
        <v>0</v>
      </c>
      <c r="N21">
        <f t="array" ref="N21:S26">MMULT(L21:L26,TRANSPOSE(L21:L26))</f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f>1-2*N21</f>
        <v>1</v>
      </c>
      <c r="V21">
        <f t="shared" ref="V21" si="23">-2*O21</f>
        <v>0</v>
      </c>
      <c r="W21">
        <f t="shared" ref="W21:W22" si="24">-2*P21</f>
        <v>0</v>
      </c>
      <c r="X21">
        <f t="shared" ref="X21:X23" si="25">-2*Q21</f>
        <v>0</v>
      </c>
      <c r="Y21">
        <f t="shared" ref="Y21:Y24" si="26">-2*R21</f>
        <v>0</v>
      </c>
      <c r="Z21">
        <f t="shared" ref="Z21:Z25" si="27">-2*S21</f>
        <v>0</v>
      </c>
    </row>
    <row r="22" spans="1:26" x14ac:dyDescent="0.25">
      <c r="A22">
        <v>-1.4900482846439965E-15</v>
      </c>
      <c r="B22">
        <v>34.940384366293856</v>
      </c>
      <c r="C22">
        <v>23.908161127283694</v>
      </c>
      <c r="D22">
        <v>-19.357983716268549</v>
      </c>
      <c r="E22">
        <v>18.936951041387847</v>
      </c>
      <c r="F22">
        <v>28.499223545768057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f t="shared" ref="U22:U26" si="28">-2*N22</f>
        <v>0</v>
      </c>
      <c r="V22">
        <f>1-2*O22</f>
        <v>1</v>
      </c>
      <c r="W22">
        <f t="shared" si="24"/>
        <v>0</v>
      </c>
      <c r="X22">
        <f t="shared" si="25"/>
        <v>0</v>
      </c>
      <c r="Y22">
        <f t="shared" si="26"/>
        <v>0</v>
      </c>
      <c r="Z22">
        <f t="shared" si="27"/>
        <v>0</v>
      </c>
    </row>
    <row r="23" spans="1:26" x14ac:dyDescent="0.25">
      <c r="A23">
        <v>3.9320642729425398E-15</v>
      </c>
      <c r="B23">
        <v>-6.6613381477509392E-16</v>
      </c>
      <c r="C23">
        <v>-10.274320097171472</v>
      </c>
      <c r="D23">
        <v>8.0152040538767153</v>
      </c>
      <c r="E23">
        <v>11.65288115531559</v>
      </c>
      <c r="F23">
        <v>11.084783926907615</v>
      </c>
      <c r="H23">
        <f>C23</f>
        <v>-10.274320097171472</v>
      </c>
      <c r="I23">
        <f>SQRT(SUMPRODUCT(H23:H26,H23:H26))</f>
        <v>15.605388801591827</v>
      </c>
      <c r="J23">
        <f>H23-I23</f>
        <v>-25.879708898763297</v>
      </c>
      <c r="K23">
        <f>SQRT(SUMPRODUCT(J23:J26,J23:J26))</f>
        <v>28.420517920587482</v>
      </c>
      <c r="L23">
        <f>J23/K$23</f>
        <v>-0.91059948207405284</v>
      </c>
      <c r="N23">
        <v>0</v>
      </c>
      <c r="O23">
        <v>0</v>
      </c>
      <c r="P23">
        <v>0.82919141675353325</v>
      </c>
      <c r="Q23">
        <v>8.5838437900242565E-2</v>
      </c>
      <c r="R23">
        <v>-4.1150660306325151E-2</v>
      </c>
      <c r="S23">
        <v>-0.36410355240096354</v>
      </c>
      <c r="U23">
        <f t="shared" si="28"/>
        <v>0</v>
      </c>
      <c r="V23">
        <f t="shared" ref="V23:V26" si="29">-2*O23</f>
        <v>0</v>
      </c>
      <c r="W23">
        <f>1-2*P23</f>
        <v>-0.6583828335070665</v>
      </c>
      <c r="X23">
        <f t="shared" si="25"/>
        <v>-0.17167687580048513</v>
      </c>
      <c r="Y23">
        <f t="shared" si="26"/>
        <v>8.2301320612650303E-2</v>
      </c>
      <c r="Z23">
        <f t="shared" si="27"/>
        <v>0.72820710480192707</v>
      </c>
    </row>
    <row r="24" spans="1:26" x14ac:dyDescent="0.25">
      <c r="A24">
        <v>2.2591896984598792E-15</v>
      </c>
      <c r="B24">
        <v>-4.4408920985006262E-16</v>
      </c>
      <c r="C24">
        <v>-2.6790843951091614</v>
      </c>
      <c r="D24">
        <v>-3.1343386756647118</v>
      </c>
      <c r="E24">
        <v>-8.7204212677802388</v>
      </c>
      <c r="F24">
        <v>-1.7422391465559024</v>
      </c>
      <c r="H24">
        <f t="shared" ref="H24:H26" si="30">C24</f>
        <v>-2.6790843951091614</v>
      </c>
      <c r="J24">
        <f>H24</f>
        <v>-2.6790843951091614</v>
      </c>
      <c r="L24">
        <f t="shared" ref="L24:L26" si="31">J24/K$23</f>
        <v>-9.4265854077503097E-2</v>
      </c>
      <c r="N24">
        <v>0</v>
      </c>
      <c r="O24">
        <v>0</v>
      </c>
      <c r="P24">
        <v>8.5838437900242565E-2</v>
      </c>
      <c r="Q24">
        <v>8.8860512449611077E-3</v>
      </c>
      <c r="R24">
        <v>-4.2599432747244684E-3</v>
      </c>
      <c r="S24">
        <v>-3.7692237932701253E-2</v>
      </c>
      <c r="U24">
        <f t="shared" si="28"/>
        <v>0</v>
      </c>
      <c r="V24">
        <f t="shared" si="29"/>
        <v>0</v>
      </c>
      <c r="W24">
        <f t="shared" ref="W24:W26" si="32">-2*P24</f>
        <v>-0.17167687580048513</v>
      </c>
      <c r="X24">
        <f>1-2*Q24</f>
        <v>0.98222789751007777</v>
      </c>
      <c r="Y24">
        <f t="shared" si="26"/>
        <v>8.5198865494489368E-3</v>
      </c>
      <c r="Z24">
        <f t="shared" si="27"/>
        <v>7.5384475865402506E-2</v>
      </c>
    </row>
    <row r="25" spans="1:26" x14ac:dyDescent="0.25">
      <c r="A25">
        <v>-4.3455047978866953E-15</v>
      </c>
      <c r="B25">
        <v>0</v>
      </c>
      <c r="C25">
        <v>1.2843441070448716</v>
      </c>
      <c r="D25">
        <v>-5.6034851470144087</v>
      </c>
      <c r="E25">
        <v>6.6273101541679349</v>
      </c>
      <c r="F25">
        <v>18.403446639906377</v>
      </c>
      <c r="H25">
        <f t="shared" si="30"/>
        <v>1.2843441070448716</v>
      </c>
      <c r="J25">
        <f t="shared" ref="J25:J26" si="33">H25</f>
        <v>1.2843441070448716</v>
      </c>
      <c r="L25">
        <f t="shared" si="31"/>
        <v>4.5190735462090507E-2</v>
      </c>
      <c r="N25">
        <v>0</v>
      </c>
      <c r="O25">
        <v>0</v>
      </c>
      <c r="P25">
        <v>-4.1150660306325151E-2</v>
      </c>
      <c r="Q25">
        <v>-4.2599432747244684E-3</v>
      </c>
      <c r="R25">
        <v>2.0422025716046446E-3</v>
      </c>
      <c r="S25">
        <v>1.80695329189977E-2</v>
      </c>
      <c r="U25">
        <f t="shared" si="28"/>
        <v>0</v>
      </c>
      <c r="V25">
        <f t="shared" si="29"/>
        <v>0</v>
      </c>
      <c r="W25">
        <f t="shared" si="32"/>
        <v>8.2301320612650303E-2</v>
      </c>
      <c r="X25">
        <f t="shared" ref="X25:X26" si="34">-2*Q25</f>
        <v>8.5198865494489368E-3</v>
      </c>
      <c r="Y25">
        <f>1-2*R25</f>
        <v>0.99591559485679071</v>
      </c>
      <c r="Z25">
        <f t="shared" si="27"/>
        <v>-3.61390658379954E-2</v>
      </c>
    </row>
    <row r="26" spans="1:26" x14ac:dyDescent="0.25">
      <c r="A26">
        <v>2.543674658194843E-15</v>
      </c>
      <c r="B26">
        <v>7.1054273576010019E-15</v>
      </c>
      <c r="C26">
        <v>11.363954998515599</v>
      </c>
      <c r="D26">
        <v>18.306904123484809</v>
      </c>
      <c r="E26">
        <v>-9.2895257420069832</v>
      </c>
      <c r="F26">
        <v>8.6545206579135758</v>
      </c>
      <c r="H26">
        <f t="shared" si="30"/>
        <v>11.363954998515599</v>
      </c>
      <c r="J26">
        <f t="shared" si="33"/>
        <v>11.363954998515599</v>
      </c>
      <c r="L26">
        <f t="shared" si="31"/>
        <v>0.39985038380611937</v>
      </c>
      <c r="N26">
        <v>0</v>
      </c>
      <c r="O26">
        <v>0</v>
      </c>
      <c r="P26">
        <v>-0.36410355240096354</v>
      </c>
      <c r="Q26">
        <v>-3.7692237932701253E-2</v>
      </c>
      <c r="R26">
        <v>1.80695329189977E-2</v>
      </c>
      <c r="S26">
        <v>0.15988032942990096</v>
      </c>
      <c r="U26">
        <f t="shared" si="28"/>
        <v>0</v>
      </c>
      <c r="V26">
        <f t="shared" si="29"/>
        <v>0</v>
      </c>
      <c r="W26">
        <f t="shared" si="32"/>
        <v>0.72820710480192707</v>
      </c>
      <c r="X26">
        <f t="shared" si="34"/>
        <v>7.5384475865402506E-2</v>
      </c>
      <c r="Y26">
        <f t="shared" ref="Y26" si="35">-2*R26</f>
        <v>-3.61390658379954E-2</v>
      </c>
      <c r="Z26">
        <f>1-2*S26</f>
        <v>0.68023934114019813</v>
      </c>
    </row>
    <row r="28" spans="1:26" x14ac:dyDescent="0.25">
      <c r="A28" t="s">
        <v>2</v>
      </c>
    </row>
    <row r="29" spans="1:26" x14ac:dyDescent="0.25">
      <c r="A29">
        <v>6</v>
      </c>
      <c r="B29">
        <v>6</v>
      </c>
    </row>
    <row r="30" spans="1:26" x14ac:dyDescent="0.25">
      <c r="A30">
        <f t="array" ref="A30:F35">MMULT(U21:Z26,A21:F26)</f>
        <v>32.469557764615971</v>
      </c>
      <c r="B30">
        <v>-19.76491935610867</v>
      </c>
      <c r="C30">
        <v>3.9697923521222824</v>
      </c>
      <c r="D30">
        <v>-3.0925267412605901</v>
      </c>
      <c r="E30">
        <v>-19.361875715087951</v>
      </c>
      <c r="F30">
        <v>18.10668822858775</v>
      </c>
      <c r="L30">
        <v>0</v>
      </c>
      <c r="N30">
        <f t="array" ref="N30:S35">MMULT(L30:L35,TRANSPOSE(L30:L35))</f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f>1-2*N30</f>
        <v>1</v>
      </c>
      <c r="V30">
        <f t="shared" ref="V30" si="36">-2*O30</f>
        <v>0</v>
      </c>
      <c r="W30">
        <f t="shared" ref="W30:W31" si="37">-2*P30</f>
        <v>0</v>
      </c>
      <c r="X30">
        <f t="shared" ref="X30:X32" si="38">-2*Q30</f>
        <v>0</v>
      </c>
      <c r="Y30">
        <f t="shared" ref="Y30:Y33" si="39">-2*R30</f>
        <v>0</v>
      </c>
      <c r="Z30">
        <f t="shared" ref="Z30:Z34" si="40">-2*S30</f>
        <v>0</v>
      </c>
    </row>
    <row r="31" spans="1:26" x14ac:dyDescent="0.25">
      <c r="A31">
        <v>-1.4900482846439965E-15</v>
      </c>
      <c r="B31">
        <v>34.940384366293856</v>
      </c>
      <c r="C31">
        <v>23.908161127283694</v>
      </c>
      <c r="D31">
        <v>-19.357983716268549</v>
      </c>
      <c r="E31">
        <v>18.936951041387847</v>
      </c>
      <c r="F31">
        <v>28.499223545768057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f t="shared" ref="U31:U35" si="41">-2*N31</f>
        <v>0</v>
      </c>
      <c r="V31">
        <f>1-2*O31</f>
        <v>1</v>
      </c>
      <c r="W31">
        <f t="shared" si="37"/>
        <v>0</v>
      </c>
      <c r="X31">
        <f t="shared" si="38"/>
        <v>0</v>
      </c>
      <c r="Y31">
        <f t="shared" si="39"/>
        <v>0</v>
      </c>
      <c r="Z31">
        <f t="shared" si="40"/>
        <v>0</v>
      </c>
    </row>
    <row r="32" spans="1:26" x14ac:dyDescent="0.25">
      <c r="A32">
        <v>-1.48197307201663E-15</v>
      </c>
      <c r="B32">
        <v>5.6890336010492949E-15</v>
      </c>
      <c r="C32">
        <v>15.605388801591825</v>
      </c>
      <c r="D32">
        <v>8.1310641374267476</v>
      </c>
      <c r="E32">
        <v>-12.39422450241339</v>
      </c>
      <c r="F32">
        <v>0.81798211700344847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f t="shared" si="41"/>
        <v>0</v>
      </c>
      <c r="V32">
        <f t="shared" ref="V32:V35" si="42">-2*O32</f>
        <v>0</v>
      </c>
      <c r="W32">
        <f>1-2*P32</f>
        <v>1</v>
      </c>
      <c r="X32">
        <f t="shared" si="38"/>
        <v>0</v>
      </c>
      <c r="Y32">
        <f t="shared" si="39"/>
        <v>0</v>
      </c>
      <c r="Z32">
        <f t="shared" si="40"/>
        <v>0</v>
      </c>
    </row>
    <row r="33" spans="1:26" x14ac:dyDescent="0.25">
      <c r="A33">
        <v>1.6987250107712368E-15</v>
      </c>
      <c r="B33">
        <v>2.1380187844015185E-16</v>
      </c>
      <c r="C33">
        <v>-3.3306690738754696E-16</v>
      </c>
      <c r="D33">
        <v>-3.1223447640226158</v>
      </c>
      <c r="E33">
        <v>-11.209793376530719</v>
      </c>
      <c r="F33">
        <v>-2.8050651862223361</v>
      </c>
      <c r="H33">
        <f>D33</f>
        <v>-3.1223447640226158</v>
      </c>
      <c r="I33">
        <f>SQRT(SUMPRODUCT(H33:H35,H33:H35))</f>
        <v>19.351877307676851</v>
      </c>
      <c r="J33">
        <f>H33-I33</f>
        <v>-22.474222071699465</v>
      </c>
      <c r="K33">
        <f>SQRT(SUMPRODUCT(J33:J35,J33:J35))</f>
        <v>29.492995375750191</v>
      </c>
      <c r="L33">
        <f>J33/K$33</f>
        <v>-0.76201897384008277</v>
      </c>
      <c r="N33">
        <v>0</v>
      </c>
      <c r="O33">
        <v>0</v>
      </c>
      <c r="P33">
        <v>0</v>
      </c>
      <c r="Q33">
        <v>0.5806729164922928</v>
      </c>
      <c r="R33">
        <v>0.1449274119248796</v>
      </c>
      <c r="S33">
        <v>-0.47168625782121737</v>
      </c>
      <c r="U33">
        <f t="shared" si="41"/>
        <v>0</v>
      </c>
      <c r="V33">
        <f t="shared" si="42"/>
        <v>0</v>
      </c>
      <c r="W33">
        <f t="shared" ref="W33:W35" si="43">-2*P33</f>
        <v>0</v>
      </c>
      <c r="X33">
        <f>1-2*Q33</f>
        <v>-0.1613458329845856</v>
      </c>
      <c r="Y33">
        <f t="shared" si="39"/>
        <v>-0.28985482384975919</v>
      </c>
      <c r="Z33">
        <f t="shared" si="40"/>
        <v>0.94337251564243474</v>
      </c>
    </row>
    <row r="34" spans="1:26" x14ac:dyDescent="0.25">
      <c r="A34">
        <v>-4.076819899361757E-15</v>
      </c>
      <c r="B34">
        <v>-3.1539078942992606E-16</v>
      </c>
      <c r="C34">
        <v>-5.5511151231257827E-17</v>
      </c>
      <c r="D34">
        <v>-5.6092349881788248</v>
      </c>
      <c r="E34">
        <v>7.8207068250426017</v>
      </c>
      <c r="F34">
        <v>18.912961891964649</v>
      </c>
      <c r="H34">
        <f>D34</f>
        <v>-5.6092349881788248</v>
      </c>
      <c r="J34">
        <f>H34</f>
        <v>-5.6092349881788248</v>
      </c>
      <c r="L34">
        <f>J34/K$33</f>
        <v>-0.19018871826056927</v>
      </c>
      <c r="N34">
        <v>0</v>
      </c>
      <c r="O34">
        <v>0</v>
      </c>
      <c r="P34">
        <v>0</v>
      </c>
      <c r="Q34">
        <v>0.1449274119248796</v>
      </c>
      <c r="R34">
        <v>3.6171748553598192E-2</v>
      </c>
      <c r="S34">
        <v>-0.11772594630296981</v>
      </c>
      <c r="U34">
        <f t="shared" si="41"/>
        <v>0</v>
      </c>
      <c r="V34">
        <f t="shared" si="42"/>
        <v>0</v>
      </c>
      <c r="W34">
        <f t="shared" si="43"/>
        <v>0</v>
      </c>
      <c r="X34">
        <f t="shared" ref="X34:X35" si="44">-2*Q34</f>
        <v>-0.28985482384975919</v>
      </c>
      <c r="Y34">
        <f>1-2*R34</f>
        <v>0.92765650289280366</v>
      </c>
      <c r="Z34">
        <f t="shared" si="40"/>
        <v>0.23545189260593963</v>
      </c>
    </row>
    <row r="35" spans="1:26" x14ac:dyDescent="0.25">
      <c r="A35">
        <v>4.9210150289491274E-15</v>
      </c>
      <c r="B35">
        <v>4.3148304152639827E-15</v>
      </c>
      <c r="C35">
        <v>8.8817841970012523E-16</v>
      </c>
      <c r="D35">
        <v>18.256029178146854</v>
      </c>
      <c r="E35">
        <v>1.2697207938781494</v>
      </c>
      <c r="F35">
        <v>13.16274268633078</v>
      </c>
      <c r="H35">
        <f>D35</f>
        <v>18.256029178146854</v>
      </c>
      <c r="J35">
        <f>H35</f>
        <v>18.256029178146854</v>
      </c>
      <c r="L35">
        <f>J35/K$33</f>
        <v>0.61899542401709984</v>
      </c>
      <c r="N35">
        <v>0</v>
      </c>
      <c r="O35">
        <v>0</v>
      </c>
      <c r="P35">
        <v>0</v>
      </c>
      <c r="Q35">
        <v>-0.47168625782121737</v>
      </c>
      <c r="R35">
        <v>-0.11772594630296981</v>
      </c>
      <c r="S35">
        <v>0.38315533495410919</v>
      </c>
      <c r="U35">
        <f t="shared" si="41"/>
        <v>0</v>
      </c>
      <c r="V35">
        <f t="shared" si="42"/>
        <v>0</v>
      </c>
      <c r="W35">
        <f t="shared" si="43"/>
        <v>0</v>
      </c>
      <c r="X35">
        <f t="shared" si="44"/>
        <v>0.94337251564243474</v>
      </c>
      <c r="Y35">
        <f t="shared" ref="Y35" si="45">-2*R35</f>
        <v>0.23545189260593963</v>
      </c>
      <c r="Z35">
        <f>1-2*S35</f>
        <v>0.23368933009178161</v>
      </c>
    </row>
    <row r="37" spans="1:26" x14ac:dyDescent="0.25">
      <c r="A37" t="s">
        <v>3</v>
      </c>
    </row>
    <row r="38" spans="1:26" x14ac:dyDescent="0.25">
      <c r="A38">
        <v>6</v>
      </c>
      <c r="B38">
        <v>6</v>
      </c>
    </row>
    <row r="39" spans="1:26" x14ac:dyDescent="0.25">
      <c r="A39">
        <f t="array" ref="A39:F44">MMULT(U30:Z35,A30:F35)</f>
        <v>32.469557764615971</v>
      </c>
      <c r="B39">
        <v>-19.76491935610867</v>
      </c>
      <c r="C39">
        <v>3.9697923521222824</v>
      </c>
      <c r="D39">
        <v>-3.0925267412605901</v>
      </c>
      <c r="E39">
        <v>-19.361875715087951</v>
      </c>
      <c r="F39">
        <v>18.10668822858775</v>
      </c>
      <c r="L39">
        <v>0</v>
      </c>
      <c r="N39">
        <f t="array" ref="N39:S44">MMULT(L39:L44,TRANSPOSE(L39:L44))</f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f>1-2*N39</f>
        <v>1</v>
      </c>
      <c r="V39">
        <f t="shared" ref="V39" si="46">-2*O39</f>
        <v>0</v>
      </c>
      <c r="W39">
        <f t="shared" ref="W39:W40" si="47">-2*P39</f>
        <v>0</v>
      </c>
      <c r="X39">
        <f t="shared" ref="X39:X41" si="48">-2*Q39</f>
        <v>0</v>
      </c>
      <c r="Y39">
        <f t="shared" ref="Y39:Y42" si="49">-2*R39</f>
        <v>0</v>
      </c>
      <c r="Z39">
        <f t="shared" ref="Z39:Z43" si="50">-2*S39</f>
        <v>0</v>
      </c>
    </row>
    <row r="40" spans="1:26" x14ac:dyDescent="0.25">
      <c r="A40">
        <v>-1.4900482846439965E-15</v>
      </c>
      <c r="B40">
        <v>34.940384366293856</v>
      </c>
      <c r="C40">
        <v>23.908161127283694</v>
      </c>
      <c r="D40">
        <v>-19.357983716268549</v>
      </c>
      <c r="E40">
        <v>18.936951041387847</v>
      </c>
      <c r="F40">
        <v>28.499223545768057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f t="shared" ref="U40:U44" si="51">-2*N40</f>
        <v>0</v>
      </c>
      <c r="V40">
        <f>1-2*O40</f>
        <v>1</v>
      </c>
      <c r="W40">
        <f t="shared" si="47"/>
        <v>0</v>
      </c>
      <c r="X40">
        <f t="shared" si="48"/>
        <v>0</v>
      </c>
      <c r="Y40">
        <f t="shared" si="49"/>
        <v>0</v>
      </c>
      <c r="Z40">
        <f t="shared" si="50"/>
        <v>0</v>
      </c>
    </row>
    <row r="41" spans="1:26" x14ac:dyDescent="0.25">
      <c r="A41">
        <v>-1.48197307201663E-15</v>
      </c>
      <c r="B41">
        <v>5.6890336010492949E-15</v>
      </c>
      <c r="C41">
        <v>15.605388801591825</v>
      </c>
      <c r="D41">
        <v>8.1310641374267476</v>
      </c>
      <c r="E41">
        <v>-12.39422450241339</v>
      </c>
      <c r="F41">
        <v>0.81798211700344847</v>
      </c>
      <c r="L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f t="shared" si="51"/>
        <v>0</v>
      </c>
      <c r="V41">
        <f t="shared" ref="V41:V44" si="52">-2*O41</f>
        <v>0</v>
      </c>
      <c r="W41">
        <f>1-2*P41</f>
        <v>1</v>
      </c>
      <c r="X41">
        <f t="shared" si="48"/>
        <v>0</v>
      </c>
      <c r="Y41">
        <f t="shared" si="49"/>
        <v>0</v>
      </c>
      <c r="Z41">
        <f t="shared" si="50"/>
        <v>0</v>
      </c>
    </row>
    <row r="42" spans="1:26" x14ac:dyDescent="0.25">
      <c r="A42">
        <v>5.5499540392960279E-15</v>
      </c>
      <c r="B42">
        <v>4.1274139229615272E-15</v>
      </c>
      <c r="C42">
        <v>9.0771224270570643E-16</v>
      </c>
      <c r="D42">
        <v>19.351877307676855</v>
      </c>
      <c r="E42">
        <v>0.7396035502524454</v>
      </c>
      <c r="F42">
        <v>7.3879420221324104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f t="shared" si="51"/>
        <v>0</v>
      </c>
      <c r="V42">
        <f t="shared" si="52"/>
        <v>0</v>
      </c>
      <c r="W42">
        <f t="shared" ref="W42:W44" si="53">-2*P42</f>
        <v>0</v>
      </c>
      <c r="X42">
        <f>1-2*Q42</f>
        <v>1</v>
      </c>
      <c r="Y42">
        <f t="shared" si="49"/>
        <v>0</v>
      </c>
      <c r="Z42">
        <f t="shared" si="50"/>
        <v>0</v>
      </c>
    </row>
    <row r="43" spans="1:26" x14ac:dyDescent="0.25">
      <c r="A43">
        <v>-3.1156098274236519E-15</v>
      </c>
      <c r="B43">
        <v>6.6138916496639358E-16</v>
      </c>
      <c r="C43">
        <v>2.5416905923840639E-16</v>
      </c>
      <c r="D43">
        <v>8.8817841970012523E-16</v>
      </c>
      <c r="E43">
        <v>10.803100392015137</v>
      </c>
      <c r="F43">
        <v>21.456986440865929</v>
      </c>
      <c r="H43">
        <f>E43</f>
        <v>10.803100392015137</v>
      </c>
      <c r="I43">
        <f>SQRT(SUMPRODUCT(H43:H44,H43:H44))</f>
        <v>13.707228030154036</v>
      </c>
      <c r="J43">
        <f>H43+I43</f>
        <v>24.510328422169174</v>
      </c>
      <c r="K43">
        <f>SQRT(SUMPRODUCT(J43:J44,J43:J44))</f>
        <v>25.921753828652815</v>
      </c>
      <c r="L43">
        <f>J43/K$43</f>
        <v>0.94555054353909063</v>
      </c>
      <c r="N43">
        <v>0</v>
      </c>
      <c r="O43">
        <v>0</v>
      </c>
      <c r="P43">
        <v>0</v>
      </c>
      <c r="Q43">
        <v>0</v>
      </c>
      <c r="R43">
        <v>0.89406583038706977</v>
      </c>
      <c r="S43">
        <v>-0.30775334493933482</v>
      </c>
      <c r="U43">
        <f t="shared" si="51"/>
        <v>0</v>
      </c>
      <c r="V43">
        <f t="shared" si="52"/>
        <v>0</v>
      </c>
      <c r="W43">
        <f t="shared" si="53"/>
        <v>0</v>
      </c>
      <c r="X43">
        <f t="shared" ref="X43:X44" si="54">-2*Q43</f>
        <v>0</v>
      </c>
      <c r="Y43">
        <f>1-2*R43</f>
        <v>-0.78813166077413954</v>
      </c>
      <c r="Z43">
        <f t="shared" si="50"/>
        <v>0.61550668987866963</v>
      </c>
    </row>
    <row r="44" spans="1:26" x14ac:dyDescent="0.25">
      <c r="A44">
        <v>1.7926242311644127E-15</v>
      </c>
      <c r="B44">
        <v>1.1357652868340907E-15</v>
      </c>
      <c r="C44">
        <v>-1.197185520158707E-16</v>
      </c>
      <c r="D44">
        <v>-1.7763568394002505E-15</v>
      </c>
      <c r="E44">
        <v>-8.4368905522522279</v>
      </c>
      <c r="F44">
        <v>4.8828637915186466</v>
      </c>
      <c r="H44">
        <f>E44</f>
        <v>-8.4368905522522279</v>
      </c>
      <c r="J44">
        <f>H44</f>
        <v>-8.4368905522522279</v>
      </c>
      <c r="L44">
        <f>J44/K$43</f>
        <v>-0.32547529800728392</v>
      </c>
      <c r="N44">
        <v>0</v>
      </c>
      <c r="O44">
        <v>0</v>
      </c>
      <c r="P44">
        <v>0</v>
      </c>
      <c r="Q44">
        <v>0</v>
      </c>
      <c r="R44">
        <v>-0.30775334493933482</v>
      </c>
      <c r="S44">
        <v>0.10593416961293027</v>
      </c>
      <c r="U44">
        <f t="shared" si="51"/>
        <v>0</v>
      </c>
      <c r="V44">
        <f t="shared" si="52"/>
        <v>0</v>
      </c>
      <c r="W44">
        <f t="shared" si="53"/>
        <v>0</v>
      </c>
      <c r="X44">
        <f t="shared" si="54"/>
        <v>0</v>
      </c>
      <c r="Y44">
        <f t="shared" ref="Y44" si="55">-2*R44</f>
        <v>0.61550668987866963</v>
      </c>
      <c r="Z44">
        <f>1-2*S44</f>
        <v>0.78813166077413943</v>
      </c>
    </row>
    <row r="46" spans="1:26" x14ac:dyDescent="0.25">
      <c r="A46" t="s">
        <v>10</v>
      </c>
    </row>
    <row r="47" spans="1:26" x14ac:dyDescent="0.25">
      <c r="A47">
        <v>6</v>
      </c>
      <c r="B47">
        <v>6</v>
      </c>
    </row>
    <row r="48" spans="1:26" x14ac:dyDescent="0.25">
      <c r="A48">
        <f t="array" ref="A48:F53">MMULT(U39:Z44,A39:F44)</f>
        <v>32.469557764615971</v>
      </c>
      <c r="B48">
        <v>-19.76491935610867</v>
      </c>
      <c r="C48">
        <v>3.9697923521222824</v>
      </c>
      <c r="D48">
        <v>-3.0925267412605901</v>
      </c>
      <c r="E48">
        <v>-19.361875715087951</v>
      </c>
      <c r="F48">
        <v>18.10668822858775</v>
      </c>
    </row>
    <row r="49" spans="1:6" x14ac:dyDescent="0.25">
      <c r="A49">
        <v>-1.4900482846439965E-15</v>
      </c>
      <c r="B49">
        <v>34.940384366293856</v>
      </c>
      <c r="C49">
        <v>23.908161127283694</v>
      </c>
      <c r="D49">
        <v>-19.357983716268549</v>
      </c>
      <c r="E49">
        <v>18.936951041387847</v>
      </c>
      <c r="F49">
        <v>28.499223545768057</v>
      </c>
    </row>
    <row r="50" spans="1:6" x14ac:dyDescent="0.25">
      <c r="A50">
        <v>-1.48197307201663E-15</v>
      </c>
      <c r="B50">
        <v>5.6890336010492949E-15</v>
      </c>
      <c r="C50">
        <v>15.605388801591825</v>
      </c>
      <c r="D50">
        <v>8.1310641374267476</v>
      </c>
      <c r="E50">
        <v>-12.39422450241339</v>
      </c>
      <c r="F50">
        <v>0.81798211700344847</v>
      </c>
    </row>
    <row r="51" spans="1:6" x14ac:dyDescent="0.25">
      <c r="A51">
        <v>5.5499540392960279E-15</v>
      </c>
      <c r="B51">
        <v>4.1274139229615272E-15</v>
      </c>
      <c r="C51">
        <v>9.0771224270570643E-16</v>
      </c>
      <c r="D51">
        <v>19.351877307676855</v>
      </c>
      <c r="E51">
        <v>0.7396035502524454</v>
      </c>
      <c r="F51">
        <v>7.3879420221324104</v>
      </c>
    </row>
    <row r="52" spans="1:6" x14ac:dyDescent="0.25">
      <c r="A52">
        <v>3.558882954331936E-15</v>
      </c>
      <c r="B52">
        <v>1.7780939117536374E-16</v>
      </c>
      <c r="C52">
        <v>-2.740062524433218E-16</v>
      </c>
      <c r="D52">
        <v>-1.793361051244594E-15</v>
      </c>
      <c r="E52">
        <v>-13.707228030154038</v>
      </c>
      <c r="F52">
        <v>-13.905495029401804</v>
      </c>
    </row>
    <row r="53" spans="1:6" x14ac:dyDescent="0.25">
      <c r="A53">
        <v>-5.0485477937941164E-16</v>
      </c>
      <c r="B53">
        <v>1.302222037412251E-15</v>
      </c>
      <c r="C53">
        <v>6.2088775095663634E-17</v>
      </c>
      <c r="D53">
        <v>-8.5332330683272882E-16</v>
      </c>
      <c r="E53">
        <v>8.8817841970012523E-16</v>
      </c>
      <c r="F53">
        <v>17.055258248332386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opLeftCell="A47" workbookViewId="0">
      <selection activeCell="A39" sqref="A39:C47"/>
    </sheetView>
  </sheetViews>
  <sheetFormatPr defaultRowHeight="15" x14ac:dyDescent="0.25"/>
  <cols>
    <col min="1" max="1" width="10.140625" customWidth="1"/>
    <col min="2" max="3" width="9.28515625" bestFit="1" customWidth="1"/>
  </cols>
  <sheetData>
    <row r="1" spans="1:29" x14ac:dyDescent="0.25">
      <c r="A1" t="s">
        <v>4</v>
      </c>
      <c r="E1" t="s">
        <v>5</v>
      </c>
      <c r="F1" t="s">
        <v>6</v>
      </c>
      <c r="G1" t="s">
        <v>7</v>
      </c>
      <c r="I1" t="s">
        <v>8</v>
      </c>
      <c r="U1" t="s">
        <v>9</v>
      </c>
    </row>
    <row r="2" spans="1:29" x14ac:dyDescent="0.25">
      <c r="A2">
        <v>9</v>
      </c>
      <c r="B2">
        <v>3</v>
      </c>
    </row>
    <row r="3" spans="1:29" x14ac:dyDescent="0.25">
      <c r="A3">
        <v>22.405302030092606</v>
      </c>
      <c r="B3">
        <v>-21.203375243317989</v>
      </c>
      <c r="C3">
        <v>24.24360354006555</v>
      </c>
      <c r="E3">
        <f>A3</f>
        <v>22.405302030092606</v>
      </c>
      <c r="F3">
        <f>SQRT(SUMPRODUCT(E3:E11,E3:E11))</f>
        <v>51.953750532103733</v>
      </c>
      <c r="G3">
        <f>E3+F3</f>
        <v>74.359052562196339</v>
      </c>
      <c r="H3">
        <f>SQRT(SUMPRODUCT(G3:G11,G3:G11))</f>
        <v>87.900303373992259</v>
      </c>
      <c r="I3">
        <f>G3/H$3</f>
        <v>0.84594762142991109</v>
      </c>
      <c r="K3">
        <f t="array" ref="K3:S11">MMULT(I3:I11,TRANSPOSE(I3:I11))</f>
        <v>0.71562737820292421</v>
      </c>
      <c r="L3">
        <v>-0.13793736635462731</v>
      </c>
      <c r="M3">
        <v>0.15893762019462937</v>
      </c>
      <c r="N3">
        <v>0.21808918028354279</v>
      </c>
      <c r="O3">
        <v>-0.17711273959321955</v>
      </c>
      <c r="P3">
        <v>0.20978438869024796</v>
      </c>
      <c r="Q3">
        <v>-0.17940457463475643</v>
      </c>
      <c r="R3">
        <v>-6.3227278876417617E-2</v>
      </c>
      <c r="S3">
        <v>9.5894006200468E-3</v>
      </c>
      <c r="U3">
        <f>1-2*K3</f>
        <v>-0.43125475640584843</v>
      </c>
      <c r="V3">
        <f t="shared" ref="V3:AC3" si="0">-2*L3</f>
        <v>0.27587473270925461</v>
      </c>
      <c r="W3">
        <f t="shared" si="0"/>
        <v>-0.31787524038925874</v>
      </c>
      <c r="X3">
        <f t="shared" si="0"/>
        <v>-0.43617836056708559</v>
      </c>
      <c r="Y3">
        <f t="shared" si="0"/>
        <v>0.3542254791864391</v>
      </c>
      <c r="Z3">
        <f t="shared" si="0"/>
        <v>-0.41956877738049592</v>
      </c>
      <c r="AA3">
        <f t="shared" si="0"/>
        <v>0.35880914926951285</v>
      </c>
      <c r="AB3">
        <f t="shared" si="0"/>
        <v>0.12645455775283523</v>
      </c>
      <c r="AC3">
        <f t="shared" si="0"/>
        <v>-1.91788012400936E-2</v>
      </c>
    </row>
    <row r="4" spans="1:29" x14ac:dyDescent="0.25">
      <c r="A4">
        <v>-14.332727041287413</v>
      </c>
      <c r="B4">
        <v>-4.7498950755522671</v>
      </c>
      <c r="C4">
        <v>-10.559924396897314</v>
      </c>
      <c r="E4">
        <f t="shared" ref="E4:E11" si="1">A4</f>
        <v>-14.332727041287413</v>
      </c>
      <c r="G4">
        <f>E4</f>
        <v>-14.332727041287413</v>
      </c>
      <c r="I4">
        <f t="shared" ref="I4:I11" si="2">G4/H$3</f>
        <v>-0.16305662769223328</v>
      </c>
      <c r="K4">
        <v>-0.13793736635462731</v>
      </c>
      <c r="L4">
        <v>2.6587463834363577E-2</v>
      </c>
      <c r="M4">
        <v>-3.0635268314318974E-2</v>
      </c>
      <c r="N4">
        <v>-4.2036747160644733E-2</v>
      </c>
      <c r="O4">
        <v>3.4138527383749839E-2</v>
      </c>
      <c r="P4">
        <v>-4.0435996385318321E-2</v>
      </c>
      <c r="Q4">
        <v>3.4580279193948474E-2</v>
      </c>
      <c r="R4">
        <v>1.2187074720203833E-2</v>
      </c>
      <c r="S4">
        <v>-1.8483595048729522E-3</v>
      </c>
      <c r="U4">
        <f t="shared" ref="U4:U11" si="3">-2*K4</f>
        <v>0.27587473270925461</v>
      </c>
      <c r="V4">
        <f>1-2*L4</f>
        <v>0.94682507233127289</v>
      </c>
      <c r="W4">
        <f t="shared" ref="W4:W11" si="4">-2*M4</f>
        <v>6.1270536628637948E-2</v>
      </c>
      <c r="X4">
        <f t="shared" ref="X4:X11" si="5">-2*N4</f>
        <v>8.4073494321289466E-2</v>
      </c>
      <c r="Y4">
        <f t="shared" ref="Y4:Y11" si="6">-2*O4</f>
        <v>-6.8277054767499679E-2</v>
      </c>
      <c r="Z4">
        <f t="shared" ref="Z4:Z11" si="7">-2*P4</f>
        <v>8.0871992770636641E-2</v>
      </c>
      <c r="AA4">
        <f t="shared" ref="AA4:AA11" si="8">-2*Q4</f>
        <v>-6.9160558387896948E-2</v>
      </c>
      <c r="AB4">
        <f t="shared" ref="AB4:AB11" si="9">-2*R4</f>
        <v>-2.4374149440407666E-2</v>
      </c>
      <c r="AC4">
        <f t="shared" ref="AC4:AC10" si="10">-2*S4</f>
        <v>3.6967190097459044E-3</v>
      </c>
    </row>
    <row r="5" spans="1:29" x14ac:dyDescent="0.25">
      <c r="A5">
        <v>16.514810939516053</v>
      </c>
      <c r="B5">
        <v>17.947474771411969</v>
      </c>
      <c r="C5">
        <v>-21.20647998365331</v>
      </c>
      <c r="E5">
        <f t="shared" si="1"/>
        <v>16.514810939516053</v>
      </c>
      <c r="G5">
        <f t="shared" ref="G5:G11" si="11">E5</f>
        <v>16.514810939516053</v>
      </c>
      <c r="I5">
        <f t="shared" si="2"/>
        <v>0.18788115974128045</v>
      </c>
      <c r="K5">
        <v>0.15893762019462937</v>
      </c>
      <c r="L5">
        <v>-3.0635268314318974E-2</v>
      </c>
      <c r="M5">
        <v>3.529933018572854E-2</v>
      </c>
      <c r="N5">
        <v>4.8436625484491749E-2</v>
      </c>
      <c r="O5">
        <v>-3.9335942411520212E-2</v>
      </c>
      <c r="P5">
        <v>4.6592168645284072E-2</v>
      </c>
      <c r="Q5">
        <v>-3.9844948660408087E-2</v>
      </c>
      <c r="R5">
        <v>-1.404249409970228E-2</v>
      </c>
      <c r="S5">
        <v>2.1297627229836941E-3</v>
      </c>
      <c r="U5">
        <f t="shared" si="3"/>
        <v>-0.31787524038925874</v>
      </c>
      <c r="V5">
        <f t="shared" ref="V5:V11" si="12">-2*L5</f>
        <v>6.1270536628637948E-2</v>
      </c>
      <c r="W5">
        <f>1-2*M5</f>
        <v>0.92940133962854288</v>
      </c>
      <c r="X5">
        <f t="shared" si="5"/>
        <v>-9.6873250968983499E-2</v>
      </c>
      <c r="Y5">
        <f t="shared" si="6"/>
        <v>7.8671884823040425E-2</v>
      </c>
      <c r="Z5">
        <f t="shared" si="7"/>
        <v>-9.3184337290568145E-2</v>
      </c>
      <c r="AA5">
        <f t="shared" si="8"/>
        <v>7.9689897320816175E-2</v>
      </c>
      <c r="AB5">
        <f t="shared" si="9"/>
        <v>2.8084988199404561E-2</v>
      </c>
      <c r="AC5">
        <f t="shared" si="10"/>
        <v>-4.2595254459673881E-3</v>
      </c>
    </row>
    <row r="6" spans="1:29" x14ac:dyDescent="0.25">
      <c r="A6">
        <v>22.661101732404354</v>
      </c>
      <c r="B6">
        <v>22.81499637327201</v>
      </c>
      <c r="C6">
        <v>17.796118426874912</v>
      </c>
      <c r="E6">
        <f t="shared" si="1"/>
        <v>22.661101732404354</v>
      </c>
      <c r="G6">
        <f t="shared" si="11"/>
        <v>22.661101732404354</v>
      </c>
      <c r="I6">
        <f t="shared" si="2"/>
        <v>0.25780459068482886</v>
      </c>
      <c r="K6">
        <v>0.21808918028354279</v>
      </c>
      <c r="L6">
        <v>-4.2036747160644733E-2</v>
      </c>
      <c r="M6">
        <v>4.8436625484491749E-2</v>
      </c>
      <c r="N6">
        <v>6.6463206978172151E-2</v>
      </c>
      <c r="O6">
        <v>-5.3975537230920308E-2</v>
      </c>
      <c r="P6">
        <v>6.3932301584983364E-2</v>
      </c>
      <c r="Q6">
        <v>-5.4673979521947566E-2</v>
      </c>
      <c r="R6">
        <v>-1.9268666685648798E-2</v>
      </c>
      <c r="S6">
        <v>2.9223931117452013E-3</v>
      </c>
      <c r="U6">
        <f t="shared" si="3"/>
        <v>-0.43617836056708559</v>
      </c>
      <c r="V6">
        <f t="shared" si="12"/>
        <v>8.4073494321289466E-2</v>
      </c>
      <c r="W6">
        <f t="shared" si="4"/>
        <v>-9.6873250968983499E-2</v>
      </c>
      <c r="X6">
        <f>1-2*N6</f>
        <v>0.8670735860436557</v>
      </c>
      <c r="Y6">
        <f t="shared" si="6"/>
        <v>0.10795107446184062</v>
      </c>
      <c r="Z6">
        <f t="shared" si="7"/>
        <v>-0.12786460316996673</v>
      </c>
      <c r="AA6">
        <f t="shared" si="8"/>
        <v>0.10934795904389513</v>
      </c>
      <c r="AB6">
        <f t="shared" si="9"/>
        <v>3.8537333371297597E-2</v>
      </c>
      <c r="AC6">
        <f t="shared" si="10"/>
        <v>-5.8447862234904027E-3</v>
      </c>
    </row>
    <row r="7" spans="1:29" x14ac:dyDescent="0.25">
      <c r="A7">
        <v>-18.403342177767158</v>
      </c>
      <c r="B7">
        <v>2.4185471990673655</v>
      </c>
      <c r="C7">
        <v>23.939258290191923</v>
      </c>
      <c r="E7">
        <f t="shared" si="1"/>
        <v>-18.403342177767158</v>
      </c>
      <c r="G7">
        <f t="shared" si="11"/>
        <v>-18.403342177767158</v>
      </c>
      <c r="I7">
        <f t="shared" si="2"/>
        <v>-0.20936608261140879</v>
      </c>
      <c r="K7">
        <v>-0.17711273959321955</v>
      </c>
      <c r="L7">
        <v>3.4138527383749839E-2</v>
      </c>
      <c r="M7">
        <v>-3.9335942411520212E-2</v>
      </c>
      <c r="N7">
        <v>-5.3975537230920308E-2</v>
      </c>
      <c r="O7">
        <v>4.3834156548047253E-2</v>
      </c>
      <c r="P7">
        <v>-5.1920159759850301E-2</v>
      </c>
      <c r="Q7">
        <v>4.4401369591127941E-2</v>
      </c>
      <c r="R7">
        <v>1.5648306534817066E-2</v>
      </c>
      <c r="S7">
        <v>-2.3733091642446987E-3</v>
      </c>
      <c r="U7">
        <f t="shared" si="3"/>
        <v>0.3542254791864391</v>
      </c>
      <c r="V7">
        <f t="shared" si="12"/>
        <v>-6.8277054767499679E-2</v>
      </c>
      <c r="W7">
        <f t="shared" si="4"/>
        <v>7.8671884823040425E-2</v>
      </c>
      <c r="X7">
        <f t="shared" si="5"/>
        <v>0.10795107446184062</v>
      </c>
      <c r="Y7">
        <f>1-2*O7</f>
        <v>0.91233168690390554</v>
      </c>
      <c r="Z7">
        <f t="shared" si="7"/>
        <v>0.1038403195197006</v>
      </c>
      <c r="AA7">
        <f t="shared" si="8"/>
        <v>-8.8802739182255883E-2</v>
      </c>
      <c r="AB7">
        <f t="shared" si="9"/>
        <v>-3.1296613069634133E-2</v>
      </c>
      <c r="AC7">
        <f t="shared" si="10"/>
        <v>4.7466183284893973E-3</v>
      </c>
    </row>
    <row r="8" spans="1:29" x14ac:dyDescent="0.25">
      <c r="A8">
        <v>21.798171591086053</v>
      </c>
      <c r="B8">
        <v>6.195406493870987</v>
      </c>
      <c r="C8">
        <v>10.375072760092046</v>
      </c>
      <c r="E8">
        <f t="shared" si="1"/>
        <v>21.798171591086053</v>
      </c>
      <c r="G8">
        <f t="shared" si="11"/>
        <v>21.798171591086053</v>
      </c>
      <c r="I8">
        <f t="shared" si="2"/>
        <v>0.2479874443474975</v>
      </c>
      <c r="K8">
        <v>0.20978438869024796</v>
      </c>
      <c r="L8">
        <v>-4.0435996385318321E-2</v>
      </c>
      <c r="M8">
        <v>4.6592168645284072E-2</v>
      </c>
      <c r="N8">
        <v>6.3932301584983364E-2</v>
      </c>
      <c r="O8">
        <v>-5.1920159759850301E-2</v>
      </c>
      <c r="P8">
        <v>6.1497772554003169E-2</v>
      </c>
      <c r="Q8">
        <v>-5.2592005510602689E-2</v>
      </c>
      <c r="R8">
        <v>-1.8534919780383127E-2</v>
      </c>
      <c r="S8">
        <v>2.8111089769010497E-3</v>
      </c>
      <c r="U8">
        <f t="shared" si="3"/>
        <v>-0.41956877738049592</v>
      </c>
      <c r="V8">
        <f t="shared" si="12"/>
        <v>8.0871992770636641E-2</v>
      </c>
      <c r="W8">
        <f t="shared" si="4"/>
        <v>-9.3184337290568145E-2</v>
      </c>
      <c r="X8">
        <f t="shared" si="5"/>
        <v>-0.12786460316996673</v>
      </c>
      <c r="Y8">
        <f t="shared" si="6"/>
        <v>0.1038403195197006</v>
      </c>
      <c r="Z8">
        <f>1-2*P8</f>
        <v>0.87700445489199363</v>
      </c>
      <c r="AA8">
        <f t="shared" si="8"/>
        <v>0.10518401102120538</v>
      </c>
      <c r="AB8">
        <f t="shared" si="9"/>
        <v>3.7069839560766253E-2</v>
      </c>
      <c r="AC8">
        <f t="shared" si="10"/>
        <v>-5.6222179538020995E-3</v>
      </c>
    </row>
    <row r="9" spans="1:29" x14ac:dyDescent="0.25">
      <c r="A9">
        <v>-18.641481029784639</v>
      </c>
      <c r="B9">
        <v>-22.380481164531435</v>
      </c>
      <c r="C9">
        <v>9.880867589800566</v>
      </c>
      <c r="E9">
        <f t="shared" si="1"/>
        <v>-18.641481029784639</v>
      </c>
      <c r="G9">
        <f t="shared" si="11"/>
        <v>-18.641481029784639</v>
      </c>
      <c r="I9">
        <f t="shared" si="2"/>
        <v>-0.21207527521799474</v>
      </c>
      <c r="K9">
        <v>-0.17940457463475643</v>
      </c>
      <c r="L9">
        <v>3.4580279193948474E-2</v>
      </c>
      <c r="M9">
        <v>-3.9844948660408087E-2</v>
      </c>
      <c r="N9">
        <v>-5.4673979521947566E-2</v>
      </c>
      <c r="O9">
        <v>4.4401369591127941E-2</v>
      </c>
      <c r="P9">
        <v>-5.2592005510602689E-2</v>
      </c>
      <c r="Q9">
        <v>4.4975922358788216E-2</v>
      </c>
      <c r="R9">
        <v>1.5850795284861659E-2</v>
      </c>
      <c r="S9">
        <v>-2.4040197337921467E-3</v>
      </c>
      <c r="U9">
        <f t="shared" si="3"/>
        <v>0.35880914926951285</v>
      </c>
      <c r="V9">
        <f t="shared" si="12"/>
        <v>-6.9160558387896948E-2</v>
      </c>
      <c r="W9">
        <f t="shared" si="4"/>
        <v>7.9689897320816175E-2</v>
      </c>
      <c r="X9">
        <f t="shared" si="5"/>
        <v>0.10934795904389513</v>
      </c>
      <c r="Y9">
        <f t="shared" si="6"/>
        <v>-8.8802739182255883E-2</v>
      </c>
      <c r="Z9">
        <f t="shared" si="7"/>
        <v>0.10518401102120538</v>
      </c>
      <c r="AA9">
        <f>1-2*Q9</f>
        <v>0.91004815528242355</v>
      </c>
      <c r="AB9">
        <f t="shared" si="9"/>
        <v>-3.1701590569723319E-2</v>
      </c>
      <c r="AC9">
        <f t="shared" si="10"/>
        <v>4.8080394675842934E-3</v>
      </c>
    </row>
    <row r="10" spans="1:29" x14ac:dyDescent="0.25">
      <c r="A10">
        <v>-6.5697885471383053</v>
      </c>
      <c r="B10">
        <v>-14.531689700503625</v>
      </c>
      <c r="C10">
        <v>20.557227190843882</v>
      </c>
      <c r="E10">
        <f t="shared" si="1"/>
        <v>-6.5697885471383053</v>
      </c>
      <c r="G10">
        <f t="shared" si="11"/>
        <v>-6.5697885471383053</v>
      </c>
      <c r="I10">
        <f t="shared" si="2"/>
        <v>-7.4741363737797509E-2</v>
      </c>
      <c r="K10">
        <v>-6.3227278876417617E-2</v>
      </c>
      <c r="L10">
        <v>1.2187074720203833E-2</v>
      </c>
      <c r="M10">
        <v>-1.404249409970228E-2</v>
      </c>
      <c r="N10">
        <v>-1.9268666685648798E-2</v>
      </c>
      <c r="O10">
        <v>1.5648306534817066E-2</v>
      </c>
      <c r="P10">
        <v>-1.8534919780383127E-2</v>
      </c>
      <c r="Q10">
        <v>1.5850795284861659E-2</v>
      </c>
      <c r="R10">
        <v>5.586271453385752E-3</v>
      </c>
      <c r="S10">
        <v>-8.4724498493050178E-4</v>
      </c>
      <c r="U10">
        <f t="shared" si="3"/>
        <v>0.12645455775283523</v>
      </c>
      <c r="V10">
        <f t="shared" si="12"/>
        <v>-2.4374149440407666E-2</v>
      </c>
      <c r="W10">
        <f t="shared" si="4"/>
        <v>2.8084988199404561E-2</v>
      </c>
      <c r="X10">
        <f t="shared" si="5"/>
        <v>3.8537333371297597E-2</v>
      </c>
      <c r="Y10">
        <f t="shared" si="6"/>
        <v>-3.1296613069634133E-2</v>
      </c>
      <c r="Z10">
        <f t="shared" si="7"/>
        <v>3.7069839560766253E-2</v>
      </c>
      <c r="AA10">
        <f t="shared" si="8"/>
        <v>-3.1701590569723319E-2</v>
      </c>
      <c r="AB10">
        <f>1-2*R10</f>
        <v>0.9888274570932285</v>
      </c>
      <c r="AC10">
        <f t="shared" si="10"/>
        <v>1.6944899698610036E-3</v>
      </c>
    </row>
    <row r="11" spans="1:29" x14ac:dyDescent="0.25">
      <c r="A11">
        <v>0.99641065513262461</v>
      </c>
      <c r="B11">
        <v>19.287957272808164</v>
      </c>
      <c r="C11">
        <v>2.2685636565755303</v>
      </c>
      <c r="E11">
        <f t="shared" si="1"/>
        <v>0.99641065513262461</v>
      </c>
      <c r="G11">
        <f t="shared" si="11"/>
        <v>0.99641065513262461</v>
      </c>
      <c r="I11">
        <f t="shared" si="2"/>
        <v>1.1335690741511596E-2</v>
      </c>
      <c r="K11">
        <v>9.5894006200468E-3</v>
      </c>
      <c r="L11">
        <v>-1.8483595048729522E-3</v>
      </c>
      <c r="M11">
        <v>2.1297627229836941E-3</v>
      </c>
      <c r="N11">
        <v>2.9223931117452013E-3</v>
      </c>
      <c r="O11">
        <v>-2.3733091642446987E-3</v>
      </c>
      <c r="P11">
        <v>2.8111089769010497E-3</v>
      </c>
      <c r="Q11">
        <v>-2.4040197337921467E-3</v>
      </c>
      <c r="R11">
        <v>-8.4724498493050178E-4</v>
      </c>
      <c r="S11">
        <v>1.284978845871917E-4</v>
      </c>
      <c r="U11">
        <f t="shared" si="3"/>
        <v>-1.91788012400936E-2</v>
      </c>
      <c r="V11">
        <f t="shared" si="12"/>
        <v>3.6967190097459044E-3</v>
      </c>
      <c r="W11">
        <f t="shared" si="4"/>
        <v>-4.2595254459673881E-3</v>
      </c>
      <c r="X11">
        <f t="shared" si="5"/>
        <v>-5.8447862234904027E-3</v>
      </c>
      <c r="Y11">
        <f t="shared" si="6"/>
        <v>4.7466183284893973E-3</v>
      </c>
      <c r="Z11">
        <f t="shared" si="7"/>
        <v>-5.6222179538020995E-3</v>
      </c>
      <c r="AA11">
        <f t="shared" si="8"/>
        <v>4.8080394675842934E-3</v>
      </c>
      <c r="AB11">
        <f t="shared" si="9"/>
        <v>1.6944899698610036E-3</v>
      </c>
      <c r="AC11">
        <f>1-2*S11</f>
        <v>0.99974300423082563</v>
      </c>
    </row>
    <row r="13" spans="1:29" x14ac:dyDescent="0.25">
      <c r="A13" t="s">
        <v>0</v>
      </c>
    </row>
    <row r="14" spans="1:29" x14ac:dyDescent="0.25">
      <c r="A14">
        <v>9</v>
      </c>
      <c r="B14">
        <v>3</v>
      </c>
    </row>
    <row r="15" spans="1:29" x14ac:dyDescent="0.25">
      <c r="A15">
        <f t="array" ref="A15:C23">MMULT(U3:AC11,A3:C11)</f>
        <v>-51.953750532103733</v>
      </c>
      <c r="B15">
        <v>-19.803312968319691</v>
      </c>
      <c r="C15">
        <v>-4.1614214152336508</v>
      </c>
      <c r="I15">
        <v>0</v>
      </c>
      <c r="K15">
        <f t="array" ref="K15:S23">MMULT(I15:I23,TRANSPOSE(I15:I23))</f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f>1-2*K15</f>
        <v>1</v>
      </c>
      <c r="V15">
        <f t="shared" ref="V15" si="13">-2*L15</f>
        <v>0</v>
      </c>
      <c r="W15">
        <f t="shared" ref="W15:W16" si="14">-2*M15</f>
        <v>0</v>
      </c>
      <c r="X15">
        <f t="shared" ref="X15:X17" si="15">-2*N15</f>
        <v>0</v>
      </c>
      <c r="Y15">
        <f t="shared" ref="Y15:Y18" si="16">-2*O15</f>
        <v>0</v>
      </c>
      <c r="Z15">
        <f t="shared" ref="Z15:Z19" si="17">-2*P15</f>
        <v>0</v>
      </c>
      <c r="AA15">
        <f t="shared" ref="AA15:AA20" si="18">-2*Q15</f>
        <v>0</v>
      </c>
      <c r="AB15">
        <f t="shared" ref="AB15:AB21" si="19">-2*R15</f>
        <v>0</v>
      </c>
      <c r="AC15">
        <f t="shared" ref="AC15:AC22" si="20">-2*S15</f>
        <v>0</v>
      </c>
    </row>
    <row r="16" spans="1:29" x14ac:dyDescent="0.25">
      <c r="A16">
        <v>-2.4329496750574719E-16</v>
      </c>
      <c r="B16">
        <v>-5.0197574492231798</v>
      </c>
      <c r="C16">
        <v>-5.0848483267075961</v>
      </c>
      <c r="E16">
        <f>B16</f>
        <v>-5.0197574492231798</v>
      </c>
      <c r="F16">
        <f>SQRT(SUMPRODUCT(E16:E23,E16:E23))</f>
        <v>45.287117387212113</v>
      </c>
      <c r="G16">
        <f>E16-F16</f>
        <v>-50.306874836435291</v>
      </c>
      <c r="H16">
        <f>SQRT(SUMPRODUCT(G16:G23,G16:G23))</f>
        <v>67.501901396944845</v>
      </c>
      <c r="I16">
        <f>G16/H$16</f>
        <v>-0.74526604133127716</v>
      </c>
      <c r="K16">
        <v>0</v>
      </c>
      <c r="L16">
        <v>0.55542147236159289</v>
      </c>
      <c r="M16">
        <v>-0.20158516765311232</v>
      </c>
      <c r="N16">
        <v>-0.25660353418730814</v>
      </c>
      <c r="O16">
        <v>-2.2876722554269976E-2</v>
      </c>
      <c r="P16">
        <v>-7.2932785899256253E-2</v>
      </c>
      <c r="Q16">
        <v>0.2509706049982216</v>
      </c>
      <c r="R16">
        <v>0.16180526801338987</v>
      </c>
      <c r="S16">
        <v>-0.21315905282725539</v>
      </c>
      <c r="U16">
        <f t="shared" ref="U16:U23" si="21">-2*K16</f>
        <v>0</v>
      </c>
      <c r="V16">
        <f>1-2*L16</f>
        <v>-0.11084294472318579</v>
      </c>
      <c r="W16">
        <f t="shared" si="14"/>
        <v>0.40317033530622465</v>
      </c>
      <c r="X16">
        <f t="shared" si="15"/>
        <v>0.51320706837461627</v>
      </c>
      <c r="Y16">
        <f t="shared" si="16"/>
        <v>4.5753445108539952E-2</v>
      </c>
      <c r="Z16">
        <f t="shared" si="17"/>
        <v>0.14586557179851251</v>
      </c>
      <c r="AA16">
        <f t="shared" si="18"/>
        <v>-0.50194120999644321</v>
      </c>
      <c r="AB16">
        <f t="shared" si="19"/>
        <v>-0.32361053602677975</v>
      </c>
      <c r="AC16">
        <f t="shared" si="20"/>
        <v>0.42631810565451078</v>
      </c>
    </row>
    <row r="17" spans="1:29" x14ac:dyDescent="0.25">
      <c r="A17">
        <v>6.9215466691474603E-16</v>
      </c>
      <c r="B17">
        <v>18.258422302054665</v>
      </c>
      <c r="C17">
        <v>-27.515108196427107</v>
      </c>
      <c r="E17">
        <f t="shared" ref="E17:E23" si="22">B17</f>
        <v>18.258422302054665</v>
      </c>
      <c r="G17">
        <f>E17</f>
        <v>18.258422302054665</v>
      </c>
      <c r="I17">
        <f t="shared" ref="I17:I23" si="23">G17/H$16</f>
        <v>0.27048752589480457</v>
      </c>
      <c r="K17">
        <v>0</v>
      </c>
      <c r="L17">
        <v>-0.20158516765311232</v>
      </c>
      <c r="M17">
        <v>7.3163501664692571E-2</v>
      </c>
      <c r="N17">
        <v>9.3131916991955624E-2</v>
      </c>
      <c r="O17">
        <v>8.3028982150225184E-3</v>
      </c>
      <c r="P17">
        <v>2.6470290769274846E-2</v>
      </c>
      <c r="Q17">
        <v>-9.1087496616682723E-2</v>
      </c>
      <c r="R17">
        <v>-5.8725749188178945E-2</v>
      </c>
      <c r="S17">
        <v>7.7364137937012606E-2</v>
      </c>
      <c r="U17">
        <f t="shared" si="21"/>
        <v>0</v>
      </c>
      <c r="V17">
        <f t="shared" ref="V17:V23" si="24">-2*L17</f>
        <v>0.40317033530622465</v>
      </c>
      <c r="W17">
        <f>1-2*M17</f>
        <v>0.85367299667061491</v>
      </c>
      <c r="X17">
        <f t="shared" si="15"/>
        <v>-0.18626383398391125</v>
      </c>
      <c r="Y17">
        <f t="shared" si="16"/>
        <v>-1.6605796430045037E-2</v>
      </c>
      <c r="Z17">
        <f t="shared" si="17"/>
        <v>-5.2940581538549691E-2</v>
      </c>
      <c r="AA17">
        <f t="shared" si="18"/>
        <v>0.18217499323336545</v>
      </c>
      <c r="AB17">
        <f t="shared" si="19"/>
        <v>0.11745149837635789</v>
      </c>
      <c r="AC17">
        <f t="shared" si="20"/>
        <v>-0.15472827587402521</v>
      </c>
    </row>
    <row r="18" spans="1:29" x14ac:dyDescent="0.25">
      <c r="A18">
        <v>-3.4963351658312547E-15</v>
      </c>
      <c r="B18">
        <v>23.241668749428239</v>
      </c>
      <c r="C18">
        <v>9.1396181347939045</v>
      </c>
      <c r="E18">
        <f t="shared" si="22"/>
        <v>23.241668749428239</v>
      </c>
      <c r="G18">
        <f t="shared" ref="G18:G23" si="25">E18</f>
        <v>23.241668749428239</v>
      </c>
      <c r="I18">
        <f t="shared" si="23"/>
        <v>0.3443113196583254</v>
      </c>
      <c r="K18">
        <v>0</v>
      </c>
      <c r="L18">
        <v>-0.25660353418730814</v>
      </c>
      <c r="M18">
        <v>9.3131916991955624E-2</v>
      </c>
      <c r="N18">
        <v>0.11855028484485754</v>
      </c>
      <c r="O18">
        <v>1.0568996969253836E-2</v>
      </c>
      <c r="P18">
        <v>3.3694791345214012E-2</v>
      </c>
      <c r="Q18">
        <v>-0.11594788358802345</v>
      </c>
      <c r="R18">
        <v>-7.4753688304167745E-2</v>
      </c>
      <c r="S18">
        <v>9.847902722760335E-2</v>
      </c>
      <c r="U18">
        <f t="shared" si="21"/>
        <v>0</v>
      </c>
      <c r="V18">
        <f t="shared" si="24"/>
        <v>0.51320706837461627</v>
      </c>
      <c r="W18">
        <f t="shared" ref="W18:W23" si="26">-2*M18</f>
        <v>-0.18626383398391125</v>
      </c>
      <c r="X18">
        <f>1-2*N18</f>
        <v>0.76289943031028495</v>
      </c>
      <c r="Y18">
        <f t="shared" si="16"/>
        <v>-2.1137993938507672E-2</v>
      </c>
      <c r="Z18">
        <f t="shared" si="17"/>
        <v>-6.7389582690428024E-2</v>
      </c>
      <c r="AA18">
        <f t="shared" si="18"/>
        <v>0.2318957671760469</v>
      </c>
      <c r="AB18">
        <f t="shared" si="19"/>
        <v>0.14950737660833549</v>
      </c>
      <c r="AC18">
        <f t="shared" si="20"/>
        <v>-0.1969580544552067</v>
      </c>
    </row>
    <row r="19" spans="1:29" x14ac:dyDescent="0.25">
      <c r="A19">
        <v>-6.3317406873153459E-16</v>
      </c>
      <c r="B19">
        <v>2.0720416394998145</v>
      </c>
      <c r="C19">
        <v>30.969302054979583</v>
      </c>
      <c r="E19">
        <f t="shared" si="22"/>
        <v>2.0720416394998145</v>
      </c>
      <c r="G19">
        <f t="shared" si="25"/>
        <v>2.0720416394998145</v>
      </c>
      <c r="I19">
        <f t="shared" si="23"/>
        <v>3.0696048505584699E-2</v>
      </c>
      <c r="K19">
        <v>0</v>
      </c>
      <c r="L19">
        <v>-2.2876722554269976E-2</v>
      </c>
      <c r="M19">
        <v>8.3028982150225184E-3</v>
      </c>
      <c r="N19">
        <v>1.0568996969253836E-2</v>
      </c>
      <c r="O19">
        <v>9.4224739385720868E-4</v>
      </c>
      <c r="P19">
        <v>3.0039585992834078E-3</v>
      </c>
      <c r="Q19">
        <v>-1.0336987649054762E-2</v>
      </c>
      <c r="R19">
        <v>-6.6644420649113814E-3</v>
      </c>
      <c r="S19">
        <v>8.7796038758210914E-3</v>
      </c>
      <c r="U19">
        <f t="shared" si="21"/>
        <v>0</v>
      </c>
      <c r="V19">
        <f t="shared" si="24"/>
        <v>4.5753445108539952E-2</v>
      </c>
      <c r="W19">
        <f t="shared" si="26"/>
        <v>-1.6605796430045037E-2</v>
      </c>
      <c r="X19">
        <f t="shared" ref="X19:X23" si="27">-2*N19</f>
        <v>-2.1137993938507672E-2</v>
      </c>
      <c r="Y19">
        <f>1-2*O19</f>
        <v>0.99811550521228554</v>
      </c>
      <c r="Z19">
        <f t="shared" si="17"/>
        <v>-6.0079171985668155E-3</v>
      </c>
      <c r="AA19">
        <f t="shared" si="18"/>
        <v>2.0673975298109524E-2</v>
      </c>
      <c r="AB19">
        <f t="shared" si="19"/>
        <v>1.3328884129822763E-2</v>
      </c>
      <c r="AC19">
        <f t="shared" si="20"/>
        <v>-1.7559207751642183E-2</v>
      </c>
    </row>
    <row r="20" spans="1:29" x14ac:dyDescent="0.25">
      <c r="A20">
        <v>1.1709383462843448E-15</v>
      </c>
      <c r="B20">
        <v>6.6058312727920523</v>
      </c>
      <c r="C20">
        <v>2.0482102371088069</v>
      </c>
      <c r="E20">
        <f t="shared" si="22"/>
        <v>6.6058312727920523</v>
      </c>
      <c r="G20">
        <f t="shared" si="25"/>
        <v>6.6058312727920523</v>
      </c>
      <c r="I20">
        <f t="shared" si="23"/>
        <v>9.7861410361561069E-2</v>
      </c>
      <c r="K20">
        <v>0</v>
      </c>
      <c r="L20">
        <v>-7.2932785899256253E-2</v>
      </c>
      <c r="M20">
        <v>2.6470290769274846E-2</v>
      </c>
      <c r="N20">
        <v>3.3694791345214012E-2</v>
      </c>
      <c r="O20">
        <v>3.0039585992834078E-3</v>
      </c>
      <c r="P20">
        <v>9.5768556379538516E-3</v>
      </c>
      <c r="Q20">
        <v>-3.2955127434154664E-2</v>
      </c>
      <c r="R20">
        <v>-2.1246764046078614E-2</v>
      </c>
      <c r="S20">
        <v>2.7990065807570113E-2</v>
      </c>
      <c r="U20">
        <f t="shared" si="21"/>
        <v>0</v>
      </c>
      <c r="V20">
        <f t="shared" si="24"/>
        <v>0.14586557179851251</v>
      </c>
      <c r="W20">
        <f t="shared" si="26"/>
        <v>-5.2940581538549691E-2</v>
      </c>
      <c r="X20">
        <f t="shared" si="27"/>
        <v>-6.7389582690428024E-2</v>
      </c>
      <c r="Y20">
        <f t="shared" ref="Y20:Y23" si="28">-2*O20</f>
        <v>-6.0079171985668155E-3</v>
      </c>
      <c r="Z20">
        <f>1-2*P20</f>
        <v>0.9808462887240923</v>
      </c>
      <c r="AA20">
        <f t="shared" si="18"/>
        <v>6.5910254868309329E-2</v>
      </c>
      <c r="AB20">
        <f t="shared" si="19"/>
        <v>4.2493528092157229E-2</v>
      </c>
      <c r="AC20">
        <f t="shared" si="20"/>
        <v>-5.5980131615140226E-2</v>
      </c>
    </row>
    <row r="21" spans="1:29" x14ac:dyDescent="0.25">
      <c r="A21">
        <v>4.0245584642661925E-16</v>
      </c>
      <c r="B21">
        <v>-22.731470498588209</v>
      </c>
      <c r="C21">
        <v>17.001879969723888</v>
      </c>
      <c r="E21">
        <f t="shared" si="22"/>
        <v>-22.731470498588209</v>
      </c>
      <c r="G21">
        <f t="shared" si="25"/>
        <v>-22.731470498588209</v>
      </c>
      <c r="I21">
        <f t="shared" si="23"/>
        <v>-0.3367530399612868</v>
      </c>
      <c r="K21">
        <v>0</v>
      </c>
      <c r="L21">
        <v>0.2509706049982216</v>
      </c>
      <c r="M21">
        <v>-9.1087496616682723E-2</v>
      </c>
      <c r="N21">
        <v>-0.11594788358802345</v>
      </c>
      <c r="O21">
        <v>-1.0336987649054762E-2</v>
      </c>
      <c r="P21">
        <v>-3.2955127434154664E-2</v>
      </c>
      <c r="Q21">
        <v>0.11340260992316803</v>
      </c>
      <c r="R21">
        <v>7.3112704542295431E-2</v>
      </c>
      <c r="S21">
        <v>-9.631722774678135E-2</v>
      </c>
      <c r="U21">
        <f t="shared" si="21"/>
        <v>0</v>
      </c>
      <c r="V21">
        <f t="shared" si="24"/>
        <v>-0.50194120999644321</v>
      </c>
      <c r="W21">
        <f t="shared" si="26"/>
        <v>0.18217499323336545</v>
      </c>
      <c r="X21">
        <f t="shared" si="27"/>
        <v>0.2318957671760469</v>
      </c>
      <c r="Y21">
        <f t="shared" si="28"/>
        <v>2.0673975298109524E-2</v>
      </c>
      <c r="Z21">
        <f t="shared" ref="Z21:Z23" si="29">-2*P21</f>
        <v>6.5910254868309329E-2</v>
      </c>
      <c r="AA21">
        <f>1-2*Q21</f>
        <v>0.77319478015366394</v>
      </c>
      <c r="AB21">
        <f t="shared" si="19"/>
        <v>-0.14622540908459086</v>
      </c>
      <c r="AC21">
        <f t="shared" si="20"/>
        <v>0.1926344554935627</v>
      </c>
    </row>
    <row r="22" spans="1:29" x14ac:dyDescent="0.25">
      <c r="A22">
        <v>-6.9952724168764746E-16</v>
      </c>
      <c r="B22">
        <v>-14.655388332783408</v>
      </c>
      <c r="C22">
        <v>23.066874654095404</v>
      </c>
      <c r="E22">
        <f t="shared" si="22"/>
        <v>-14.655388332783408</v>
      </c>
      <c r="G22">
        <f t="shared" si="25"/>
        <v>-14.655388332783408</v>
      </c>
      <c r="I22">
        <f t="shared" si="23"/>
        <v>-0.21711074843066147</v>
      </c>
      <c r="K22">
        <v>0</v>
      </c>
      <c r="L22">
        <v>0.16180526801338987</v>
      </c>
      <c r="M22">
        <v>-5.8725749188178945E-2</v>
      </c>
      <c r="N22">
        <v>-7.4753688304167745E-2</v>
      </c>
      <c r="O22">
        <v>-6.6644420649113814E-3</v>
      </c>
      <c r="P22">
        <v>-2.1246764046078614E-2</v>
      </c>
      <c r="Q22">
        <v>7.3112704542295431E-2</v>
      </c>
      <c r="R22">
        <v>4.7137077084121973E-2</v>
      </c>
      <c r="S22">
        <v>-6.2097451014173959E-2</v>
      </c>
      <c r="U22">
        <f t="shared" si="21"/>
        <v>0</v>
      </c>
      <c r="V22">
        <f t="shared" si="24"/>
        <v>-0.32361053602677975</v>
      </c>
      <c r="W22">
        <f t="shared" si="26"/>
        <v>0.11745149837635789</v>
      </c>
      <c r="X22">
        <f t="shared" si="27"/>
        <v>0.14950737660833549</v>
      </c>
      <c r="Y22">
        <f t="shared" si="28"/>
        <v>1.3328884129822763E-2</v>
      </c>
      <c r="Z22">
        <f t="shared" si="29"/>
        <v>4.2493528092157229E-2</v>
      </c>
      <c r="AA22">
        <f t="shared" ref="AA22:AA23" si="30">-2*Q22</f>
        <v>-0.14622540908459086</v>
      </c>
      <c r="AB22">
        <f>1-2*R22</f>
        <v>0.90572584583175608</v>
      </c>
      <c r="AC22">
        <f t="shared" si="20"/>
        <v>0.12419490202834792</v>
      </c>
    </row>
    <row r="23" spans="1:29" x14ac:dyDescent="0.25">
      <c r="A23">
        <v>0</v>
      </c>
      <c r="B23">
        <v>19.306718095069726</v>
      </c>
      <c r="C23">
        <v>1.8879365701680666</v>
      </c>
      <c r="E23">
        <f t="shared" si="22"/>
        <v>19.306718095069726</v>
      </c>
      <c r="G23">
        <f t="shared" si="25"/>
        <v>19.306718095069726</v>
      </c>
      <c r="I23">
        <f t="shared" si="23"/>
        <v>0.28601739648097607</v>
      </c>
      <c r="K23">
        <v>0</v>
      </c>
      <c r="L23">
        <v>-0.21315905282725539</v>
      </c>
      <c r="M23">
        <v>7.7364137937012606E-2</v>
      </c>
      <c r="N23">
        <v>9.847902722760335E-2</v>
      </c>
      <c r="O23">
        <v>8.7796038758210914E-3</v>
      </c>
      <c r="P23">
        <v>2.7990065807570113E-2</v>
      </c>
      <c r="Q23">
        <v>-9.631722774678135E-2</v>
      </c>
      <c r="R23">
        <v>-6.2097451014173959E-2</v>
      </c>
      <c r="S23">
        <v>8.1805951089755857E-2</v>
      </c>
      <c r="U23">
        <f t="shared" si="21"/>
        <v>0</v>
      </c>
      <c r="V23">
        <f t="shared" si="24"/>
        <v>0.42631810565451078</v>
      </c>
      <c r="W23">
        <f t="shared" si="26"/>
        <v>-0.15472827587402521</v>
      </c>
      <c r="X23">
        <f t="shared" si="27"/>
        <v>-0.1969580544552067</v>
      </c>
      <c r="Y23">
        <f t="shared" si="28"/>
        <v>-1.7559207751642183E-2</v>
      </c>
      <c r="Z23">
        <f t="shared" si="29"/>
        <v>-5.5980131615140226E-2</v>
      </c>
      <c r="AA23">
        <f t="shared" si="30"/>
        <v>0.1926344554935627</v>
      </c>
      <c r="AB23">
        <f t="shared" ref="AB23" si="31">-2*R23</f>
        <v>0.12419490202834792</v>
      </c>
      <c r="AC23">
        <f>1-2*S23</f>
        <v>0.83638809782048829</v>
      </c>
    </row>
    <row r="25" spans="1:29" x14ac:dyDescent="0.25">
      <c r="A25" t="s">
        <v>1</v>
      </c>
    </row>
    <row r="26" spans="1:29" x14ac:dyDescent="0.25">
      <c r="A26">
        <v>9</v>
      </c>
      <c r="B26">
        <v>3</v>
      </c>
    </row>
    <row r="27" spans="1:29" x14ac:dyDescent="0.25">
      <c r="A27">
        <f t="array" ref="A27:C35">MMULT(U15:AC23,A15:C23)</f>
        <v>-51.953750532103733</v>
      </c>
      <c r="B27">
        <v>-19.803312968319691</v>
      </c>
      <c r="C27">
        <v>-4.1614214152336508</v>
      </c>
      <c r="I27">
        <v>0</v>
      </c>
      <c r="K27">
        <f t="array" ref="K27:S35">MMULT(I27:I35,TRANSPOSE(I27:I35))</f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f>1-2*K27</f>
        <v>1</v>
      </c>
      <c r="V27">
        <f t="shared" ref="V27" si="32">-2*L27</f>
        <v>0</v>
      </c>
      <c r="W27">
        <f t="shared" ref="W27:W28" si="33">-2*M27</f>
        <v>0</v>
      </c>
      <c r="X27">
        <f t="shared" ref="X27:X29" si="34">-2*N27</f>
        <v>0</v>
      </c>
      <c r="Y27">
        <f t="shared" ref="Y27:Y30" si="35">-2*O27</f>
        <v>0</v>
      </c>
      <c r="Z27">
        <f t="shared" ref="Z27:Z31" si="36">-2*P27</f>
        <v>0</v>
      </c>
      <c r="AA27">
        <f t="shared" ref="AA27:AA32" si="37">-2*Q27</f>
        <v>0</v>
      </c>
      <c r="AB27">
        <f t="shared" ref="AB27:AB33" si="38">-2*R27</f>
        <v>0</v>
      </c>
      <c r="AC27">
        <f t="shared" ref="AC27:AC34" si="39">-2*S27</f>
        <v>0</v>
      </c>
    </row>
    <row r="28" spans="1:29" x14ac:dyDescent="0.25">
      <c r="A28">
        <v>-1.3221252531868152E-15</v>
      </c>
      <c r="B28">
        <v>45.287117387212106</v>
      </c>
      <c r="C28">
        <v>-19.317189920796658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f t="shared" ref="U28:U35" si="40">-2*K28</f>
        <v>0</v>
      </c>
      <c r="V28">
        <f>1-2*L28</f>
        <v>1</v>
      </c>
      <c r="W28">
        <f t="shared" si="33"/>
        <v>0</v>
      </c>
      <c r="X28">
        <f t="shared" si="34"/>
        <v>0</v>
      </c>
      <c r="Y28">
        <f t="shared" si="35"/>
        <v>0</v>
      </c>
      <c r="Z28">
        <f t="shared" si="36"/>
        <v>0</v>
      </c>
      <c r="AA28">
        <f t="shared" si="37"/>
        <v>0</v>
      </c>
      <c r="AB28">
        <f t="shared" si="38"/>
        <v>0</v>
      </c>
      <c r="AC28">
        <f t="shared" si="39"/>
        <v>0</v>
      </c>
    </row>
    <row r="29" spans="1:29" x14ac:dyDescent="0.25">
      <c r="A29">
        <v>1.0837062990178184E-15</v>
      </c>
      <c r="B29">
        <v>5.773159728050814E-15</v>
      </c>
      <c r="C29">
        <v>-22.349609365166586</v>
      </c>
      <c r="E29">
        <f>C29</f>
        <v>-22.349609365166586</v>
      </c>
      <c r="F29">
        <f>SQRT(SUMPRODUCT(E29:E35,E29:E35))</f>
        <v>47.763138747720738</v>
      </c>
      <c r="G29">
        <f>E29-F29</f>
        <v>-70.112748112887317</v>
      </c>
      <c r="H29">
        <f>SQRT(SUMPRODUCT(G29:G36,G29:G36))</f>
        <v>81.838926142757174</v>
      </c>
      <c r="I29">
        <f>G29/H$29</f>
        <v>-0.85671637468195649</v>
      </c>
      <c r="K29">
        <v>0</v>
      </c>
      <c r="L29">
        <v>0</v>
      </c>
      <c r="M29">
        <v>0.7339629466481945</v>
      </c>
      <c r="N29">
        <v>-0.1645089704281042</v>
      </c>
      <c r="O29">
        <v>-0.33033323558702621</v>
      </c>
      <c r="P29">
        <v>-4.1005147155382705E-2</v>
      </c>
      <c r="Q29">
        <v>-0.11065969750840021</v>
      </c>
      <c r="R29">
        <v>-0.19806813739481904</v>
      </c>
      <c r="S29">
        <v>-7.6942276506790613E-2</v>
      </c>
      <c r="U29">
        <f t="shared" si="40"/>
        <v>0</v>
      </c>
      <c r="V29">
        <f t="shared" ref="V29:V35" si="41">-2*L29</f>
        <v>0</v>
      </c>
      <c r="W29">
        <f>1-2*M29</f>
        <v>-0.46792589329638901</v>
      </c>
      <c r="X29">
        <f t="shared" si="34"/>
        <v>0.32901794085620839</v>
      </c>
      <c r="Y29">
        <f t="shared" si="35"/>
        <v>0.66066647117405242</v>
      </c>
      <c r="Z29">
        <f t="shared" si="36"/>
        <v>8.2010294310765411E-2</v>
      </c>
      <c r="AA29">
        <f t="shared" si="37"/>
        <v>0.22131939501680042</v>
      </c>
      <c r="AB29">
        <f t="shared" si="38"/>
        <v>0.39613627478963809</v>
      </c>
      <c r="AC29">
        <f t="shared" si="39"/>
        <v>0.15388455301358123</v>
      </c>
    </row>
    <row r="30" spans="1:29" x14ac:dyDescent="0.25">
      <c r="A30">
        <v>-2.9979178775744531E-15</v>
      </c>
      <c r="B30">
        <v>0</v>
      </c>
      <c r="C30">
        <v>15.714929559604455</v>
      </c>
      <c r="E30">
        <f t="shared" ref="E30:E35" si="42">C30</f>
        <v>15.714929559604455</v>
      </c>
      <c r="G30">
        <f>E30</f>
        <v>15.714929559604455</v>
      </c>
      <c r="I30">
        <f t="shared" ref="I30:I35" si="43">G30/H$29</f>
        <v>0.19202267551986008</v>
      </c>
      <c r="K30">
        <v>0</v>
      </c>
      <c r="L30">
        <v>0</v>
      </c>
      <c r="M30">
        <v>-0.1645089704281042</v>
      </c>
      <c r="N30">
        <v>3.6872707913805473E-2</v>
      </c>
      <c r="O30">
        <v>7.4040223328404389E-2</v>
      </c>
      <c r="P30">
        <v>9.1908107508570092E-3</v>
      </c>
      <c r="Q30">
        <v>2.4803040791265194E-2</v>
      </c>
      <c r="R30">
        <v>4.4394591724604089E-2</v>
      </c>
      <c r="S30">
        <v>1.7245686241152663E-2</v>
      </c>
      <c r="U30">
        <f t="shared" si="40"/>
        <v>0</v>
      </c>
      <c r="V30">
        <f t="shared" si="41"/>
        <v>0</v>
      </c>
      <c r="W30">
        <f t="shared" ref="W30:W35" si="44">-2*M30</f>
        <v>0.32901794085620839</v>
      </c>
      <c r="X30">
        <f>1-2*N30</f>
        <v>0.92625458417238904</v>
      </c>
      <c r="Y30">
        <f t="shared" si="35"/>
        <v>-0.14808044665680878</v>
      </c>
      <c r="Z30">
        <f t="shared" si="36"/>
        <v>-1.8381621501714018E-2</v>
      </c>
      <c r="AA30">
        <f t="shared" si="37"/>
        <v>-4.9606081582530388E-2</v>
      </c>
      <c r="AB30">
        <f t="shared" si="38"/>
        <v>-8.8789183449208178E-2</v>
      </c>
      <c r="AC30">
        <f t="shared" si="39"/>
        <v>-3.4491372482305327E-2</v>
      </c>
    </row>
    <row r="31" spans="1:29" x14ac:dyDescent="0.25">
      <c r="A31">
        <v>-5.8873916234642045E-16</v>
      </c>
      <c r="B31">
        <v>0</v>
      </c>
      <c r="C31">
        <v>31.555504328653303</v>
      </c>
      <c r="E31">
        <f t="shared" si="42"/>
        <v>31.555504328653303</v>
      </c>
      <c r="G31">
        <f t="shared" ref="G31:G35" si="45">E31</f>
        <v>31.555504328653303</v>
      </c>
      <c r="I31">
        <f t="shared" si="43"/>
        <v>0.38558062545455329</v>
      </c>
      <c r="K31">
        <v>0</v>
      </c>
      <c r="L31">
        <v>0</v>
      </c>
      <c r="M31">
        <v>-0.33033323558702621</v>
      </c>
      <c r="N31">
        <v>7.4040223328404389E-2</v>
      </c>
      <c r="O31">
        <v>0.14867241872592452</v>
      </c>
      <c r="P31">
        <v>1.8455104576351758E-2</v>
      </c>
      <c r="Q31">
        <v>4.9804388755544202E-2</v>
      </c>
      <c r="R31">
        <v>8.9144130492036455E-2</v>
      </c>
      <c r="S31">
        <v>3.4629256514910334E-2</v>
      </c>
      <c r="U31">
        <f t="shared" si="40"/>
        <v>0</v>
      </c>
      <c r="V31">
        <f t="shared" si="41"/>
        <v>0</v>
      </c>
      <c r="W31">
        <f t="shared" si="44"/>
        <v>0.66066647117405242</v>
      </c>
      <c r="X31">
        <f t="shared" ref="X31:X35" si="46">-2*N31</f>
        <v>-0.14808044665680878</v>
      </c>
      <c r="Y31">
        <f>1-2*O31</f>
        <v>0.70265516254815097</v>
      </c>
      <c r="Z31">
        <f t="shared" si="36"/>
        <v>-3.6910209152703516E-2</v>
      </c>
      <c r="AA31">
        <f t="shared" si="37"/>
        <v>-9.9608777511088403E-2</v>
      </c>
      <c r="AB31">
        <f t="shared" si="38"/>
        <v>-0.17828826098407291</v>
      </c>
      <c r="AC31">
        <f t="shared" si="39"/>
        <v>-6.9258513029820667E-2</v>
      </c>
    </row>
    <row r="32" spans="1:29" x14ac:dyDescent="0.25">
      <c r="A32">
        <v>1.3126003132095031E-15</v>
      </c>
      <c r="B32">
        <v>6.6613381477509392E-16</v>
      </c>
      <c r="C32">
        <v>3.9170690659065008</v>
      </c>
      <c r="E32">
        <f t="shared" si="42"/>
        <v>3.9170690659065008</v>
      </c>
      <c r="G32">
        <f t="shared" si="45"/>
        <v>3.9170690659065008</v>
      </c>
      <c r="I32">
        <f t="shared" si="43"/>
        <v>4.7863153275907996E-2</v>
      </c>
      <c r="K32">
        <v>0</v>
      </c>
      <c r="L32">
        <v>0</v>
      </c>
      <c r="M32">
        <v>-4.1005147155382705E-2</v>
      </c>
      <c r="N32">
        <v>9.1908107508570092E-3</v>
      </c>
      <c r="O32">
        <v>1.8455104576351758E-2</v>
      </c>
      <c r="P32">
        <v>2.2908814415130625E-3</v>
      </c>
      <c r="Q32">
        <v>6.1823518492645025E-3</v>
      </c>
      <c r="R32">
        <v>1.1065699103418213E-2</v>
      </c>
      <c r="S32">
        <v>4.2986221375877903E-3</v>
      </c>
      <c r="U32">
        <f t="shared" si="40"/>
        <v>0</v>
      </c>
      <c r="V32">
        <f t="shared" si="41"/>
        <v>0</v>
      </c>
      <c r="W32">
        <f t="shared" si="44"/>
        <v>8.2010294310765411E-2</v>
      </c>
      <c r="X32">
        <f t="shared" si="46"/>
        <v>-1.8381621501714018E-2</v>
      </c>
      <c r="Y32">
        <f t="shared" ref="Y32:Y35" si="47">-2*O32</f>
        <v>-3.6910209152703516E-2</v>
      </c>
      <c r="Z32">
        <f>1-2*P32</f>
        <v>0.99541823711697386</v>
      </c>
      <c r="AA32">
        <f t="shared" si="37"/>
        <v>-1.2364703698529005E-2</v>
      </c>
      <c r="AB32">
        <f t="shared" si="38"/>
        <v>-2.2131398206836427E-2</v>
      </c>
      <c r="AC32">
        <f t="shared" si="39"/>
        <v>-8.5972442751755807E-3</v>
      </c>
    </row>
    <row r="33" spans="1:29" x14ac:dyDescent="0.25">
      <c r="A33">
        <v>-8.5020246884216796E-17</v>
      </c>
      <c r="B33">
        <v>0</v>
      </c>
      <c r="C33">
        <v>10.570908971749052</v>
      </c>
      <c r="E33">
        <f t="shared" si="42"/>
        <v>10.570908971749052</v>
      </c>
      <c r="G33">
        <f t="shared" si="45"/>
        <v>10.570908971749052</v>
      </c>
      <c r="I33">
        <f t="shared" si="43"/>
        <v>0.1291672492538514</v>
      </c>
      <c r="K33">
        <v>0</v>
      </c>
      <c r="L33">
        <v>0</v>
      </c>
      <c r="M33">
        <v>-0.11065969750840021</v>
      </c>
      <c r="N33">
        <v>2.4803040791265194E-2</v>
      </c>
      <c r="O33">
        <v>4.9804388755544202E-2</v>
      </c>
      <c r="P33">
        <v>6.1823518492645025E-3</v>
      </c>
      <c r="Q33">
        <v>1.6684178279806575E-2</v>
      </c>
      <c r="R33">
        <v>2.9862761151986075E-2</v>
      </c>
      <c r="S33">
        <v>1.1600597935811455E-2</v>
      </c>
      <c r="U33">
        <f t="shared" si="40"/>
        <v>0</v>
      </c>
      <c r="V33">
        <f t="shared" si="41"/>
        <v>0</v>
      </c>
      <c r="W33">
        <f t="shared" si="44"/>
        <v>0.22131939501680042</v>
      </c>
      <c r="X33">
        <f t="shared" si="46"/>
        <v>-4.9606081582530388E-2</v>
      </c>
      <c r="Y33">
        <f t="shared" si="47"/>
        <v>-9.9608777511088403E-2</v>
      </c>
      <c r="Z33">
        <f t="shared" ref="Z33:Z35" si="48">-2*P33</f>
        <v>-1.2364703698529005E-2</v>
      </c>
      <c r="AA33">
        <f>1-2*Q33</f>
        <v>0.96663164344038688</v>
      </c>
      <c r="AB33">
        <f t="shared" si="38"/>
        <v>-5.9725522303972149E-2</v>
      </c>
      <c r="AC33">
        <f t="shared" si="39"/>
        <v>-2.320119587162291E-2</v>
      </c>
    </row>
    <row r="34" spans="1:29" x14ac:dyDescent="0.25">
      <c r="A34">
        <v>-1.0138118565286526E-15</v>
      </c>
      <c r="B34">
        <v>-1.3322676295501878E-15</v>
      </c>
      <c r="C34">
        <v>18.920711855782709</v>
      </c>
      <c r="E34">
        <f t="shared" si="42"/>
        <v>18.920711855782709</v>
      </c>
      <c r="G34">
        <f t="shared" si="45"/>
        <v>18.920711855782709</v>
      </c>
      <c r="I34">
        <f t="shared" si="43"/>
        <v>0.23119452744013322</v>
      </c>
      <c r="K34">
        <v>0</v>
      </c>
      <c r="L34">
        <v>0</v>
      </c>
      <c r="M34">
        <v>-0.19806813739481904</v>
      </c>
      <c r="N34">
        <v>4.4394591724604089E-2</v>
      </c>
      <c r="O34">
        <v>8.9144130492036455E-2</v>
      </c>
      <c r="P34">
        <v>1.1065699103418213E-2</v>
      </c>
      <c r="Q34">
        <v>2.9862761151986075E-2</v>
      </c>
      <c r="R34">
        <v>5.3450909518266511E-2</v>
      </c>
      <c r="S34">
        <v>2.076373673114313E-2</v>
      </c>
      <c r="U34">
        <f t="shared" si="40"/>
        <v>0</v>
      </c>
      <c r="V34">
        <f t="shared" si="41"/>
        <v>0</v>
      </c>
      <c r="W34">
        <f t="shared" si="44"/>
        <v>0.39613627478963809</v>
      </c>
      <c r="X34">
        <f t="shared" si="46"/>
        <v>-8.8789183449208178E-2</v>
      </c>
      <c r="Y34">
        <f t="shared" si="47"/>
        <v>-0.17828826098407291</v>
      </c>
      <c r="Z34">
        <f t="shared" si="48"/>
        <v>-2.2131398206836427E-2</v>
      </c>
      <c r="AA34">
        <f t="shared" ref="AA34:AA35" si="49">-2*Q34</f>
        <v>-5.9725522303972149E-2</v>
      </c>
      <c r="AB34">
        <f>1-2*R34</f>
        <v>0.89309818096346694</v>
      </c>
      <c r="AC34">
        <f t="shared" si="39"/>
        <v>-4.152747346228626E-2</v>
      </c>
    </row>
    <row r="35" spans="1:29" x14ac:dyDescent="0.25">
      <c r="A35">
        <v>4.1403232193987382E-16</v>
      </c>
      <c r="B35">
        <v>0</v>
      </c>
      <c r="C35">
        <v>7.3500092567186659</v>
      </c>
      <c r="E35">
        <f t="shared" si="42"/>
        <v>7.3500092567186659</v>
      </c>
      <c r="G35">
        <f t="shared" si="45"/>
        <v>7.3500092567186659</v>
      </c>
      <c r="I35">
        <f t="shared" si="43"/>
        <v>8.9810675715582433E-2</v>
      </c>
      <c r="K35">
        <v>0</v>
      </c>
      <c r="L35">
        <v>0</v>
      </c>
      <c r="M35">
        <v>-7.6942276506790613E-2</v>
      </c>
      <c r="N35">
        <v>1.7245686241152663E-2</v>
      </c>
      <c r="O35">
        <v>3.4629256514910334E-2</v>
      </c>
      <c r="P35">
        <v>4.2986221375877903E-3</v>
      </c>
      <c r="Q35">
        <v>1.1600597935811455E-2</v>
      </c>
      <c r="R35">
        <v>2.076373673114313E-2</v>
      </c>
      <c r="S35">
        <v>8.0659574724895079E-3</v>
      </c>
      <c r="U35">
        <f t="shared" si="40"/>
        <v>0</v>
      </c>
      <c r="V35">
        <f t="shared" si="41"/>
        <v>0</v>
      </c>
      <c r="W35">
        <f t="shared" si="44"/>
        <v>0.15388455301358123</v>
      </c>
      <c r="X35">
        <f t="shared" si="46"/>
        <v>-3.4491372482305327E-2</v>
      </c>
      <c r="Y35">
        <f t="shared" si="47"/>
        <v>-6.9258513029820667E-2</v>
      </c>
      <c r="Z35">
        <f t="shared" si="48"/>
        <v>-8.5972442751755807E-3</v>
      </c>
      <c r="AA35">
        <f t="shared" si="49"/>
        <v>-2.320119587162291E-2</v>
      </c>
      <c r="AB35">
        <f t="shared" ref="AB35" si="50">-2*R35</f>
        <v>-4.152747346228626E-2</v>
      </c>
      <c r="AC35">
        <f>1-2*S35</f>
        <v>0.98386808505502099</v>
      </c>
    </row>
    <row r="37" spans="1:29" x14ac:dyDescent="0.25">
      <c r="A37" t="s">
        <v>2</v>
      </c>
    </row>
    <row r="38" spans="1:29" x14ac:dyDescent="0.25">
      <c r="A38">
        <v>9</v>
      </c>
      <c r="B38">
        <v>3</v>
      </c>
    </row>
    <row r="39" spans="1:29" x14ac:dyDescent="0.25">
      <c r="A39">
        <f t="array" ref="A39:C47">MMULT(U27:AC35,A27:C35)</f>
        <v>-51.953750532103733</v>
      </c>
      <c r="B39">
        <v>-19.803312968319691</v>
      </c>
      <c r="C39">
        <v>-4.1614214152336508</v>
      </c>
    </row>
    <row r="40" spans="1:29" x14ac:dyDescent="0.25">
      <c r="A40">
        <v>-1.3221252531868152E-15</v>
      </c>
      <c r="B40">
        <v>45.287117387212106</v>
      </c>
      <c r="C40">
        <v>-19.317189920796658</v>
      </c>
    </row>
    <row r="41" spans="1:29" x14ac:dyDescent="0.25">
      <c r="A41">
        <v>-2.1314875947975888E-15</v>
      </c>
      <c r="B41">
        <v>-3.1745406284836902E-15</v>
      </c>
      <c r="C41">
        <v>47.763138747720745</v>
      </c>
    </row>
    <row r="42" spans="1:29" x14ac:dyDescent="0.25">
      <c r="A42">
        <v>-2.2772708209161179E-15</v>
      </c>
      <c r="B42">
        <v>2.0055194612681515E-15</v>
      </c>
      <c r="C42">
        <v>-1.3322676295501878E-15</v>
      </c>
    </row>
    <row r="43" spans="1:29" x14ac:dyDescent="0.25">
      <c r="A43">
        <v>8.5831672355891453E-16</v>
      </c>
      <c r="B43">
        <v>4.0270736054663228E-15</v>
      </c>
      <c r="C43">
        <v>-7.8825834748386114E-15</v>
      </c>
    </row>
    <row r="44" spans="1:29" x14ac:dyDescent="0.25">
      <c r="A44">
        <v>1.4922272267356738E-15</v>
      </c>
      <c r="B44">
        <v>1.1660252214155876E-15</v>
      </c>
      <c r="C44">
        <v>-3.3306690738754696E-16</v>
      </c>
    </row>
    <row r="45" spans="1:29" x14ac:dyDescent="0.25">
      <c r="A45">
        <v>3.9973499225322703E-16</v>
      </c>
      <c r="B45">
        <v>1.3490460511278573E-15</v>
      </c>
      <c r="C45">
        <v>-1.0269562977782698E-15</v>
      </c>
    </row>
    <row r="46" spans="1:29" x14ac:dyDescent="0.25">
      <c r="A46">
        <v>-1.4615570464874082E-16</v>
      </c>
      <c r="B46">
        <v>1.0823697192140002E-15</v>
      </c>
      <c r="C46">
        <v>-2.2204460492503131E-16</v>
      </c>
    </row>
    <row r="47" spans="1:29" x14ac:dyDescent="0.25">
      <c r="A47">
        <v>7.5108521913397017E-16</v>
      </c>
      <c r="B47">
        <v>9.3799889773233991E-16</v>
      </c>
      <c r="C47">
        <v>-8.8817841970012523E-16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5" sqref="B5:D13"/>
    </sheetView>
  </sheetViews>
  <sheetFormatPr defaultRowHeight="15" x14ac:dyDescent="0.25"/>
  <sheetData>
    <row r="1" spans="1:8" x14ac:dyDescent="0.25">
      <c r="A1">
        <f ca="1">50*RAND()-25</f>
        <v>15.308224611761403</v>
      </c>
      <c r="B1">
        <f t="shared" ref="B1:H16" ca="1" si="0">50*RAND()-25</f>
        <v>22.984133998297075</v>
      </c>
      <c r="C1">
        <f t="shared" ca="1" si="0"/>
        <v>21.84343017875603</v>
      </c>
      <c r="D1">
        <f t="shared" ca="1" si="0"/>
        <v>-1.8567254935900763</v>
      </c>
      <c r="E1">
        <f t="shared" ca="1" si="0"/>
        <v>10.9057534969957</v>
      </c>
      <c r="F1">
        <f t="shared" ca="1" si="0"/>
        <v>22.802448168595909</v>
      </c>
      <c r="G1">
        <f t="shared" ca="1" si="0"/>
        <v>-9.4269620263939427</v>
      </c>
      <c r="H1">
        <f t="shared" ca="1" si="0"/>
        <v>-23.160531639755344</v>
      </c>
    </row>
    <row r="2" spans="1:8" x14ac:dyDescent="0.25">
      <c r="A2">
        <f t="shared" ref="A2:H30" ca="1" si="1">50*RAND()-25</f>
        <v>24.207902149581905</v>
      </c>
      <c r="B2">
        <f t="shared" ca="1" si="0"/>
        <v>-7.6721234257732576</v>
      </c>
      <c r="C2">
        <f t="shared" ca="1" si="0"/>
        <v>23.290698540481422</v>
      </c>
      <c r="D2">
        <f t="shared" ca="1" si="0"/>
        <v>-1.4054911922381521</v>
      </c>
      <c r="E2">
        <f t="shared" ca="1" si="0"/>
        <v>-17.700765809607745</v>
      </c>
      <c r="F2">
        <f t="shared" ca="1" si="0"/>
        <v>16.321389061276115</v>
      </c>
      <c r="G2">
        <f t="shared" ca="1" si="0"/>
        <v>-1.2484626546566346</v>
      </c>
      <c r="H2">
        <f t="shared" ca="1" si="0"/>
        <v>-12.367620167683102</v>
      </c>
    </row>
    <row r="3" spans="1:8" x14ac:dyDescent="0.25">
      <c r="A3">
        <f t="shared" ca="1" si="1"/>
        <v>-12.86981844643525</v>
      </c>
      <c r="B3">
        <f t="shared" ca="1" si="0"/>
        <v>7.4749568972782683</v>
      </c>
      <c r="C3">
        <f t="shared" ca="1" si="0"/>
        <v>-20.979750816760124</v>
      </c>
      <c r="D3">
        <f t="shared" ca="1" si="0"/>
        <v>14.471963631800385</v>
      </c>
      <c r="E3">
        <f t="shared" ca="1" si="0"/>
        <v>-21.063388964069048</v>
      </c>
      <c r="F3">
        <f t="shared" ca="1" si="0"/>
        <v>-21.89080042262918</v>
      </c>
      <c r="G3">
        <f t="shared" ca="1" si="0"/>
        <v>21.580957747662254</v>
      </c>
      <c r="H3">
        <f t="shared" ca="1" si="0"/>
        <v>-20.646671200934364</v>
      </c>
    </row>
    <row r="4" spans="1:8" x14ac:dyDescent="0.25">
      <c r="A4">
        <f t="shared" ca="1" si="1"/>
        <v>4.1083589212718081</v>
      </c>
      <c r="B4">
        <f t="shared" ca="1" si="0"/>
        <v>-5.2247484091223875</v>
      </c>
      <c r="C4">
        <f t="shared" ca="1" si="0"/>
        <v>9.6397450005120291</v>
      </c>
      <c r="D4">
        <f t="shared" ca="1" si="0"/>
        <v>16.185665451574131</v>
      </c>
      <c r="E4">
        <f t="shared" ca="1" si="0"/>
        <v>2.105710899561636</v>
      </c>
      <c r="F4">
        <f t="shared" ca="1" si="0"/>
        <v>-3.7557480256106217</v>
      </c>
      <c r="G4">
        <f t="shared" ca="1" si="0"/>
        <v>11.445673979188456</v>
      </c>
      <c r="H4">
        <f t="shared" ca="1" si="0"/>
        <v>-1.8386423435257555</v>
      </c>
    </row>
    <row r="5" spans="1:8" x14ac:dyDescent="0.25">
      <c r="A5">
        <f t="shared" ca="1" si="1"/>
        <v>9.8430671034582531</v>
      </c>
      <c r="B5">
        <f t="shared" ca="1" si="0"/>
        <v>21.25258896543987</v>
      </c>
      <c r="C5">
        <f t="shared" ca="1" si="0"/>
        <v>-0.57933916864836732</v>
      </c>
      <c r="D5">
        <f t="shared" ca="1" si="0"/>
        <v>16.577484019985143</v>
      </c>
      <c r="E5">
        <f t="shared" ca="1" si="0"/>
        <v>-0.98898077406329321</v>
      </c>
      <c r="F5">
        <f t="shared" ca="1" si="0"/>
        <v>19.836602786445305</v>
      </c>
      <c r="G5">
        <f t="shared" ca="1" si="0"/>
        <v>20.471245067729207</v>
      </c>
      <c r="H5">
        <f t="shared" ca="1" si="0"/>
        <v>-20.357600327367464</v>
      </c>
    </row>
    <row r="6" spans="1:8" x14ac:dyDescent="0.25">
      <c r="A6">
        <f t="shared" ca="1" si="1"/>
        <v>12.890489181224758</v>
      </c>
      <c r="B6">
        <f t="shared" ca="1" si="0"/>
        <v>11.517092649364393</v>
      </c>
      <c r="C6">
        <f t="shared" ca="1" si="0"/>
        <v>-1.0773993345194306</v>
      </c>
      <c r="D6">
        <f t="shared" ca="1" si="0"/>
        <v>-11.303163706045011</v>
      </c>
      <c r="E6">
        <f t="shared" ca="1" si="0"/>
        <v>21.025119258328118</v>
      </c>
      <c r="F6">
        <f t="shared" ca="1" si="0"/>
        <v>20.934123461671085</v>
      </c>
      <c r="G6">
        <f t="shared" ca="1" si="0"/>
        <v>-19.116466104214581</v>
      </c>
      <c r="H6">
        <f t="shared" ca="1" si="0"/>
        <v>-17.720826493597002</v>
      </c>
    </row>
    <row r="7" spans="1:8" x14ac:dyDescent="0.25">
      <c r="A7">
        <f t="shared" ca="1" si="1"/>
        <v>-21.034652431281202</v>
      </c>
      <c r="B7">
        <f t="shared" ca="1" si="0"/>
        <v>-11.790599820002463</v>
      </c>
      <c r="C7">
        <f t="shared" ca="1" si="0"/>
        <v>10.06469677622789</v>
      </c>
      <c r="D7">
        <f t="shared" ca="1" si="0"/>
        <v>-5.1345875270875432</v>
      </c>
      <c r="E7">
        <f t="shared" ca="1" si="0"/>
        <v>16.120373267681224</v>
      </c>
      <c r="F7">
        <f t="shared" ca="1" si="0"/>
        <v>-19.09514954735431</v>
      </c>
      <c r="G7">
        <f t="shared" ca="1" si="0"/>
        <v>2.3611549768517968</v>
      </c>
      <c r="H7">
        <f t="shared" ca="1" si="0"/>
        <v>-2.1216482784096584</v>
      </c>
    </row>
    <row r="8" spans="1:8" x14ac:dyDescent="0.25">
      <c r="A8">
        <f t="shared" ca="1" si="1"/>
        <v>0.55046764176570662</v>
      </c>
      <c r="B8">
        <f t="shared" ca="1" si="0"/>
        <v>9.8962246800289506</v>
      </c>
      <c r="C8">
        <f t="shared" ca="1" si="0"/>
        <v>-22.597875009179951</v>
      </c>
      <c r="D8">
        <f t="shared" ca="1" si="0"/>
        <v>-0.25192327251759039</v>
      </c>
      <c r="E8">
        <f t="shared" ca="1" si="0"/>
        <v>-24.638971537257191</v>
      </c>
      <c r="F8">
        <f t="shared" ca="1" si="0"/>
        <v>10.974904421690198</v>
      </c>
      <c r="G8">
        <f t="shared" ca="1" si="0"/>
        <v>21.883677105218908</v>
      </c>
      <c r="H8">
        <f t="shared" ca="1" si="0"/>
        <v>0.59873734051835115</v>
      </c>
    </row>
    <row r="9" spans="1:8" x14ac:dyDescent="0.25">
      <c r="A9">
        <f t="shared" ca="1" si="1"/>
        <v>-0.3112834617432334</v>
      </c>
      <c r="B9">
        <f t="shared" ca="1" si="0"/>
        <v>13.633618378339314</v>
      </c>
      <c r="C9">
        <f t="shared" ca="1" si="0"/>
        <v>15.616009637874008</v>
      </c>
      <c r="D9">
        <f t="shared" ca="1" si="0"/>
        <v>-10.07807569923671</v>
      </c>
      <c r="E9">
        <f t="shared" ca="1" si="0"/>
        <v>-0.40390241230432622</v>
      </c>
      <c r="F9">
        <f t="shared" ca="1" si="0"/>
        <v>-1.7827015175615735</v>
      </c>
      <c r="G9">
        <f t="shared" ca="1" si="0"/>
        <v>-15.087754640019341</v>
      </c>
      <c r="H9">
        <f t="shared" ca="1" si="0"/>
        <v>20.308515303992834</v>
      </c>
    </row>
    <row r="10" spans="1:8" x14ac:dyDescent="0.25">
      <c r="A10">
        <f t="shared" ca="1" si="1"/>
        <v>11.187407015705013</v>
      </c>
      <c r="B10">
        <f t="shared" ca="1" si="0"/>
        <v>-19.970455274965673</v>
      </c>
      <c r="C10">
        <f t="shared" ca="1" si="0"/>
        <v>-10.265312016366718</v>
      </c>
      <c r="D10">
        <f t="shared" ca="1" si="0"/>
        <v>-22.210065028165605</v>
      </c>
      <c r="E10">
        <f t="shared" ca="1" si="0"/>
        <v>-12.078386564319343</v>
      </c>
      <c r="F10">
        <f t="shared" ca="1" si="0"/>
        <v>13.474153104316031</v>
      </c>
      <c r="G10">
        <f t="shared" ca="1" si="0"/>
        <v>21.358273763538008</v>
      </c>
      <c r="H10">
        <f t="shared" ca="1" si="0"/>
        <v>-22.832464406020307</v>
      </c>
    </row>
    <row r="11" spans="1:8" x14ac:dyDescent="0.25">
      <c r="A11">
        <f t="shared" ca="1" si="1"/>
        <v>12.894055998524443</v>
      </c>
      <c r="B11">
        <f t="shared" ca="1" si="0"/>
        <v>-16.372213259971417</v>
      </c>
      <c r="C11">
        <f t="shared" ca="1" si="0"/>
        <v>-9.3560430665961931</v>
      </c>
      <c r="D11">
        <f t="shared" ca="1" si="0"/>
        <v>12.614075211877648</v>
      </c>
      <c r="E11">
        <f t="shared" ca="1" si="0"/>
        <v>-6.9276326737076914</v>
      </c>
      <c r="F11">
        <f t="shared" ca="1" si="0"/>
        <v>-12.452864082671805</v>
      </c>
      <c r="G11">
        <f t="shared" ca="1" si="0"/>
        <v>-14.543239471548535</v>
      </c>
      <c r="H11">
        <f t="shared" ca="1" si="0"/>
        <v>-4.6026693229341902</v>
      </c>
    </row>
    <row r="12" spans="1:8" x14ac:dyDescent="0.25">
      <c r="A12">
        <f t="shared" ca="1" si="1"/>
        <v>7.4977413100313655</v>
      </c>
      <c r="B12">
        <f t="shared" ca="1" si="0"/>
        <v>23.156821843303739</v>
      </c>
      <c r="C12">
        <f t="shared" ca="1" si="0"/>
        <v>15.790709459011488</v>
      </c>
      <c r="D12">
        <f t="shared" ca="1" si="0"/>
        <v>-10.250906350475663</v>
      </c>
      <c r="E12">
        <f t="shared" ca="1" si="0"/>
        <v>-0.60894569670779575</v>
      </c>
      <c r="F12">
        <f t="shared" ca="1" si="0"/>
        <v>-12.601601752964275</v>
      </c>
      <c r="G12">
        <f t="shared" ca="1" si="0"/>
        <v>-2.8490922916796713</v>
      </c>
      <c r="H12">
        <f t="shared" ca="1" si="0"/>
        <v>6.2832617879587538</v>
      </c>
    </row>
    <row r="13" spans="1:8" x14ac:dyDescent="0.25">
      <c r="A13">
        <f t="shared" ca="1" si="1"/>
        <v>-20.49039808709756</v>
      </c>
      <c r="B13">
        <f t="shared" ca="1" si="0"/>
        <v>-8.4313691956136267</v>
      </c>
      <c r="C13">
        <f t="shared" ca="1" si="0"/>
        <v>9.2189422542803641</v>
      </c>
      <c r="D13">
        <f t="shared" ca="1" si="0"/>
        <v>3.3500934898948103</v>
      </c>
      <c r="E13">
        <f t="shared" ca="1" si="0"/>
        <v>-20.465101471110724</v>
      </c>
      <c r="F13">
        <f t="shared" ca="1" si="0"/>
        <v>-19.798622286077041</v>
      </c>
      <c r="G13">
        <f t="shared" ca="1" si="0"/>
        <v>6.9119708661497512</v>
      </c>
      <c r="H13">
        <f t="shared" ca="1" si="0"/>
        <v>10.761701829961289</v>
      </c>
    </row>
    <row r="14" spans="1:8" x14ac:dyDescent="0.25">
      <c r="A14">
        <f t="shared" ca="1" si="1"/>
        <v>23.917915993592779</v>
      </c>
      <c r="B14">
        <f t="shared" ca="1" si="0"/>
        <v>3.0367263578057191</v>
      </c>
      <c r="C14">
        <f t="shared" ca="1" si="0"/>
        <v>4.0902243254134873</v>
      </c>
      <c r="D14">
        <f t="shared" ca="1" si="0"/>
        <v>-18.906673679333032</v>
      </c>
      <c r="E14">
        <f t="shared" ca="1" si="0"/>
        <v>-21.70029313794312</v>
      </c>
      <c r="F14">
        <f t="shared" ca="1" si="0"/>
        <v>-10.691198116211092</v>
      </c>
      <c r="G14">
        <f t="shared" ca="1" si="0"/>
        <v>4.625876299505304</v>
      </c>
      <c r="H14">
        <f t="shared" ca="1" si="0"/>
        <v>-23.770159692265981</v>
      </c>
    </row>
    <row r="15" spans="1:8" x14ac:dyDescent="0.25">
      <c r="A15">
        <f t="shared" ca="1" si="1"/>
        <v>10.399006415857173</v>
      </c>
      <c r="B15">
        <f t="shared" ca="1" si="0"/>
        <v>-1.4367114459658339</v>
      </c>
      <c r="C15">
        <f t="shared" ca="1" si="0"/>
        <v>-2.125562577205713</v>
      </c>
      <c r="D15">
        <f t="shared" ca="1" si="0"/>
        <v>-8.5281955674495045</v>
      </c>
      <c r="E15">
        <f t="shared" ca="1" si="0"/>
        <v>14.775354727964626</v>
      </c>
      <c r="F15">
        <f t="shared" ca="1" si="0"/>
        <v>9.7306501519790061</v>
      </c>
      <c r="G15">
        <f t="shared" ca="1" si="0"/>
        <v>-10.62574730054941</v>
      </c>
      <c r="H15">
        <f t="shared" ca="1" si="0"/>
        <v>19.937990090458037</v>
      </c>
    </row>
    <row r="16" spans="1:8" x14ac:dyDescent="0.25">
      <c r="A16">
        <f t="shared" ca="1" si="1"/>
        <v>-19.210910468789933</v>
      </c>
      <c r="B16">
        <f t="shared" ca="1" si="0"/>
        <v>4.9528536890734323</v>
      </c>
      <c r="C16">
        <f t="shared" ca="1" si="0"/>
        <v>-6.1837476182416964</v>
      </c>
      <c r="D16">
        <f t="shared" ca="1" si="0"/>
        <v>6.2496992507422071</v>
      </c>
      <c r="E16">
        <f t="shared" ca="1" si="0"/>
        <v>-17.673307352897883</v>
      </c>
      <c r="F16">
        <f t="shared" ca="1" si="0"/>
        <v>-18.39704369226537</v>
      </c>
      <c r="G16">
        <f t="shared" ca="1" si="0"/>
        <v>-11.18295019277944</v>
      </c>
      <c r="H16">
        <f t="shared" ca="1" si="0"/>
        <v>4.0688068577458942</v>
      </c>
    </row>
    <row r="17" spans="1:8" x14ac:dyDescent="0.25">
      <c r="A17">
        <f t="shared" ca="1" si="1"/>
        <v>-15.617535840376256</v>
      </c>
      <c r="B17">
        <f t="shared" ca="1" si="1"/>
        <v>6.3952504303532329</v>
      </c>
      <c r="C17">
        <f t="shared" ca="1" si="1"/>
        <v>18.84427152938374</v>
      </c>
      <c r="D17">
        <f t="shared" ca="1" si="1"/>
        <v>-0.91110895006227821</v>
      </c>
      <c r="E17">
        <f t="shared" ca="1" si="1"/>
        <v>-9.3436332380905096</v>
      </c>
      <c r="F17">
        <f t="shared" ca="1" si="1"/>
        <v>-18.786574195632134</v>
      </c>
      <c r="G17">
        <f t="shared" ca="1" si="1"/>
        <v>4.9466293591881936</v>
      </c>
      <c r="H17">
        <f t="shared" ca="1" si="1"/>
        <v>-14.036105700858641</v>
      </c>
    </row>
    <row r="18" spans="1:8" x14ac:dyDescent="0.25">
      <c r="A18">
        <f t="shared" ca="1" si="1"/>
        <v>7.3555145930263919</v>
      </c>
      <c r="B18">
        <f t="shared" ca="1" si="1"/>
        <v>2.1383574388828421</v>
      </c>
      <c r="C18">
        <f t="shared" ca="1" si="1"/>
        <v>14.155753973478753</v>
      </c>
      <c r="D18">
        <f t="shared" ca="1" si="1"/>
        <v>-1.5381761914509973</v>
      </c>
      <c r="E18">
        <f t="shared" ca="1" si="1"/>
        <v>-9.3725194843343793</v>
      </c>
      <c r="F18">
        <f t="shared" ca="1" si="1"/>
        <v>-22.764346387159517</v>
      </c>
      <c r="G18">
        <f t="shared" ca="1" si="1"/>
        <v>-22.237195615054372</v>
      </c>
      <c r="H18">
        <f t="shared" ca="1" si="1"/>
        <v>-6.425508698034843</v>
      </c>
    </row>
    <row r="19" spans="1:8" x14ac:dyDescent="0.25">
      <c r="A19">
        <f t="shared" ca="1" si="1"/>
        <v>5.0027586010391936</v>
      </c>
      <c r="B19">
        <f t="shared" ca="1" si="1"/>
        <v>-13.786338236472545</v>
      </c>
      <c r="C19">
        <f t="shared" ca="1" si="1"/>
        <v>0.34452333476871644</v>
      </c>
      <c r="D19">
        <f t="shared" ca="1" si="1"/>
        <v>-10.839631458316484</v>
      </c>
      <c r="E19">
        <f t="shared" ca="1" si="1"/>
        <v>13.74239491328251</v>
      </c>
      <c r="F19">
        <f t="shared" ca="1" si="1"/>
        <v>18.181388748681584</v>
      </c>
      <c r="G19">
        <f t="shared" ca="1" si="1"/>
        <v>-4.8933200144314561</v>
      </c>
      <c r="H19">
        <f t="shared" ca="1" si="1"/>
        <v>-5.0514254868567434</v>
      </c>
    </row>
    <row r="20" spans="1:8" x14ac:dyDescent="0.25">
      <c r="A20">
        <f t="shared" ca="1" si="1"/>
        <v>18.453838815889192</v>
      </c>
      <c r="B20">
        <f t="shared" ca="1" si="1"/>
        <v>-20.328270057506053</v>
      </c>
      <c r="C20">
        <f t="shared" ca="1" si="1"/>
        <v>-14.021109606975784</v>
      </c>
      <c r="D20">
        <f t="shared" ca="1" si="1"/>
        <v>5.9683031208309245</v>
      </c>
      <c r="E20">
        <f t="shared" ca="1" si="1"/>
        <v>23.02123816722024</v>
      </c>
      <c r="F20">
        <f t="shared" ca="1" si="1"/>
        <v>-17.508975645463948</v>
      </c>
      <c r="G20">
        <f t="shared" ca="1" si="1"/>
        <v>-9.3041542065536778</v>
      </c>
      <c r="H20">
        <f t="shared" ca="1" si="1"/>
        <v>8.8953730363327423</v>
      </c>
    </row>
    <row r="21" spans="1:8" x14ac:dyDescent="0.25">
      <c r="A21">
        <f t="shared" ca="1" si="1"/>
        <v>-4.1654179804155973</v>
      </c>
      <c r="B21">
        <f t="shared" ca="1" si="1"/>
        <v>-8.30477950201821</v>
      </c>
      <c r="C21">
        <f t="shared" ca="1" si="1"/>
        <v>-11.129292808279361</v>
      </c>
      <c r="D21">
        <f t="shared" ca="1" si="1"/>
        <v>4.6910812773576396</v>
      </c>
      <c r="E21">
        <f t="shared" ca="1" si="1"/>
        <v>-2.8172402094832734</v>
      </c>
      <c r="F21">
        <f t="shared" ca="1" si="1"/>
        <v>24.51966803448736</v>
      </c>
      <c r="G21">
        <f t="shared" ca="1" si="1"/>
        <v>18.828980491302502</v>
      </c>
      <c r="H21">
        <f t="shared" ca="1" si="1"/>
        <v>-24.180543454715696</v>
      </c>
    </row>
    <row r="22" spans="1:8" x14ac:dyDescent="0.25">
      <c r="A22">
        <f t="shared" ca="1" si="1"/>
        <v>-24.710883598093712</v>
      </c>
      <c r="B22">
        <f t="shared" ca="1" si="1"/>
        <v>-9.9305745108070553</v>
      </c>
      <c r="C22">
        <f t="shared" ca="1" si="1"/>
        <v>7.3700014957105253</v>
      </c>
      <c r="D22">
        <f t="shared" ca="1" si="1"/>
        <v>-2.134981560745441</v>
      </c>
      <c r="E22">
        <f t="shared" ca="1" si="1"/>
        <v>-22.378279138546169</v>
      </c>
      <c r="F22">
        <f t="shared" ca="1" si="1"/>
        <v>-16.898773919174793</v>
      </c>
      <c r="G22">
        <f t="shared" ca="1" si="1"/>
        <v>11.602317477380495</v>
      </c>
      <c r="H22">
        <f t="shared" ca="1" si="1"/>
        <v>4.5511821900642282</v>
      </c>
    </row>
    <row r="23" spans="1:8" x14ac:dyDescent="0.25">
      <c r="A23">
        <f t="shared" ca="1" si="1"/>
        <v>-0.78201180443408091</v>
      </c>
      <c r="B23">
        <f t="shared" ca="1" si="1"/>
        <v>-17.217330982361002</v>
      </c>
      <c r="C23">
        <f t="shared" ca="1" si="1"/>
        <v>-24.814866342242642</v>
      </c>
      <c r="D23">
        <f t="shared" ca="1" si="1"/>
        <v>5.3797395481790176</v>
      </c>
      <c r="E23">
        <f t="shared" ca="1" si="1"/>
        <v>5.1876575340398787</v>
      </c>
      <c r="F23">
        <f t="shared" ca="1" si="1"/>
        <v>-23.920960217110377</v>
      </c>
      <c r="G23">
        <f t="shared" ca="1" si="1"/>
        <v>-7.9604214049762412</v>
      </c>
      <c r="H23">
        <f t="shared" ca="1" si="1"/>
        <v>-6.9357013268077097</v>
      </c>
    </row>
    <row r="24" spans="1:8" x14ac:dyDescent="0.25">
      <c r="A24">
        <f t="shared" ca="1" si="1"/>
        <v>-5.1460208332445632</v>
      </c>
      <c r="B24">
        <f t="shared" ca="1" si="1"/>
        <v>7.8603884746392083</v>
      </c>
      <c r="C24">
        <f t="shared" ca="1" si="1"/>
        <v>24.916714454529085</v>
      </c>
      <c r="D24">
        <f t="shared" ca="1" si="1"/>
        <v>-18.496844129879758</v>
      </c>
      <c r="E24">
        <f t="shared" ca="1" si="1"/>
        <v>-15.393096480746877</v>
      </c>
      <c r="F24">
        <f t="shared" ca="1" si="1"/>
        <v>16.007629970694772</v>
      </c>
      <c r="G24">
        <f t="shared" ca="1" si="1"/>
        <v>12.452601978697196</v>
      </c>
      <c r="H24">
        <f t="shared" ca="1" si="1"/>
        <v>1.4359496114216377</v>
      </c>
    </row>
    <row r="25" spans="1:8" x14ac:dyDescent="0.25">
      <c r="A25">
        <f t="shared" ca="1" si="1"/>
        <v>10.899447782632386</v>
      </c>
      <c r="B25">
        <f t="shared" ca="1" si="1"/>
        <v>13.553125419344347</v>
      </c>
      <c r="C25">
        <f t="shared" ca="1" si="1"/>
        <v>2.8914719092622043</v>
      </c>
      <c r="D25">
        <f t="shared" ca="1" si="1"/>
        <v>-18.652340681629969</v>
      </c>
      <c r="E25">
        <f t="shared" ca="1" si="1"/>
        <v>-5.6719593199127942</v>
      </c>
      <c r="F25">
        <f t="shared" ca="1" si="1"/>
        <v>19.453731555757251</v>
      </c>
      <c r="G25">
        <f t="shared" ca="1" si="1"/>
        <v>6.0433988320784131</v>
      </c>
      <c r="H25">
        <f t="shared" ca="1" si="1"/>
        <v>7.5411352669249325</v>
      </c>
    </row>
    <row r="26" spans="1:8" x14ac:dyDescent="0.25">
      <c r="A26">
        <f t="shared" ca="1" si="1"/>
        <v>17.355640758389981</v>
      </c>
      <c r="B26">
        <f t="shared" ca="1" si="1"/>
        <v>-14.294209855858043</v>
      </c>
      <c r="C26">
        <f t="shared" ca="1" si="1"/>
        <v>1.0968163206004284</v>
      </c>
      <c r="D26">
        <f t="shared" ca="1" si="1"/>
        <v>-15.928698996786805</v>
      </c>
      <c r="E26">
        <f t="shared" ca="1" si="1"/>
        <v>-0.53905862789265058</v>
      </c>
      <c r="F26">
        <f t="shared" ca="1" si="1"/>
        <v>-8.6954480380737884</v>
      </c>
      <c r="G26">
        <f t="shared" ca="1" si="1"/>
        <v>9.8806943822486204</v>
      </c>
      <c r="H26">
        <f t="shared" ca="1" si="1"/>
        <v>-0.36206631570309611</v>
      </c>
    </row>
    <row r="27" spans="1:8" x14ac:dyDescent="0.25">
      <c r="A27">
        <f t="shared" ca="1" si="1"/>
        <v>21.68822553967793</v>
      </c>
      <c r="B27">
        <f t="shared" ca="1" si="1"/>
        <v>-10.758428889038946</v>
      </c>
      <c r="C27">
        <f t="shared" ca="1" si="1"/>
        <v>-19.460680162324898</v>
      </c>
      <c r="D27">
        <f t="shared" ca="1" si="1"/>
        <v>7.8761460843179734</v>
      </c>
      <c r="E27">
        <f t="shared" ca="1" si="1"/>
        <v>2.2728096830230413</v>
      </c>
      <c r="F27">
        <f t="shared" ca="1" si="1"/>
        <v>12.345890351938266</v>
      </c>
      <c r="G27">
        <f t="shared" ca="1" si="1"/>
        <v>-9.6425509279758188</v>
      </c>
      <c r="H27">
        <f t="shared" ca="1" si="1"/>
        <v>3.4200008176665513</v>
      </c>
    </row>
    <row r="28" spans="1:8" x14ac:dyDescent="0.25">
      <c r="A28">
        <f t="shared" ca="1" si="1"/>
        <v>-0.21940478253296192</v>
      </c>
      <c r="B28">
        <f t="shared" ca="1" si="1"/>
        <v>1.8207009752453764</v>
      </c>
      <c r="C28">
        <f t="shared" ca="1" si="1"/>
        <v>5.1647220457809624</v>
      </c>
      <c r="D28">
        <f t="shared" ca="1" si="1"/>
        <v>-8.0053394983474426</v>
      </c>
      <c r="E28">
        <f t="shared" ca="1" si="1"/>
        <v>-11.651941175656304</v>
      </c>
      <c r="F28">
        <f t="shared" ca="1" si="1"/>
        <v>8.6379867351335875</v>
      </c>
      <c r="G28">
        <f t="shared" ca="1" si="1"/>
        <v>-15.707519494954713</v>
      </c>
      <c r="H28">
        <f t="shared" ca="1" si="1"/>
        <v>21.976118061848155</v>
      </c>
    </row>
    <row r="29" spans="1:8" x14ac:dyDescent="0.25">
      <c r="A29">
        <f t="shared" ca="1" si="1"/>
        <v>-9.5097683368564994</v>
      </c>
      <c r="B29">
        <f t="shared" ca="1" si="1"/>
        <v>11.159946220912495</v>
      </c>
      <c r="C29">
        <f t="shared" ca="1" si="1"/>
        <v>18.304403730818272</v>
      </c>
      <c r="D29">
        <f t="shared" ca="1" si="1"/>
        <v>5.764131101201297</v>
      </c>
      <c r="E29">
        <f t="shared" ca="1" si="1"/>
        <v>-9.9972879908689478</v>
      </c>
      <c r="F29">
        <f t="shared" ca="1" si="1"/>
        <v>20.294436187052433</v>
      </c>
      <c r="G29">
        <f t="shared" ca="1" si="1"/>
        <v>16.671208838991838</v>
      </c>
      <c r="H29">
        <f t="shared" ca="1" si="1"/>
        <v>0.66085585806158775</v>
      </c>
    </row>
    <row r="30" spans="1:8" x14ac:dyDescent="0.25">
      <c r="A30">
        <f t="shared" ca="1" si="1"/>
        <v>-17.5910337111915</v>
      </c>
      <c r="B30">
        <f t="shared" ca="1" si="1"/>
        <v>17.783343346055155</v>
      </c>
      <c r="C30">
        <f t="shared" ca="1" si="1"/>
        <v>2.0867979411518185</v>
      </c>
      <c r="D30">
        <f t="shared" ca="1" si="1"/>
        <v>-4.9449708184065919</v>
      </c>
      <c r="E30">
        <f t="shared" ca="1" si="1"/>
        <v>8.8967501025623079</v>
      </c>
      <c r="F30">
        <f t="shared" ca="1" si="1"/>
        <v>-23.010447636858629</v>
      </c>
      <c r="G30">
        <f t="shared" ca="1" si="1"/>
        <v>16.728571097256605</v>
      </c>
      <c r="H30">
        <f t="shared" ca="1" si="1"/>
        <v>-5.905012082540285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4x4</vt:lpstr>
      <vt:lpstr>6x6</vt:lpstr>
      <vt:lpstr>9x3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2016-03-21T13:00:17Z</dcterms:created>
  <dcterms:modified xsi:type="dcterms:W3CDTF">2016-03-23T16:07:34Z</dcterms:modified>
</cp:coreProperties>
</file>