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veykchan1\git\jacobi\src\test\resources\jacobi\test\data\"/>
    </mc:Choice>
  </mc:AlternateContent>
  <bookViews>
    <workbookView xWindow="0" yWindow="0" windowWidth="28800" windowHeight="12120" activeTab="2"/>
  </bookViews>
  <sheets>
    <sheet name="Rand Cont' 30x10" sheetId="1" r:id="rId1"/>
    <sheet name="Rand Dist &amp; Cont' 40x8" sheetId="3" r:id="rId2"/>
    <sheet name="Rand Corr. Data 40x8" sheetId="4" r:id="rId3"/>
    <sheet name="rand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4" l="1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" i="4"/>
  <c r="F4" i="4"/>
  <c r="I147" i="4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C143" i="4"/>
  <c r="D143" i="4" s="1"/>
  <c r="E143" i="4" s="1"/>
  <c r="F143" i="4" s="1"/>
  <c r="G143" i="4" s="1"/>
  <c r="H143" i="4" s="1"/>
  <c r="B100" i="4"/>
  <c r="C100" i="4"/>
  <c r="D100" i="4"/>
  <c r="E100" i="4"/>
  <c r="F100" i="4"/>
  <c r="G100" i="4"/>
  <c r="H100" i="4"/>
  <c r="A100" i="4"/>
  <c r="F5" i="4" l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E4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" i="4"/>
  <c r="C52" i="4"/>
  <c r="C61" i="4"/>
  <c r="C70" i="4"/>
  <c r="C79" i="4"/>
  <c r="C88" i="4"/>
  <c r="H56" i="4"/>
  <c r="H65" i="4"/>
  <c r="H74" i="4"/>
  <c r="H83" i="4"/>
  <c r="D54" i="4"/>
  <c r="D63" i="4"/>
  <c r="D72" i="4"/>
  <c r="D81" i="4"/>
  <c r="D49" i="4"/>
  <c r="B58" i="4"/>
  <c r="B67" i="4"/>
  <c r="B76" i="4"/>
  <c r="B85" i="4"/>
  <c r="F53" i="4"/>
  <c r="F62" i="4"/>
  <c r="F71" i="4"/>
  <c r="F80" i="4"/>
  <c r="E51" i="4"/>
  <c r="E60" i="4"/>
  <c r="C56" i="4"/>
  <c r="C65" i="4"/>
  <c r="C74" i="4"/>
  <c r="C83" i="4"/>
  <c r="H54" i="4"/>
  <c r="H63" i="4"/>
  <c r="H72" i="4"/>
  <c r="H81" i="4"/>
  <c r="H49" i="4"/>
  <c r="D58" i="4"/>
  <c r="D67" i="4"/>
  <c r="D76" i="4"/>
  <c r="D85" i="4"/>
  <c r="B53" i="4"/>
  <c r="B62" i="4"/>
  <c r="B71" i="4"/>
  <c r="B80" i="4"/>
  <c r="F51" i="4"/>
  <c r="F60" i="4"/>
  <c r="F69" i="4"/>
  <c r="F78" i="4"/>
  <c r="F87" i="4"/>
  <c r="C57" i="4"/>
  <c r="C66" i="4"/>
  <c r="C75" i="4"/>
  <c r="C84" i="4"/>
  <c r="H52" i="4"/>
  <c r="H61" i="4"/>
  <c r="H70" i="4"/>
  <c r="H79" i="4"/>
  <c r="H88" i="4"/>
  <c r="D56" i="4"/>
  <c r="D65" i="4"/>
  <c r="D74" i="4"/>
  <c r="D83" i="4"/>
  <c r="B54" i="4"/>
  <c r="B63" i="4"/>
  <c r="B72" i="4"/>
  <c r="B81" i="4"/>
  <c r="B49" i="4"/>
  <c r="F58" i="4"/>
  <c r="F67" i="4"/>
  <c r="F76" i="4"/>
  <c r="F85" i="4"/>
  <c r="G51" i="4"/>
  <c r="G54" i="4"/>
  <c r="G57" i="4"/>
  <c r="G60" i="4"/>
  <c r="G63" i="4"/>
  <c r="G66" i="4"/>
  <c r="G69" i="4"/>
  <c r="G72" i="4"/>
  <c r="G75" i="4"/>
  <c r="G78" i="4"/>
  <c r="G81" i="4"/>
  <c r="G84" i="4"/>
  <c r="G87" i="4"/>
  <c r="E50" i="4"/>
  <c r="E55" i="4"/>
  <c r="E59" i="4"/>
  <c r="E64" i="4"/>
  <c r="A51" i="4"/>
  <c r="A54" i="4"/>
  <c r="A57" i="4"/>
  <c r="A60" i="4"/>
  <c r="A63" i="4"/>
  <c r="A66" i="4"/>
  <c r="A71" i="4"/>
  <c r="A77" i="4"/>
  <c r="A49" i="4"/>
  <c r="A83" i="4"/>
  <c r="E63" i="4"/>
  <c r="E67" i="4"/>
  <c r="E70" i="4"/>
  <c r="E73" i="4"/>
  <c r="E76" i="4"/>
  <c r="E79" i="4"/>
  <c r="E82" i="4"/>
  <c r="E85" i="4"/>
  <c r="E88" i="4"/>
  <c r="A73" i="4"/>
  <c r="A80" i="4"/>
  <c r="A87" i="4"/>
  <c r="C55" i="4"/>
  <c r="C64" i="4"/>
  <c r="C73" i="4"/>
  <c r="C82" i="4"/>
  <c r="H50" i="4"/>
  <c r="H59" i="4"/>
  <c r="H68" i="4"/>
  <c r="H77" i="4"/>
  <c r="H86" i="4"/>
  <c r="D57" i="4"/>
  <c r="D66" i="4"/>
  <c r="D75" i="4"/>
  <c r="D84" i="4"/>
  <c r="B52" i="4"/>
  <c r="B61" i="4"/>
  <c r="B70" i="4"/>
  <c r="B79" i="4"/>
  <c r="B88" i="4"/>
  <c r="F56" i="4"/>
  <c r="F65" i="4"/>
  <c r="C76" i="4"/>
  <c r="H62" i="4"/>
  <c r="D51" i="4"/>
  <c r="D78" i="4"/>
  <c r="B64" i="4"/>
  <c r="F50" i="4"/>
  <c r="F74" i="4"/>
  <c r="F86" i="4"/>
  <c r="C50" i="4"/>
  <c r="C62" i="4"/>
  <c r="C77" i="4"/>
  <c r="H51" i="4"/>
  <c r="H66" i="4"/>
  <c r="H78" i="4"/>
  <c r="D52" i="4"/>
  <c r="D64" i="4"/>
  <c r="D79" i="4"/>
  <c r="B50" i="4"/>
  <c r="B65" i="4"/>
  <c r="B77" i="4"/>
  <c r="F54" i="4"/>
  <c r="F66" i="4"/>
  <c r="F81" i="4"/>
  <c r="C54" i="4"/>
  <c r="C69" i="4"/>
  <c r="C81" i="4"/>
  <c r="H55" i="4"/>
  <c r="H67" i="4"/>
  <c r="H82" i="4"/>
  <c r="D53" i="4"/>
  <c r="D68" i="4"/>
  <c r="D80" i="4"/>
  <c r="B57" i="4"/>
  <c r="B69" i="4"/>
  <c r="B84" i="4"/>
  <c r="F55" i="4"/>
  <c r="F70" i="4"/>
  <c r="F82" i="4"/>
  <c r="G52" i="4"/>
  <c r="G56" i="4"/>
  <c r="G61" i="4"/>
  <c r="G65" i="4"/>
  <c r="G70" i="4"/>
  <c r="G74" i="4"/>
  <c r="G79" i="4"/>
  <c r="G83" i="4"/>
  <c r="G88" i="4"/>
  <c r="E53" i="4"/>
  <c r="E61" i="4"/>
  <c r="A50" i="4"/>
  <c r="A55" i="4"/>
  <c r="A59" i="4"/>
  <c r="A64" i="4"/>
  <c r="A69" i="4"/>
  <c r="A81" i="4"/>
  <c r="A79" i="4"/>
  <c r="E65" i="4"/>
  <c r="E69" i="4"/>
  <c r="E74" i="4"/>
  <c r="E78" i="4"/>
  <c r="E83" i="4"/>
  <c r="E87" i="4"/>
  <c r="A75" i="4"/>
  <c r="A84" i="4"/>
  <c r="C85" i="4"/>
  <c r="H71" i="4"/>
  <c r="D60" i="4"/>
  <c r="D87" i="4"/>
  <c r="F59" i="4"/>
  <c r="F77" i="4"/>
  <c r="E54" i="4"/>
  <c r="C68" i="4"/>
  <c r="C80" i="4"/>
  <c r="H69" i="4"/>
  <c r="H84" i="4"/>
  <c r="D70" i="4"/>
  <c r="D82" i="4"/>
  <c r="B68" i="4"/>
  <c r="B83" i="4"/>
  <c r="F72" i="4"/>
  <c r="F84" i="4"/>
  <c r="C72" i="4"/>
  <c r="C87" i="4"/>
  <c r="H73" i="4"/>
  <c r="H85" i="4"/>
  <c r="D71" i="4"/>
  <c r="B60" i="4"/>
  <c r="B75" i="4"/>
  <c r="F61" i="4"/>
  <c r="F88" i="4"/>
  <c r="G58" i="4"/>
  <c r="G67" i="4"/>
  <c r="G71" i="4"/>
  <c r="G80" i="4"/>
  <c r="G85" i="4"/>
  <c r="E56" i="4"/>
  <c r="A52" i="4"/>
  <c r="A56" i="4"/>
  <c r="A65" i="4"/>
  <c r="A85" i="4"/>
  <c r="E66" i="4"/>
  <c r="E71" i="4"/>
  <c r="E80" i="4"/>
  <c r="A67" i="4"/>
  <c r="A88" i="4"/>
  <c r="C67" i="4"/>
  <c r="H80" i="4"/>
  <c r="B55" i="4"/>
  <c r="F68" i="4"/>
  <c r="E57" i="4"/>
  <c r="C71" i="4"/>
  <c r="H60" i="4"/>
  <c r="H87" i="4"/>
  <c r="D73" i="4"/>
  <c r="B59" i="4"/>
  <c r="B86" i="4"/>
  <c r="F75" i="4"/>
  <c r="C51" i="4"/>
  <c r="C78" i="4"/>
  <c r="H64" i="4"/>
  <c r="D50" i="4"/>
  <c r="D77" i="4"/>
  <c r="B66" i="4"/>
  <c r="F52" i="4"/>
  <c r="F79" i="4"/>
  <c r="G55" i="4"/>
  <c r="G64" i="4"/>
  <c r="G73" i="4"/>
  <c r="G82" i="4"/>
  <c r="E52" i="4"/>
  <c r="F49" i="4"/>
  <c r="A58" i="4"/>
  <c r="A68" i="4"/>
  <c r="A72" i="4"/>
  <c r="E68" i="4"/>
  <c r="E77" i="4"/>
  <c r="E86" i="4"/>
  <c r="A82" i="4"/>
  <c r="C58" i="4"/>
  <c r="B73" i="4"/>
  <c r="C53" i="4"/>
  <c r="H57" i="4"/>
  <c r="D55" i="4"/>
  <c r="B56" i="4"/>
  <c r="F57" i="4"/>
  <c r="C60" i="4"/>
  <c r="H58" i="4"/>
  <c r="D59" i="4"/>
  <c r="D86" i="4"/>
  <c r="B87" i="4"/>
  <c r="F73" i="4"/>
  <c r="G53" i="4"/>
  <c r="G62" i="4"/>
  <c r="G76" i="4"/>
  <c r="E49" i="4"/>
  <c r="E62" i="4"/>
  <c r="A61" i="4"/>
  <c r="A74" i="4"/>
  <c r="A86" i="4"/>
  <c r="E75" i="4"/>
  <c r="E84" i="4"/>
  <c r="A78" i="4"/>
  <c r="H53" i="4"/>
  <c r="D69" i="4"/>
  <c r="B82" i="4"/>
  <c r="F83" i="4"/>
  <c r="C59" i="4"/>
  <c r="C86" i="4"/>
  <c r="H75" i="4"/>
  <c r="D61" i="4"/>
  <c r="D88" i="4"/>
  <c r="B74" i="4"/>
  <c r="F63" i="4"/>
  <c r="C63" i="4"/>
  <c r="C49" i="4"/>
  <c r="H76" i="4"/>
  <c r="D62" i="4"/>
  <c r="B51" i="4"/>
  <c r="B78" i="4"/>
  <c r="F64" i="4"/>
  <c r="G50" i="4"/>
  <c r="G59" i="4"/>
  <c r="G68" i="4"/>
  <c r="G77" i="4"/>
  <c r="G86" i="4"/>
  <c r="E58" i="4"/>
  <c r="A53" i="4"/>
  <c r="A62" i="4"/>
  <c r="A76" i="4"/>
  <c r="G49" i="4"/>
  <c r="E72" i="4"/>
  <c r="E81" i="4"/>
  <c r="A70" i="4"/>
  <c r="G94" i="4" l="1"/>
  <c r="G93" i="4"/>
  <c r="G101" i="4" s="1"/>
  <c r="A93" i="4"/>
  <c r="A140" i="4" s="1"/>
  <c r="A94" i="4"/>
  <c r="F93" i="4"/>
  <c r="F94" i="4"/>
  <c r="E93" i="4"/>
  <c r="E101" i="4" s="1"/>
  <c r="E94" i="4"/>
  <c r="B94" i="4"/>
  <c r="B93" i="4"/>
  <c r="B101" i="4" s="1"/>
  <c r="C94" i="4"/>
  <c r="C93" i="4"/>
  <c r="C101" i="4" s="1"/>
  <c r="H93" i="4"/>
  <c r="H101" i="4" s="1"/>
  <c r="H94" i="4"/>
  <c r="D93" i="4"/>
  <c r="D101" i="4" s="1"/>
  <c r="D94" i="4"/>
  <c r="R104" i="3"/>
  <c r="R105" i="3" s="1"/>
  <c r="R106" i="3" s="1"/>
  <c r="R107" i="3" s="1"/>
  <c r="R108" i="3" s="1"/>
  <c r="R109" i="3" s="1"/>
  <c r="R110" i="3" s="1"/>
  <c r="R111" i="3" s="1"/>
  <c r="R112" i="3" s="1"/>
  <c r="R113" i="3" s="1"/>
  <c r="R114" i="3" s="1"/>
  <c r="R115" i="3" s="1"/>
  <c r="R116" i="3" s="1"/>
  <c r="R117" i="3" s="1"/>
  <c r="R118" i="3" s="1"/>
  <c r="R119" i="3" s="1"/>
  <c r="R120" i="3" s="1"/>
  <c r="R121" i="3" s="1"/>
  <c r="R122" i="3" s="1"/>
  <c r="R123" i="3" s="1"/>
  <c r="R124" i="3" s="1"/>
  <c r="R125" i="3" s="1"/>
  <c r="R126" i="3" s="1"/>
  <c r="R127" i="3" s="1"/>
  <c r="R128" i="3" s="1"/>
  <c r="R129" i="3" s="1"/>
  <c r="R130" i="3" s="1"/>
  <c r="R131" i="3" s="1"/>
  <c r="R132" i="3" s="1"/>
  <c r="R133" i="3" s="1"/>
  <c r="R134" i="3" s="1"/>
  <c r="R135" i="3" s="1"/>
  <c r="R136" i="3" s="1"/>
  <c r="R137" i="3" s="1"/>
  <c r="R138" i="3" s="1"/>
  <c r="R139" i="3" s="1"/>
  <c r="R140" i="3" s="1"/>
  <c r="R141" i="3" s="1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R103" i="3"/>
  <c r="Q102" i="3"/>
  <c r="I103" i="3"/>
  <c r="J103" i="3"/>
  <c r="K103" i="3"/>
  <c r="L103" i="3"/>
  <c r="M103" i="3"/>
  <c r="N103" i="3"/>
  <c r="O103" i="3"/>
  <c r="P103" i="3"/>
  <c r="I104" i="3"/>
  <c r="J104" i="3"/>
  <c r="K104" i="3"/>
  <c r="L104" i="3"/>
  <c r="M104" i="3"/>
  <c r="N104" i="3"/>
  <c r="O104" i="3"/>
  <c r="P104" i="3"/>
  <c r="I105" i="3"/>
  <c r="J105" i="3"/>
  <c r="K105" i="3"/>
  <c r="L105" i="3"/>
  <c r="M105" i="3"/>
  <c r="N105" i="3"/>
  <c r="O105" i="3"/>
  <c r="P105" i="3"/>
  <c r="I106" i="3"/>
  <c r="J106" i="3"/>
  <c r="K106" i="3"/>
  <c r="L106" i="3"/>
  <c r="M106" i="3"/>
  <c r="N106" i="3"/>
  <c r="O106" i="3"/>
  <c r="P106" i="3"/>
  <c r="I107" i="3"/>
  <c r="J107" i="3"/>
  <c r="K107" i="3"/>
  <c r="L107" i="3"/>
  <c r="M107" i="3"/>
  <c r="N107" i="3"/>
  <c r="O107" i="3"/>
  <c r="P107" i="3"/>
  <c r="I108" i="3"/>
  <c r="J108" i="3"/>
  <c r="K108" i="3"/>
  <c r="L108" i="3"/>
  <c r="M108" i="3"/>
  <c r="N108" i="3"/>
  <c r="O108" i="3"/>
  <c r="P108" i="3"/>
  <c r="I109" i="3"/>
  <c r="J109" i="3"/>
  <c r="K109" i="3"/>
  <c r="L109" i="3"/>
  <c r="M109" i="3"/>
  <c r="N109" i="3"/>
  <c r="O109" i="3"/>
  <c r="P109" i="3"/>
  <c r="I110" i="3"/>
  <c r="J110" i="3"/>
  <c r="K110" i="3"/>
  <c r="L110" i="3"/>
  <c r="M110" i="3"/>
  <c r="N110" i="3"/>
  <c r="O110" i="3"/>
  <c r="P110" i="3"/>
  <c r="I111" i="3"/>
  <c r="J111" i="3"/>
  <c r="K111" i="3"/>
  <c r="L111" i="3"/>
  <c r="M111" i="3"/>
  <c r="N111" i="3"/>
  <c r="O111" i="3"/>
  <c r="P111" i="3"/>
  <c r="I112" i="3"/>
  <c r="J112" i="3"/>
  <c r="K112" i="3"/>
  <c r="L112" i="3"/>
  <c r="M112" i="3"/>
  <c r="N112" i="3"/>
  <c r="O112" i="3"/>
  <c r="P112" i="3"/>
  <c r="I113" i="3"/>
  <c r="J113" i="3"/>
  <c r="K113" i="3"/>
  <c r="L113" i="3"/>
  <c r="M113" i="3"/>
  <c r="N113" i="3"/>
  <c r="O113" i="3"/>
  <c r="P113" i="3"/>
  <c r="I114" i="3"/>
  <c r="J114" i="3"/>
  <c r="K114" i="3"/>
  <c r="L114" i="3"/>
  <c r="M114" i="3"/>
  <c r="N114" i="3"/>
  <c r="O114" i="3"/>
  <c r="P114" i="3"/>
  <c r="I115" i="3"/>
  <c r="J115" i="3"/>
  <c r="K115" i="3"/>
  <c r="L115" i="3"/>
  <c r="M115" i="3"/>
  <c r="N115" i="3"/>
  <c r="O115" i="3"/>
  <c r="P115" i="3"/>
  <c r="I116" i="3"/>
  <c r="J116" i="3"/>
  <c r="K116" i="3"/>
  <c r="L116" i="3"/>
  <c r="M116" i="3"/>
  <c r="N116" i="3"/>
  <c r="O116" i="3"/>
  <c r="P116" i="3"/>
  <c r="I117" i="3"/>
  <c r="J117" i="3"/>
  <c r="K117" i="3"/>
  <c r="L117" i="3"/>
  <c r="M117" i="3"/>
  <c r="N117" i="3"/>
  <c r="O117" i="3"/>
  <c r="P117" i="3"/>
  <c r="I118" i="3"/>
  <c r="J118" i="3"/>
  <c r="K118" i="3"/>
  <c r="L118" i="3"/>
  <c r="M118" i="3"/>
  <c r="N118" i="3"/>
  <c r="O118" i="3"/>
  <c r="P118" i="3"/>
  <c r="I119" i="3"/>
  <c r="J119" i="3"/>
  <c r="K119" i="3"/>
  <c r="L119" i="3"/>
  <c r="M119" i="3"/>
  <c r="N119" i="3"/>
  <c r="O119" i="3"/>
  <c r="P119" i="3"/>
  <c r="I120" i="3"/>
  <c r="J120" i="3"/>
  <c r="K120" i="3"/>
  <c r="L120" i="3"/>
  <c r="M120" i="3"/>
  <c r="N120" i="3"/>
  <c r="O120" i="3"/>
  <c r="P120" i="3"/>
  <c r="I121" i="3"/>
  <c r="J121" i="3"/>
  <c r="K121" i="3"/>
  <c r="L121" i="3"/>
  <c r="M121" i="3"/>
  <c r="N121" i="3"/>
  <c r="O121" i="3"/>
  <c r="P121" i="3"/>
  <c r="I122" i="3"/>
  <c r="J122" i="3"/>
  <c r="K122" i="3"/>
  <c r="L122" i="3"/>
  <c r="M122" i="3"/>
  <c r="N122" i="3"/>
  <c r="O122" i="3"/>
  <c r="P122" i="3"/>
  <c r="I123" i="3"/>
  <c r="J123" i="3"/>
  <c r="K123" i="3"/>
  <c r="L123" i="3"/>
  <c r="M123" i="3"/>
  <c r="N123" i="3"/>
  <c r="O123" i="3"/>
  <c r="P123" i="3"/>
  <c r="I124" i="3"/>
  <c r="J124" i="3"/>
  <c r="K124" i="3"/>
  <c r="L124" i="3"/>
  <c r="M124" i="3"/>
  <c r="N124" i="3"/>
  <c r="O124" i="3"/>
  <c r="P124" i="3"/>
  <c r="I125" i="3"/>
  <c r="J125" i="3"/>
  <c r="K125" i="3"/>
  <c r="L125" i="3"/>
  <c r="M125" i="3"/>
  <c r="N125" i="3"/>
  <c r="O125" i="3"/>
  <c r="P125" i="3"/>
  <c r="I126" i="3"/>
  <c r="J126" i="3"/>
  <c r="K126" i="3"/>
  <c r="L126" i="3"/>
  <c r="M126" i="3"/>
  <c r="N126" i="3"/>
  <c r="O126" i="3"/>
  <c r="P126" i="3"/>
  <c r="I127" i="3"/>
  <c r="J127" i="3"/>
  <c r="K127" i="3"/>
  <c r="L127" i="3"/>
  <c r="M127" i="3"/>
  <c r="N127" i="3"/>
  <c r="O127" i="3"/>
  <c r="P127" i="3"/>
  <c r="I128" i="3"/>
  <c r="J128" i="3"/>
  <c r="K128" i="3"/>
  <c r="L128" i="3"/>
  <c r="M128" i="3"/>
  <c r="N128" i="3"/>
  <c r="O128" i="3"/>
  <c r="P128" i="3"/>
  <c r="I129" i="3"/>
  <c r="J129" i="3"/>
  <c r="K129" i="3"/>
  <c r="L129" i="3"/>
  <c r="M129" i="3"/>
  <c r="N129" i="3"/>
  <c r="O129" i="3"/>
  <c r="P129" i="3"/>
  <c r="I130" i="3"/>
  <c r="J130" i="3"/>
  <c r="K130" i="3"/>
  <c r="L130" i="3"/>
  <c r="M130" i="3"/>
  <c r="N130" i="3"/>
  <c r="O130" i="3"/>
  <c r="P130" i="3"/>
  <c r="I131" i="3"/>
  <c r="J131" i="3"/>
  <c r="K131" i="3"/>
  <c r="L131" i="3"/>
  <c r="M131" i="3"/>
  <c r="N131" i="3"/>
  <c r="O131" i="3"/>
  <c r="P131" i="3"/>
  <c r="I132" i="3"/>
  <c r="J132" i="3"/>
  <c r="K132" i="3"/>
  <c r="L132" i="3"/>
  <c r="M132" i="3"/>
  <c r="N132" i="3"/>
  <c r="O132" i="3"/>
  <c r="P132" i="3"/>
  <c r="I133" i="3"/>
  <c r="J133" i="3"/>
  <c r="K133" i="3"/>
  <c r="L133" i="3"/>
  <c r="M133" i="3"/>
  <c r="N133" i="3"/>
  <c r="O133" i="3"/>
  <c r="P133" i="3"/>
  <c r="I134" i="3"/>
  <c r="J134" i="3"/>
  <c r="K134" i="3"/>
  <c r="L134" i="3"/>
  <c r="M134" i="3"/>
  <c r="N134" i="3"/>
  <c r="O134" i="3"/>
  <c r="P134" i="3"/>
  <c r="I135" i="3"/>
  <c r="J135" i="3"/>
  <c r="K135" i="3"/>
  <c r="L135" i="3"/>
  <c r="M135" i="3"/>
  <c r="N135" i="3"/>
  <c r="O135" i="3"/>
  <c r="P135" i="3"/>
  <c r="I136" i="3"/>
  <c r="J136" i="3"/>
  <c r="K136" i="3"/>
  <c r="L136" i="3"/>
  <c r="M136" i="3"/>
  <c r="N136" i="3"/>
  <c r="O136" i="3"/>
  <c r="P136" i="3"/>
  <c r="I137" i="3"/>
  <c r="J137" i="3"/>
  <c r="K137" i="3"/>
  <c r="L137" i="3"/>
  <c r="M137" i="3"/>
  <c r="N137" i="3"/>
  <c r="O137" i="3"/>
  <c r="P137" i="3"/>
  <c r="I138" i="3"/>
  <c r="J138" i="3"/>
  <c r="K138" i="3"/>
  <c r="L138" i="3"/>
  <c r="M138" i="3"/>
  <c r="N138" i="3"/>
  <c r="O138" i="3"/>
  <c r="P138" i="3"/>
  <c r="I139" i="3"/>
  <c r="J139" i="3"/>
  <c r="K139" i="3"/>
  <c r="L139" i="3"/>
  <c r="M139" i="3"/>
  <c r="N139" i="3"/>
  <c r="O139" i="3"/>
  <c r="P139" i="3"/>
  <c r="I140" i="3"/>
  <c r="J140" i="3"/>
  <c r="K140" i="3"/>
  <c r="L140" i="3"/>
  <c r="M140" i="3"/>
  <c r="N140" i="3"/>
  <c r="O140" i="3"/>
  <c r="P140" i="3"/>
  <c r="I141" i="3"/>
  <c r="J141" i="3"/>
  <c r="K141" i="3"/>
  <c r="L141" i="3"/>
  <c r="M141" i="3"/>
  <c r="N141" i="3"/>
  <c r="O141" i="3"/>
  <c r="P141" i="3"/>
  <c r="J102" i="3"/>
  <c r="K102" i="3"/>
  <c r="L102" i="3"/>
  <c r="M102" i="3"/>
  <c r="N102" i="3"/>
  <c r="O102" i="3"/>
  <c r="P102" i="3"/>
  <c r="I102" i="3"/>
  <c r="A103" i="3"/>
  <c r="B103" i="3"/>
  <c r="C103" i="3"/>
  <c r="D103" i="3"/>
  <c r="E103" i="3"/>
  <c r="F103" i="3"/>
  <c r="G103" i="3"/>
  <c r="H103" i="3"/>
  <c r="A104" i="3"/>
  <c r="B104" i="3"/>
  <c r="C104" i="3"/>
  <c r="D104" i="3"/>
  <c r="E104" i="3"/>
  <c r="F104" i="3"/>
  <c r="G104" i="3"/>
  <c r="H104" i="3"/>
  <c r="A105" i="3"/>
  <c r="B105" i="3"/>
  <c r="C105" i="3"/>
  <c r="D105" i="3"/>
  <c r="E105" i="3"/>
  <c r="F105" i="3"/>
  <c r="G105" i="3"/>
  <c r="H105" i="3"/>
  <c r="A106" i="3"/>
  <c r="B106" i="3"/>
  <c r="C106" i="3"/>
  <c r="D106" i="3"/>
  <c r="E106" i="3"/>
  <c r="F106" i="3"/>
  <c r="G106" i="3"/>
  <c r="H106" i="3"/>
  <c r="A107" i="3"/>
  <c r="B107" i="3"/>
  <c r="C107" i="3"/>
  <c r="D107" i="3"/>
  <c r="E107" i="3"/>
  <c r="F107" i="3"/>
  <c r="G107" i="3"/>
  <c r="H107" i="3"/>
  <c r="A108" i="3"/>
  <c r="B108" i="3"/>
  <c r="C108" i="3"/>
  <c r="D108" i="3"/>
  <c r="E108" i="3"/>
  <c r="F108" i="3"/>
  <c r="G108" i="3"/>
  <c r="H108" i="3"/>
  <c r="A109" i="3"/>
  <c r="B109" i="3"/>
  <c r="C109" i="3"/>
  <c r="D109" i="3"/>
  <c r="E109" i="3"/>
  <c r="F109" i="3"/>
  <c r="G109" i="3"/>
  <c r="H109" i="3"/>
  <c r="A110" i="3"/>
  <c r="B110" i="3"/>
  <c r="C110" i="3"/>
  <c r="D110" i="3"/>
  <c r="E110" i="3"/>
  <c r="F110" i="3"/>
  <c r="G110" i="3"/>
  <c r="H110" i="3"/>
  <c r="A111" i="3"/>
  <c r="B111" i="3"/>
  <c r="C111" i="3"/>
  <c r="D111" i="3"/>
  <c r="E111" i="3"/>
  <c r="F111" i="3"/>
  <c r="G111" i="3"/>
  <c r="H111" i="3"/>
  <c r="A112" i="3"/>
  <c r="B112" i="3"/>
  <c r="C112" i="3"/>
  <c r="D112" i="3"/>
  <c r="E112" i="3"/>
  <c r="F112" i="3"/>
  <c r="G112" i="3"/>
  <c r="H112" i="3"/>
  <c r="A113" i="3"/>
  <c r="B113" i="3"/>
  <c r="C113" i="3"/>
  <c r="D113" i="3"/>
  <c r="E113" i="3"/>
  <c r="F113" i="3"/>
  <c r="G113" i="3"/>
  <c r="H113" i="3"/>
  <c r="A114" i="3"/>
  <c r="B114" i="3"/>
  <c r="C114" i="3"/>
  <c r="D114" i="3"/>
  <c r="E114" i="3"/>
  <c r="F114" i="3"/>
  <c r="G114" i="3"/>
  <c r="H114" i="3"/>
  <c r="A115" i="3"/>
  <c r="B115" i="3"/>
  <c r="C115" i="3"/>
  <c r="D115" i="3"/>
  <c r="E115" i="3"/>
  <c r="F115" i="3"/>
  <c r="G115" i="3"/>
  <c r="H115" i="3"/>
  <c r="A116" i="3"/>
  <c r="B116" i="3"/>
  <c r="C116" i="3"/>
  <c r="D116" i="3"/>
  <c r="E116" i="3"/>
  <c r="F116" i="3"/>
  <c r="G116" i="3"/>
  <c r="H116" i="3"/>
  <c r="A117" i="3"/>
  <c r="B117" i="3"/>
  <c r="C117" i="3"/>
  <c r="D117" i="3"/>
  <c r="E117" i="3"/>
  <c r="F117" i="3"/>
  <c r="G117" i="3"/>
  <c r="H117" i="3"/>
  <c r="A118" i="3"/>
  <c r="B118" i="3"/>
  <c r="C118" i="3"/>
  <c r="D118" i="3"/>
  <c r="E118" i="3"/>
  <c r="F118" i="3"/>
  <c r="G118" i="3"/>
  <c r="H118" i="3"/>
  <c r="A119" i="3"/>
  <c r="B119" i="3"/>
  <c r="C119" i="3"/>
  <c r="D119" i="3"/>
  <c r="E119" i="3"/>
  <c r="F119" i="3"/>
  <c r="G119" i="3"/>
  <c r="H119" i="3"/>
  <c r="A120" i="3"/>
  <c r="B120" i="3"/>
  <c r="C120" i="3"/>
  <c r="D120" i="3"/>
  <c r="E120" i="3"/>
  <c r="F120" i="3"/>
  <c r="G120" i="3"/>
  <c r="H120" i="3"/>
  <c r="A121" i="3"/>
  <c r="B121" i="3"/>
  <c r="C121" i="3"/>
  <c r="D121" i="3"/>
  <c r="E121" i="3"/>
  <c r="F121" i="3"/>
  <c r="G121" i="3"/>
  <c r="H121" i="3"/>
  <c r="A122" i="3"/>
  <c r="B122" i="3"/>
  <c r="C122" i="3"/>
  <c r="D122" i="3"/>
  <c r="E122" i="3"/>
  <c r="F122" i="3"/>
  <c r="G122" i="3"/>
  <c r="H122" i="3"/>
  <c r="A123" i="3"/>
  <c r="B123" i="3"/>
  <c r="C123" i="3"/>
  <c r="D123" i="3"/>
  <c r="E123" i="3"/>
  <c r="F123" i="3"/>
  <c r="G123" i="3"/>
  <c r="H123" i="3"/>
  <c r="A124" i="3"/>
  <c r="B124" i="3"/>
  <c r="C124" i="3"/>
  <c r="D124" i="3"/>
  <c r="E124" i="3"/>
  <c r="F124" i="3"/>
  <c r="G124" i="3"/>
  <c r="H124" i="3"/>
  <c r="A125" i="3"/>
  <c r="B125" i="3"/>
  <c r="C125" i="3"/>
  <c r="D125" i="3"/>
  <c r="E125" i="3"/>
  <c r="F125" i="3"/>
  <c r="G125" i="3"/>
  <c r="H125" i="3"/>
  <c r="A126" i="3"/>
  <c r="B126" i="3"/>
  <c r="C126" i="3"/>
  <c r="D126" i="3"/>
  <c r="E126" i="3"/>
  <c r="F126" i="3"/>
  <c r="G126" i="3"/>
  <c r="H126" i="3"/>
  <c r="A127" i="3"/>
  <c r="B127" i="3"/>
  <c r="C127" i="3"/>
  <c r="D127" i="3"/>
  <c r="E127" i="3"/>
  <c r="F127" i="3"/>
  <c r="G127" i="3"/>
  <c r="H127" i="3"/>
  <c r="A128" i="3"/>
  <c r="B128" i="3"/>
  <c r="C128" i="3"/>
  <c r="D128" i="3"/>
  <c r="E128" i="3"/>
  <c r="F128" i="3"/>
  <c r="G128" i="3"/>
  <c r="H128" i="3"/>
  <c r="A129" i="3"/>
  <c r="B129" i="3"/>
  <c r="C129" i="3"/>
  <c r="D129" i="3"/>
  <c r="E129" i="3"/>
  <c r="F129" i="3"/>
  <c r="G129" i="3"/>
  <c r="H129" i="3"/>
  <c r="A130" i="3"/>
  <c r="B130" i="3"/>
  <c r="C130" i="3"/>
  <c r="D130" i="3"/>
  <c r="E130" i="3"/>
  <c r="F130" i="3"/>
  <c r="G130" i="3"/>
  <c r="H130" i="3"/>
  <c r="A131" i="3"/>
  <c r="B131" i="3"/>
  <c r="C131" i="3"/>
  <c r="D131" i="3"/>
  <c r="E131" i="3"/>
  <c r="F131" i="3"/>
  <c r="G131" i="3"/>
  <c r="H131" i="3"/>
  <c r="A132" i="3"/>
  <c r="B132" i="3"/>
  <c r="C132" i="3"/>
  <c r="D132" i="3"/>
  <c r="E132" i="3"/>
  <c r="F132" i="3"/>
  <c r="G132" i="3"/>
  <c r="H132" i="3"/>
  <c r="A133" i="3"/>
  <c r="B133" i="3"/>
  <c r="C133" i="3"/>
  <c r="D133" i="3"/>
  <c r="E133" i="3"/>
  <c r="F133" i="3"/>
  <c r="G133" i="3"/>
  <c r="H133" i="3"/>
  <c r="A134" i="3"/>
  <c r="B134" i="3"/>
  <c r="C134" i="3"/>
  <c r="D134" i="3"/>
  <c r="E134" i="3"/>
  <c r="F134" i="3"/>
  <c r="G134" i="3"/>
  <c r="H134" i="3"/>
  <c r="A135" i="3"/>
  <c r="B135" i="3"/>
  <c r="C135" i="3"/>
  <c r="D135" i="3"/>
  <c r="E135" i="3"/>
  <c r="F135" i="3"/>
  <c r="G135" i="3"/>
  <c r="H135" i="3"/>
  <c r="A136" i="3"/>
  <c r="B136" i="3"/>
  <c r="C136" i="3"/>
  <c r="D136" i="3"/>
  <c r="E136" i="3"/>
  <c r="F136" i="3"/>
  <c r="G136" i="3"/>
  <c r="H136" i="3"/>
  <c r="A137" i="3"/>
  <c r="B137" i="3"/>
  <c r="C137" i="3"/>
  <c r="D137" i="3"/>
  <c r="E137" i="3"/>
  <c r="F137" i="3"/>
  <c r="G137" i="3"/>
  <c r="H137" i="3"/>
  <c r="A138" i="3"/>
  <c r="B138" i="3"/>
  <c r="C138" i="3"/>
  <c r="D138" i="3"/>
  <c r="E138" i="3"/>
  <c r="F138" i="3"/>
  <c r="G138" i="3"/>
  <c r="H138" i="3"/>
  <c r="A139" i="3"/>
  <c r="B139" i="3"/>
  <c r="C139" i="3"/>
  <c r="D139" i="3"/>
  <c r="E139" i="3"/>
  <c r="F139" i="3"/>
  <c r="G139" i="3"/>
  <c r="H139" i="3"/>
  <c r="A140" i="3"/>
  <c r="B140" i="3"/>
  <c r="C140" i="3"/>
  <c r="D140" i="3"/>
  <c r="E140" i="3"/>
  <c r="F140" i="3"/>
  <c r="G140" i="3"/>
  <c r="H140" i="3"/>
  <c r="A141" i="3"/>
  <c r="B141" i="3"/>
  <c r="C141" i="3"/>
  <c r="D141" i="3"/>
  <c r="E141" i="3"/>
  <c r="F141" i="3"/>
  <c r="G141" i="3"/>
  <c r="H141" i="3"/>
  <c r="A101" i="3"/>
  <c r="E101" i="3" s="1"/>
  <c r="C101" i="3" s="1"/>
  <c r="D101" i="3" s="1"/>
  <c r="B101" i="3" s="1"/>
  <c r="G101" i="3" s="1"/>
  <c r="F101" i="3" s="1"/>
  <c r="A168" i="4"/>
  <c r="G150" i="4"/>
  <c r="A185" i="4"/>
  <c r="G158" i="4"/>
  <c r="G153" i="4"/>
  <c r="B159" i="4"/>
  <c r="C150" i="4"/>
  <c r="B155" i="4"/>
  <c r="H182" i="4"/>
  <c r="F157" i="4"/>
  <c r="H185" i="4"/>
  <c r="E182" i="4"/>
  <c r="A164" i="4"/>
  <c r="G171" i="4"/>
  <c r="F179" i="4"/>
  <c r="D160" i="4"/>
  <c r="F180" i="4"/>
  <c r="H180" i="4"/>
  <c r="C175" i="4"/>
  <c r="E158" i="4"/>
  <c r="A161" i="4"/>
  <c r="E156" i="4"/>
  <c r="G167" i="4"/>
  <c r="F156" i="4"/>
  <c r="D153" i="4"/>
  <c r="C159" i="4"/>
  <c r="B160" i="4"/>
  <c r="H148" i="4"/>
  <c r="F161" i="4"/>
  <c r="C176" i="4"/>
  <c r="E184" i="4"/>
  <c r="A170" i="4"/>
  <c r="A156" i="4"/>
  <c r="G184" i="4"/>
  <c r="G175" i="4"/>
  <c r="B182" i="4"/>
  <c r="H170" i="4"/>
  <c r="C169" i="4"/>
  <c r="B157" i="4"/>
  <c r="D168" i="4"/>
  <c r="C184" i="4"/>
  <c r="F158" i="4"/>
  <c r="D148" i="4"/>
  <c r="A152" i="4"/>
  <c r="E157" i="4"/>
  <c r="E149" i="4"/>
  <c r="A181" i="4"/>
  <c r="A160" i="4"/>
  <c r="E164" i="4"/>
  <c r="G157" i="4"/>
  <c r="G168" i="4"/>
  <c r="G172" i="4"/>
  <c r="F168" i="4"/>
  <c r="B149" i="4"/>
  <c r="D161" i="4"/>
  <c r="H176" i="4"/>
  <c r="C149" i="4"/>
  <c r="F151" i="4"/>
  <c r="B174" i="4"/>
  <c r="D167" i="4"/>
  <c r="H151" i="4"/>
  <c r="C173" i="4"/>
  <c r="F155" i="4"/>
  <c r="D183" i="4"/>
  <c r="C171" i="4"/>
  <c r="B166" i="4"/>
  <c r="B164" i="4"/>
  <c r="D182" i="4"/>
  <c r="H154" i="4"/>
  <c r="H160" i="4"/>
  <c r="C179" i="4"/>
  <c r="A178" i="4"/>
  <c r="E166" i="4"/>
  <c r="E162" i="4"/>
  <c r="E168" i="4"/>
  <c r="A157" i="4"/>
  <c r="A165" i="4"/>
  <c r="A148" i="4"/>
  <c r="A159" i="4"/>
  <c r="E163" i="4"/>
  <c r="G152" i="4"/>
  <c r="G182" i="4"/>
  <c r="G151" i="4"/>
  <c r="G180" i="4"/>
  <c r="F170" i="4"/>
  <c r="F175" i="4"/>
  <c r="B169" i="4"/>
  <c r="D157" i="4"/>
  <c r="D172" i="4"/>
  <c r="H168" i="4"/>
  <c r="C152" i="4"/>
  <c r="C180" i="4"/>
  <c r="F149" i="4"/>
  <c r="B184" i="4"/>
  <c r="B185" i="4"/>
  <c r="D176" i="4"/>
  <c r="H181" i="4"/>
  <c r="H147" i="4"/>
  <c r="C174" i="4"/>
  <c r="E159" i="4"/>
  <c r="F173" i="4"/>
  <c r="B171" i="4"/>
  <c r="D150" i="4"/>
  <c r="D186" i="4"/>
  <c r="H155" i="4"/>
  <c r="C166" i="4"/>
  <c r="C164" i="4"/>
  <c r="F178" i="4"/>
  <c r="F148" i="4"/>
  <c r="B165" i="4"/>
  <c r="D170" i="4"/>
  <c r="D175" i="4"/>
  <c r="H169" i="4"/>
  <c r="C157" i="4"/>
  <c r="C172" i="4"/>
  <c r="F184" i="4"/>
  <c r="F185" i="4"/>
  <c r="B176" i="4"/>
  <c r="D181" i="4"/>
  <c r="D147" i="4"/>
  <c r="H174" i="4"/>
  <c r="C162" i="4"/>
  <c r="C156" i="4"/>
  <c r="E169" i="4"/>
  <c r="A173" i="4"/>
  <c r="G154" i="4"/>
  <c r="G160" i="4"/>
  <c r="B183" i="4"/>
  <c r="H171" i="4"/>
  <c r="F186" i="4"/>
  <c r="D164" i="4"/>
  <c r="C160" i="4"/>
  <c r="D149" i="4"/>
  <c r="E152" i="4"/>
  <c r="A155" i="4"/>
  <c r="E150" i="4"/>
  <c r="G185" i="4"/>
  <c r="D154" i="4"/>
  <c r="C148" i="4"/>
  <c r="D163" i="4"/>
  <c r="B179" i="4"/>
  <c r="E154" i="4"/>
  <c r="A169" i="4"/>
  <c r="F150" i="4"/>
  <c r="G179" i="4"/>
  <c r="F162" i="4"/>
  <c r="D158" i="4"/>
  <c r="C183" i="4"/>
  <c r="B154" i="4"/>
  <c r="H178" i="4"/>
  <c r="E180" i="4"/>
  <c r="H184" i="4"/>
  <c r="A176" i="4"/>
  <c r="E151" i="4"/>
  <c r="A172" i="4"/>
  <c r="G170" i="4"/>
  <c r="G176" i="4"/>
  <c r="F164" i="4"/>
  <c r="D165" i="4"/>
  <c r="C178" i="4"/>
  <c r="F169" i="4"/>
  <c r="D177" i="4"/>
  <c r="H149" i="4"/>
  <c r="E147" i="4"/>
  <c r="D178" i="4"/>
  <c r="C170" i="4"/>
  <c r="E178" i="4"/>
  <c r="E155" i="4"/>
  <c r="A162" i="4"/>
  <c r="A167" i="4"/>
  <c r="A153" i="4"/>
  <c r="G166" i="4"/>
  <c r="G155" i="4"/>
  <c r="G164" i="4"/>
  <c r="F177" i="4"/>
  <c r="B152" i="4"/>
  <c r="D184" i="4"/>
  <c r="H177" i="4"/>
  <c r="C181" i="4"/>
  <c r="F181" i="4"/>
  <c r="B158" i="4"/>
  <c r="D162" i="4"/>
  <c r="H183" i="4"/>
  <c r="C158" i="4"/>
  <c r="F154" i="4"/>
  <c r="B167" i="4"/>
  <c r="H173" i="4"/>
  <c r="F172" i="4"/>
  <c r="B168" i="4"/>
  <c r="D152" i="4"/>
  <c r="D180" i="4"/>
  <c r="H161" i="4"/>
  <c r="C177" i="4"/>
  <c r="C163" i="4"/>
  <c r="A179" i="4"/>
  <c r="E177" i="4"/>
  <c r="E179" i="4"/>
  <c r="E186" i="4"/>
  <c r="A158" i="4"/>
  <c r="A186" i="4"/>
  <c r="A147" i="4"/>
  <c r="E160" i="4"/>
  <c r="G178" i="4"/>
  <c r="G183" i="4"/>
  <c r="G149" i="4"/>
  <c r="G148" i="4"/>
  <c r="G159" i="4"/>
  <c r="F176" i="4"/>
  <c r="B181" i="4"/>
  <c r="B147" i="4"/>
  <c r="D174" i="4"/>
  <c r="H162" i="4"/>
  <c r="H156" i="4"/>
  <c r="C151" i="4"/>
  <c r="F183" i="4"/>
  <c r="F159" i="4"/>
  <c r="B173" i="4"/>
  <c r="D171" i="4"/>
  <c r="H150" i="4"/>
  <c r="H186" i="4"/>
  <c r="C155" i="4"/>
  <c r="E148" i="4"/>
  <c r="F165" i="4"/>
  <c r="B170" i="4"/>
  <c r="B175" i="4"/>
  <c r="D169" i="4"/>
  <c r="H157" i="4"/>
  <c r="H172" i="4"/>
  <c r="C168" i="4"/>
  <c r="E181" i="4"/>
  <c r="A171" i="4"/>
  <c r="E175" i="4"/>
  <c r="G161" i="4"/>
  <c r="F167" i="4"/>
  <c r="D173" i="4"/>
  <c r="C186" i="4"/>
  <c r="D166" i="4"/>
  <c r="C154" i="4"/>
  <c r="B177" i="4"/>
  <c r="A183" i="4"/>
  <c r="A154" i="4"/>
  <c r="E173" i="4"/>
  <c r="G173" i="4"/>
  <c r="B178" i="4"/>
  <c r="H175" i="4"/>
  <c r="B172" i="4"/>
  <c r="C185" i="4"/>
  <c r="A177" i="4"/>
  <c r="E161" i="4"/>
  <c r="A175" i="4"/>
  <c r="G177" i="4"/>
  <c r="G163" i="4"/>
  <c r="B151" i="4"/>
  <c r="H167" i="4"/>
  <c r="F182" i="4"/>
  <c r="D179" i="4"/>
  <c r="C165" i="4"/>
  <c r="B163" i="4"/>
  <c r="A166" i="4"/>
  <c r="E165" i="4"/>
  <c r="A174" i="4"/>
  <c r="E172" i="4"/>
  <c r="G165" i="4"/>
  <c r="F166" i="4"/>
  <c r="B148" i="4"/>
  <c r="H179" i="4"/>
  <c r="F152" i="4"/>
  <c r="B161" i="4"/>
  <c r="H152" i="4"/>
  <c r="C161" i="4"/>
  <c r="F160" i="4"/>
  <c r="H165" i="4"/>
  <c r="A182" i="4"/>
  <c r="E183" i="4"/>
  <c r="E174" i="4"/>
  <c r="A149" i="4"/>
  <c r="A163" i="4"/>
  <c r="E185" i="4"/>
  <c r="G162" i="4"/>
  <c r="G174" i="4"/>
  <c r="G156" i="4"/>
  <c r="F163" i="4"/>
  <c r="B180" i="4"/>
  <c r="D185" i="4"/>
  <c r="H163" i="4"/>
  <c r="C147" i="4"/>
  <c r="F147" i="4"/>
  <c r="B153" i="4"/>
  <c r="D156" i="4"/>
  <c r="H159" i="4"/>
  <c r="C153" i="4"/>
  <c r="F153" i="4"/>
  <c r="D159" i="4"/>
  <c r="F174" i="4"/>
  <c r="B162" i="4"/>
  <c r="B156" i="4"/>
  <c r="D151" i="4"/>
  <c r="H158" i="4"/>
  <c r="H153" i="4"/>
  <c r="C167" i="4"/>
  <c r="A184" i="4"/>
  <c r="E170" i="4"/>
  <c r="E171" i="4"/>
  <c r="E176" i="4"/>
  <c r="A150" i="4"/>
  <c r="A151" i="4"/>
  <c r="A180" i="4"/>
  <c r="E167" i="4"/>
  <c r="E153" i="4"/>
  <c r="G181" i="4"/>
  <c r="G169" i="4"/>
  <c r="G186" i="4"/>
  <c r="G147" i="4"/>
  <c r="F171" i="4"/>
  <c r="B150" i="4"/>
  <c r="B186" i="4"/>
  <c r="D155" i="4"/>
  <c r="H166" i="4"/>
  <c r="H164" i="4"/>
  <c r="C182" i="4"/>
  <c r="H114" i="4" l="1"/>
  <c r="B125" i="4"/>
  <c r="F111" i="4"/>
  <c r="F138" i="4"/>
  <c r="H115" i="4"/>
  <c r="B108" i="4"/>
  <c r="B135" i="4"/>
  <c r="F121" i="4"/>
  <c r="H107" i="4"/>
  <c r="H134" i="4"/>
  <c r="B115" i="4"/>
  <c r="F104" i="4"/>
  <c r="F131" i="4"/>
  <c r="G106" i="4"/>
  <c r="G115" i="4"/>
  <c r="G124" i="4"/>
  <c r="G133" i="4"/>
  <c r="E102" i="4"/>
  <c r="E116" i="4"/>
  <c r="E124" i="4"/>
  <c r="E133" i="4"/>
  <c r="A101" i="4"/>
  <c r="H123" i="4"/>
  <c r="B107" i="4"/>
  <c r="B134" i="4"/>
  <c r="F120" i="4"/>
  <c r="E106" i="4"/>
  <c r="H124" i="4"/>
  <c r="B117" i="4"/>
  <c r="F103" i="4"/>
  <c r="F130" i="4"/>
  <c r="H116" i="4"/>
  <c r="D102" i="4"/>
  <c r="B124" i="4"/>
  <c r="F113" i="4"/>
  <c r="F140" i="4"/>
  <c r="G109" i="4"/>
  <c r="G118" i="4"/>
  <c r="G127" i="4"/>
  <c r="G136" i="4"/>
  <c r="E107" i="4"/>
  <c r="E118" i="4"/>
  <c r="E127" i="4"/>
  <c r="E136" i="4"/>
  <c r="H105" i="4"/>
  <c r="H132" i="4"/>
  <c r="B116" i="4"/>
  <c r="F102" i="4"/>
  <c r="F129" i="4"/>
  <c r="H106" i="4"/>
  <c r="H133" i="4"/>
  <c r="B126" i="4"/>
  <c r="F112" i="4"/>
  <c r="F139" i="4"/>
  <c r="H125" i="4"/>
  <c r="B106" i="4"/>
  <c r="B133" i="4"/>
  <c r="F122" i="4"/>
  <c r="G103" i="4"/>
  <c r="G112" i="4"/>
  <c r="G121" i="4"/>
  <c r="G130" i="4"/>
  <c r="G139" i="4"/>
  <c r="E111" i="4"/>
  <c r="E121" i="4"/>
  <c r="E130" i="4"/>
  <c r="E139" i="4"/>
  <c r="D111" i="4"/>
  <c r="D129" i="4"/>
  <c r="D138" i="4"/>
  <c r="A106" i="4"/>
  <c r="A112" i="4"/>
  <c r="A123" i="4"/>
  <c r="A122" i="4"/>
  <c r="A136" i="4"/>
  <c r="C104" i="4"/>
  <c r="C113" i="4"/>
  <c r="C122" i="4"/>
  <c r="C131" i="4"/>
  <c r="C140" i="4"/>
  <c r="H108" i="4"/>
  <c r="H117" i="4"/>
  <c r="H126" i="4"/>
  <c r="H135" i="4"/>
  <c r="D103" i="4"/>
  <c r="D112" i="4"/>
  <c r="D121" i="4"/>
  <c r="D130" i="4"/>
  <c r="D139" i="4"/>
  <c r="B110" i="4"/>
  <c r="B119" i="4"/>
  <c r="B128" i="4"/>
  <c r="B137" i="4"/>
  <c r="F105" i="4"/>
  <c r="F114" i="4"/>
  <c r="F123" i="4"/>
  <c r="F132" i="4"/>
  <c r="E109" i="4"/>
  <c r="C105" i="4"/>
  <c r="C114" i="4"/>
  <c r="C123" i="4"/>
  <c r="C132" i="4"/>
  <c r="H109" i="4"/>
  <c r="H118" i="4"/>
  <c r="H127" i="4"/>
  <c r="H136" i="4"/>
  <c r="D107" i="4"/>
  <c r="D116" i="4"/>
  <c r="D125" i="4"/>
  <c r="D134" i="4"/>
  <c r="B102" i="4"/>
  <c r="B111" i="4"/>
  <c r="B120" i="4"/>
  <c r="B129" i="4"/>
  <c r="B138" i="4"/>
  <c r="F106" i="4"/>
  <c r="F115" i="4"/>
  <c r="F124" i="4"/>
  <c r="F133" i="4"/>
  <c r="C103" i="4"/>
  <c r="C112" i="4"/>
  <c r="C121" i="4"/>
  <c r="C130" i="4"/>
  <c r="C139" i="4"/>
  <c r="H110" i="4"/>
  <c r="H119" i="4"/>
  <c r="H128" i="4"/>
  <c r="H137" i="4"/>
  <c r="D105" i="4"/>
  <c r="D114" i="4"/>
  <c r="D123" i="4"/>
  <c r="D132" i="4"/>
  <c r="B109" i="4"/>
  <c r="B118" i="4"/>
  <c r="B127" i="4"/>
  <c r="B136" i="4"/>
  <c r="F107" i="4"/>
  <c r="F116" i="4"/>
  <c r="F125" i="4"/>
  <c r="F134" i="4"/>
  <c r="G104" i="4"/>
  <c r="G107" i="4"/>
  <c r="G110" i="4"/>
  <c r="G113" i="4"/>
  <c r="G116" i="4"/>
  <c r="G119" i="4"/>
  <c r="G122" i="4"/>
  <c r="G125" i="4"/>
  <c r="G128" i="4"/>
  <c r="G131" i="4"/>
  <c r="G134" i="4"/>
  <c r="G137" i="4"/>
  <c r="G140" i="4"/>
  <c r="E104" i="4"/>
  <c r="E108" i="4"/>
  <c r="E113" i="4"/>
  <c r="A104" i="4"/>
  <c r="A107" i="4"/>
  <c r="A110" i="4"/>
  <c r="A113" i="4"/>
  <c r="A116" i="4"/>
  <c r="A120" i="4"/>
  <c r="A126" i="4"/>
  <c r="A133" i="4"/>
  <c r="A131" i="4"/>
  <c r="E115" i="4"/>
  <c r="E119" i="4"/>
  <c r="E122" i="4"/>
  <c r="E125" i="4"/>
  <c r="E128" i="4"/>
  <c r="E131" i="4"/>
  <c r="E134" i="4"/>
  <c r="E137" i="4"/>
  <c r="E140" i="4"/>
  <c r="A125" i="4"/>
  <c r="A132" i="4"/>
  <c r="A139" i="4"/>
  <c r="C110" i="4"/>
  <c r="C119" i="4"/>
  <c r="C128" i="4"/>
  <c r="C137" i="4"/>
  <c r="D109" i="4"/>
  <c r="D118" i="4"/>
  <c r="D127" i="4"/>
  <c r="D136" i="4"/>
  <c r="C102" i="4"/>
  <c r="C111" i="4"/>
  <c r="C120" i="4"/>
  <c r="C129" i="4"/>
  <c r="C138" i="4"/>
  <c r="D104" i="4"/>
  <c r="D113" i="4"/>
  <c r="D122" i="4"/>
  <c r="D131" i="4"/>
  <c r="D140" i="4"/>
  <c r="C109" i="4"/>
  <c r="C118" i="4"/>
  <c r="C127" i="4"/>
  <c r="C136" i="4"/>
  <c r="D120" i="4"/>
  <c r="A103" i="4"/>
  <c r="A109" i="4"/>
  <c r="A115" i="4"/>
  <c r="A118" i="4"/>
  <c r="A129" i="4"/>
  <c r="A124" i="4"/>
  <c r="A138" i="4"/>
  <c r="A130" i="4"/>
  <c r="C107" i="4"/>
  <c r="C116" i="4"/>
  <c r="C125" i="4"/>
  <c r="C134" i="4"/>
  <c r="H102" i="4"/>
  <c r="H111" i="4"/>
  <c r="H120" i="4"/>
  <c r="H129" i="4"/>
  <c r="H138" i="4"/>
  <c r="D106" i="4"/>
  <c r="D115" i="4"/>
  <c r="D124" i="4"/>
  <c r="D133" i="4"/>
  <c r="B104" i="4"/>
  <c r="B113" i="4"/>
  <c r="B122" i="4"/>
  <c r="B131" i="4"/>
  <c r="B140" i="4"/>
  <c r="F108" i="4"/>
  <c r="F117" i="4"/>
  <c r="F126" i="4"/>
  <c r="F135" i="4"/>
  <c r="E103" i="4"/>
  <c r="E112" i="4"/>
  <c r="C108" i="4"/>
  <c r="C117" i="4"/>
  <c r="C126" i="4"/>
  <c r="C135" i="4"/>
  <c r="H103" i="4"/>
  <c r="H112" i="4"/>
  <c r="H121" i="4"/>
  <c r="H130" i="4"/>
  <c r="H139" i="4"/>
  <c r="D110" i="4"/>
  <c r="D119" i="4"/>
  <c r="D128" i="4"/>
  <c r="D137" i="4"/>
  <c r="B105" i="4"/>
  <c r="B114" i="4"/>
  <c r="B123" i="4"/>
  <c r="B132" i="4"/>
  <c r="F109" i="4"/>
  <c r="F118" i="4"/>
  <c r="F127" i="4"/>
  <c r="F136" i="4"/>
  <c r="C106" i="4"/>
  <c r="C115" i="4"/>
  <c r="C124" i="4"/>
  <c r="C133" i="4"/>
  <c r="H104" i="4"/>
  <c r="H113" i="4"/>
  <c r="H122" i="4"/>
  <c r="H131" i="4"/>
  <c r="H140" i="4"/>
  <c r="D108" i="4"/>
  <c r="D117" i="4"/>
  <c r="D126" i="4"/>
  <c r="D135" i="4"/>
  <c r="B103" i="4"/>
  <c r="B112" i="4"/>
  <c r="B121" i="4"/>
  <c r="B130" i="4"/>
  <c r="B139" i="4"/>
  <c r="F110" i="4"/>
  <c r="F119" i="4"/>
  <c r="F128" i="4"/>
  <c r="F137" i="4"/>
  <c r="G102" i="4"/>
  <c r="G105" i="4"/>
  <c r="G108" i="4"/>
  <c r="G111" i="4"/>
  <c r="G114" i="4"/>
  <c r="G117" i="4"/>
  <c r="G120" i="4"/>
  <c r="G123" i="4"/>
  <c r="G126" i="4"/>
  <c r="G129" i="4"/>
  <c r="G132" i="4"/>
  <c r="G135" i="4"/>
  <c r="G138" i="4"/>
  <c r="E105" i="4"/>
  <c r="E110" i="4"/>
  <c r="E114" i="4"/>
  <c r="A102" i="4"/>
  <c r="A105" i="4"/>
  <c r="A108" i="4"/>
  <c r="A111" i="4"/>
  <c r="A114" i="4"/>
  <c r="A117" i="4"/>
  <c r="A121" i="4"/>
  <c r="A128" i="4"/>
  <c r="A137" i="4"/>
  <c r="A135" i="4"/>
  <c r="E117" i="4"/>
  <c r="E120" i="4"/>
  <c r="E123" i="4"/>
  <c r="E126" i="4"/>
  <c r="E129" i="4"/>
  <c r="E132" i="4"/>
  <c r="E135" i="4"/>
  <c r="E138" i="4"/>
  <c r="A119" i="4"/>
  <c r="A127" i="4"/>
  <c r="A134" i="4"/>
  <c r="F101" i="4"/>
  <c r="B48" i="3"/>
  <c r="C48" i="3"/>
  <c r="D48" i="3"/>
  <c r="E48" i="3"/>
  <c r="F48" i="3"/>
  <c r="G48" i="3"/>
  <c r="H48" i="3"/>
  <c r="J127" i="4" l="1"/>
  <c r="J105" i="4"/>
  <c r="J121" i="4"/>
  <c r="J134" i="4"/>
  <c r="J137" i="4"/>
  <c r="J117" i="4"/>
  <c r="J108" i="4"/>
  <c r="J140" i="4"/>
  <c r="J109" i="4"/>
  <c r="J119" i="4"/>
  <c r="J135" i="4"/>
  <c r="J111" i="4"/>
  <c r="J102" i="4"/>
  <c r="J124" i="4"/>
  <c r="J115" i="4"/>
  <c r="J132" i="4"/>
  <c r="J133" i="4"/>
  <c r="J116" i="4"/>
  <c r="J107" i="4"/>
  <c r="J123" i="4"/>
  <c r="J130" i="4"/>
  <c r="J129" i="4"/>
  <c r="J125" i="4"/>
  <c r="J126" i="4"/>
  <c r="J113" i="4"/>
  <c r="J104" i="4"/>
  <c r="J136" i="4"/>
  <c r="J112" i="4"/>
  <c r="J128" i="4"/>
  <c r="J114" i="4"/>
  <c r="J138" i="4"/>
  <c r="J118" i="4"/>
  <c r="J103" i="4"/>
  <c r="J139" i="4"/>
  <c r="J131" i="4"/>
  <c r="J120" i="4"/>
  <c r="J110" i="4"/>
  <c r="J122" i="4"/>
  <c r="J106" i="4"/>
  <c r="J101" i="4"/>
  <c r="A48" i="3"/>
  <c r="A49" i="3" l="1"/>
  <c r="B49" i="3"/>
  <c r="C49" i="3"/>
  <c r="D49" i="3"/>
  <c r="E49" i="3"/>
  <c r="F49" i="3"/>
  <c r="G49" i="3"/>
  <c r="H49" i="3"/>
  <c r="A50" i="3"/>
  <c r="B50" i="3"/>
  <c r="C50" i="3"/>
  <c r="D50" i="3"/>
  <c r="E50" i="3"/>
  <c r="F50" i="3"/>
  <c r="G50" i="3"/>
  <c r="H50" i="3"/>
  <c r="A51" i="3"/>
  <c r="B51" i="3"/>
  <c r="C51" i="3"/>
  <c r="D51" i="3"/>
  <c r="E51" i="3"/>
  <c r="F51" i="3"/>
  <c r="G51" i="3"/>
  <c r="H51" i="3"/>
  <c r="A52" i="3"/>
  <c r="B52" i="3"/>
  <c r="C52" i="3"/>
  <c r="D52" i="3"/>
  <c r="E52" i="3"/>
  <c r="F52" i="3"/>
  <c r="G52" i="3"/>
  <c r="H52" i="3"/>
  <c r="A53" i="3"/>
  <c r="B53" i="3"/>
  <c r="C53" i="3"/>
  <c r="D53" i="3"/>
  <c r="E53" i="3"/>
  <c r="F53" i="3"/>
  <c r="G53" i="3"/>
  <c r="H53" i="3"/>
  <c r="A54" i="3"/>
  <c r="B54" i="3"/>
  <c r="C54" i="3"/>
  <c r="D54" i="3"/>
  <c r="E54" i="3"/>
  <c r="F54" i="3"/>
  <c r="G54" i="3"/>
  <c r="H54" i="3"/>
  <c r="A55" i="3"/>
  <c r="B55" i="3"/>
  <c r="C55" i="3"/>
  <c r="D55" i="3"/>
  <c r="E55" i="3"/>
  <c r="F55" i="3"/>
  <c r="G55" i="3"/>
  <c r="H55" i="3"/>
  <c r="A56" i="3"/>
  <c r="B56" i="3"/>
  <c r="C56" i="3"/>
  <c r="D56" i="3"/>
  <c r="E56" i="3"/>
  <c r="F56" i="3"/>
  <c r="G56" i="3"/>
  <c r="H56" i="3"/>
  <c r="A57" i="3"/>
  <c r="B57" i="3"/>
  <c r="C57" i="3"/>
  <c r="D57" i="3"/>
  <c r="E57" i="3"/>
  <c r="F57" i="3"/>
  <c r="G57" i="3"/>
  <c r="H57" i="3"/>
  <c r="A58" i="3"/>
  <c r="B58" i="3"/>
  <c r="C58" i="3"/>
  <c r="D58" i="3"/>
  <c r="E58" i="3"/>
  <c r="F58" i="3"/>
  <c r="G58" i="3"/>
  <c r="H58" i="3"/>
  <c r="A59" i="3"/>
  <c r="B59" i="3"/>
  <c r="C59" i="3"/>
  <c r="D59" i="3"/>
  <c r="E59" i="3"/>
  <c r="F59" i="3"/>
  <c r="G59" i="3"/>
  <c r="H59" i="3"/>
  <c r="A60" i="3"/>
  <c r="B60" i="3"/>
  <c r="C60" i="3"/>
  <c r="D60" i="3"/>
  <c r="E60" i="3"/>
  <c r="F60" i="3"/>
  <c r="G60" i="3"/>
  <c r="H60" i="3"/>
  <c r="A61" i="3"/>
  <c r="B61" i="3"/>
  <c r="C61" i="3"/>
  <c r="D61" i="3"/>
  <c r="E61" i="3"/>
  <c r="F61" i="3"/>
  <c r="G61" i="3"/>
  <c r="H61" i="3"/>
  <c r="A62" i="3"/>
  <c r="B62" i="3"/>
  <c r="C62" i="3"/>
  <c r="D62" i="3"/>
  <c r="E62" i="3"/>
  <c r="F62" i="3"/>
  <c r="G62" i="3"/>
  <c r="H62" i="3"/>
  <c r="A63" i="3"/>
  <c r="B63" i="3"/>
  <c r="C63" i="3"/>
  <c r="D63" i="3"/>
  <c r="E63" i="3"/>
  <c r="F63" i="3"/>
  <c r="G63" i="3"/>
  <c r="H63" i="3"/>
  <c r="A64" i="3"/>
  <c r="B64" i="3"/>
  <c r="C64" i="3"/>
  <c r="D64" i="3"/>
  <c r="E64" i="3"/>
  <c r="F64" i="3"/>
  <c r="G64" i="3"/>
  <c r="H64" i="3"/>
  <c r="A65" i="3"/>
  <c r="B65" i="3"/>
  <c r="C65" i="3"/>
  <c r="D65" i="3"/>
  <c r="E65" i="3"/>
  <c r="F65" i="3"/>
  <c r="G65" i="3"/>
  <c r="H65" i="3"/>
  <c r="A66" i="3"/>
  <c r="B66" i="3"/>
  <c r="C66" i="3"/>
  <c r="D66" i="3"/>
  <c r="E66" i="3"/>
  <c r="F66" i="3"/>
  <c r="G66" i="3"/>
  <c r="H66" i="3"/>
  <c r="A67" i="3"/>
  <c r="B67" i="3"/>
  <c r="C67" i="3"/>
  <c r="D67" i="3"/>
  <c r="E67" i="3"/>
  <c r="F67" i="3"/>
  <c r="G67" i="3"/>
  <c r="H67" i="3"/>
  <c r="A68" i="3"/>
  <c r="B68" i="3"/>
  <c r="C68" i="3"/>
  <c r="D68" i="3"/>
  <c r="E68" i="3"/>
  <c r="F68" i="3"/>
  <c r="G68" i="3"/>
  <c r="H68" i="3"/>
  <c r="A69" i="3"/>
  <c r="B69" i="3"/>
  <c r="C69" i="3"/>
  <c r="D69" i="3"/>
  <c r="E69" i="3"/>
  <c r="F69" i="3"/>
  <c r="G69" i="3"/>
  <c r="H69" i="3"/>
  <c r="A70" i="3"/>
  <c r="B70" i="3"/>
  <c r="C70" i="3"/>
  <c r="D70" i="3"/>
  <c r="E70" i="3"/>
  <c r="F70" i="3"/>
  <c r="G70" i="3"/>
  <c r="H70" i="3"/>
  <c r="A71" i="3"/>
  <c r="B71" i="3"/>
  <c r="C71" i="3"/>
  <c r="D71" i="3"/>
  <c r="E71" i="3"/>
  <c r="F71" i="3"/>
  <c r="G71" i="3"/>
  <c r="H71" i="3"/>
  <c r="A72" i="3"/>
  <c r="B72" i="3"/>
  <c r="C72" i="3"/>
  <c r="D72" i="3"/>
  <c r="E72" i="3"/>
  <c r="F72" i="3"/>
  <c r="G72" i="3"/>
  <c r="H72" i="3"/>
  <c r="A73" i="3"/>
  <c r="B73" i="3"/>
  <c r="C73" i="3"/>
  <c r="D73" i="3"/>
  <c r="E73" i="3"/>
  <c r="F73" i="3"/>
  <c r="G73" i="3"/>
  <c r="H73" i="3"/>
  <c r="A74" i="3"/>
  <c r="B74" i="3"/>
  <c r="C74" i="3"/>
  <c r="D74" i="3"/>
  <c r="E74" i="3"/>
  <c r="F74" i="3"/>
  <c r="G74" i="3"/>
  <c r="H74" i="3"/>
  <c r="A75" i="3"/>
  <c r="B75" i="3"/>
  <c r="C75" i="3"/>
  <c r="D75" i="3"/>
  <c r="E75" i="3"/>
  <c r="F75" i="3"/>
  <c r="G75" i="3"/>
  <c r="H75" i="3"/>
  <c r="A76" i="3"/>
  <c r="B76" i="3"/>
  <c r="C76" i="3"/>
  <c r="D76" i="3"/>
  <c r="E76" i="3"/>
  <c r="F76" i="3"/>
  <c r="G76" i="3"/>
  <c r="H76" i="3"/>
  <c r="A77" i="3"/>
  <c r="B77" i="3"/>
  <c r="C77" i="3"/>
  <c r="D77" i="3"/>
  <c r="E77" i="3"/>
  <c r="F77" i="3"/>
  <c r="G77" i="3"/>
  <c r="H77" i="3"/>
  <c r="A78" i="3"/>
  <c r="B78" i="3"/>
  <c r="C78" i="3"/>
  <c r="D78" i="3"/>
  <c r="E78" i="3"/>
  <c r="F78" i="3"/>
  <c r="G78" i="3"/>
  <c r="H78" i="3"/>
  <c r="A79" i="3"/>
  <c r="B79" i="3"/>
  <c r="C79" i="3"/>
  <c r="D79" i="3"/>
  <c r="E79" i="3"/>
  <c r="F79" i="3"/>
  <c r="G79" i="3"/>
  <c r="H79" i="3"/>
  <c r="A80" i="3"/>
  <c r="B80" i="3"/>
  <c r="C80" i="3"/>
  <c r="D80" i="3"/>
  <c r="E80" i="3"/>
  <c r="F80" i="3"/>
  <c r="G80" i="3"/>
  <c r="H80" i="3"/>
  <c r="A81" i="3"/>
  <c r="B81" i="3"/>
  <c r="C81" i="3"/>
  <c r="D81" i="3"/>
  <c r="E81" i="3"/>
  <c r="F81" i="3"/>
  <c r="G81" i="3"/>
  <c r="H81" i="3"/>
  <c r="A82" i="3"/>
  <c r="B82" i="3"/>
  <c r="C82" i="3"/>
  <c r="D82" i="3"/>
  <c r="E82" i="3"/>
  <c r="F82" i="3"/>
  <c r="G82" i="3"/>
  <c r="H82" i="3"/>
  <c r="A83" i="3"/>
  <c r="B83" i="3"/>
  <c r="C83" i="3"/>
  <c r="D83" i="3"/>
  <c r="E83" i="3"/>
  <c r="F83" i="3"/>
  <c r="G83" i="3"/>
  <c r="H83" i="3"/>
  <c r="A84" i="3"/>
  <c r="B84" i="3"/>
  <c r="C84" i="3"/>
  <c r="D84" i="3"/>
  <c r="E84" i="3"/>
  <c r="F84" i="3"/>
  <c r="G84" i="3"/>
  <c r="H84" i="3"/>
  <c r="A85" i="3"/>
  <c r="B85" i="3"/>
  <c r="C85" i="3"/>
  <c r="D85" i="3"/>
  <c r="E85" i="3"/>
  <c r="F85" i="3"/>
  <c r="G85" i="3"/>
  <c r="H85" i="3"/>
  <c r="A86" i="3"/>
  <c r="B86" i="3"/>
  <c r="C86" i="3"/>
  <c r="D86" i="3"/>
  <c r="E86" i="3"/>
  <c r="F86" i="3"/>
  <c r="G86" i="3"/>
  <c r="H86" i="3"/>
  <c r="A87" i="3"/>
  <c r="B87" i="3"/>
  <c r="C87" i="3"/>
  <c r="D87" i="3"/>
  <c r="E87" i="3"/>
  <c r="F87" i="3"/>
  <c r="G87" i="3"/>
  <c r="H87" i="3"/>
  <c r="B93" i="3" l="1"/>
  <c r="B98" i="3" s="1"/>
  <c r="C93" i="3"/>
  <c r="C98" i="3" s="1"/>
  <c r="D93" i="3"/>
  <c r="D98" i="3" s="1"/>
  <c r="E93" i="3"/>
  <c r="E98" i="3" s="1"/>
  <c r="F93" i="3"/>
  <c r="F98" i="3" s="1"/>
  <c r="G93" i="3"/>
  <c r="G98" i="3" s="1"/>
  <c r="H93" i="3"/>
  <c r="H98" i="3" s="1"/>
  <c r="A93" i="3"/>
  <c r="A98" i="3" s="1"/>
  <c r="B90" i="3"/>
  <c r="C90" i="3"/>
  <c r="D90" i="3"/>
  <c r="E90" i="3"/>
  <c r="F90" i="3"/>
  <c r="G90" i="3"/>
  <c r="H90" i="3"/>
  <c r="A90" i="3"/>
  <c r="H97" i="3" l="1"/>
  <c r="H102" i="3"/>
  <c r="E97" i="3"/>
  <c r="E102" i="3"/>
  <c r="B97" i="3"/>
  <c r="B102" i="3"/>
  <c r="G97" i="3"/>
  <c r="G102" i="3"/>
  <c r="D97" i="3"/>
  <c r="D102" i="3"/>
  <c r="A97" i="3"/>
  <c r="A102" i="3"/>
  <c r="F97" i="3"/>
  <c r="F102" i="3"/>
  <c r="C97" i="3"/>
  <c r="C102" i="3"/>
  <c r="A84" i="1"/>
  <c r="B84" i="1"/>
  <c r="C84" i="1"/>
  <c r="D84" i="1"/>
  <c r="E84" i="1"/>
  <c r="F84" i="1"/>
  <c r="G84" i="1"/>
  <c r="H84" i="1"/>
  <c r="I84" i="1"/>
  <c r="J84" i="1"/>
  <c r="A85" i="1"/>
  <c r="B85" i="1"/>
  <c r="C85" i="1"/>
  <c r="D85" i="1"/>
  <c r="E85" i="1"/>
  <c r="F85" i="1"/>
  <c r="G85" i="1"/>
  <c r="H85" i="1"/>
  <c r="I85" i="1"/>
  <c r="J85" i="1"/>
  <c r="A86" i="1"/>
  <c r="B86" i="1"/>
  <c r="C86" i="1"/>
  <c r="D86" i="1"/>
  <c r="E86" i="1"/>
  <c r="F86" i="1"/>
  <c r="G86" i="1"/>
  <c r="H86" i="1"/>
  <c r="I86" i="1"/>
  <c r="J86" i="1"/>
  <c r="A87" i="1"/>
  <c r="B87" i="1"/>
  <c r="C87" i="1"/>
  <c r="D87" i="1"/>
  <c r="E87" i="1"/>
  <c r="F87" i="1"/>
  <c r="G87" i="1"/>
  <c r="H87" i="1"/>
  <c r="I87" i="1"/>
  <c r="J87" i="1"/>
  <c r="A88" i="1"/>
  <c r="B88" i="1"/>
  <c r="C88" i="1"/>
  <c r="D88" i="1"/>
  <c r="E88" i="1"/>
  <c r="F88" i="1"/>
  <c r="G88" i="1"/>
  <c r="H88" i="1"/>
  <c r="I88" i="1"/>
  <c r="J88" i="1"/>
  <c r="A89" i="1"/>
  <c r="B89" i="1"/>
  <c r="C89" i="1"/>
  <c r="D89" i="1"/>
  <c r="E89" i="1"/>
  <c r="F89" i="1"/>
  <c r="G89" i="1"/>
  <c r="H89" i="1"/>
  <c r="I89" i="1"/>
  <c r="J89" i="1"/>
  <c r="A90" i="1"/>
  <c r="B90" i="1"/>
  <c r="C90" i="1"/>
  <c r="D90" i="1"/>
  <c r="E90" i="1"/>
  <c r="F90" i="1"/>
  <c r="G90" i="1"/>
  <c r="H90" i="1"/>
  <c r="I90" i="1"/>
  <c r="J90" i="1"/>
  <c r="A91" i="1"/>
  <c r="B91" i="1"/>
  <c r="C91" i="1"/>
  <c r="D91" i="1"/>
  <c r="E91" i="1"/>
  <c r="F91" i="1"/>
  <c r="G91" i="1"/>
  <c r="H91" i="1"/>
  <c r="I91" i="1"/>
  <c r="J91" i="1"/>
  <c r="A92" i="1"/>
  <c r="B92" i="1"/>
  <c r="C92" i="1"/>
  <c r="D92" i="1"/>
  <c r="E92" i="1"/>
  <c r="F92" i="1"/>
  <c r="G92" i="1"/>
  <c r="H92" i="1"/>
  <c r="I92" i="1"/>
  <c r="J92" i="1"/>
  <c r="A93" i="1"/>
  <c r="B93" i="1"/>
  <c r="C93" i="1"/>
  <c r="D93" i="1"/>
  <c r="E93" i="1"/>
  <c r="F93" i="1"/>
  <c r="G93" i="1"/>
  <c r="H93" i="1"/>
  <c r="I93" i="1"/>
  <c r="J93" i="1"/>
  <c r="A94" i="1"/>
  <c r="B94" i="1"/>
  <c r="C94" i="1"/>
  <c r="D94" i="1"/>
  <c r="E94" i="1"/>
  <c r="F94" i="1"/>
  <c r="G94" i="1"/>
  <c r="H94" i="1"/>
  <c r="I94" i="1"/>
  <c r="J94" i="1"/>
  <c r="A95" i="1"/>
  <c r="B95" i="1"/>
  <c r="C95" i="1"/>
  <c r="D95" i="1"/>
  <c r="E95" i="1"/>
  <c r="F95" i="1"/>
  <c r="G95" i="1"/>
  <c r="H95" i="1"/>
  <c r="I95" i="1"/>
  <c r="J95" i="1"/>
  <c r="A96" i="1"/>
  <c r="B96" i="1"/>
  <c r="C96" i="1"/>
  <c r="D96" i="1"/>
  <c r="E96" i="1"/>
  <c r="F96" i="1"/>
  <c r="G96" i="1"/>
  <c r="H96" i="1"/>
  <c r="I96" i="1"/>
  <c r="J96" i="1"/>
  <c r="A97" i="1"/>
  <c r="B97" i="1"/>
  <c r="C97" i="1"/>
  <c r="D97" i="1"/>
  <c r="E97" i="1"/>
  <c r="F97" i="1"/>
  <c r="G97" i="1"/>
  <c r="H97" i="1"/>
  <c r="I97" i="1"/>
  <c r="J97" i="1"/>
  <c r="A98" i="1"/>
  <c r="B98" i="1"/>
  <c r="C98" i="1"/>
  <c r="D98" i="1"/>
  <c r="E98" i="1"/>
  <c r="F98" i="1"/>
  <c r="G98" i="1"/>
  <c r="H98" i="1"/>
  <c r="I98" i="1"/>
  <c r="J98" i="1"/>
  <c r="A99" i="1"/>
  <c r="B99" i="1"/>
  <c r="C99" i="1"/>
  <c r="D99" i="1"/>
  <c r="E99" i="1"/>
  <c r="F99" i="1"/>
  <c r="G99" i="1"/>
  <c r="H99" i="1"/>
  <c r="I99" i="1"/>
  <c r="J99" i="1"/>
  <c r="A100" i="1"/>
  <c r="B100" i="1"/>
  <c r="C100" i="1"/>
  <c r="D100" i="1"/>
  <c r="E100" i="1"/>
  <c r="F100" i="1"/>
  <c r="G100" i="1"/>
  <c r="H100" i="1"/>
  <c r="I100" i="1"/>
  <c r="J100" i="1"/>
  <c r="A101" i="1"/>
  <c r="B101" i="1"/>
  <c r="C101" i="1"/>
  <c r="D101" i="1"/>
  <c r="E101" i="1"/>
  <c r="F101" i="1"/>
  <c r="G101" i="1"/>
  <c r="H101" i="1"/>
  <c r="I101" i="1"/>
  <c r="J101" i="1"/>
  <c r="A102" i="1"/>
  <c r="B102" i="1"/>
  <c r="C102" i="1"/>
  <c r="D102" i="1"/>
  <c r="E102" i="1"/>
  <c r="F102" i="1"/>
  <c r="G102" i="1"/>
  <c r="H102" i="1"/>
  <c r="I102" i="1"/>
  <c r="J102" i="1"/>
  <c r="A103" i="1"/>
  <c r="B103" i="1"/>
  <c r="C103" i="1"/>
  <c r="D103" i="1"/>
  <c r="E103" i="1"/>
  <c r="F103" i="1"/>
  <c r="G103" i="1"/>
  <c r="H103" i="1"/>
  <c r="I103" i="1"/>
  <c r="J103" i="1"/>
  <c r="A104" i="1"/>
  <c r="B104" i="1"/>
  <c r="C104" i="1"/>
  <c r="D104" i="1"/>
  <c r="E104" i="1"/>
  <c r="F104" i="1"/>
  <c r="G104" i="1"/>
  <c r="H104" i="1"/>
  <c r="I104" i="1"/>
  <c r="J104" i="1"/>
  <c r="A105" i="1"/>
  <c r="B105" i="1"/>
  <c r="C105" i="1"/>
  <c r="D105" i="1"/>
  <c r="E105" i="1"/>
  <c r="F105" i="1"/>
  <c r="G105" i="1"/>
  <c r="H105" i="1"/>
  <c r="I105" i="1"/>
  <c r="J105" i="1"/>
  <c r="A106" i="1"/>
  <c r="B106" i="1"/>
  <c r="C106" i="1"/>
  <c r="D106" i="1"/>
  <c r="E106" i="1"/>
  <c r="F106" i="1"/>
  <c r="G106" i="1"/>
  <c r="H106" i="1"/>
  <c r="I106" i="1"/>
  <c r="J106" i="1"/>
  <c r="A107" i="1"/>
  <c r="B107" i="1"/>
  <c r="C107" i="1"/>
  <c r="D107" i="1"/>
  <c r="E107" i="1"/>
  <c r="F107" i="1"/>
  <c r="G107" i="1"/>
  <c r="H107" i="1"/>
  <c r="I107" i="1"/>
  <c r="J107" i="1"/>
  <c r="A108" i="1"/>
  <c r="B108" i="1"/>
  <c r="C108" i="1"/>
  <c r="D108" i="1"/>
  <c r="E108" i="1"/>
  <c r="F108" i="1"/>
  <c r="G108" i="1"/>
  <c r="H108" i="1"/>
  <c r="I108" i="1"/>
  <c r="J108" i="1"/>
  <c r="A109" i="1"/>
  <c r="B109" i="1"/>
  <c r="C109" i="1"/>
  <c r="D109" i="1"/>
  <c r="E109" i="1"/>
  <c r="F109" i="1"/>
  <c r="G109" i="1"/>
  <c r="H109" i="1"/>
  <c r="I109" i="1"/>
  <c r="J109" i="1"/>
  <c r="A110" i="1"/>
  <c r="B110" i="1"/>
  <c r="C110" i="1"/>
  <c r="D110" i="1"/>
  <c r="E110" i="1"/>
  <c r="F110" i="1"/>
  <c r="G110" i="1"/>
  <c r="H110" i="1"/>
  <c r="I110" i="1"/>
  <c r="J110" i="1"/>
  <c r="A111" i="1"/>
  <c r="B111" i="1"/>
  <c r="C111" i="1"/>
  <c r="D111" i="1"/>
  <c r="E111" i="1"/>
  <c r="F111" i="1"/>
  <c r="G111" i="1"/>
  <c r="H111" i="1"/>
  <c r="I111" i="1"/>
  <c r="J111" i="1"/>
  <c r="A112" i="1"/>
  <c r="B112" i="1"/>
  <c r="C112" i="1"/>
  <c r="D112" i="1"/>
  <c r="E112" i="1"/>
  <c r="F112" i="1"/>
  <c r="G112" i="1"/>
  <c r="H112" i="1"/>
  <c r="I112" i="1"/>
  <c r="J112" i="1"/>
  <c r="B83" i="1"/>
  <c r="C83" i="1"/>
  <c r="D83" i="1"/>
  <c r="E83" i="1"/>
  <c r="F83" i="1"/>
  <c r="G83" i="1"/>
  <c r="H83" i="1"/>
  <c r="I83" i="1"/>
  <c r="J83" i="1"/>
  <c r="A83" i="1"/>
  <c r="C73" i="1" l="1"/>
  <c r="D73" i="1" s="1"/>
  <c r="E73" i="1" s="1"/>
  <c r="F73" i="1" s="1"/>
  <c r="G73" i="1" s="1"/>
  <c r="H73" i="1" s="1"/>
  <c r="I73" i="1" s="1"/>
  <c r="J73" i="1" s="1"/>
  <c r="B73" i="1"/>
  <c r="A73" i="1"/>
  <c r="B79" i="1" l="1"/>
  <c r="C79" i="1"/>
  <c r="D79" i="1"/>
  <c r="E79" i="1"/>
  <c r="F79" i="1"/>
  <c r="G79" i="1"/>
  <c r="H79" i="1"/>
  <c r="I79" i="1"/>
  <c r="J79" i="1"/>
  <c r="A79" i="1"/>
  <c r="B78" i="1"/>
  <c r="C78" i="1"/>
  <c r="D78" i="1"/>
  <c r="E78" i="1"/>
  <c r="F78" i="1"/>
  <c r="G78" i="1"/>
  <c r="H78" i="1"/>
  <c r="I78" i="1"/>
  <c r="J78" i="1"/>
  <c r="A78" i="1"/>
  <c r="D115" i="1" l="1"/>
  <c r="E115" i="1" s="1"/>
  <c r="F115" i="1" s="1"/>
  <c r="G115" i="1" s="1"/>
  <c r="H115" i="1" s="1"/>
  <c r="I115" i="1" s="1"/>
  <c r="J115" i="1" s="1"/>
  <c r="C115" i="1"/>
  <c r="S84" i="1"/>
  <c r="K84" i="1"/>
  <c r="L84" i="1"/>
  <c r="M84" i="1"/>
  <c r="N84" i="1"/>
  <c r="O84" i="1"/>
  <c r="P84" i="1"/>
  <c r="Q84" i="1"/>
  <c r="R84" i="1"/>
  <c r="K85" i="1"/>
  <c r="S85" i="1" s="1"/>
  <c r="L85" i="1"/>
  <c r="M85" i="1"/>
  <c r="N85" i="1"/>
  <c r="O85" i="1"/>
  <c r="P85" i="1"/>
  <c r="Q85" i="1"/>
  <c r="R85" i="1"/>
  <c r="K86" i="1"/>
  <c r="S86" i="1" s="1"/>
  <c r="L86" i="1"/>
  <c r="M86" i="1"/>
  <c r="N86" i="1"/>
  <c r="O86" i="1"/>
  <c r="P86" i="1"/>
  <c r="Q86" i="1"/>
  <c r="R86" i="1"/>
  <c r="K87" i="1"/>
  <c r="L87" i="1"/>
  <c r="S87" i="1" s="1"/>
  <c r="M87" i="1"/>
  <c r="N87" i="1"/>
  <c r="O87" i="1"/>
  <c r="P87" i="1"/>
  <c r="Q87" i="1"/>
  <c r="R87" i="1"/>
  <c r="K88" i="1"/>
  <c r="S88" i="1" s="1"/>
  <c r="L88" i="1"/>
  <c r="M88" i="1"/>
  <c r="N88" i="1"/>
  <c r="O88" i="1"/>
  <c r="P88" i="1"/>
  <c r="Q88" i="1"/>
  <c r="R88" i="1"/>
  <c r="K89" i="1"/>
  <c r="S89" i="1" s="1"/>
  <c r="L89" i="1"/>
  <c r="M89" i="1"/>
  <c r="N89" i="1"/>
  <c r="O89" i="1"/>
  <c r="P89" i="1"/>
  <c r="Q89" i="1"/>
  <c r="R89" i="1"/>
  <c r="K90" i="1"/>
  <c r="L90" i="1"/>
  <c r="S90" i="1" s="1"/>
  <c r="M90" i="1"/>
  <c r="N90" i="1"/>
  <c r="O90" i="1"/>
  <c r="P90" i="1"/>
  <c r="Q90" i="1"/>
  <c r="R90" i="1"/>
  <c r="K91" i="1"/>
  <c r="S91" i="1" s="1"/>
  <c r="L91" i="1"/>
  <c r="M91" i="1"/>
  <c r="N91" i="1"/>
  <c r="O91" i="1"/>
  <c r="P91" i="1"/>
  <c r="Q91" i="1"/>
  <c r="R91" i="1"/>
  <c r="K92" i="1"/>
  <c r="S92" i="1" s="1"/>
  <c r="L92" i="1"/>
  <c r="M92" i="1"/>
  <c r="N92" i="1"/>
  <c r="O92" i="1"/>
  <c r="P92" i="1"/>
  <c r="Q92" i="1"/>
  <c r="R92" i="1"/>
  <c r="K93" i="1"/>
  <c r="L93" i="1"/>
  <c r="S93" i="1" s="1"/>
  <c r="M93" i="1"/>
  <c r="N93" i="1"/>
  <c r="O93" i="1"/>
  <c r="P93" i="1"/>
  <c r="Q93" i="1"/>
  <c r="R93" i="1"/>
  <c r="K94" i="1"/>
  <c r="S94" i="1" s="1"/>
  <c r="L94" i="1"/>
  <c r="M94" i="1"/>
  <c r="N94" i="1"/>
  <c r="O94" i="1"/>
  <c r="P94" i="1"/>
  <c r="Q94" i="1"/>
  <c r="R94" i="1"/>
  <c r="K95" i="1"/>
  <c r="S95" i="1" s="1"/>
  <c r="L95" i="1"/>
  <c r="M95" i="1"/>
  <c r="N95" i="1"/>
  <c r="O95" i="1"/>
  <c r="P95" i="1"/>
  <c r="Q95" i="1"/>
  <c r="R95" i="1"/>
  <c r="K96" i="1"/>
  <c r="L96" i="1"/>
  <c r="S96" i="1" s="1"/>
  <c r="M96" i="1"/>
  <c r="N96" i="1"/>
  <c r="O96" i="1"/>
  <c r="P96" i="1"/>
  <c r="Q96" i="1"/>
  <c r="R96" i="1"/>
  <c r="K97" i="1"/>
  <c r="S97" i="1" s="1"/>
  <c r="L97" i="1"/>
  <c r="M97" i="1"/>
  <c r="N97" i="1"/>
  <c r="O97" i="1"/>
  <c r="P97" i="1"/>
  <c r="Q97" i="1"/>
  <c r="R97" i="1"/>
  <c r="K98" i="1"/>
  <c r="S98" i="1" s="1"/>
  <c r="L98" i="1"/>
  <c r="M98" i="1"/>
  <c r="N98" i="1"/>
  <c r="O98" i="1"/>
  <c r="P98" i="1"/>
  <c r="Q98" i="1"/>
  <c r="R98" i="1"/>
  <c r="K99" i="1"/>
  <c r="L99" i="1"/>
  <c r="S99" i="1" s="1"/>
  <c r="M99" i="1"/>
  <c r="N99" i="1"/>
  <c r="O99" i="1"/>
  <c r="P99" i="1"/>
  <c r="Q99" i="1"/>
  <c r="R99" i="1"/>
  <c r="K100" i="1"/>
  <c r="S100" i="1" s="1"/>
  <c r="L100" i="1"/>
  <c r="M100" i="1"/>
  <c r="N100" i="1"/>
  <c r="O100" i="1"/>
  <c r="P100" i="1"/>
  <c r="Q100" i="1"/>
  <c r="R100" i="1"/>
  <c r="K101" i="1"/>
  <c r="S101" i="1" s="1"/>
  <c r="L101" i="1"/>
  <c r="M101" i="1"/>
  <c r="N101" i="1"/>
  <c r="O101" i="1"/>
  <c r="P101" i="1"/>
  <c r="Q101" i="1"/>
  <c r="R101" i="1"/>
  <c r="K102" i="1"/>
  <c r="L102" i="1"/>
  <c r="S102" i="1" s="1"/>
  <c r="M102" i="1"/>
  <c r="N102" i="1"/>
  <c r="O102" i="1"/>
  <c r="P102" i="1"/>
  <c r="Q102" i="1"/>
  <c r="R102" i="1"/>
  <c r="K103" i="1"/>
  <c r="S103" i="1" s="1"/>
  <c r="L103" i="1"/>
  <c r="M103" i="1"/>
  <c r="N103" i="1"/>
  <c r="O103" i="1"/>
  <c r="P103" i="1"/>
  <c r="Q103" i="1"/>
  <c r="R103" i="1"/>
  <c r="K104" i="1"/>
  <c r="S104" i="1" s="1"/>
  <c r="L104" i="1"/>
  <c r="M104" i="1"/>
  <c r="N104" i="1"/>
  <c r="O104" i="1"/>
  <c r="P104" i="1"/>
  <c r="Q104" i="1"/>
  <c r="R104" i="1"/>
  <c r="K105" i="1"/>
  <c r="L105" i="1"/>
  <c r="S105" i="1" s="1"/>
  <c r="M105" i="1"/>
  <c r="N105" i="1"/>
  <c r="O105" i="1"/>
  <c r="P105" i="1"/>
  <c r="Q105" i="1"/>
  <c r="R105" i="1"/>
  <c r="K106" i="1"/>
  <c r="S106" i="1" s="1"/>
  <c r="L106" i="1"/>
  <c r="M106" i="1"/>
  <c r="N106" i="1"/>
  <c r="O106" i="1"/>
  <c r="P106" i="1"/>
  <c r="Q106" i="1"/>
  <c r="R106" i="1"/>
  <c r="K107" i="1"/>
  <c r="S107" i="1" s="1"/>
  <c r="L107" i="1"/>
  <c r="M107" i="1"/>
  <c r="N107" i="1"/>
  <c r="O107" i="1"/>
  <c r="P107" i="1"/>
  <c r="Q107" i="1"/>
  <c r="R107" i="1"/>
  <c r="K108" i="1"/>
  <c r="L108" i="1"/>
  <c r="S108" i="1" s="1"/>
  <c r="M108" i="1"/>
  <c r="N108" i="1"/>
  <c r="O108" i="1"/>
  <c r="P108" i="1"/>
  <c r="Q108" i="1"/>
  <c r="R108" i="1"/>
  <c r="K109" i="1"/>
  <c r="S109" i="1" s="1"/>
  <c r="L109" i="1"/>
  <c r="M109" i="1"/>
  <c r="N109" i="1"/>
  <c r="O109" i="1"/>
  <c r="P109" i="1"/>
  <c r="Q109" i="1"/>
  <c r="R109" i="1"/>
  <c r="K110" i="1"/>
  <c r="S110" i="1" s="1"/>
  <c r="L110" i="1"/>
  <c r="M110" i="1"/>
  <c r="N110" i="1"/>
  <c r="O110" i="1"/>
  <c r="P110" i="1"/>
  <c r="Q110" i="1"/>
  <c r="R110" i="1"/>
  <c r="K111" i="1"/>
  <c r="L111" i="1"/>
  <c r="S111" i="1" s="1"/>
  <c r="M111" i="1"/>
  <c r="N111" i="1"/>
  <c r="O111" i="1"/>
  <c r="P111" i="1"/>
  <c r="Q111" i="1"/>
  <c r="R111" i="1"/>
  <c r="K112" i="1"/>
  <c r="S112" i="1" s="1"/>
  <c r="L112" i="1"/>
  <c r="M112" i="1"/>
  <c r="N112" i="1"/>
  <c r="O112" i="1"/>
  <c r="P112" i="1"/>
  <c r="Q112" i="1"/>
  <c r="R112" i="1"/>
  <c r="L83" i="1"/>
  <c r="M83" i="1"/>
  <c r="N83" i="1"/>
  <c r="O83" i="1"/>
  <c r="P83" i="1"/>
  <c r="Q83" i="1"/>
  <c r="R83" i="1"/>
  <c r="K83" i="1"/>
  <c r="A82" i="1"/>
  <c r="B82" i="1"/>
  <c r="C82" i="1"/>
  <c r="D82" i="1"/>
  <c r="G82" i="1"/>
  <c r="F82" i="1"/>
  <c r="H82" i="1"/>
  <c r="E82" i="1"/>
  <c r="G70" i="1"/>
  <c r="A54" i="1"/>
  <c r="B54" i="1"/>
  <c r="C54" i="1"/>
  <c r="D54" i="1"/>
  <c r="E54" i="1"/>
  <c r="F54" i="1"/>
  <c r="G54" i="1"/>
  <c r="H54" i="1"/>
  <c r="I54" i="1"/>
  <c r="J54" i="1"/>
  <c r="A55" i="1"/>
  <c r="B55" i="1"/>
  <c r="C55" i="1"/>
  <c r="D55" i="1"/>
  <c r="E55" i="1"/>
  <c r="F55" i="1"/>
  <c r="G55" i="1"/>
  <c r="H55" i="1"/>
  <c r="I55" i="1"/>
  <c r="J55" i="1"/>
  <c r="A56" i="1"/>
  <c r="B56" i="1"/>
  <c r="C56" i="1"/>
  <c r="D56" i="1"/>
  <c r="E56" i="1"/>
  <c r="F56" i="1"/>
  <c r="G56" i="1"/>
  <c r="H56" i="1"/>
  <c r="I56" i="1"/>
  <c r="J56" i="1"/>
  <c r="A57" i="1"/>
  <c r="B57" i="1"/>
  <c r="C57" i="1"/>
  <c r="D57" i="1"/>
  <c r="E57" i="1"/>
  <c r="F57" i="1"/>
  <c r="G57" i="1"/>
  <c r="H57" i="1"/>
  <c r="I57" i="1"/>
  <c r="J57" i="1"/>
  <c r="A58" i="1"/>
  <c r="B58" i="1"/>
  <c r="C58" i="1"/>
  <c r="D58" i="1"/>
  <c r="E58" i="1"/>
  <c r="F58" i="1"/>
  <c r="G58" i="1"/>
  <c r="H58" i="1"/>
  <c r="I58" i="1"/>
  <c r="J58" i="1"/>
  <c r="A59" i="1"/>
  <c r="B59" i="1"/>
  <c r="C59" i="1"/>
  <c r="D59" i="1"/>
  <c r="E59" i="1"/>
  <c r="F59" i="1"/>
  <c r="G59" i="1"/>
  <c r="H59" i="1"/>
  <c r="I59" i="1"/>
  <c r="J59" i="1"/>
  <c r="A60" i="1"/>
  <c r="B60" i="1"/>
  <c r="C60" i="1"/>
  <c r="D60" i="1"/>
  <c r="E60" i="1"/>
  <c r="F60" i="1"/>
  <c r="G60" i="1"/>
  <c r="H60" i="1"/>
  <c r="I60" i="1"/>
  <c r="J60" i="1"/>
  <c r="A61" i="1"/>
  <c r="B61" i="1"/>
  <c r="C61" i="1"/>
  <c r="D61" i="1"/>
  <c r="E61" i="1"/>
  <c r="F61" i="1"/>
  <c r="G61" i="1"/>
  <c r="H61" i="1"/>
  <c r="I61" i="1"/>
  <c r="J61" i="1"/>
  <c r="A62" i="1"/>
  <c r="B62" i="1"/>
  <c r="C62" i="1"/>
  <c r="D62" i="1"/>
  <c r="E62" i="1"/>
  <c r="F62" i="1"/>
  <c r="G62" i="1"/>
  <c r="H62" i="1"/>
  <c r="I62" i="1"/>
  <c r="J62" i="1"/>
  <c r="A63" i="1"/>
  <c r="B63" i="1"/>
  <c r="C63" i="1"/>
  <c r="D63" i="1"/>
  <c r="E63" i="1"/>
  <c r="F63" i="1"/>
  <c r="G63" i="1"/>
  <c r="H63" i="1"/>
  <c r="I63" i="1"/>
  <c r="J63" i="1"/>
  <c r="A64" i="1"/>
  <c r="B64" i="1"/>
  <c r="C64" i="1"/>
  <c r="D64" i="1"/>
  <c r="E64" i="1"/>
  <c r="F64" i="1"/>
  <c r="G64" i="1"/>
  <c r="H64" i="1"/>
  <c r="I64" i="1"/>
  <c r="J64" i="1"/>
  <c r="A65" i="1"/>
  <c r="B65" i="1"/>
  <c r="C65" i="1"/>
  <c r="D65" i="1"/>
  <c r="E65" i="1"/>
  <c r="F65" i="1"/>
  <c r="G65" i="1"/>
  <c r="H65" i="1"/>
  <c r="I65" i="1"/>
  <c r="J65" i="1"/>
  <c r="A66" i="1"/>
  <c r="B66" i="1"/>
  <c r="C66" i="1"/>
  <c r="D66" i="1"/>
  <c r="E66" i="1"/>
  <c r="F66" i="1"/>
  <c r="G66" i="1"/>
  <c r="H66" i="1"/>
  <c r="I66" i="1"/>
  <c r="J66" i="1"/>
  <c r="A67" i="1"/>
  <c r="B67" i="1"/>
  <c r="C67" i="1"/>
  <c r="D67" i="1"/>
  <c r="E67" i="1"/>
  <c r="F67" i="1"/>
  <c r="G67" i="1"/>
  <c r="H67" i="1"/>
  <c r="I67" i="1"/>
  <c r="J67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B41" i="1"/>
  <c r="C41" i="1"/>
  <c r="D41" i="1"/>
  <c r="E41" i="1"/>
  <c r="F41" i="1"/>
  <c r="G41" i="1"/>
  <c r="H41" i="1"/>
  <c r="I41" i="1"/>
  <c r="J41" i="1"/>
  <c r="A42" i="1"/>
  <c r="B42" i="1"/>
  <c r="C42" i="1"/>
  <c r="D42" i="1"/>
  <c r="E42" i="1"/>
  <c r="F42" i="1"/>
  <c r="G42" i="1"/>
  <c r="H42" i="1"/>
  <c r="I42" i="1"/>
  <c r="J42" i="1"/>
  <c r="A43" i="1"/>
  <c r="B43" i="1"/>
  <c r="C43" i="1"/>
  <c r="D43" i="1"/>
  <c r="E43" i="1"/>
  <c r="F43" i="1"/>
  <c r="G43" i="1"/>
  <c r="H43" i="1"/>
  <c r="I43" i="1"/>
  <c r="J43" i="1"/>
  <c r="A44" i="1"/>
  <c r="B44" i="1"/>
  <c r="C44" i="1"/>
  <c r="D44" i="1"/>
  <c r="E44" i="1"/>
  <c r="F44" i="1"/>
  <c r="G44" i="1"/>
  <c r="H44" i="1"/>
  <c r="I44" i="1"/>
  <c r="J44" i="1"/>
  <c r="A45" i="1"/>
  <c r="B45" i="1"/>
  <c r="C45" i="1"/>
  <c r="D45" i="1"/>
  <c r="E45" i="1"/>
  <c r="F45" i="1"/>
  <c r="G45" i="1"/>
  <c r="H45" i="1"/>
  <c r="I45" i="1"/>
  <c r="J45" i="1"/>
  <c r="A46" i="1"/>
  <c r="B46" i="1"/>
  <c r="C46" i="1"/>
  <c r="D46" i="1"/>
  <c r="E46" i="1"/>
  <c r="F46" i="1"/>
  <c r="G46" i="1"/>
  <c r="H46" i="1"/>
  <c r="I46" i="1"/>
  <c r="J46" i="1"/>
  <c r="A47" i="1"/>
  <c r="B47" i="1"/>
  <c r="C47" i="1"/>
  <c r="D47" i="1"/>
  <c r="E47" i="1"/>
  <c r="F47" i="1"/>
  <c r="G47" i="1"/>
  <c r="H47" i="1"/>
  <c r="I47" i="1"/>
  <c r="J47" i="1"/>
  <c r="A48" i="1"/>
  <c r="B48" i="1"/>
  <c r="C48" i="1"/>
  <c r="D48" i="1"/>
  <c r="E48" i="1"/>
  <c r="F48" i="1"/>
  <c r="G48" i="1"/>
  <c r="H48" i="1"/>
  <c r="I48" i="1"/>
  <c r="J48" i="1"/>
  <c r="A49" i="1"/>
  <c r="B49" i="1"/>
  <c r="C49" i="1"/>
  <c r="D49" i="1"/>
  <c r="E49" i="1"/>
  <c r="F49" i="1"/>
  <c r="G49" i="1"/>
  <c r="H49" i="1"/>
  <c r="I49" i="1"/>
  <c r="J49" i="1"/>
  <c r="A50" i="1"/>
  <c r="B50" i="1"/>
  <c r="C50" i="1"/>
  <c r="D50" i="1"/>
  <c r="E50" i="1"/>
  <c r="F50" i="1"/>
  <c r="G50" i="1"/>
  <c r="H50" i="1"/>
  <c r="I50" i="1"/>
  <c r="J50" i="1"/>
  <c r="A51" i="1"/>
  <c r="B51" i="1"/>
  <c r="C51" i="1"/>
  <c r="D51" i="1"/>
  <c r="E51" i="1"/>
  <c r="F51" i="1"/>
  <c r="G51" i="1"/>
  <c r="H51" i="1"/>
  <c r="I51" i="1"/>
  <c r="J51" i="1"/>
  <c r="A52" i="1"/>
  <c r="B52" i="1"/>
  <c r="C52" i="1"/>
  <c r="D52" i="1"/>
  <c r="E52" i="1"/>
  <c r="F52" i="1"/>
  <c r="G52" i="1"/>
  <c r="H52" i="1"/>
  <c r="I52" i="1"/>
  <c r="J52" i="1"/>
  <c r="A53" i="1"/>
  <c r="B53" i="1"/>
  <c r="C53" i="1"/>
  <c r="D53" i="1"/>
  <c r="E53" i="1"/>
  <c r="F53" i="1"/>
  <c r="G53" i="1"/>
  <c r="H53" i="1"/>
  <c r="I53" i="1"/>
  <c r="J53" i="1"/>
  <c r="B38" i="1"/>
  <c r="C38" i="1"/>
  <c r="D38" i="1"/>
  <c r="E38" i="1"/>
  <c r="F38" i="1"/>
  <c r="G38" i="1"/>
  <c r="H38" i="1"/>
  <c r="I38" i="1"/>
  <c r="J38" i="1"/>
  <c r="A38" i="1"/>
  <c r="A2" i="2"/>
  <c r="B2" i="2"/>
  <c r="C2" i="2"/>
  <c r="D2" i="2"/>
  <c r="E2" i="2"/>
  <c r="F2" i="2"/>
  <c r="G2" i="2"/>
  <c r="H2" i="2"/>
  <c r="I2" i="2"/>
  <c r="J2" i="2"/>
  <c r="K2" i="2"/>
  <c r="L2" i="2"/>
  <c r="M2" i="2"/>
  <c r="A3" i="2"/>
  <c r="B3" i="2"/>
  <c r="C3" i="2"/>
  <c r="D3" i="2"/>
  <c r="E3" i="2"/>
  <c r="F3" i="2"/>
  <c r="G3" i="2"/>
  <c r="H3" i="2"/>
  <c r="I3" i="2"/>
  <c r="J3" i="2"/>
  <c r="K3" i="2"/>
  <c r="L3" i="2"/>
  <c r="M3" i="2"/>
  <c r="A4" i="2"/>
  <c r="B4" i="2"/>
  <c r="C4" i="2"/>
  <c r="D4" i="2"/>
  <c r="E4" i="2"/>
  <c r="F4" i="2"/>
  <c r="G4" i="2"/>
  <c r="H4" i="2"/>
  <c r="I4" i="2"/>
  <c r="J4" i="2"/>
  <c r="K4" i="2"/>
  <c r="L4" i="2"/>
  <c r="M4" i="2"/>
  <c r="A5" i="2"/>
  <c r="B5" i="2"/>
  <c r="C5" i="2"/>
  <c r="D5" i="2"/>
  <c r="E5" i="2"/>
  <c r="F5" i="2"/>
  <c r="G5" i="2"/>
  <c r="H5" i="2"/>
  <c r="I5" i="2"/>
  <c r="J5" i="2"/>
  <c r="K5" i="2"/>
  <c r="L5" i="2"/>
  <c r="M5" i="2"/>
  <c r="A6" i="2"/>
  <c r="B6" i="2"/>
  <c r="C6" i="2"/>
  <c r="D6" i="2"/>
  <c r="E6" i="2"/>
  <c r="F6" i="2"/>
  <c r="G6" i="2"/>
  <c r="H6" i="2"/>
  <c r="I6" i="2"/>
  <c r="J6" i="2"/>
  <c r="K6" i="2"/>
  <c r="L6" i="2"/>
  <c r="M6" i="2"/>
  <c r="A7" i="2"/>
  <c r="B7" i="2"/>
  <c r="C7" i="2"/>
  <c r="D7" i="2"/>
  <c r="E7" i="2"/>
  <c r="F7" i="2"/>
  <c r="G7" i="2"/>
  <c r="H7" i="2"/>
  <c r="I7" i="2"/>
  <c r="J7" i="2"/>
  <c r="K7" i="2"/>
  <c r="L7" i="2"/>
  <c r="M7" i="2"/>
  <c r="A8" i="2"/>
  <c r="B8" i="2"/>
  <c r="C8" i="2"/>
  <c r="D8" i="2"/>
  <c r="E8" i="2"/>
  <c r="F8" i="2"/>
  <c r="G8" i="2"/>
  <c r="H8" i="2"/>
  <c r="I8" i="2"/>
  <c r="J8" i="2"/>
  <c r="K8" i="2"/>
  <c r="L8" i="2"/>
  <c r="M8" i="2"/>
  <c r="A9" i="2"/>
  <c r="B9" i="2"/>
  <c r="C9" i="2"/>
  <c r="D9" i="2"/>
  <c r="E9" i="2"/>
  <c r="F9" i="2"/>
  <c r="G9" i="2"/>
  <c r="H9" i="2"/>
  <c r="I9" i="2"/>
  <c r="J9" i="2"/>
  <c r="K9" i="2"/>
  <c r="L9" i="2"/>
  <c r="M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B1" i="2"/>
  <c r="C1" i="2"/>
  <c r="D1" i="2"/>
  <c r="E1" i="2"/>
  <c r="F1" i="2"/>
  <c r="G1" i="2"/>
  <c r="H1" i="2"/>
  <c r="I1" i="2"/>
  <c r="J1" i="2"/>
  <c r="K1" i="2"/>
  <c r="L1" i="2"/>
  <c r="M1" i="2"/>
  <c r="A1" i="2"/>
  <c r="S83" i="1" l="1"/>
  <c r="J74" i="1"/>
  <c r="J70" i="1"/>
  <c r="G74" i="1"/>
  <c r="D70" i="1"/>
  <c r="A74" i="1"/>
  <c r="I74" i="1"/>
  <c r="I70" i="1"/>
  <c r="F74" i="1"/>
  <c r="F70" i="1"/>
  <c r="C74" i="1"/>
  <c r="C70" i="1"/>
  <c r="H74" i="1"/>
  <c r="E74" i="1"/>
  <c r="B74" i="1"/>
  <c r="D74" i="1"/>
  <c r="A70" i="1"/>
  <c r="H70" i="1"/>
  <c r="E70" i="1"/>
  <c r="B70" i="1"/>
  <c r="H137" i="1"/>
  <c r="B133" i="1"/>
  <c r="H126" i="1"/>
  <c r="C148" i="1"/>
  <c r="E141" i="1"/>
  <c r="D124" i="1"/>
  <c r="B140" i="1"/>
  <c r="A129" i="1"/>
  <c r="B121" i="1"/>
  <c r="H133" i="1"/>
  <c r="G138" i="1"/>
  <c r="J139" i="1"/>
  <c r="A149" i="1"/>
  <c r="J141" i="1"/>
  <c r="F129" i="1"/>
  <c r="E127" i="1"/>
  <c r="H138" i="1"/>
  <c r="A135" i="1"/>
  <c r="B123" i="1"/>
  <c r="I143" i="1"/>
  <c r="C119" i="1"/>
  <c r="E123" i="1"/>
  <c r="G149" i="1"/>
  <c r="G142" i="1"/>
  <c r="J135" i="1"/>
  <c r="B144" i="1"/>
  <c r="H132" i="1"/>
  <c r="C128" i="1"/>
  <c r="C140" i="1"/>
  <c r="J125" i="1"/>
  <c r="G137" i="1"/>
  <c r="A137" i="1"/>
  <c r="H143" i="1"/>
  <c r="I138" i="1"/>
  <c r="J119" i="1"/>
  <c r="J136" i="1"/>
  <c r="E126" i="1"/>
  <c r="H139" i="1"/>
  <c r="F137" i="1"/>
  <c r="I123" i="1"/>
  <c r="A130" i="1"/>
  <c r="I131" i="1"/>
  <c r="E125" i="1"/>
  <c r="D127" i="1"/>
  <c r="H127" i="1"/>
  <c r="E134" i="1"/>
  <c r="J142" i="1"/>
  <c r="F131" i="1"/>
  <c r="E131" i="1"/>
  <c r="J131" i="1"/>
  <c r="A147" i="1"/>
  <c r="F141" i="1"/>
  <c r="G144" i="1"/>
  <c r="E119" i="1"/>
  <c r="A145" i="1"/>
  <c r="H122" i="1"/>
  <c r="B130" i="1"/>
  <c r="E121" i="1"/>
  <c r="H125" i="1"/>
  <c r="J130" i="1"/>
  <c r="B141" i="1"/>
  <c r="I124" i="1"/>
  <c r="B126" i="1"/>
  <c r="B125" i="1"/>
  <c r="C120" i="1"/>
  <c r="J146" i="1"/>
  <c r="I145" i="1"/>
  <c r="H121" i="1"/>
  <c r="G123" i="1"/>
  <c r="D121" i="1"/>
  <c r="I140" i="1"/>
  <c r="F124" i="1"/>
  <c r="H135" i="1"/>
  <c r="C127" i="1"/>
  <c r="D141" i="1"/>
  <c r="G121" i="1"/>
  <c r="C146" i="1"/>
  <c r="E147" i="1"/>
  <c r="B131" i="1"/>
  <c r="E135" i="1"/>
  <c r="E142" i="1"/>
  <c r="A141" i="1"/>
  <c r="F132" i="1"/>
  <c r="A122" i="1"/>
  <c r="I128" i="1"/>
  <c r="A126" i="1"/>
  <c r="J129" i="1"/>
  <c r="H130" i="1"/>
  <c r="E122" i="1"/>
  <c r="J140" i="1"/>
  <c r="F142" i="1"/>
  <c r="H144" i="1"/>
  <c r="F120" i="1"/>
  <c r="G136" i="1"/>
  <c r="C137" i="1"/>
  <c r="D126" i="1"/>
  <c r="H146" i="1"/>
  <c r="A143" i="1"/>
  <c r="J147" i="1"/>
  <c r="D129" i="1"/>
  <c r="J120" i="1"/>
  <c r="J148" i="1"/>
  <c r="E138" i="1"/>
  <c r="B138" i="1"/>
  <c r="F140" i="1"/>
  <c r="G129" i="1"/>
  <c r="D120" i="1"/>
  <c r="F149" i="1"/>
  <c r="G135" i="1"/>
  <c r="H149" i="1"/>
  <c r="I125" i="1"/>
  <c r="B124" i="1"/>
  <c r="J134" i="1"/>
  <c r="F138" i="1"/>
  <c r="B122" i="1"/>
  <c r="G119" i="1"/>
  <c r="G122" i="1"/>
  <c r="C147" i="1"/>
  <c r="I119" i="1"/>
  <c r="F130" i="1"/>
  <c r="E128" i="1"/>
  <c r="B143" i="1"/>
  <c r="D142" i="1"/>
  <c r="A120" i="1"/>
  <c r="H131" i="1"/>
  <c r="H128" i="1"/>
  <c r="H147" i="1"/>
  <c r="B136" i="1"/>
  <c r="E129" i="1"/>
  <c r="C138" i="1"/>
  <c r="D125" i="1"/>
  <c r="H119" i="1"/>
  <c r="J143" i="1"/>
  <c r="C142" i="1"/>
  <c r="D134" i="1"/>
  <c r="G120" i="1"/>
  <c r="I147" i="1"/>
  <c r="A119" i="1"/>
  <c r="A146" i="1"/>
  <c r="F125" i="1"/>
  <c r="I149" i="1"/>
  <c r="A128" i="1"/>
  <c r="C135" i="1"/>
  <c r="D119" i="1"/>
  <c r="G133" i="1"/>
  <c r="H141" i="1"/>
  <c r="J149" i="1"/>
  <c r="G134" i="1"/>
  <c r="D122" i="1"/>
  <c r="A142" i="1"/>
  <c r="F135" i="1"/>
  <c r="E140" i="1"/>
  <c r="G143" i="1"/>
  <c r="H129" i="1"/>
  <c r="J121" i="1"/>
  <c r="B145" i="1"/>
  <c r="F145" i="1"/>
  <c r="J128" i="1"/>
  <c r="F144" i="1"/>
  <c r="C144" i="1"/>
  <c r="C125" i="1"/>
  <c r="B142" i="1"/>
  <c r="I148" i="1"/>
  <c r="G131" i="1"/>
  <c r="G124" i="1"/>
  <c r="H123" i="1"/>
  <c r="J132" i="1"/>
  <c r="B120" i="1"/>
  <c r="E137" i="1"/>
  <c r="G132" i="1"/>
  <c r="E143" i="1"/>
  <c r="D144" i="1"/>
  <c r="I137" i="1"/>
  <c r="G141" i="1"/>
  <c r="I122" i="1"/>
  <c r="F143" i="1"/>
  <c r="J144" i="1"/>
  <c r="D123" i="1"/>
  <c r="F122" i="1"/>
  <c r="I136" i="1"/>
  <c r="F128" i="1"/>
  <c r="E144" i="1"/>
  <c r="I126" i="1"/>
  <c r="C124" i="1"/>
  <c r="C133" i="1"/>
  <c r="B128" i="1"/>
  <c r="A140" i="1"/>
  <c r="H148" i="1"/>
  <c r="A132" i="1"/>
  <c r="I141" i="1"/>
  <c r="G125" i="1"/>
  <c r="D140" i="1"/>
  <c r="G127" i="1"/>
  <c r="G147" i="1"/>
  <c r="E149" i="1"/>
  <c r="B119" i="1"/>
  <c r="E124" i="1"/>
  <c r="A138" i="1"/>
  <c r="B146" i="1"/>
  <c r="A148" i="1"/>
  <c r="C141" i="1"/>
  <c r="G148" i="1"/>
  <c r="E120" i="1"/>
  <c r="E136" i="1"/>
  <c r="I146" i="1"/>
  <c r="C134" i="1"/>
  <c r="J127" i="1"/>
  <c r="E132" i="1"/>
  <c r="F121" i="1"/>
  <c r="G145" i="1"/>
  <c r="B148" i="1"/>
  <c r="J124" i="1"/>
  <c r="D138" i="1"/>
  <c r="D132" i="1"/>
  <c r="I132" i="1"/>
  <c r="E148" i="1"/>
  <c r="F134" i="1"/>
  <c r="B132" i="1"/>
  <c r="A144" i="1"/>
  <c r="J138" i="1"/>
  <c r="D136" i="1"/>
  <c r="C130" i="1"/>
  <c r="I120" i="1"/>
  <c r="A131" i="1"/>
  <c r="G128" i="1"/>
  <c r="H140" i="1"/>
  <c r="H120" i="1"/>
  <c r="B139" i="1"/>
  <c r="J126" i="1"/>
  <c r="G146" i="1"/>
  <c r="H145" i="1"/>
  <c r="D147" i="1"/>
  <c r="I144" i="1"/>
  <c r="I134" i="1"/>
  <c r="B137" i="1"/>
  <c r="G139" i="1"/>
  <c r="J137" i="1"/>
  <c r="B149" i="1"/>
  <c r="A127" i="1"/>
  <c r="C145" i="1"/>
  <c r="F136" i="1"/>
  <c r="C129" i="1"/>
  <c r="C122" i="1"/>
  <c r="G126" i="1"/>
  <c r="B129" i="1"/>
  <c r="F148" i="1"/>
  <c r="J145" i="1"/>
  <c r="J133" i="1"/>
  <c r="A124" i="1"/>
  <c r="C131" i="1"/>
  <c r="B127" i="1"/>
  <c r="H142" i="1"/>
  <c r="A125" i="1"/>
  <c r="D130" i="1"/>
  <c r="D146" i="1"/>
  <c r="I121" i="1"/>
  <c r="J122" i="1"/>
  <c r="I135" i="1"/>
  <c r="D128" i="1"/>
  <c r="F146" i="1"/>
  <c r="B147" i="1"/>
  <c r="F147" i="1"/>
  <c r="G130" i="1"/>
  <c r="E130" i="1"/>
  <c r="D133" i="1"/>
  <c r="D148" i="1"/>
  <c r="D149" i="1"/>
  <c r="I142" i="1"/>
  <c r="F126" i="1"/>
  <c r="H124" i="1"/>
  <c r="C143" i="1"/>
  <c r="D145" i="1"/>
  <c r="G140" i="1"/>
  <c r="F139" i="1"/>
  <c r="F133" i="1"/>
  <c r="D131" i="1"/>
  <c r="B134" i="1"/>
  <c r="F123" i="1"/>
  <c r="D135" i="1"/>
  <c r="E139" i="1"/>
  <c r="E133" i="1"/>
  <c r="A133" i="1"/>
  <c r="I139" i="1"/>
  <c r="I127" i="1"/>
  <c r="A134" i="1"/>
  <c r="H134" i="1"/>
  <c r="I133" i="1"/>
  <c r="F127" i="1"/>
  <c r="C121" i="1"/>
  <c r="D137" i="1"/>
  <c r="A123" i="1"/>
  <c r="C149" i="1"/>
  <c r="B135" i="1"/>
  <c r="I129" i="1"/>
  <c r="E145" i="1"/>
  <c r="A136" i="1"/>
  <c r="C139" i="1"/>
  <c r="D139" i="1"/>
  <c r="A139" i="1"/>
  <c r="C126" i="1"/>
  <c r="C123" i="1"/>
  <c r="C136" i="1"/>
  <c r="C132" i="1"/>
  <c r="A121" i="1"/>
  <c r="F119" i="1"/>
  <c r="I130" i="1"/>
  <c r="D143" i="1"/>
  <c r="J123" i="1"/>
  <c r="E146" i="1"/>
  <c r="H136" i="1"/>
</calcChain>
</file>

<file path=xl/sharedStrings.xml><?xml version="1.0" encoding="utf-8"?>
<sst xmlns="http://schemas.openxmlformats.org/spreadsheetml/2006/main" count="34" uniqueCount="19">
  <si>
    <t>Magnitude</t>
  </si>
  <si>
    <t>Random constants</t>
  </si>
  <si>
    <t>#0</t>
  </si>
  <si>
    <t>Average</t>
  </si>
  <si>
    <t>Std Dev</t>
  </si>
  <si>
    <t>#1</t>
  </si>
  <si>
    <t>Parity</t>
  </si>
  <si>
    <t>#</t>
  </si>
  <si>
    <t>Sorted</t>
  </si>
  <si>
    <t>Column #</t>
  </si>
  <si>
    <t>#100</t>
  </si>
  <si>
    <t>Modality</t>
  </si>
  <si>
    <t>Random Data</t>
  </si>
  <si>
    <t>Mean</t>
  </si>
  <si>
    <t>Std. Dev.</t>
  </si>
  <si>
    <t>Reach</t>
  </si>
  <si>
    <t>Correlated</t>
  </si>
  <si>
    <t>Mean and Std Dev.</t>
  </si>
  <si>
    <t>Var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</si>
</sst>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b/>
      <sz val="10"/>
      <color rgb="FFFA7D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0" fillId="0" borderId="0" xfId="0" applyFon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9"/>
  <sheetViews>
    <sheetView topLeftCell="A88" workbookViewId="0">
      <selection activeCell="A114" sqref="A114:J119"/>
    </sheetView>
  </sheetViews>
  <sheetFormatPr defaultRowHeight="12.75" x14ac:dyDescent="0.2"/>
  <sheetData>
    <row r="1" spans="1:10" x14ac:dyDescent="0.2">
      <c r="A1" t="s">
        <v>0</v>
      </c>
    </row>
    <row r="2" spans="1:10" x14ac:dyDescent="0.2">
      <c r="A2">
        <v>10</v>
      </c>
      <c r="B2">
        <v>20</v>
      </c>
      <c r="C2">
        <v>30</v>
      </c>
      <c r="D2">
        <v>40</v>
      </c>
      <c r="E2">
        <v>100</v>
      </c>
      <c r="F2">
        <v>70</v>
      </c>
      <c r="G2">
        <v>50</v>
      </c>
      <c r="H2">
        <v>200</v>
      </c>
      <c r="I2">
        <v>1</v>
      </c>
      <c r="J2">
        <v>5</v>
      </c>
    </row>
    <row r="4" spans="1:10" x14ac:dyDescent="0.2">
      <c r="A4" t="s">
        <v>1</v>
      </c>
    </row>
    <row r="5" spans="1:10" x14ac:dyDescent="0.2">
      <c r="A5">
        <v>0.61865593119311024</v>
      </c>
      <c r="B5">
        <v>0.13268182317231236</v>
      </c>
      <c r="C5">
        <v>0.52700276466531115</v>
      </c>
      <c r="D5">
        <v>0.81867167698117504</v>
      </c>
      <c r="E5">
        <v>0.95793441688603143</v>
      </c>
      <c r="F5">
        <v>0.56943644185030617</v>
      </c>
      <c r="G5">
        <v>0.64080235792019291</v>
      </c>
      <c r="H5">
        <v>0.73770732449830501</v>
      </c>
      <c r="I5">
        <v>0.84786698049300835</v>
      </c>
      <c r="J5">
        <v>0.11955034346021831</v>
      </c>
    </row>
    <row r="6" spans="1:10" x14ac:dyDescent="0.2">
      <c r="A6">
        <v>4.6112404141543051E-2</v>
      </c>
      <c r="B6">
        <v>0.1440696749762439</v>
      </c>
      <c r="C6">
        <v>0.74257594128551185</v>
      </c>
      <c r="D6">
        <v>0.95691279132840057</v>
      </c>
      <c r="E6">
        <v>0.86221824091890042</v>
      </c>
      <c r="F6">
        <v>0.63359460564816239</v>
      </c>
      <c r="G6">
        <v>0.25998499200917147</v>
      </c>
      <c r="H6">
        <v>0.26764906430807678</v>
      </c>
      <c r="I6">
        <v>0.39254685190591587</v>
      </c>
      <c r="J6">
        <v>2.2132584889619E-2</v>
      </c>
    </row>
    <row r="7" spans="1:10" x14ac:dyDescent="0.2">
      <c r="A7">
        <v>0.32983809783519624</v>
      </c>
      <c r="B7">
        <v>0.17637791970649286</v>
      </c>
      <c r="C7">
        <v>0.335102939338633</v>
      </c>
      <c r="D7">
        <v>0.71610375001756998</v>
      </c>
      <c r="E7">
        <v>0.91208492823940546</v>
      </c>
      <c r="F7">
        <v>0.33591138753263072</v>
      </c>
      <c r="G7">
        <v>0.47920872811740101</v>
      </c>
      <c r="H7">
        <v>0.65452945567195997</v>
      </c>
      <c r="I7">
        <v>0.71381330350631089</v>
      </c>
      <c r="J7">
        <v>0.45811490537510691</v>
      </c>
    </row>
    <row r="8" spans="1:10" x14ac:dyDescent="0.2">
      <c r="A8">
        <v>0.29221922523079713</v>
      </c>
      <c r="B8">
        <v>0.35982559810568671</v>
      </c>
      <c r="C8">
        <v>0.30881406054165184</v>
      </c>
      <c r="D8">
        <v>0.95445155971659901</v>
      </c>
      <c r="E8">
        <v>0.35987991021227261</v>
      </c>
      <c r="F8">
        <v>0.40354576448590729</v>
      </c>
      <c r="G8">
        <v>0.88791344029928032</v>
      </c>
      <c r="H8">
        <v>0.8286702616814825</v>
      </c>
      <c r="I8">
        <v>1.1884562162394308E-2</v>
      </c>
      <c r="J8">
        <v>0.67815274582963314</v>
      </c>
    </row>
    <row r="9" spans="1:10" x14ac:dyDescent="0.2">
      <c r="A9">
        <v>0.90477420232679773</v>
      </c>
      <c r="B9">
        <v>0.52138435359556368</v>
      </c>
      <c r="C9">
        <v>0.244247099388477</v>
      </c>
      <c r="D9">
        <v>0.43226041735667042</v>
      </c>
      <c r="E9">
        <v>0.39166198103019356</v>
      </c>
      <c r="F9">
        <v>0.98666802480654991</v>
      </c>
      <c r="G9">
        <v>0.14506301327118976</v>
      </c>
      <c r="H9">
        <v>0.7569575233812933</v>
      </c>
      <c r="I9">
        <v>0.57584332289729923</v>
      </c>
      <c r="J9">
        <v>0.39846186238695636</v>
      </c>
    </row>
    <row r="10" spans="1:10" x14ac:dyDescent="0.2">
      <c r="A10">
        <v>0.64072063187300421</v>
      </c>
      <c r="B10">
        <v>0.20966384924622938</v>
      </c>
      <c r="C10">
        <v>0.35313294806747608</v>
      </c>
      <c r="D10">
        <v>0.64528243128115159</v>
      </c>
      <c r="E10">
        <v>0.46957826760286481</v>
      </c>
      <c r="F10">
        <v>0.95701293017594458</v>
      </c>
      <c r="G10">
        <v>0.4942487169066867</v>
      </c>
      <c r="H10">
        <v>0.31195945884660414</v>
      </c>
      <c r="I10">
        <v>0.55736424680676344</v>
      </c>
      <c r="J10">
        <v>0.50411240447041494</v>
      </c>
    </row>
    <row r="11" spans="1:10" x14ac:dyDescent="0.2">
      <c r="A11">
        <v>0.81311040494313291</v>
      </c>
      <c r="B11">
        <v>0.16876823243009664</v>
      </c>
      <c r="C11">
        <v>0.4626226717875489</v>
      </c>
      <c r="D11">
        <v>0.37983369816873014</v>
      </c>
      <c r="E11">
        <v>0.67341795827960793</v>
      </c>
      <c r="F11">
        <v>0.93443026973335985</v>
      </c>
      <c r="G11">
        <v>0.12836098048922917</v>
      </c>
      <c r="H11">
        <v>0.75666150559362189</v>
      </c>
      <c r="I11">
        <v>0.4888724242244239</v>
      </c>
      <c r="J11">
        <v>5.9624898752108191E-2</v>
      </c>
    </row>
    <row r="12" spans="1:10" x14ac:dyDescent="0.2">
      <c r="A12">
        <v>0.74298139519034279</v>
      </c>
      <c r="B12">
        <v>0.51035831390196795</v>
      </c>
      <c r="C12">
        <v>0.51615890864321434</v>
      </c>
      <c r="D12">
        <v>0.39705461876471593</v>
      </c>
      <c r="E12">
        <v>0.47448254854270355</v>
      </c>
      <c r="F12">
        <v>0.84900246174170901</v>
      </c>
      <c r="G12">
        <v>0.90277034276240242</v>
      </c>
      <c r="H12">
        <v>0.76939697388000994</v>
      </c>
      <c r="I12">
        <v>0.92938244471303388</v>
      </c>
      <c r="J12">
        <v>0.95912515527649134</v>
      </c>
    </row>
    <row r="13" spans="1:10" x14ac:dyDescent="0.2">
      <c r="A13">
        <v>0.44431465972520234</v>
      </c>
      <c r="B13">
        <v>0.92326461701545859</v>
      </c>
      <c r="C13">
        <v>0.13912775749753215</v>
      </c>
      <c r="D13">
        <v>0.39143084398832606</v>
      </c>
      <c r="E13">
        <v>0.89382887835587643</v>
      </c>
      <c r="F13">
        <v>0.88251997433666851</v>
      </c>
      <c r="G13">
        <v>0.12700878578885022</v>
      </c>
      <c r="H13">
        <v>0.61217533181632988</v>
      </c>
      <c r="I13">
        <v>0.1788196983371263</v>
      </c>
      <c r="J13">
        <v>0.82884402788208045</v>
      </c>
    </row>
    <row r="14" spans="1:10" x14ac:dyDescent="0.2">
      <c r="A14">
        <v>0.47256649663214689</v>
      </c>
      <c r="B14">
        <v>0.92950440330275963</v>
      </c>
      <c r="C14">
        <v>9.7412441185133147E-2</v>
      </c>
      <c r="D14">
        <v>0.21455420318866292</v>
      </c>
      <c r="E14">
        <v>0.89772821120559554</v>
      </c>
      <c r="F14">
        <v>0.76696761442649997</v>
      </c>
      <c r="G14">
        <v>0.30700152043589413</v>
      </c>
      <c r="H14">
        <v>3.8676456695190153E-2</v>
      </c>
      <c r="I14">
        <v>0.8957787002235148</v>
      </c>
      <c r="J14">
        <v>5.8156476533354651E-2</v>
      </c>
    </row>
    <row r="15" spans="1:10" x14ac:dyDescent="0.2">
      <c r="A15">
        <v>0.96256217389414134</v>
      </c>
      <c r="B15">
        <v>0.62022267443461643</v>
      </c>
      <c r="C15">
        <v>0.90821842281596399</v>
      </c>
      <c r="D15">
        <v>0.90656379871246473</v>
      </c>
      <c r="E15">
        <v>0.67867551392559167</v>
      </c>
      <c r="F15">
        <v>0.64308943213583036</v>
      </c>
      <c r="G15">
        <v>0.73607359605992828</v>
      </c>
      <c r="H15">
        <v>0.95652132402941936</v>
      </c>
      <c r="I15">
        <v>0.56645212027220015</v>
      </c>
      <c r="J15">
        <v>0.35049923518396753</v>
      </c>
    </row>
    <row r="16" spans="1:10" x14ac:dyDescent="0.2">
      <c r="A16">
        <v>3.7666264109412984E-2</v>
      </c>
      <c r="B16">
        <v>0.47755694366530799</v>
      </c>
      <c r="C16">
        <v>0.19395777342750387</v>
      </c>
      <c r="D16">
        <v>0.40143300509687641</v>
      </c>
      <c r="E16">
        <v>0.44793308717754354</v>
      </c>
      <c r="F16">
        <v>0.68962598496026506</v>
      </c>
      <c r="G16">
        <v>0.46960593673488549</v>
      </c>
      <c r="H16">
        <v>0.51711141040151865</v>
      </c>
      <c r="I16">
        <v>0.39965564629711914</v>
      </c>
      <c r="J16">
        <v>0.85388221448740398</v>
      </c>
    </row>
    <row r="17" spans="1:10" x14ac:dyDescent="0.2">
      <c r="A17">
        <v>0.50235919918807237</v>
      </c>
      <c r="B17">
        <v>0.83908743715484158</v>
      </c>
      <c r="C17">
        <v>0.91151935372606863</v>
      </c>
      <c r="D17">
        <v>0.73976475478688719</v>
      </c>
      <c r="E17">
        <v>0.75012967218117443</v>
      </c>
      <c r="F17">
        <v>0.19561140365363805</v>
      </c>
      <c r="G17">
        <v>0.45152938582126634</v>
      </c>
      <c r="H17">
        <v>0.6991063425662587</v>
      </c>
      <c r="I17">
        <v>0.31907016037741742</v>
      </c>
      <c r="J17">
        <v>6.5339652831526318E-2</v>
      </c>
    </row>
    <row r="18" spans="1:10" x14ac:dyDescent="0.2">
      <c r="A18">
        <v>0.30137601482712484</v>
      </c>
      <c r="B18">
        <v>0.69772225781502084</v>
      </c>
      <c r="C18">
        <v>0.65572645056731271</v>
      </c>
      <c r="D18">
        <v>0.74389318381794289</v>
      </c>
      <c r="E18">
        <v>0.33610907333614404</v>
      </c>
      <c r="F18">
        <v>0.9979060627425812</v>
      </c>
      <c r="G18">
        <v>0.22220799194872465</v>
      </c>
      <c r="H18">
        <v>0.47810239637159524</v>
      </c>
      <c r="I18">
        <v>0.38297757633978879</v>
      </c>
      <c r="J18">
        <v>0.19786616039906324</v>
      </c>
    </row>
    <row r="19" spans="1:10" x14ac:dyDescent="0.2">
      <c r="A19">
        <v>0.68863940106301169</v>
      </c>
      <c r="B19">
        <v>0.21294782325305328</v>
      </c>
      <c r="C19">
        <v>0.4816714409804479</v>
      </c>
      <c r="D19">
        <v>0.8104828297213913</v>
      </c>
      <c r="E19">
        <v>0.1040142951879659</v>
      </c>
      <c r="F19">
        <v>0.93779138935688577</v>
      </c>
      <c r="G19">
        <v>0.66540041121409044</v>
      </c>
      <c r="H19">
        <v>4.9192180964111376E-2</v>
      </c>
      <c r="I19">
        <v>0.30333936716890497</v>
      </c>
      <c r="J19">
        <v>0.71791239909250359</v>
      </c>
    </row>
    <row r="20" spans="1:10" x14ac:dyDescent="0.2">
      <c r="A20">
        <v>0.49955649682767622</v>
      </c>
      <c r="B20">
        <v>0.84926205845394664</v>
      </c>
      <c r="C20">
        <v>0.10478186042102877</v>
      </c>
      <c r="D20">
        <v>0.27373170553299919</v>
      </c>
      <c r="E20">
        <v>0.91838900448907501</v>
      </c>
      <c r="F20">
        <v>0.78666147990273572</v>
      </c>
      <c r="G20">
        <v>0.55654491337967005</v>
      </c>
      <c r="H20">
        <v>0.39091426702880105</v>
      </c>
      <c r="I20">
        <v>0.65743308789445187</v>
      </c>
      <c r="J20">
        <v>0.69964161740509456</v>
      </c>
    </row>
    <row r="21" spans="1:10" x14ac:dyDescent="0.2">
      <c r="A21">
        <v>0.77402258974387128</v>
      </c>
      <c r="B21">
        <v>0.74770347717404384</v>
      </c>
      <c r="C21">
        <v>0.37372129614625615</v>
      </c>
      <c r="D21">
        <v>0.61270543050944704</v>
      </c>
      <c r="E21">
        <v>0.12102129866065425</v>
      </c>
      <c r="F21">
        <v>0.93215075674499115</v>
      </c>
      <c r="G21">
        <v>3.8256754839587348E-3</v>
      </c>
      <c r="H21">
        <v>0.49289056386664354</v>
      </c>
      <c r="I21">
        <v>5.5361241149091023E-2</v>
      </c>
      <c r="J21">
        <v>6.5310652534680158E-2</v>
      </c>
    </row>
    <row r="22" spans="1:10" x14ac:dyDescent="0.2">
      <c r="A22">
        <v>0.53694346742808696</v>
      </c>
      <c r="B22">
        <v>0.5694816510441093</v>
      </c>
      <c r="C22">
        <v>0.45259790235168385</v>
      </c>
      <c r="D22">
        <v>0.82666609343056585</v>
      </c>
      <c r="E22">
        <v>0.95828713154030265</v>
      </c>
      <c r="F22">
        <v>0.30882192188676838</v>
      </c>
      <c r="G22">
        <v>0.28918136819630846</v>
      </c>
      <c r="H22">
        <v>1.9319504339193605E-3</v>
      </c>
      <c r="I22">
        <v>0.36073988199374396</v>
      </c>
      <c r="J22">
        <v>0.33406160716497557</v>
      </c>
    </row>
    <row r="23" spans="1:10" x14ac:dyDescent="0.2">
      <c r="A23">
        <v>0.31136752691472669</v>
      </c>
      <c r="B23">
        <v>0.93338257984070383</v>
      </c>
      <c r="C23">
        <v>0.26741063537649679</v>
      </c>
      <c r="D23">
        <v>0.88731086912030654</v>
      </c>
      <c r="E23">
        <v>0.3611561770158298</v>
      </c>
      <c r="F23">
        <v>0.69401272536602598</v>
      </c>
      <c r="G23">
        <v>0.52250228101552343</v>
      </c>
      <c r="H23">
        <v>0.41455135485890848</v>
      </c>
      <c r="I23">
        <v>0.55639387239514848</v>
      </c>
      <c r="J23">
        <v>0.60081838315790703</v>
      </c>
    </row>
    <row r="24" spans="1:10" x14ac:dyDescent="0.2">
      <c r="A24">
        <v>0.57555254563071756</v>
      </c>
      <c r="B24">
        <v>0.86546050669213781</v>
      </c>
      <c r="C24">
        <v>0.35702452355247771</v>
      </c>
      <c r="D24">
        <v>0.73236127981184973</v>
      </c>
      <c r="E24">
        <v>0.15272587263745574</v>
      </c>
      <c r="F24">
        <v>0.40493254029101866</v>
      </c>
      <c r="G24">
        <v>0.6438662241885329</v>
      </c>
      <c r="H24">
        <v>0.34738164627180634</v>
      </c>
      <c r="I24">
        <v>0.35685167743200774</v>
      </c>
      <c r="J24">
        <v>0.77159853022809644</v>
      </c>
    </row>
    <row r="25" spans="1:10" x14ac:dyDescent="0.2">
      <c r="A25">
        <v>0.33280533178458982</v>
      </c>
      <c r="B25">
        <v>0.5297891101684693</v>
      </c>
      <c r="C25">
        <v>0.54370801492842036</v>
      </c>
      <c r="D25">
        <v>0.37641365843604124</v>
      </c>
      <c r="E25">
        <v>0.51896082770420515</v>
      </c>
      <c r="F25">
        <v>0.69776004041163364</v>
      </c>
      <c r="G25">
        <v>0.99703254041146627</v>
      </c>
      <c r="H25">
        <v>0.59379643720422204</v>
      </c>
      <c r="I25">
        <v>0.97574255746202865</v>
      </c>
      <c r="J25">
        <v>0.88886632283645572</v>
      </c>
    </row>
    <row r="26" spans="1:10" x14ac:dyDescent="0.2">
      <c r="A26">
        <v>0.56907068705850272</v>
      </c>
      <c r="B26">
        <v>0.51629208847840624</v>
      </c>
      <c r="C26">
        <v>4.414649706424123E-2</v>
      </c>
      <c r="D26">
        <v>0.46687128746670226</v>
      </c>
      <c r="E26">
        <v>0.46377488077108098</v>
      </c>
      <c r="F26">
        <v>0.25822148862356431</v>
      </c>
      <c r="G26">
        <v>0.9417171953155723</v>
      </c>
      <c r="H26">
        <v>0.45222514584034912</v>
      </c>
      <c r="I26">
        <v>4.9015640365203339E-2</v>
      </c>
      <c r="J26">
        <v>0.24056523760463844</v>
      </c>
    </row>
    <row r="27" spans="1:10" x14ac:dyDescent="0.2">
      <c r="A27">
        <v>0.98284949741817507</v>
      </c>
      <c r="B27">
        <v>0.25372338036076125</v>
      </c>
      <c r="C27">
        <v>0.87497805584884525</v>
      </c>
      <c r="D27">
        <v>0.8410535637899873</v>
      </c>
      <c r="E27">
        <v>0.54092249874599518</v>
      </c>
      <c r="F27">
        <v>0.35579531250757979</v>
      </c>
      <c r="G27">
        <v>0.17709611385494584</v>
      </c>
      <c r="H27">
        <v>0.86899741253527407</v>
      </c>
      <c r="I27">
        <v>0.12026645405365977</v>
      </c>
      <c r="J27">
        <v>0.96199054703915099</v>
      </c>
    </row>
    <row r="28" spans="1:10" x14ac:dyDescent="0.2">
      <c r="A28">
        <v>0.80923689725855263</v>
      </c>
      <c r="B28">
        <v>0.72243437257047805</v>
      </c>
      <c r="C28">
        <v>0.11945797927005819</v>
      </c>
      <c r="D28">
        <v>0.96167000326655583</v>
      </c>
      <c r="E28">
        <v>0.52597788324212813</v>
      </c>
      <c r="F28">
        <v>0.9113014559807906</v>
      </c>
      <c r="G28">
        <v>0.50724281329066145</v>
      </c>
      <c r="H28">
        <v>0.48402822737199624</v>
      </c>
      <c r="I28">
        <v>0.45018461925734821</v>
      </c>
      <c r="J28">
        <v>0.51778851963009642</v>
      </c>
    </row>
    <row r="29" spans="1:10" x14ac:dyDescent="0.2">
      <c r="A29">
        <v>5.7340991086027859E-2</v>
      </c>
      <c r="B29">
        <v>0.75018773646811077</v>
      </c>
      <c r="C29">
        <v>0.76406123569252604</v>
      </c>
      <c r="D29">
        <v>0.54115584504379155</v>
      </c>
      <c r="E29">
        <v>0.24508135989494095</v>
      </c>
      <c r="F29">
        <v>0.75377410920861754</v>
      </c>
      <c r="G29">
        <v>0.35288693273416072</v>
      </c>
      <c r="H29">
        <v>0.75816607157022375</v>
      </c>
      <c r="I29">
        <v>0.46757413539645376</v>
      </c>
      <c r="J29">
        <v>0.77817957311941632</v>
      </c>
    </row>
    <row r="30" spans="1:10" x14ac:dyDescent="0.2">
      <c r="A30">
        <v>1.5999411733751634E-2</v>
      </c>
      <c r="B30">
        <v>0.71799480018681017</v>
      </c>
      <c r="C30">
        <v>0.93126614021731513</v>
      </c>
      <c r="D30">
        <v>0.89923709594650048</v>
      </c>
      <c r="E30">
        <v>0.62454414426823535</v>
      </c>
      <c r="F30">
        <v>0.4288438382444475</v>
      </c>
      <c r="G30">
        <v>0.97609994979118564</v>
      </c>
      <c r="H30">
        <v>0.51757662062303289</v>
      </c>
      <c r="I30">
        <v>0.82454892161602555</v>
      </c>
      <c r="J30">
        <v>0.40615801954391995</v>
      </c>
    </row>
    <row r="31" spans="1:10" x14ac:dyDescent="0.2">
      <c r="A31">
        <v>0.35995130874187253</v>
      </c>
      <c r="B31">
        <v>7.888070767965738E-2</v>
      </c>
      <c r="C31">
        <v>0.63239115129901546</v>
      </c>
      <c r="D31">
        <v>0.33032986171613588</v>
      </c>
      <c r="E31">
        <v>0.49467640268620394</v>
      </c>
      <c r="F31">
        <v>0.76625379275643901</v>
      </c>
      <c r="G31">
        <v>0.27952148269213761</v>
      </c>
      <c r="H31">
        <v>0.2680556224245495</v>
      </c>
      <c r="I31">
        <v>0.82722244270175727</v>
      </c>
      <c r="J31">
        <v>0.44463051436918544</v>
      </c>
    </row>
    <row r="32" spans="1:10" x14ac:dyDescent="0.2">
      <c r="A32">
        <v>0.45197980564495277</v>
      </c>
      <c r="B32">
        <v>6.5077507604788587E-2</v>
      </c>
      <c r="C32">
        <v>8.3165802678606959E-2</v>
      </c>
      <c r="D32">
        <v>0.50603952876357472</v>
      </c>
      <c r="E32">
        <v>0.77213844953783306</v>
      </c>
      <c r="F32">
        <v>0.9252042799524276</v>
      </c>
      <c r="G32">
        <v>0.1405927367387988</v>
      </c>
      <c r="H32">
        <v>0.29021423083887699</v>
      </c>
      <c r="I32">
        <v>0.83099341036684182</v>
      </c>
      <c r="J32">
        <v>0.38628206298413836</v>
      </c>
    </row>
    <row r="33" spans="1:10" x14ac:dyDescent="0.2">
      <c r="A33">
        <v>0.10430535663577001</v>
      </c>
      <c r="B33">
        <v>0.84234096192949859</v>
      </c>
      <c r="C33">
        <v>0.32510913003022102</v>
      </c>
      <c r="D33">
        <v>0.79138352002716505</v>
      </c>
      <c r="E33">
        <v>0.39559260400181562</v>
      </c>
      <c r="F33">
        <v>0.17734193001806919</v>
      </c>
      <c r="G33">
        <v>0.92082863659318437</v>
      </c>
      <c r="H33">
        <v>0.94085216747132749</v>
      </c>
      <c r="I33">
        <v>0.19784878480003587</v>
      </c>
      <c r="J33">
        <v>0.68552247802465682</v>
      </c>
    </row>
    <row r="34" spans="1:10" x14ac:dyDescent="0.2">
      <c r="A34">
        <v>0.50113017541850968</v>
      </c>
      <c r="B34">
        <v>0.56248218507531111</v>
      </c>
      <c r="C34">
        <v>0.12268549070698609</v>
      </c>
      <c r="D34">
        <v>0.61735576731954478</v>
      </c>
      <c r="E34">
        <v>0.66828463255209081</v>
      </c>
      <c r="F34">
        <v>0.75251420179869966</v>
      </c>
      <c r="G34">
        <v>0.62934328696671504</v>
      </c>
      <c r="H34">
        <v>0.70276707051995879</v>
      </c>
      <c r="I34">
        <v>0.92888011521804326</v>
      </c>
      <c r="J34">
        <v>0.29980503210665821</v>
      </c>
    </row>
    <row r="36" spans="1:10" x14ac:dyDescent="0.2">
      <c r="A36" t="s">
        <v>2</v>
      </c>
    </row>
    <row r="37" spans="1:10" x14ac:dyDescent="0.2">
      <c r="A37">
        <v>30</v>
      </c>
      <c r="B37">
        <v>10</v>
      </c>
    </row>
    <row r="38" spans="1:10" x14ac:dyDescent="0.2">
      <c r="A38">
        <f>A5*A$2</f>
        <v>6.1865593119311022</v>
      </c>
      <c r="B38">
        <f t="shared" ref="B38:J38" si="0">B5*B$2</f>
        <v>2.6536364634462473</v>
      </c>
      <c r="C38">
        <f t="shared" si="0"/>
        <v>15.810082939959335</v>
      </c>
      <c r="D38">
        <f t="shared" si="0"/>
        <v>32.746867079247004</v>
      </c>
      <c r="E38">
        <f t="shared" si="0"/>
        <v>95.793441688603139</v>
      </c>
      <c r="F38">
        <f t="shared" si="0"/>
        <v>39.86055092952143</v>
      </c>
      <c r="G38">
        <f t="shared" si="0"/>
        <v>32.040117896009647</v>
      </c>
      <c r="H38">
        <f t="shared" si="0"/>
        <v>147.54146489966101</v>
      </c>
      <c r="I38">
        <f t="shared" si="0"/>
        <v>0.84786698049300835</v>
      </c>
      <c r="J38">
        <f t="shared" si="0"/>
        <v>0.59775171730109156</v>
      </c>
    </row>
    <row r="39" spans="1:10" x14ac:dyDescent="0.2">
      <c r="A39">
        <f t="shared" ref="A39:J39" si="1">A6*A$2</f>
        <v>0.46112404141543051</v>
      </c>
      <c r="B39">
        <f t="shared" si="1"/>
        <v>2.881393499524878</v>
      </c>
      <c r="C39">
        <f t="shared" si="1"/>
        <v>22.277278238565355</v>
      </c>
      <c r="D39">
        <f t="shared" si="1"/>
        <v>38.276511653136026</v>
      </c>
      <c r="E39">
        <f t="shared" si="1"/>
        <v>86.221824091890042</v>
      </c>
      <c r="F39">
        <f t="shared" si="1"/>
        <v>44.351622395371365</v>
      </c>
      <c r="G39">
        <f t="shared" si="1"/>
        <v>12.999249600458572</v>
      </c>
      <c r="H39">
        <f t="shared" si="1"/>
        <v>53.529812861615355</v>
      </c>
      <c r="I39">
        <f t="shared" si="1"/>
        <v>0.39254685190591587</v>
      </c>
      <c r="J39">
        <f t="shared" si="1"/>
        <v>0.110662924448095</v>
      </c>
    </row>
    <row r="40" spans="1:10" x14ac:dyDescent="0.2">
      <c r="A40">
        <f t="shared" ref="A40:J40" si="2">A7*A$2</f>
        <v>3.2983809783519624</v>
      </c>
      <c r="B40">
        <f t="shared" si="2"/>
        <v>3.5275583941298572</v>
      </c>
      <c r="C40">
        <f t="shared" si="2"/>
        <v>10.053088180158991</v>
      </c>
      <c r="D40">
        <f t="shared" si="2"/>
        <v>28.644150000702801</v>
      </c>
      <c r="E40">
        <f t="shared" si="2"/>
        <v>91.208492823940546</v>
      </c>
      <c r="F40">
        <f t="shared" si="2"/>
        <v>23.51379712728415</v>
      </c>
      <c r="G40">
        <f t="shared" si="2"/>
        <v>23.960436405870052</v>
      </c>
      <c r="H40">
        <f t="shared" si="2"/>
        <v>130.90589113439199</v>
      </c>
      <c r="I40">
        <f t="shared" si="2"/>
        <v>0.71381330350631089</v>
      </c>
      <c r="J40">
        <f t="shared" si="2"/>
        <v>2.2905745268755346</v>
      </c>
    </row>
    <row r="41" spans="1:10" x14ac:dyDescent="0.2">
      <c r="A41">
        <f t="shared" ref="A41:J41" si="3">A8*A$2</f>
        <v>2.9221922523079713</v>
      </c>
      <c r="B41">
        <f t="shared" si="3"/>
        <v>7.1965119621137337</v>
      </c>
      <c r="C41">
        <f t="shared" si="3"/>
        <v>9.2644218162495555</v>
      </c>
      <c r="D41">
        <f t="shared" si="3"/>
        <v>38.17806238866396</v>
      </c>
      <c r="E41">
        <f t="shared" si="3"/>
        <v>35.987991021227259</v>
      </c>
      <c r="F41">
        <f t="shared" si="3"/>
        <v>28.248203514013511</v>
      </c>
      <c r="G41">
        <f t="shared" si="3"/>
        <v>44.395672014964013</v>
      </c>
      <c r="H41">
        <f t="shared" si="3"/>
        <v>165.73405233629649</v>
      </c>
      <c r="I41">
        <f t="shared" si="3"/>
        <v>1.1884562162394308E-2</v>
      </c>
      <c r="J41">
        <f t="shared" si="3"/>
        <v>3.3907637291481656</v>
      </c>
    </row>
    <row r="42" spans="1:10" x14ac:dyDescent="0.2">
      <c r="A42">
        <f t="shared" ref="A42:J42" si="4">A9*A$2</f>
        <v>9.0477420232679773</v>
      </c>
      <c r="B42">
        <f t="shared" si="4"/>
        <v>10.427687071911274</v>
      </c>
      <c r="C42">
        <f t="shared" si="4"/>
        <v>7.3274129816543097</v>
      </c>
      <c r="D42">
        <f t="shared" si="4"/>
        <v>17.290416694266817</v>
      </c>
      <c r="E42">
        <f t="shared" si="4"/>
        <v>39.166198103019354</v>
      </c>
      <c r="F42">
        <f t="shared" si="4"/>
        <v>69.066761736458488</v>
      </c>
      <c r="G42">
        <f t="shared" si="4"/>
        <v>7.253150663559488</v>
      </c>
      <c r="H42">
        <f t="shared" si="4"/>
        <v>151.39150467625865</v>
      </c>
      <c r="I42">
        <f t="shared" si="4"/>
        <v>0.57584332289729923</v>
      </c>
      <c r="J42">
        <f t="shared" si="4"/>
        <v>1.9923093119347817</v>
      </c>
    </row>
    <row r="43" spans="1:10" x14ac:dyDescent="0.2">
      <c r="A43">
        <f t="shared" ref="A43:J43" si="5">A10*A$2</f>
        <v>6.4072063187300419</v>
      </c>
      <c r="B43">
        <f t="shared" si="5"/>
        <v>4.1932769849245872</v>
      </c>
      <c r="C43">
        <f t="shared" si="5"/>
        <v>10.593988442024283</v>
      </c>
      <c r="D43">
        <f t="shared" si="5"/>
        <v>25.811297251246064</v>
      </c>
      <c r="E43">
        <f t="shared" si="5"/>
        <v>46.95782676028648</v>
      </c>
      <c r="F43">
        <f t="shared" si="5"/>
        <v>66.990905112316113</v>
      </c>
      <c r="G43">
        <f t="shared" si="5"/>
        <v>24.712435845334333</v>
      </c>
      <c r="H43">
        <f t="shared" si="5"/>
        <v>62.391891769320829</v>
      </c>
      <c r="I43">
        <f t="shared" si="5"/>
        <v>0.55736424680676344</v>
      </c>
      <c r="J43">
        <f t="shared" si="5"/>
        <v>2.5205620223520748</v>
      </c>
    </row>
    <row r="44" spans="1:10" x14ac:dyDescent="0.2">
      <c r="A44">
        <f t="shared" ref="A44:J44" si="6">A11*A$2</f>
        <v>8.1311040494313289</v>
      </c>
      <c r="B44">
        <f t="shared" si="6"/>
        <v>3.3753646486019329</v>
      </c>
      <c r="C44">
        <f t="shared" si="6"/>
        <v>13.878680153626467</v>
      </c>
      <c r="D44">
        <f t="shared" si="6"/>
        <v>15.193347926749205</v>
      </c>
      <c r="E44">
        <f t="shared" si="6"/>
        <v>67.341795827960794</v>
      </c>
      <c r="F44">
        <f t="shared" si="6"/>
        <v>65.410118881335194</v>
      </c>
      <c r="G44">
        <f t="shared" si="6"/>
        <v>6.4180490244614585</v>
      </c>
      <c r="H44">
        <f t="shared" si="6"/>
        <v>151.33230111872439</v>
      </c>
      <c r="I44">
        <f t="shared" si="6"/>
        <v>0.4888724242244239</v>
      </c>
      <c r="J44">
        <f t="shared" si="6"/>
        <v>0.29812449376054095</v>
      </c>
    </row>
    <row r="45" spans="1:10" x14ac:dyDescent="0.2">
      <c r="A45">
        <f t="shared" ref="A45:J45" si="7">A12*A$2</f>
        <v>7.4298139519034283</v>
      </c>
      <c r="B45">
        <f t="shared" si="7"/>
        <v>10.207166278039359</v>
      </c>
      <c r="C45">
        <f t="shared" si="7"/>
        <v>15.484767259296429</v>
      </c>
      <c r="D45">
        <f t="shared" si="7"/>
        <v>15.882184750588637</v>
      </c>
      <c r="E45">
        <f t="shared" si="7"/>
        <v>47.448254854270353</v>
      </c>
      <c r="F45">
        <f t="shared" si="7"/>
        <v>59.430172321919628</v>
      </c>
      <c r="G45">
        <f t="shared" si="7"/>
        <v>45.138517138120122</v>
      </c>
      <c r="H45">
        <f t="shared" si="7"/>
        <v>153.87939477600199</v>
      </c>
      <c r="I45">
        <f t="shared" si="7"/>
        <v>0.92938244471303388</v>
      </c>
      <c r="J45">
        <f t="shared" si="7"/>
        <v>4.7956257763824564</v>
      </c>
    </row>
    <row r="46" spans="1:10" x14ac:dyDescent="0.2">
      <c r="A46">
        <f t="shared" ref="A46:J46" si="8">A13*A$2</f>
        <v>4.4431465972520234</v>
      </c>
      <c r="B46">
        <f t="shared" si="8"/>
        <v>18.465292340309173</v>
      </c>
      <c r="C46">
        <f t="shared" si="8"/>
        <v>4.1738327249259646</v>
      </c>
      <c r="D46">
        <f t="shared" si="8"/>
        <v>15.657233759533042</v>
      </c>
      <c r="E46">
        <f t="shared" si="8"/>
        <v>89.382887835587638</v>
      </c>
      <c r="F46">
        <f t="shared" si="8"/>
        <v>61.776398203566799</v>
      </c>
      <c r="G46">
        <f t="shared" si="8"/>
        <v>6.3504392894425106</v>
      </c>
      <c r="H46">
        <f t="shared" si="8"/>
        <v>122.43506636326597</v>
      </c>
      <c r="I46">
        <f t="shared" si="8"/>
        <v>0.1788196983371263</v>
      </c>
      <c r="J46">
        <f t="shared" si="8"/>
        <v>4.1442201394104021</v>
      </c>
    </row>
    <row r="47" spans="1:10" x14ac:dyDescent="0.2">
      <c r="A47">
        <f t="shared" ref="A47:J47" si="9">A14*A$2</f>
        <v>4.7256649663214692</v>
      </c>
      <c r="B47">
        <f t="shared" si="9"/>
        <v>18.590088066055191</v>
      </c>
      <c r="C47">
        <f t="shared" si="9"/>
        <v>2.9223732355539944</v>
      </c>
      <c r="D47">
        <f t="shared" si="9"/>
        <v>8.5821681275465167</v>
      </c>
      <c r="E47">
        <f t="shared" si="9"/>
        <v>89.772821120559556</v>
      </c>
      <c r="F47">
        <f t="shared" si="9"/>
        <v>53.687733009854995</v>
      </c>
      <c r="G47">
        <f t="shared" si="9"/>
        <v>15.350076021794706</v>
      </c>
      <c r="H47">
        <f t="shared" si="9"/>
        <v>7.7352913390380307</v>
      </c>
      <c r="I47">
        <f t="shared" si="9"/>
        <v>0.8957787002235148</v>
      </c>
      <c r="J47">
        <f t="shared" si="9"/>
        <v>0.29078238266677325</v>
      </c>
    </row>
    <row r="48" spans="1:10" x14ac:dyDescent="0.2">
      <c r="A48">
        <f t="shared" ref="A48:J48" si="10">A15*A$2</f>
        <v>9.6256217389414136</v>
      </c>
      <c r="B48">
        <f t="shared" si="10"/>
        <v>12.404453488692329</v>
      </c>
      <c r="C48">
        <f t="shared" si="10"/>
        <v>27.246552684478921</v>
      </c>
      <c r="D48">
        <f t="shared" si="10"/>
        <v>36.26255194849859</v>
      </c>
      <c r="E48">
        <f t="shared" si="10"/>
        <v>67.867551392559164</v>
      </c>
      <c r="F48">
        <f t="shared" si="10"/>
        <v>45.016260249508129</v>
      </c>
      <c r="G48">
        <f t="shared" si="10"/>
        <v>36.803679802996413</v>
      </c>
      <c r="H48">
        <f t="shared" si="10"/>
        <v>191.30426480588386</v>
      </c>
      <c r="I48">
        <f t="shared" si="10"/>
        <v>0.56645212027220015</v>
      </c>
      <c r="J48">
        <f t="shared" si="10"/>
        <v>1.7524961759198376</v>
      </c>
    </row>
    <row r="49" spans="1:10" x14ac:dyDescent="0.2">
      <c r="A49">
        <f t="shared" ref="A49:J49" si="11">A16*A$2</f>
        <v>0.37666264109412984</v>
      </c>
      <c r="B49">
        <f t="shared" si="11"/>
        <v>9.5511388733061597</v>
      </c>
      <c r="C49">
        <f t="shared" si="11"/>
        <v>5.8187332028251157</v>
      </c>
      <c r="D49">
        <f t="shared" si="11"/>
        <v>16.057320203875058</v>
      </c>
      <c r="E49">
        <f t="shared" si="11"/>
        <v>44.793308717754357</v>
      </c>
      <c r="F49">
        <f t="shared" si="11"/>
        <v>48.273818947218551</v>
      </c>
      <c r="G49">
        <f t="shared" si="11"/>
        <v>23.480296836744273</v>
      </c>
      <c r="H49">
        <f t="shared" si="11"/>
        <v>103.42228208030373</v>
      </c>
      <c r="I49">
        <f t="shared" si="11"/>
        <v>0.39965564629711914</v>
      </c>
      <c r="J49">
        <f t="shared" si="11"/>
        <v>4.2694110724370198</v>
      </c>
    </row>
    <row r="50" spans="1:10" x14ac:dyDescent="0.2">
      <c r="A50">
        <f t="shared" ref="A50:J50" si="12">A17*A$2</f>
        <v>5.0235919918807239</v>
      </c>
      <c r="B50">
        <f t="shared" si="12"/>
        <v>16.781748743096831</v>
      </c>
      <c r="C50">
        <f t="shared" si="12"/>
        <v>27.345580611782058</v>
      </c>
      <c r="D50">
        <f t="shared" si="12"/>
        <v>29.590590191475489</v>
      </c>
      <c r="E50">
        <f t="shared" si="12"/>
        <v>75.012967218117439</v>
      </c>
      <c r="F50">
        <f t="shared" si="12"/>
        <v>13.692798255754663</v>
      </c>
      <c r="G50">
        <f t="shared" si="12"/>
        <v>22.576469291063319</v>
      </c>
      <c r="H50">
        <f t="shared" si="12"/>
        <v>139.82126851325174</v>
      </c>
      <c r="I50">
        <f t="shared" si="12"/>
        <v>0.31907016037741742</v>
      </c>
      <c r="J50">
        <f t="shared" si="12"/>
        <v>0.32669826415763159</v>
      </c>
    </row>
    <row r="51" spans="1:10" x14ac:dyDescent="0.2">
      <c r="A51">
        <f t="shared" ref="A51:J51" si="13">A18*A$2</f>
        <v>3.0137601482712482</v>
      </c>
      <c r="B51">
        <f t="shared" si="13"/>
        <v>13.954445156300416</v>
      </c>
      <c r="C51">
        <f t="shared" si="13"/>
        <v>19.671793517019381</v>
      </c>
      <c r="D51">
        <f t="shared" si="13"/>
        <v>29.755727352717717</v>
      </c>
      <c r="E51">
        <f t="shared" si="13"/>
        <v>33.610907333614406</v>
      </c>
      <c r="F51">
        <f t="shared" si="13"/>
        <v>69.853424391980681</v>
      </c>
      <c r="G51">
        <f t="shared" si="13"/>
        <v>11.110399597436233</v>
      </c>
      <c r="H51">
        <f t="shared" si="13"/>
        <v>95.620479274319052</v>
      </c>
      <c r="I51">
        <f t="shared" si="13"/>
        <v>0.38297757633978879</v>
      </c>
      <c r="J51">
        <f t="shared" si="13"/>
        <v>0.9893308019953162</v>
      </c>
    </row>
    <row r="52" spans="1:10" x14ac:dyDescent="0.2">
      <c r="A52">
        <f t="shared" ref="A52:J52" si="14">A19*A$2</f>
        <v>6.8863940106301165</v>
      </c>
      <c r="B52">
        <f t="shared" si="14"/>
        <v>4.2589564650610656</v>
      </c>
      <c r="C52">
        <f t="shared" si="14"/>
        <v>14.450143229413436</v>
      </c>
      <c r="D52">
        <f t="shared" si="14"/>
        <v>32.419313188855654</v>
      </c>
      <c r="E52">
        <f t="shared" si="14"/>
        <v>10.40142951879659</v>
      </c>
      <c r="F52">
        <f t="shared" si="14"/>
        <v>65.645397254982001</v>
      </c>
      <c r="G52">
        <f t="shared" si="14"/>
        <v>33.270020560704523</v>
      </c>
      <c r="H52">
        <f t="shared" si="14"/>
        <v>9.8384361928222752</v>
      </c>
      <c r="I52">
        <f t="shared" si="14"/>
        <v>0.30333936716890497</v>
      </c>
      <c r="J52">
        <f t="shared" si="14"/>
        <v>3.589561995462518</v>
      </c>
    </row>
    <row r="53" spans="1:10" x14ac:dyDescent="0.2">
      <c r="A53">
        <f t="shared" ref="A53:J53" si="15">A20*A$2</f>
        <v>4.9955649682767618</v>
      </c>
      <c r="B53">
        <f t="shared" si="15"/>
        <v>16.985241169078932</v>
      </c>
      <c r="C53">
        <f t="shared" si="15"/>
        <v>3.1434558126308634</v>
      </c>
      <c r="D53">
        <f t="shared" si="15"/>
        <v>10.949268221319969</v>
      </c>
      <c r="E53">
        <f t="shared" si="15"/>
        <v>91.838900448907495</v>
      </c>
      <c r="F53">
        <f t="shared" si="15"/>
        <v>55.066303593191499</v>
      </c>
      <c r="G53">
        <f t="shared" si="15"/>
        <v>27.827245668983501</v>
      </c>
      <c r="H53">
        <f t="shared" si="15"/>
        <v>78.182853405760213</v>
      </c>
      <c r="I53">
        <f t="shared" si="15"/>
        <v>0.65743308789445187</v>
      </c>
      <c r="J53">
        <f t="shared" si="15"/>
        <v>3.498208087025473</v>
      </c>
    </row>
    <row r="54" spans="1:10" x14ac:dyDescent="0.2">
      <c r="A54">
        <f t="shared" ref="A54:J54" si="16">A21*A$2</f>
        <v>7.7402258974387124</v>
      </c>
      <c r="B54">
        <f t="shared" si="16"/>
        <v>14.954069543480877</v>
      </c>
      <c r="C54">
        <f t="shared" si="16"/>
        <v>11.211638884387686</v>
      </c>
      <c r="D54">
        <f t="shared" si="16"/>
        <v>24.50821722037788</v>
      </c>
      <c r="E54">
        <f t="shared" si="16"/>
        <v>12.102129866065425</v>
      </c>
      <c r="F54">
        <f t="shared" si="16"/>
        <v>65.250552972149379</v>
      </c>
      <c r="G54">
        <f t="shared" si="16"/>
        <v>0.19128377419793674</v>
      </c>
      <c r="H54">
        <f t="shared" si="16"/>
        <v>98.578112773328712</v>
      </c>
      <c r="I54">
        <f t="shared" si="16"/>
        <v>5.5361241149091023E-2</v>
      </c>
      <c r="J54">
        <f t="shared" si="16"/>
        <v>0.32655326267340079</v>
      </c>
    </row>
    <row r="55" spans="1:10" x14ac:dyDescent="0.2">
      <c r="A55">
        <f t="shared" ref="A55:J55" si="17">A22*A$2</f>
        <v>5.3694346742808694</v>
      </c>
      <c r="B55">
        <f t="shared" si="17"/>
        <v>11.389633020882187</v>
      </c>
      <c r="C55">
        <f t="shared" si="17"/>
        <v>13.577937070550515</v>
      </c>
      <c r="D55">
        <f t="shared" si="17"/>
        <v>33.066643737222634</v>
      </c>
      <c r="E55">
        <f t="shared" si="17"/>
        <v>95.828713154030268</v>
      </c>
      <c r="F55">
        <f t="shared" si="17"/>
        <v>21.617534532073787</v>
      </c>
      <c r="G55">
        <f t="shared" si="17"/>
        <v>14.459068409815423</v>
      </c>
      <c r="H55">
        <f t="shared" si="17"/>
        <v>0.3863900867838721</v>
      </c>
      <c r="I55">
        <f t="shared" si="17"/>
        <v>0.36073988199374396</v>
      </c>
      <c r="J55">
        <f t="shared" si="17"/>
        <v>1.6703080358248779</v>
      </c>
    </row>
    <row r="56" spans="1:10" x14ac:dyDescent="0.2">
      <c r="A56">
        <f t="shared" ref="A56:J56" si="18">A23*A$2</f>
        <v>3.1136752691472669</v>
      </c>
      <c r="B56">
        <f t="shared" si="18"/>
        <v>18.667651596814075</v>
      </c>
      <c r="C56">
        <f t="shared" si="18"/>
        <v>8.0223190612949029</v>
      </c>
      <c r="D56">
        <f t="shared" si="18"/>
        <v>35.492434764812259</v>
      </c>
      <c r="E56">
        <f t="shared" si="18"/>
        <v>36.115617701582977</v>
      </c>
      <c r="F56">
        <f t="shared" si="18"/>
        <v>48.580890775621818</v>
      </c>
      <c r="G56">
        <f t="shared" si="18"/>
        <v>26.125114050776173</v>
      </c>
      <c r="H56">
        <f t="shared" si="18"/>
        <v>82.910270971781699</v>
      </c>
      <c r="I56">
        <f t="shared" si="18"/>
        <v>0.55639387239514848</v>
      </c>
      <c r="J56">
        <f t="shared" si="18"/>
        <v>3.0040919157895352</v>
      </c>
    </row>
    <row r="57" spans="1:10" x14ac:dyDescent="0.2">
      <c r="A57">
        <f t="shared" ref="A57:J57" si="19">A24*A$2</f>
        <v>5.7555254563071756</v>
      </c>
      <c r="B57">
        <f t="shared" si="19"/>
        <v>17.309210133842758</v>
      </c>
      <c r="C57">
        <f t="shared" si="19"/>
        <v>10.710735706574331</v>
      </c>
      <c r="D57">
        <f t="shared" si="19"/>
        <v>29.294451192473989</v>
      </c>
      <c r="E57">
        <f t="shared" si="19"/>
        <v>15.272587263745574</v>
      </c>
      <c r="F57">
        <f t="shared" si="19"/>
        <v>28.345277820371308</v>
      </c>
      <c r="G57">
        <f t="shared" si="19"/>
        <v>32.193311209426646</v>
      </c>
      <c r="H57">
        <f t="shared" si="19"/>
        <v>69.476329254361275</v>
      </c>
      <c r="I57">
        <f t="shared" si="19"/>
        <v>0.35685167743200774</v>
      </c>
      <c r="J57">
        <f t="shared" si="19"/>
        <v>3.8579926511404823</v>
      </c>
    </row>
    <row r="58" spans="1:10" x14ac:dyDescent="0.2">
      <c r="A58">
        <f t="shared" ref="A58:J58" si="20">A25*A$2</f>
        <v>3.3280533178458982</v>
      </c>
      <c r="B58">
        <f t="shared" si="20"/>
        <v>10.595782203369385</v>
      </c>
      <c r="C58">
        <f t="shared" si="20"/>
        <v>16.311240447852612</v>
      </c>
      <c r="D58">
        <f t="shared" si="20"/>
        <v>15.056546337441649</v>
      </c>
      <c r="E58">
        <f t="shared" si="20"/>
        <v>51.896082770420513</v>
      </c>
      <c r="F58">
        <f t="shared" si="20"/>
        <v>48.843202828814356</v>
      </c>
      <c r="G58">
        <f t="shared" si="20"/>
        <v>49.851627020573311</v>
      </c>
      <c r="H58">
        <f t="shared" si="20"/>
        <v>118.7592874408444</v>
      </c>
      <c r="I58">
        <f t="shared" si="20"/>
        <v>0.97574255746202865</v>
      </c>
      <c r="J58">
        <f t="shared" si="20"/>
        <v>4.4443316141822784</v>
      </c>
    </row>
    <row r="59" spans="1:10" x14ac:dyDescent="0.2">
      <c r="A59">
        <f t="shared" ref="A59:J59" si="21">A26*A$2</f>
        <v>5.6907068705850268</v>
      </c>
      <c r="B59">
        <f t="shared" si="21"/>
        <v>10.325841769568125</v>
      </c>
      <c r="C59">
        <f t="shared" si="21"/>
        <v>1.3243949119272369</v>
      </c>
      <c r="D59">
        <f t="shared" si="21"/>
        <v>18.67485149866809</v>
      </c>
      <c r="E59">
        <f t="shared" si="21"/>
        <v>46.377488077108097</v>
      </c>
      <c r="F59">
        <f t="shared" si="21"/>
        <v>18.075504203649501</v>
      </c>
      <c r="G59">
        <f t="shared" si="21"/>
        <v>47.085859765778615</v>
      </c>
      <c r="H59">
        <f t="shared" si="21"/>
        <v>90.445029168069823</v>
      </c>
      <c r="I59">
        <f t="shared" si="21"/>
        <v>4.9015640365203339E-2</v>
      </c>
      <c r="J59">
        <f t="shared" si="21"/>
        <v>1.2028261880231921</v>
      </c>
    </row>
    <row r="60" spans="1:10" x14ac:dyDescent="0.2">
      <c r="A60">
        <f t="shared" ref="A60:J60" si="22">A27*A$2</f>
        <v>9.8284949741817513</v>
      </c>
      <c r="B60">
        <f t="shared" si="22"/>
        <v>5.0744676072152251</v>
      </c>
      <c r="C60">
        <f t="shared" si="22"/>
        <v>26.249341675465356</v>
      </c>
      <c r="D60">
        <f t="shared" si="22"/>
        <v>33.642142551599491</v>
      </c>
      <c r="E60">
        <f t="shared" si="22"/>
        <v>54.092249874599517</v>
      </c>
      <c r="F60">
        <f t="shared" si="22"/>
        <v>24.905671875530587</v>
      </c>
      <c r="G60">
        <f t="shared" si="22"/>
        <v>8.8548056927472913</v>
      </c>
      <c r="H60">
        <f t="shared" si="22"/>
        <v>173.79948250705482</v>
      </c>
      <c r="I60">
        <f t="shared" si="22"/>
        <v>0.12026645405365977</v>
      </c>
      <c r="J60">
        <f t="shared" si="22"/>
        <v>4.8099527351957549</v>
      </c>
    </row>
    <row r="61" spans="1:10" x14ac:dyDescent="0.2">
      <c r="A61">
        <f t="shared" ref="A61:J61" si="23">A28*A$2</f>
        <v>8.0923689725855255</v>
      </c>
      <c r="B61">
        <f t="shared" si="23"/>
        <v>14.448687451409562</v>
      </c>
      <c r="C61">
        <f t="shared" si="23"/>
        <v>3.5837393781017459</v>
      </c>
      <c r="D61">
        <f t="shared" si="23"/>
        <v>38.466800130662236</v>
      </c>
      <c r="E61">
        <f t="shared" si="23"/>
        <v>52.597788324212814</v>
      </c>
      <c r="F61">
        <f t="shared" si="23"/>
        <v>63.791101918655343</v>
      </c>
      <c r="G61">
        <f t="shared" si="23"/>
        <v>25.362140664533072</v>
      </c>
      <c r="H61">
        <f t="shared" si="23"/>
        <v>96.805645474399256</v>
      </c>
      <c r="I61">
        <f t="shared" si="23"/>
        <v>0.45018461925734821</v>
      </c>
      <c r="J61">
        <f t="shared" si="23"/>
        <v>2.5889425981504823</v>
      </c>
    </row>
    <row r="62" spans="1:10" x14ac:dyDescent="0.2">
      <c r="A62">
        <f t="shared" ref="A62:J62" si="24">A29*A$2</f>
        <v>0.57340991086027859</v>
      </c>
      <c r="B62">
        <f t="shared" si="24"/>
        <v>15.003754729362216</v>
      </c>
      <c r="C62">
        <f t="shared" si="24"/>
        <v>22.92183707077578</v>
      </c>
      <c r="D62">
        <f t="shared" si="24"/>
        <v>21.646233801751663</v>
      </c>
      <c r="E62">
        <f t="shared" si="24"/>
        <v>24.508135989494097</v>
      </c>
      <c r="F62">
        <f t="shared" si="24"/>
        <v>52.764187644603226</v>
      </c>
      <c r="G62">
        <f t="shared" si="24"/>
        <v>17.644346636708036</v>
      </c>
      <c r="H62">
        <f t="shared" si="24"/>
        <v>151.63321431404475</v>
      </c>
      <c r="I62">
        <f t="shared" si="24"/>
        <v>0.46757413539645376</v>
      </c>
      <c r="J62">
        <f t="shared" si="24"/>
        <v>3.8908978655970818</v>
      </c>
    </row>
    <row r="63" spans="1:10" x14ac:dyDescent="0.2">
      <c r="A63">
        <f t="shared" ref="A63:J63" si="25">A30*A$2</f>
        <v>0.15999411733751634</v>
      </c>
      <c r="B63">
        <f t="shared" si="25"/>
        <v>14.359896003736203</v>
      </c>
      <c r="C63">
        <f t="shared" si="25"/>
        <v>27.937984206519452</v>
      </c>
      <c r="D63">
        <f t="shared" si="25"/>
        <v>35.969483837860018</v>
      </c>
      <c r="E63">
        <f t="shared" si="25"/>
        <v>62.454414426823533</v>
      </c>
      <c r="F63">
        <f t="shared" si="25"/>
        <v>30.019068677111324</v>
      </c>
      <c r="G63">
        <f t="shared" si="25"/>
        <v>48.804997489559284</v>
      </c>
      <c r="H63">
        <f t="shared" si="25"/>
        <v>103.51532412460658</v>
      </c>
      <c r="I63">
        <f t="shared" si="25"/>
        <v>0.82454892161602555</v>
      </c>
      <c r="J63">
        <f t="shared" si="25"/>
        <v>2.0307900977195996</v>
      </c>
    </row>
    <row r="64" spans="1:10" x14ac:dyDescent="0.2">
      <c r="A64">
        <f t="shared" ref="A64:J64" si="26">A31*A$2</f>
        <v>3.5995130874187256</v>
      </c>
      <c r="B64">
        <f t="shared" si="26"/>
        <v>1.5776141535931476</v>
      </c>
      <c r="C64">
        <f t="shared" si="26"/>
        <v>18.971734538970463</v>
      </c>
      <c r="D64">
        <f t="shared" si="26"/>
        <v>13.213194468645435</v>
      </c>
      <c r="E64">
        <f t="shared" si="26"/>
        <v>49.467640268620393</v>
      </c>
      <c r="F64">
        <f t="shared" si="26"/>
        <v>53.637765492950734</v>
      </c>
      <c r="G64">
        <f t="shared" si="26"/>
        <v>13.976074134606881</v>
      </c>
      <c r="H64">
        <f t="shared" si="26"/>
        <v>53.611124484909901</v>
      </c>
      <c r="I64">
        <f t="shared" si="26"/>
        <v>0.82722244270175727</v>
      </c>
      <c r="J64">
        <f t="shared" si="26"/>
        <v>2.2231525718459273</v>
      </c>
    </row>
    <row r="65" spans="1:10" x14ac:dyDescent="0.2">
      <c r="A65">
        <f t="shared" ref="A65:J65" si="27">A32*A$2</f>
        <v>4.5197980564495275</v>
      </c>
      <c r="B65">
        <f t="shared" si="27"/>
        <v>1.3015501520957717</v>
      </c>
      <c r="C65">
        <f t="shared" si="27"/>
        <v>2.494974080358209</v>
      </c>
      <c r="D65">
        <f t="shared" si="27"/>
        <v>20.241581150542988</v>
      </c>
      <c r="E65">
        <f t="shared" si="27"/>
        <v>77.213844953783308</v>
      </c>
      <c r="F65">
        <f t="shared" si="27"/>
        <v>64.764299596669929</v>
      </c>
      <c r="G65">
        <f t="shared" si="27"/>
        <v>7.0296368369399396</v>
      </c>
      <c r="H65">
        <f t="shared" si="27"/>
        <v>58.042846167775394</v>
      </c>
      <c r="I65">
        <f t="shared" si="27"/>
        <v>0.83099341036684182</v>
      </c>
      <c r="J65">
        <f t="shared" si="27"/>
        <v>1.9314103149206918</v>
      </c>
    </row>
    <row r="66" spans="1:10" x14ac:dyDescent="0.2">
      <c r="A66">
        <f t="shared" ref="A66:J66" si="28">A33*A$2</f>
        <v>1.0430535663577001</v>
      </c>
      <c r="B66">
        <f t="shared" si="28"/>
        <v>16.846819238589973</v>
      </c>
      <c r="C66">
        <f t="shared" si="28"/>
        <v>9.7532739009066312</v>
      </c>
      <c r="D66">
        <f t="shared" si="28"/>
        <v>31.655340801086602</v>
      </c>
      <c r="E66">
        <f t="shared" si="28"/>
        <v>39.559260400181564</v>
      </c>
      <c r="F66">
        <f t="shared" si="28"/>
        <v>12.413935101264844</v>
      </c>
      <c r="G66">
        <f t="shared" si="28"/>
        <v>46.041431829659217</v>
      </c>
      <c r="H66">
        <f t="shared" si="28"/>
        <v>188.1704334942655</v>
      </c>
      <c r="I66">
        <f t="shared" si="28"/>
        <v>0.19784878480003587</v>
      </c>
      <c r="J66">
        <f t="shared" si="28"/>
        <v>3.4276123901232842</v>
      </c>
    </row>
    <row r="67" spans="1:10" x14ac:dyDescent="0.2">
      <c r="A67">
        <f t="shared" ref="A67:J67" si="29">A34*A$2</f>
        <v>5.011301754185097</v>
      </c>
      <c r="B67">
        <f t="shared" si="29"/>
        <v>11.249643701506223</v>
      </c>
      <c r="C67">
        <f t="shared" si="29"/>
        <v>3.6805647212095827</v>
      </c>
      <c r="D67">
        <f t="shared" si="29"/>
        <v>24.69423069278179</v>
      </c>
      <c r="E67">
        <f t="shared" si="29"/>
        <v>66.828463255209087</v>
      </c>
      <c r="F67">
        <f t="shared" si="29"/>
        <v>52.675994125908979</v>
      </c>
      <c r="G67">
        <f t="shared" si="29"/>
        <v>31.467164348335753</v>
      </c>
      <c r="H67">
        <f t="shared" si="29"/>
        <v>140.55341410399177</v>
      </c>
      <c r="I67">
        <f t="shared" si="29"/>
        <v>0.92888011521804326</v>
      </c>
      <c r="J67">
        <f t="shared" si="29"/>
        <v>1.4990251605332912</v>
      </c>
    </row>
    <row r="69" spans="1:10" x14ac:dyDescent="0.2">
      <c r="A69" t="s">
        <v>3</v>
      </c>
    </row>
    <row r="70" spans="1:10" x14ac:dyDescent="0.2">
      <c r="A70">
        <f>AVERAGE(A38:A67)</f>
        <v>4.8933361971662741</v>
      </c>
      <c r="B70">
        <f t="shared" ref="B70:J70" si="30">AVERAGE(B38:B67)</f>
        <v>10.618619363668589</v>
      </c>
      <c r="C70">
        <f t="shared" si="30"/>
        <v>12.873796689501965</v>
      </c>
      <c r="D70">
        <f t="shared" si="30"/>
        <v>25.56397209747831</v>
      </c>
      <c r="E70">
        <f t="shared" si="30"/>
        <v>56.570700502765739</v>
      </c>
      <c r="F70">
        <f t="shared" si="30"/>
        <v>46.518975116321734</v>
      </c>
      <c r="G70">
        <f t="shared" si="30"/>
        <v>24.759103917386689</v>
      </c>
      <c r="H70">
        <f t="shared" si="30"/>
        <v>106.39177199710443</v>
      </c>
      <c r="I70">
        <f t="shared" si="30"/>
        <v>0.50742414159423543</v>
      </c>
      <c r="J70">
        <f t="shared" si="30"/>
        <v>2.3921656940999205</v>
      </c>
    </row>
    <row r="72" spans="1:10" x14ac:dyDescent="0.2">
      <c r="A72" t="s">
        <v>4</v>
      </c>
    </row>
    <row r="73" spans="1:10" x14ac:dyDescent="0.2">
      <c r="A73">
        <f>0</f>
        <v>0</v>
      </c>
      <c r="B73">
        <f>A73+1</f>
        <v>1</v>
      </c>
      <c r="C73">
        <f t="shared" ref="C73:J73" si="31">B73+1</f>
        <v>2</v>
      </c>
      <c r="D73">
        <f t="shared" si="31"/>
        <v>3</v>
      </c>
      <c r="E73">
        <f t="shared" si="31"/>
        <v>4</v>
      </c>
      <c r="F73">
        <f t="shared" si="31"/>
        <v>5</v>
      </c>
      <c r="G73">
        <f t="shared" si="31"/>
        <v>6</v>
      </c>
      <c r="H73">
        <f t="shared" si="31"/>
        <v>7</v>
      </c>
      <c r="I73">
        <f t="shared" si="31"/>
        <v>8</v>
      </c>
      <c r="J73">
        <f t="shared" si="31"/>
        <v>9</v>
      </c>
    </row>
    <row r="74" spans="1:10" x14ac:dyDescent="0.2">
      <c r="A74">
        <f>_xlfn.STDEV.S(A38:A67)</f>
        <v>2.7693397968078868</v>
      </c>
      <c r="B74">
        <f t="shared" ref="B74:J74" si="32">_xlfn.STDEV.S(B38:B67)</f>
        <v>5.73611385555997</v>
      </c>
      <c r="C74">
        <f t="shared" si="32"/>
        <v>8.2098304697297309</v>
      </c>
      <c r="D74">
        <f t="shared" si="32"/>
        <v>9.1711532722399003</v>
      </c>
      <c r="E74">
        <f t="shared" si="32"/>
        <v>25.628486199822049</v>
      </c>
      <c r="F74">
        <f t="shared" si="32"/>
        <v>18.094466011864771</v>
      </c>
      <c r="G74">
        <f t="shared" si="32"/>
        <v>14.607898879945521</v>
      </c>
      <c r="H74">
        <f t="shared" si="32"/>
        <v>52.09262959173973</v>
      </c>
      <c r="I74">
        <f t="shared" si="32"/>
        <v>0.28815702017863504</v>
      </c>
      <c r="J74">
        <f t="shared" si="32"/>
        <v>1.478458930598052</v>
      </c>
    </row>
    <row r="76" spans="1:10" x14ac:dyDescent="0.2">
      <c r="A76" t="s">
        <v>10</v>
      </c>
    </row>
    <row r="77" spans="1:10" x14ac:dyDescent="0.2">
      <c r="A77">
        <v>2</v>
      </c>
      <c r="B77">
        <v>10</v>
      </c>
    </row>
    <row r="78" spans="1:10" x14ac:dyDescent="0.2">
      <c r="A78">
        <f>A70</f>
        <v>4.8933361971662741</v>
      </c>
      <c r="B78">
        <f t="shared" ref="B78:J78" si="33">B70</f>
        <v>10.618619363668589</v>
      </c>
      <c r="C78">
        <f t="shared" si="33"/>
        <v>12.873796689501965</v>
      </c>
      <c r="D78">
        <f t="shared" si="33"/>
        <v>25.56397209747831</v>
      </c>
      <c r="E78">
        <f t="shared" si="33"/>
        <v>56.570700502765739</v>
      </c>
      <c r="F78">
        <f t="shared" si="33"/>
        <v>46.518975116321734</v>
      </c>
      <c r="G78">
        <f t="shared" si="33"/>
        <v>24.759103917386689</v>
      </c>
      <c r="H78">
        <f t="shared" si="33"/>
        <v>106.39177199710443</v>
      </c>
      <c r="I78">
        <f t="shared" si="33"/>
        <v>0.50742414159423543</v>
      </c>
      <c r="J78">
        <f t="shared" si="33"/>
        <v>2.3921656940999205</v>
      </c>
    </row>
    <row r="79" spans="1:10" x14ac:dyDescent="0.2">
      <c r="A79">
        <f>A74</f>
        <v>2.7693397968078868</v>
      </c>
      <c r="B79">
        <f t="shared" ref="B79:J79" si="34">B74</f>
        <v>5.73611385555997</v>
      </c>
      <c r="C79">
        <f t="shared" si="34"/>
        <v>8.2098304697297309</v>
      </c>
      <c r="D79">
        <f t="shared" si="34"/>
        <v>9.1711532722399003</v>
      </c>
      <c r="E79">
        <f t="shared" si="34"/>
        <v>25.628486199822049</v>
      </c>
      <c r="F79">
        <f t="shared" si="34"/>
        <v>18.094466011864771</v>
      </c>
      <c r="G79">
        <f t="shared" si="34"/>
        <v>14.607898879945521</v>
      </c>
      <c r="H79">
        <f t="shared" si="34"/>
        <v>52.09262959173973</v>
      </c>
      <c r="I79">
        <f t="shared" si="34"/>
        <v>0.28815702017863504</v>
      </c>
      <c r="J79">
        <f t="shared" si="34"/>
        <v>1.478458930598052</v>
      </c>
    </row>
    <row r="81" spans="1:23" x14ac:dyDescent="0.2">
      <c r="A81" t="s">
        <v>6</v>
      </c>
    </row>
    <row r="82" spans="1:23" x14ac:dyDescent="0.2">
      <c r="A82">
        <f>POWER(2, 0)</f>
        <v>1</v>
      </c>
      <c r="B82">
        <f>POWER(2, 1)</f>
        <v>2</v>
      </c>
      <c r="C82">
        <f>POWER(2, 2)</f>
        <v>4</v>
      </c>
      <c r="D82">
        <f>POWER(2, 3)</f>
        <v>8</v>
      </c>
      <c r="E82">
        <f>POWER(2, 6)</f>
        <v>64</v>
      </c>
      <c r="F82">
        <f>POWER(2, 5)</f>
        <v>32</v>
      </c>
      <c r="G82">
        <f>POWER(2, 4)</f>
        <v>16</v>
      </c>
      <c r="H82">
        <f>POWER(2, 7)</f>
        <v>128</v>
      </c>
      <c r="T82" t="s">
        <v>7</v>
      </c>
      <c r="V82" t="s">
        <v>8</v>
      </c>
    </row>
    <row r="83" spans="1:23" x14ac:dyDescent="0.2">
      <c r="A83" t="b">
        <f>A38&gt;A$70</f>
        <v>1</v>
      </c>
      <c r="B83" t="b">
        <f t="shared" ref="B83:J83" si="35">B38&gt;B$70</f>
        <v>0</v>
      </c>
      <c r="C83" t="b">
        <f t="shared" si="35"/>
        <v>1</v>
      </c>
      <c r="D83" t="b">
        <f t="shared" si="35"/>
        <v>1</v>
      </c>
      <c r="E83" t="b">
        <f t="shared" si="35"/>
        <v>1</v>
      </c>
      <c r="F83" t="b">
        <f t="shared" si="35"/>
        <v>0</v>
      </c>
      <c r="G83" t="b">
        <f t="shared" si="35"/>
        <v>1</v>
      </c>
      <c r="H83" t="b">
        <f t="shared" si="35"/>
        <v>1</v>
      </c>
      <c r="I83" t="b">
        <f t="shared" si="35"/>
        <v>1</v>
      </c>
      <c r="J83" t="b">
        <f t="shared" si="35"/>
        <v>0</v>
      </c>
      <c r="K83">
        <f>IF(A83,A$82,0)</f>
        <v>1</v>
      </c>
      <c r="L83">
        <f t="shared" ref="L83:R83" si="36">IF(B83,B$82,0)</f>
        <v>0</v>
      </c>
      <c r="M83">
        <f t="shared" si="36"/>
        <v>4</v>
      </c>
      <c r="N83">
        <f t="shared" si="36"/>
        <v>8</v>
      </c>
      <c r="O83">
        <f t="shared" si="36"/>
        <v>64</v>
      </c>
      <c r="P83">
        <f t="shared" si="36"/>
        <v>0</v>
      </c>
      <c r="Q83">
        <f t="shared" si="36"/>
        <v>16</v>
      </c>
      <c r="R83">
        <f t="shared" si="36"/>
        <v>128</v>
      </c>
      <c r="S83" s="1">
        <f>SUM(K83:R83)</f>
        <v>221</v>
      </c>
      <c r="T83">
        <v>0</v>
      </c>
      <c r="V83" s="1">
        <v>17</v>
      </c>
      <c r="W83">
        <v>21</v>
      </c>
    </row>
    <row r="84" spans="1:23" x14ac:dyDescent="0.2">
      <c r="A84" t="b">
        <f t="shared" ref="A84:J84" si="37">A39&gt;A$70</f>
        <v>0</v>
      </c>
      <c r="B84" t="b">
        <f t="shared" si="37"/>
        <v>0</v>
      </c>
      <c r="C84" t="b">
        <f t="shared" si="37"/>
        <v>1</v>
      </c>
      <c r="D84" t="b">
        <f t="shared" si="37"/>
        <v>1</v>
      </c>
      <c r="E84" t="b">
        <f t="shared" si="37"/>
        <v>1</v>
      </c>
      <c r="F84" t="b">
        <f t="shared" si="37"/>
        <v>0</v>
      </c>
      <c r="G84" t="b">
        <f t="shared" si="37"/>
        <v>0</v>
      </c>
      <c r="H84" t="b">
        <f t="shared" si="37"/>
        <v>0</v>
      </c>
      <c r="I84" t="b">
        <f t="shared" si="37"/>
        <v>0</v>
      </c>
      <c r="J84" t="b">
        <f t="shared" si="37"/>
        <v>0</v>
      </c>
      <c r="K84">
        <f t="shared" ref="K84:K112" si="38">IF(A84,A$82,0)</f>
        <v>0</v>
      </c>
      <c r="L84">
        <f t="shared" ref="L84:L112" si="39">IF(B84,B$82,0)</f>
        <v>0</v>
      </c>
      <c r="M84">
        <f t="shared" ref="M84:M112" si="40">IF(C84,C$82,0)</f>
        <v>4</v>
      </c>
      <c r="N84">
        <f t="shared" ref="N84:N112" si="41">IF(D84,D$82,0)</f>
        <v>8</v>
      </c>
      <c r="O84">
        <f t="shared" ref="O84:O112" si="42">IF(E84,E$82,0)</f>
        <v>64</v>
      </c>
      <c r="P84">
        <f t="shared" ref="P84:P112" si="43">IF(F84,F$82,0)</f>
        <v>0</v>
      </c>
      <c r="Q84">
        <f t="shared" ref="Q84:Q112" si="44">IF(G84,G$82,0)</f>
        <v>0</v>
      </c>
      <c r="R84">
        <f t="shared" ref="R84:R112" si="45">IF(H84,H$82,0)</f>
        <v>0</v>
      </c>
      <c r="S84" s="1">
        <f t="shared" ref="S84:S112" si="46">SUM(K84:R84)</f>
        <v>76</v>
      </c>
      <c r="T84">
        <v>1</v>
      </c>
      <c r="V84" s="1">
        <v>27</v>
      </c>
      <c r="W84">
        <v>19</v>
      </c>
    </row>
    <row r="85" spans="1:23" x14ac:dyDescent="0.2">
      <c r="A85" t="b">
        <f t="shared" ref="A85:J85" si="47">A40&gt;A$70</f>
        <v>0</v>
      </c>
      <c r="B85" t="b">
        <f t="shared" si="47"/>
        <v>0</v>
      </c>
      <c r="C85" t="b">
        <f t="shared" si="47"/>
        <v>0</v>
      </c>
      <c r="D85" t="b">
        <f t="shared" si="47"/>
        <v>1</v>
      </c>
      <c r="E85" t="b">
        <f t="shared" si="47"/>
        <v>1</v>
      </c>
      <c r="F85" t="b">
        <f t="shared" si="47"/>
        <v>0</v>
      </c>
      <c r="G85" t="b">
        <f t="shared" si="47"/>
        <v>0</v>
      </c>
      <c r="H85" t="b">
        <f t="shared" si="47"/>
        <v>1</v>
      </c>
      <c r="I85" t="b">
        <f t="shared" si="47"/>
        <v>1</v>
      </c>
      <c r="J85" t="b">
        <f t="shared" si="47"/>
        <v>0</v>
      </c>
      <c r="K85">
        <f t="shared" si="38"/>
        <v>0</v>
      </c>
      <c r="L85">
        <f t="shared" si="39"/>
        <v>0</v>
      </c>
      <c r="M85">
        <f t="shared" si="40"/>
        <v>0</v>
      </c>
      <c r="N85">
        <f t="shared" si="41"/>
        <v>8</v>
      </c>
      <c r="O85">
        <f t="shared" si="42"/>
        <v>64</v>
      </c>
      <c r="P85">
        <f t="shared" si="43"/>
        <v>0</v>
      </c>
      <c r="Q85">
        <f t="shared" si="44"/>
        <v>0</v>
      </c>
      <c r="R85">
        <f t="shared" si="45"/>
        <v>128</v>
      </c>
      <c r="S85" s="1">
        <f t="shared" si="46"/>
        <v>200</v>
      </c>
      <c r="T85">
        <v>2</v>
      </c>
      <c r="V85" s="1">
        <v>32</v>
      </c>
      <c r="W85">
        <v>11</v>
      </c>
    </row>
    <row r="86" spans="1:23" x14ac:dyDescent="0.2">
      <c r="A86" t="b">
        <f t="shared" ref="A86:J86" si="48">A41&gt;A$70</f>
        <v>0</v>
      </c>
      <c r="B86" t="b">
        <f t="shared" si="48"/>
        <v>0</v>
      </c>
      <c r="C86" t="b">
        <f t="shared" si="48"/>
        <v>0</v>
      </c>
      <c r="D86" t="b">
        <f t="shared" si="48"/>
        <v>1</v>
      </c>
      <c r="E86" t="b">
        <f t="shared" si="48"/>
        <v>0</v>
      </c>
      <c r="F86" t="b">
        <f t="shared" si="48"/>
        <v>0</v>
      </c>
      <c r="G86" t="b">
        <f t="shared" si="48"/>
        <v>1</v>
      </c>
      <c r="H86" t="b">
        <f t="shared" si="48"/>
        <v>1</v>
      </c>
      <c r="I86" t="b">
        <f t="shared" si="48"/>
        <v>0</v>
      </c>
      <c r="J86" t="b">
        <f t="shared" si="48"/>
        <v>1</v>
      </c>
      <c r="K86">
        <f t="shared" si="38"/>
        <v>0</v>
      </c>
      <c r="L86">
        <f t="shared" si="39"/>
        <v>0</v>
      </c>
      <c r="M86">
        <f t="shared" si="40"/>
        <v>0</v>
      </c>
      <c r="N86">
        <f t="shared" si="41"/>
        <v>8</v>
      </c>
      <c r="O86">
        <f t="shared" si="42"/>
        <v>0</v>
      </c>
      <c r="P86">
        <f t="shared" si="43"/>
        <v>0</v>
      </c>
      <c r="Q86">
        <f t="shared" si="44"/>
        <v>16</v>
      </c>
      <c r="R86">
        <f t="shared" si="45"/>
        <v>128</v>
      </c>
      <c r="S86" s="1">
        <f t="shared" si="46"/>
        <v>152</v>
      </c>
      <c r="T86">
        <v>3</v>
      </c>
      <c r="V86" s="1">
        <v>35</v>
      </c>
      <c r="W86">
        <v>16</v>
      </c>
    </row>
    <row r="87" spans="1:23" x14ac:dyDescent="0.2">
      <c r="A87" t="b">
        <f t="shared" ref="A87:J87" si="49">A42&gt;A$70</f>
        <v>1</v>
      </c>
      <c r="B87" t="b">
        <f t="shared" si="49"/>
        <v>0</v>
      </c>
      <c r="C87" t="b">
        <f t="shared" si="49"/>
        <v>0</v>
      </c>
      <c r="D87" t="b">
        <f t="shared" si="49"/>
        <v>0</v>
      </c>
      <c r="E87" t="b">
        <f t="shared" si="49"/>
        <v>0</v>
      </c>
      <c r="F87" t="b">
        <f t="shared" si="49"/>
        <v>1</v>
      </c>
      <c r="G87" t="b">
        <f t="shared" si="49"/>
        <v>0</v>
      </c>
      <c r="H87" t="b">
        <f t="shared" si="49"/>
        <v>1</v>
      </c>
      <c r="I87" t="b">
        <f t="shared" si="49"/>
        <v>1</v>
      </c>
      <c r="J87" t="b">
        <f t="shared" si="49"/>
        <v>0</v>
      </c>
      <c r="K87">
        <f t="shared" si="38"/>
        <v>1</v>
      </c>
      <c r="L87">
        <f t="shared" si="39"/>
        <v>0</v>
      </c>
      <c r="M87">
        <f t="shared" si="40"/>
        <v>0</v>
      </c>
      <c r="N87">
        <f t="shared" si="41"/>
        <v>0</v>
      </c>
      <c r="O87">
        <f t="shared" si="42"/>
        <v>0</v>
      </c>
      <c r="P87">
        <f t="shared" si="43"/>
        <v>32</v>
      </c>
      <c r="Q87">
        <f t="shared" si="44"/>
        <v>0</v>
      </c>
      <c r="R87">
        <f t="shared" si="45"/>
        <v>128</v>
      </c>
      <c r="S87" s="1">
        <f t="shared" si="46"/>
        <v>161</v>
      </c>
      <c r="T87">
        <v>4</v>
      </c>
      <c r="V87" s="1">
        <v>36</v>
      </c>
      <c r="W87">
        <v>26</v>
      </c>
    </row>
    <row r="88" spans="1:23" x14ac:dyDescent="0.2">
      <c r="A88" t="b">
        <f t="shared" ref="A88:J88" si="50">A43&gt;A$70</f>
        <v>1</v>
      </c>
      <c r="B88" t="b">
        <f t="shared" si="50"/>
        <v>0</v>
      </c>
      <c r="C88" t="b">
        <f t="shared" si="50"/>
        <v>0</v>
      </c>
      <c r="D88" t="b">
        <f t="shared" si="50"/>
        <v>1</v>
      </c>
      <c r="E88" t="b">
        <f t="shared" si="50"/>
        <v>0</v>
      </c>
      <c r="F88" t="b">
        <f t="shared" si="50"/>
        <v>1</v>
      </c>
      <c r="G88" t="b">
        <f t="shared" si="50"/>
        <v>0</v>
      </c>
      <c r="H88" t="b">
        <f t="shared" si="50"/>
        <v>0</v>
      </c>
      <c r="I88" t="b">
        <f t="shared" si="50"/>
        <v>1</v>
      </c>
      <c r="J88" t="b">
        <f t="shared" si="50"/>
        <v>1</v>
      </c>
      <c r="K88">
        <f t="shared" si="38"/>
        <v>1</v>
      </c>
      <c r="L88">
        <f t="shared" si="39"/>
        <v>0</v>
      </c>
      <c r="M88">
        <f t="shared" si="40"/>
        <v>0</v>
      </c>
      <c r="N88">
        <f t="shared" si="41"/>
        <v>8</v>
      </c>
      <c r="O88">
        <f t="shared" si="42"/>
        <v>0</v>
      </c>
      <c r="P88">
        <f t="shared" si="43"/>
        <v>32</v>
      </c>
      <c r="Q88">
        <f t="shared" si="44"/>
        <v>0</v>
      </c>
      <c r="R88">
        <f t="shared" si="45"/>
        <v>0</v>
      </c>
      <c r="S88" s="1">
        <f t="shared" si="46"/>
        <v>41</v>
      </c>
      <c r="T88">
        <v>5</v>
      </c>
      <c r="V88" s="1">
        <v>41</v>
      </c>
      <c r="W88">
        <v>5</v>
      </c>
    </row>
    <row r="89" spans="1:23" x14ac:dyDescent="0.2">
      <c r="A89" t="b">
        <f t="shared" ref="A89:J89" si="51">A44&gt;A$70</f>
        <v>1</v>
      </c>
      <c r="B89" t="b">
        <f t="shared" si="51"/>
        <v>0</v>
      </c>
      <c r="C89" t="b">
        <f t="shared" si="51"/>
        <v>1</v>
      </c>
      <c r="D89" t="b">
        <f t="shared" si="51"/>
        <v>0</v>
      </c>
      <c r="E89" t="b">
        <f t="shared" si="51"/>
        <v>1</v>
      </c>
      <c r="F89" t="b">
        <f t="shared" si="51"/>
        <v>1</v>
      </c>
      <c r="G89" t="b">
        <f t="shared" si="51"/>
        <v>0</v>
      </c>
      <c r="H89" t="b">
        <f t="shared" si="51"/>
        <v>1</v>
      </c>
      <c r="I89" t="b">
        <f t="shared" si="51"/>
        <v>0</v>
      </c>
      <c r="J89" t="b">
        <f t="shared" si="51"/>
        <v>0</v>
      </c>
      <c r="K89">
        <f t="shared" si="38"/>
        <v>1</v>
      </c>
      <c r="L89">
        <f t="shared" si="39"/>
        <v>0</v>
      </c>
      <c r="M89">
        <f t="shared" si="40"/>
        <v>4</v>
      </c>
      <c r="N89">
        <f t="shared" si="41"/>
        <v>0</v>
      </c>
      <c r="O89">
        <f t="shared" si="42"/>
        <v>64</v>
      </c>
      <c r="P89">
        <f t="shared" si="43"/>
        <v>32</v>
      </c>
      <c r="Q89">
        <f t="shared" si="44"/>
        <v>0</v>
      </c>
      <c r="R89">
        <f t="shared" si="45"/>
        <v>128</v>
      </c>
      <c r="S89" s="1">
        <f t="shared" si="46"/>
        <v>229</v>
      </c>
      <c r="T89">
        <v>6</v>
      </c>
      <c r="V89" s="1">
        <v>46</v>
      </c>
      <c r="W89">
        <v>13</v>
      </c>
    </row>
    <row r="90" spans="1:23" x14ac:dyDescent="0.2">
      <c r="A90" t="b">
        <f t="shared" ref="A90:J90" si="52">A45&gt;A$70</f>
        <v>1</v>
      </c>
      <c r="B90" t="b">
        <f t="shared" si="52"/>
        <v>0</v>
      </c>
      <c r="C90" t="b">
        <f t="shared" si="52"/>
        <v>1</v>
      </c>
      <c r="D90" t="b">
        <f t="shared" si="52"/>
        <v>0</v>
      </c>
      <c r="E90" t="b">
        <f t="shared" si="52"/>
        <v>0</v>
      </c>
      <c r="F90" t="b">
        <f t="shared" si="52"/>
        <v>1</v>
      </c>
      <c r="G90" t="b">
        <f t="shared" si="52"/>
        <v>1</v>
      </c>
      <c r="H90" t="b">
        <f t="shared" si="52"/>
        <v>1</v>
      </c>
      <c r="I90" t="b">
        <f t="shared" si="52"/>
        <v>1</v>
      </c>
      <c r="J90" t="b">
        <f t="shared" si="52"/>
        <v>1</v>
      </c>
      <c r="K90">
        <f t="shared" si="38"/>
        <v>1</v>
      </c>
      <c r="L90">
        <f t="shared" si="39"/>
        <v>0</v>
      </c>
      <c r="M90">
        <f t="shared" si="40"/>
        <v>4</v>
      </c>
      <c r="N90">
        <f t="shared" si="41"/>
        <v>0</v>
      </c>
      <c r="O90">
        <f t="shared" si="42"/>
        <v>0</v>
      </c>
      <c r="P90">
        <f t="shared" si="43"/>
        <v>32</v>
      </c>
      <c r="Q90">
        <f t="shared" si="44"/>
        <v>16</v>
      </c>
      <c r="R90">
        <f t="shared" si="45"/>
        <v>128</v>
      </c>
      <c r="S90" s="1">
        <f t="shared" si="46"/>
        <v>181</v>
      </c>
      <c r="T90">
        <v>7</v>
      </c>
      <c r="V90" s="1">
        <v>58</v>
      </c>
      <c r="W90">
        <v>18</v>
      </c>
    </row>
    <row r="91" spans="1:23" x14ac:dyDescent="0.2">
      <c r="A91" t="b">
        <f t="shared" ref="A91:J91" si="53">A46&gt;A$70</f>
        <v>0</v>
      </c>
      <c r="B91" t="b">
        <f t="shared" si="53"/>
        <v>1</v>
      </c>
      <c r="C91" t="b">
        <f t="shared" si="53"/>
        <v>0</v>
      </c>
      <c r="D91" t="b">
        <f t="shared" si="53"/>
        <v>0</v>
      </c>
      <c r="E91" t="b">
        <f t="shared" si="53"/>
        <v>1</v>
      </c>
      <c r="F91" t="b">
        <f t="shared" si="53"/>
        <v>1</v>
      </c>
      <c r="G91" t="b">
        <f t="shared" si="53"/>
        <v>0</v>
      </c>
      <c r="H91" t="b">
        <f t="shared" si="53"/>
        <v>1</v>
      </c>
      <c r="I91" t="b">
        <f t="shared" si="53"/>
        <v>0</v>
      </c>
      <c r="J91" t="b">
        <f t="shared" si="53"/>
        <v>1</v>
      </c>
      <c r="K91">
        <f t="shared" si="38"/>
        <v>0</v>
      </c>
      <c r="L91">
        <f t="shared" si="39"/>
        <v>2</v>
      </c>
      <c r="M91">
        <f t="shared" si="40"/>
        <v>0</v>
      </c>
      <c r="N91">
        <f t="shared" si="41"/>
        <v>0</v>
      </c>
      <c r="O91">
        <f t="shared" si="42"/>
        <v>64</v>
      </c>
      <c r="P91">
        <f t="shared" si="43"/>
        <v>32</v>
      </c>
      <c r="Q91">
        <f t="shared" si="44"/>
        <v>0</v>
      </c>
      <c r="R91">
        <f t="shared" si="45"/>
        <v>128</v>
      </c>
      <c r="S91" s="1">
        <f t="shared" si="46"/>
        <v>226</v>
      </c>
      <c r="T91">
        <v>8</v>
      </c>
      <c r="V91" s="1">
        <v>59</v>
      </c>
      <c r="W91">
        <v>23</v>
      </c>
    </row>
    <row r="92" spans="1:23" x14ac:dyDescent="0.2">
      <c r="A92" t="b">
        <f t="shared" ref="A92:J92" si="54">A47&gt;A$70</f>
        <v>0</v>
      </c>
      <c r="B92" t="b">
        <f t="shared" si="54"/>
        <v>1</v>
      </c>
      <c r="C92" t="b">
        <f t="shared" si="54"/>
        <v>0</v>
      </c>
      <c r="D92" t="b">
        <f t="shared" si="54"/>
        <v>0</v>
      </c>
      <c r="E92" t="b">
        <f t="shared" si="54"/>
        <v>1</v>
      </c>
      <c r="F92" t="b">
        <f t="shared" si="54"/>
        <v>1</v>
      </c>
      <c r="G92" t="b">
        <f t="shared" si="54"/>
        <v>0</v>
      </c>
      <c r="H92" t="b">
        <f t="shared" si="54"/>
        <v>0</v>
      </c>
      <c r="I92" t="b">
        <f t="shared" si="54"/>
        <v>1</v>
      </c>
      <c r="J92" t="b">
        <f t="shared" si="54"/>
        <v>0</v>
      </c>
      <c r="K92">
        <f t="shared" si="38"/>
        <v>0</v>
      </c>
      <c r="L92">
        <f t="shared" si="39"/>
        <v>2</v>
      </c>
      <c r="M92">
        <f t="shared" si="40"/>
        <v>0</v>
      </c>
      <c r="N92">
        <f t="shared" si="41"/>
        <v>0</v>
      </c>
      <c r="O92">
        <f t="shared" si="42"/>
        <v>64</v>
      </c>
      <c r="P92">
        <f t="shared" si="43"/>
        <v>32</v>
      </c>
      <c r="Q92">
        <f t="shared" si="44"/>
        <v>0</v>
      </c>
      <c r="R92">
        <f t="shared" si="45"/>
        <v>0</v>
      </c>
      <c r="S92" s="1">
        <f t="shared" si="46"/>
        <v>98</v>
      </c>
      <c r="T92">
        <v>9</v>
      </c>
      <c r="V92" s="1">
        <v>61</v>
      </c>
      <c r="W92">
        <v>14</v>
      </c>
    </row>
    <row r="93" spans="1:23" x14ac:dyDescent="0.2">
      <c r="A93" t="b">
        <f t="shared" ref="A93:J93" si="55">A48&gt;A$70</f>
        <v>1</v>
      </c>
      <c r="B93" t="b">
        <f t="shared" si="55"/>
        <v>1</v>
      </c>
      <c r="C93" t="b">
        <f t="shared" si="55"/>
        <v>1</v>
      </c>
      <c r="D93" t="b">
        <f t="shared" si="55"/>
        <v>1</v>
      </c>
      <c r="E93" t="b">
        <f t="shared" si="55"/>
        <v>1</v>
      </c>
      <c r="F93" t="b">
        <f t="shared" si="55"/>
        <v>0</v>
      </c>
      <c r="G93" t="b">
        <f t="shared" si="55"/>
        <v>1</v>
      </c>
      <c r="H93" t="b">
        <f t="shared" si="55"/>
        <v>1</v>
      </c>
      <c r="I93" t="b">
        <f t="shared" si="55"/>
        <v>1</v>
      </c>
      <c r="J93" t="b">
        <f t="shared" si="55"/>
        <v>0</v>
      </c>
      <c r="K93">
        <f t="shared" si="38"/>
        <v>1</v>
      </c>
      <c r="L93">
        <f t="shared" si="39"/>
        <v>2</v>
      </c>
      <c r="M93">
        <f t="shared" si="40"/>
        <v>4</v>
      </c>
      <c r="N93">
        <f t="shared" si="41"/>
        <v>8</v>
      </c>
      <c r="O93">
        <f t="shared" si="42"/>
        <v>64</v>
      </c>
      <c r="P93">
        <f t="shared" si="43"/>
        <v>0</v>
      </c>
      <c r="Q93">
        <f t="shared" si="44"/>
        <v>16</v>
      </c>
      <c r="R93">
        <f t="shared" si="45"/>
        <v>128</v>
      </c>
      <c r="S93" s="1">
        <f t="shared" si="46"/>
        <v>223</v>
      </c>
      <c r="T93">
        <v>10</v>
      </c>
      <c r="V93" s="1">
        <v>76</v>
      </c>
      <c r="W93">
        <v>1</v>
      </c>
    </row>
    <row r="94" spans="1:23" x14ac:dyDescent="0.2">
      <c r="A94" t="b">
        <f t="shared" ref="A94:J94" si="56">A49&gt;A$70</f>
        <v>0</v>
      </c>
      <c r="B94" t="b">
        <f t="shared" si="56"/>
        <v>0</v>
      </c>
      <c r="C94" t="b">
        <f t="shared" si="56"/>
        <v>0</v>
      </c>
      <c r="D94" t="b">
        <f t="shared" si="56"/>
        <v>0</v>
      </c>
      <c r="E94" t="b">
        <f t="shared" si="56"/>
        <v>0</v>
      </c>
      <c r="F94" t="b">
        <f t="shared" si="56"/>
        <v>1</v>
      </c>
      <c r="G94" t="b">
        <f t="shared" si="56"/>
        <v>0</v>
      </c>
      <c r="H94" t="b">
        <f t="shared" si="56"/>
        <v>0</v>
      </c>
      <c r="I94" t="b">
        <f t="shared" si="56"/>
        <v>0</v>
      </c>
      <c r="J94" t="b">
        <f t="shared" si="56"/>
        <v>1</v>
      </c>
      <c r="K94">
        <f t="shared" si="38"/>
        <v>0</v>
      </c>
      <c r="L94">
        <f t="shared" si="39"/>
        <v>0</v>
      </c>
      <c r="M94">
        <f t="shared" si="40"/>
        <v>0</v>
      </c>
      <c r="N94">
        <f t="shared" si="41"/>
        <v>0</v>
      </c>
      <c r="O94">
        <f t="shared" si="42"/>
        <v>0</v>
      </c>
      <c r="P94">
        <f t="shared" si="43"/>
        <v>32</v>
      </c>
      <c r="Q94">
        <f t="shared" si="44"/>
        <v>0</v>
      </c>
      <c r="R94">
        <f t="shared" si="45"/>
        <v>0</v>
      </c>
      <c r="S94" s="1">
        <f t="shared" si="46"/>
        <v>32</v>
      </c>
      <c r="T94">
        <v>11</v>
      </c>
      <c r="V94" s="1">
        <v>79</v>
      </c>
      <c r="W94">
        <v>17</v>
      </c>
    </row>
    <row r="95" spans="1:23" x14ac:dyDescent="0.2">
      <c r="A95" t="b">
        <f t="shared" ref="A95:J95" si="57">A50&gt;A$70</f>
        <v>1</v>
      </c>
      <c r="B95" t="b">
        <f t="shared" si="57"/>
        <v>1</v>
      </c>
      <c r="C95" t="b">
        <f t="shared" si="57"/>
        <v>1</v>
      </c>
      <c r="D95" t="b">
        <f t="shared" si="57"/>
        <v>1</v>
      </c>
      <c r="E95" t="b">
        <f t="shared" si="57"/>
        <v>1</v>
      </c>
      <c r="F95" t="b">
        <f t="shared" si="57"/>
        <v>0</v>
      </c>
      <c r="G95" t="b">
        <f t="shared" si="57"/>
        <v>0</v>
      </c>
      <c r="H95" t="b">
        <f t="shared" si="57"/>
        <v>1</v>
      </c>
      <c r="I95" t="b">
        <f t="shared" si="57"/>
        <v>0</v>
      </c>
      <c r="J95" t="b">
        <f t="shared" si="57"/>
        <v>0</v>
      </c>
      <c r="K95">
        <f t="shared" si="38"/>
        <v>1</v>
      </c>
      <c r="L95">
        <f t="shared" si="39"/>
        <v>2</v>
      </c>
      <c r="M95">
        <f t="shared" si="40"/>
        <v>4</v>
      </c>
      <c r="N95">
        <f t="shared" si="41"/>
        <v>8</v>
      </c>
      <c r="O95">
        <f t="shared" si="42"/>
        <v>64</v>
      </c>
      <c r="P95">
        <f t="shared" si="43"/>
        <v>0</v>
      </c>
      <c r="Q95">
        <f t="shared" si="44"/>
        <v>0</v>
      </c>
      <c r="R95">
        <f t="shared" si="45"/>
        <v>128</v>
      </c>
      <c r="S95" s="1">
        <f t="shared" si="46"/>
        <v>207</v>
      </c>
      <c r="T95">
        <v>12</v>
      </c>
      <c r="V95" s="1">
        <v>94</v>
      </c>
      <c r="W95">
        <v>25</v>
      </c>
    </row>
    <row r="96" spans="1:23" x14ac:dyDescent="0.2">
      <c r="A96" t="b">
        <f t="shared" ref="A96:J96" si="58">A51&gt;A$70</f>
        <v>0</v>
      </c>
      <c r="B96" t="b">
        <f t="shared" si="58"/>
        <v>1</v>
      </c>
      <c r="C96" t="b">
        <f t="shared" si="58"/>
        <v>1</v>
      </c>
      <c r="D96" t="b">
        <f t="shared" si="58"/>
        <v>1</v>
      </c>
      <c r="E96" t="b">
        <f t="shared" si="58"/>
        <v>0</v>
      </c>
      <c r="F96" t="b">
        <f t="shared" si="58"/>
        <v>1</v>
      </c>
      <c r="G96" t="b">
        <f t="shared" si="58"/>
        <v>0</v>
      </c>
      <c r="H96" t="b">
        <f t="shared" si="58"/>
        <v>0</v>
      </c>
      <c r="I96" t="b">
        <f t="shared" si="58"/>
        <v>0</v>
      </c>
      <c r="J96" t="b">
        <f t="shared" si="58"/>
        <v>0</v>
      </c>
      <c r="K96">
        <f t="shared" si="38"/>
        <v>0</v>
      </c>
      <c r="L96">
        <f t="shared" si="39"/>
        <v>2</v>
      </c>
      <c r="M96">
        <f t="shared" si="40"/>
        <v>4</v>
      </c>
      <c r="N96">
        <f t="shared" si="41"/>
        <v>8</v>
      </c>
      <c r="O96">
        <f t="shared" si="42"/>
        <v>0</v>
      </c>
      <c r="P96">
        <f t="shared" si="43"/>
        <v>32</v>
      </c>
      <c r="Q96">
        <f t="shared" si="44"/>
        <v>0</v>
      </c>
      <c r="R96">
        <f t="shared" si="45"/>
        <v>0</v>
      </c>
      <c r="S96" s="1">
        <f t="shared" si="46"/>
        <v>46</v>
      </c>
      <c r="T96">
        <v>13</v>
      </c>
      <c r="V96" s="1">
        <v>96</v>
      </c>
      <c r="W96">
        <v>27</v>
      </c>
    </row>
    <row r="97" spans="1:23" x14ac:dyDescent="0.2">
      <c r="A97" t="b">
        <f t="shared" ref="A97:J97" si="59">A52&gt;A$70</f>
        <v>1</v>
      </c>
      <c r="B97" t="b">
        <f t="shared" si="59"/>
        <v>0</v>
      </c>
      <c r="C97" t="b">
        <f t="shared" si="59"/>
        <v>1</v>
      </c>
      <c r="D97" t="b">
        <f t="shared" si="59"/>
        <v>1</v>
      </c>
      <c r="E97" t="b">
        <f t="shared" si="59"/>
        <v>0</v>
      </c>
      <c r="F97" t="b">
        <f t="shared" si="59"/>
        <v>1</v>
      </c>
      <c r="G97" t="b">
        <f t="shared" si="59"/>
        <v>1</v>
      </c>
      <c r="H97" t="b">
        <f t="shared" si="59"/>
        <v>0</v>
      </c>
      <c r="I97" t="b">
        <f t="shared" si="59"/>
        <v>0</v>
      </c>
      <c r="J97" t="b">
        <f t="shared" si="59"/>
        <v>1</v>
      </c>
      <c r="K97">
        <f t="shared" si="38"/>
        <v>1</v>
      </c>
      <c r="L97">
        <f t="shared" si="39"/>
        <v>0</v>
      </c>
      <c r="M97">
        <f t="shared" si="40"/>
        <v>4</v>
      </c>
      <c r="N97">
        <f t="shared" si="41"/>
        <v>8</v>
      </c>
      <c r="O97">
        <f t="shared" si="42"/>
        <v>0</v>
      </c>
      <c r="P97">
        <f t="shared" si="43"/>
        <v>32</v>
      </c>
      <c r="Q97">
        <f t="shared" si="44"/>
        <v>16</v>
      </c>
      <c r="R97">
        <f t="shared" si="45"/>
        <v>0</v>
      </c>
      <c r="S97" s="1">
        <f t="shared" si="46"/>
        <v>61</v>
      </c>
      <c r="T97">
        <v>14</v>
      </c>
      <c r="V97" s="1">
        <v>98</v>
      </c>
      <c r="W97">
        <v>9</v>
      </c>
    </row>
    <row r="98" spans="1:23" x14ac:dyDescent="0.2">
      <c r="A98" t="b">
        <f t="shared" ref="A98:J98" si="60">A53&gt;A$70</f>
        <v>1</v>
      </c>
      <c r="B98" t="b">
        <f t="shared" si="60"/>
        <v>1</v>
      </c>
      <c r="C98" t="b">
        <f t="shared" si="60"/>
        <v>0</v>
      </c>
      <c r="D98" t="b">
        <f t="shared" si="60"/>
        <v>0</v>
      </c>
      <c r="E98" t="b">
        <f t="shared" si="60"/>
        <v>1</v>
      </c>
      <c r="F98" t="b">
        <f t="shared" si="60"/>
        <v>1</v>
      </c>
      <c r="G98" t="b">
        <f t="shared" si="60"/>
        <v>1</v>
      </c>
      <c r="H98" t="b">
        <f t="shared" si="60"/>
        <v>0</v>
      </c>
      <c r="I98" t="b">
        <f t="shared" si="60"/>
        <v>1</v>
      </c>
      <c r="J98" t="b">
        <f t="shared" si="60"/>
        <v>1</v>
      </c>
      <c r="K98">
        <f t="shared" si="38"/>
        <v>1</v>
      </c>
      <c r="L98">
        <f t="shared" si="39"/>
        <v>2</v>
      </c>
      <c r="M98">
        <f t="shared" si="40"/>
        <v>0</v>
      </c>
      <c r="N98">
        <f t="shared" si="41"/>
        <v>0</v>
      </c>
      <c r="O98">
        <f t="shared" si="42"/>
        <v>64</v>
      </c>
      <c r="P98">
        <f t="shared" si="43"/>
        <v>32</v>
      </c>
      <c r="Q98">
        <f t="shared" si="44"/>
        <v>16</v>
      </c>
      <c r="R98">
        <f t="shared" si="45"/>
        <v>0</v>
      </c>
      <c r="S98" s="1">
        <f t="shared" si="46"/>
        <v>115</v>
      </c>
      <c r="T98">
        <v>15</v>
      </c>
      <c r="V98" s="1">
        <v>115</v>
      </c>
      <c r="W98">
        <v>15</v>
      </c>
    </row>
    <row r="99" spans="1:23" x14ac:dyDescent="0.2">
      <c r="A99" t="b">
        <f t="shared" ref="A99:J99" si="61">A54&gt;A$70</f>
        <v>1</v>
      </c>
      <c r="B99" t="b">
        <f t="shared" si="61"/>
        <v>1</v>
      </c>
      <c r="C99" t="b">
        <f t="shared" si="61"/>
        <v>0</v>
      </c>
      <c r="D99" t="b">
        <f t="shared" si="61"/>
        <v>0</v>
      </c>
      <c r="E99" t="b">
        <f t="shared" si="61"/>
        <v>0</v>
      </c>
      <c r="F99" t="b">
        <f t="shared" si="61"/>
        <v>1</v>
      </c>
      <c r="G99" t="b">
        <f t="shared" si="61"/>
        <v>0</v>
      </c>
      <c r="H99" t="b">
        <f t="shared" si="61"/>
        <v>0</v>
      </c>
      <c r="I99" t="b">
        <f t="shared" si="61"/>
        <v>0</v>
      </c>
      <c r="J99" t="b">
        <f t="shared" si="61"/>
        <v>0</v>
      </c>
      <c r="K99">
        <f t="shared" si="38"/>
        <v>1</v>
      </c>
      <c r="L99">
        <f t="shared" si="39"/>
        <v>2</v>
      </c>
      <c r="M99">
        <f t="shared" si="40"/>
        <v>0</v>
      </c>
      <c r="N99">
        <f t="shared" si="41"/>
        <v>0</v>
      </c>
      <c r="O99">
        <f t="shared" si="42"/>
        <v>0</v>
      </c>
      <c r="P99">
        <f t="shared" si="43"/>
        <v>32</v>
      </c>
      <c r="Q99">
        <f t="shared" si="44"/>
        <v>0</v>
      </c>
      <c r="R99">
        <f t="shared" si="45"/>
        <v>0</v>
      </c>
      <c r="S99" s="1">
        <f t="shared" si="46"/>
        <v>35</v>
      </c>
      <c r="T99">
        <v>16</v>
      </c>
      <c r="V99" s="1">
        <v>141</v>
      </c>
      <c r="W99">
        <v>22</v>
      </c>
    </row>
    <row r="100" spans="1:23" x14ac:dyDescent="0.2">
      <c r="A100" t="b">
        <f t="shared" ref="A100:J100" si="62">A55&gt;A$70</f>
        <v>1</v>
      </c>
      <c r="B100" t="b">
        <f t="shared" si="62"/>
        <v>1</v>
      </c>
      <c r="C100" t="b">
        <f t="shared" si="62"/>
        <v>1</v>
      </c>
      <c r="D100" t="b">
        <f t="shared" si="62"/>
        <v>1</v>
      </c>
      <c r="E100" t="b">
        <f t="shared" si="62"/>
        <v>1</v>
      </c>
      <c r="F100" t="b">
        <f t="shared" si="62"/>
        <v>0</v>
      </c>
      <c r="G100" t="b">
        <f t="shared" si="62"/>
        <v>0</v>
      </c>
      <c r="H100" t="b">
        <f t="shared" si="62"/>
        <v>0</v>
      </c>
      <c r="I100" t="b">
        <f t="shared" si="62"/>
        <v>0</v>
      </c>
      <c r="J100" t="b">
        <f t="shared" si="62"/>
        <v>0</v>
      </c>
      <c r="K100">
        <f t="shared" si="38"/>
        <v>1</v>
      </c>
      <c r="L100">
        <f t="shared" si="39"/>
        <v>2</v>
      </c>
      <c r="M100">
        <f t="shared" si="40"/>
        <v>4</v>
      </c>
      <c r="N100">
        <f t="shared" si="41"/>
        <v>8</v>
      </c>
      <c r="O100">
        <f t="shared" si="42"/>
        <v>64</v>
      </c>
      <c r="P100">
        <f t="shared" si="43"/>
        <v>0</v>
      </c>
      <c r="Q100">
        <f t="shared" si="44"/>
        <v>0</v>
      </c>
      <c r="R100">
        <f t="shared" si="45"/>
        <v>0</v>
      </c>
      <c r="S100" s="1">
        <f t="shared" si="46"/>
        <v>79</v>
      </c>
      <c r="T100">
        <v>17</v>
      </c>
      <c r="V100" s="1">
        <v>152</v>
      </c>
      <c r="W100">
        <v>3</v>
      </c>
    </row>
    <row r="101" spans="1:23" x14ac:dyDescent="0.2">
      <c r="A101" t="b">
        <f t="shared" ref="A101:J101" si="63">A56&gt;A$70</f>
        <v>0</v>
      </c>
      <c r="B101" t="b">
        <f t="shared" si="63"/>
        <v>1</v>
      </c>
      <c r="C101" t="b">
        <f t="shared" si="63"/>
        <v>0</v>
      </c>
      <c r="D101" t="b">
        <f t="shared" si="63"/>
        <v>1</v>
      </c>
      <c r="E101" t="b">
        <f t="shared" si="63"/>
        <v>0</v>
      </c>
      <c r="F101" t="b">
        <f t="shared" si="63"/>
        <v>1</v>
      </c>
      <c r="G101" t="b">
        <f t="shared" si="63"/>
        <v>1</v>
      </c>
      <c r="H101" t="b">
        <f t="shared" si="63"/>
        <v>0</v>
      </c>
      <c r="I101" t="b">
        <f t="shared" si="63"/>
        <v>1</v>
      </c>
      <c r="J101" t="b">
        <f t="shared" si="63"/>
        <v>1</v>
      </c>
      <c r="K101">
        <f t="shared" si="38"/>
        <v>0</v>
      </c>
      <c r="L101">
        <f t="shared" si="39"/>
        <v>2</v>
      </c>
      <c r="M101">
        <f t="shared" si="40"/>
        <v>0</v>
      </c>
      <c r="N101">
        <f t="shared" si="41"/>
        <v>8</v>
      </c>
      <c r="O101">
        <f t="shared" si="42"/>
        <v>0</v>
      </c>
      <c r="P101">
        <f t="shared" si="43"/>
        <v>32</v>
      </c>
      <c r="Q101">
        <f t="shared" si="44"/>
        <v>16</v>
      </c>
      <c r="R101">
        <f t="shared" si="45"/>
        <v>0</v>
      </c>
      <c r="S101" s="1">
        <f t="shared" si="46"/>
        <v>58</v>
      </c>
      <c r="T101">
        <v>18</v>
      </c>
      <c r="V101" s="1">
        <v>154</v>
      </c>
      <c r="W101">
        <v>28</v>
      </c>
    </row>
    <row r="102" spans="1:23" x14ac:dyDescent="0.2">
      <c r="A102" t="b">
        <f t="shared" ref="A102:J102" si="64">A57&gt;A$70</f>
        <v>1</v>
      </c>
      <c r="B102" t="b">
        <f t="shared" si="64"/>
        <v>1</v>
      </c>
      <c r="C102" t="b">
        <f t="shared" si="64"/>
        <v>0</v>
      </c>
      <c r="D102" t="b">
        <f t="shared" si="64"/>
        <v>1</v>
      </c>
      <c r="E102" t="b">
        <f t="shared" si="64"/>
        <v>0</v>
      </c>
      <c r="F102" t="b">
        <f t="shared" si="64"/>
        <v>0</v>
      </c>
      <c r="G102" t="b">
        <f t="shared" si="64"/>
        <v>1</v>
      </c>
      <c r="H102" t="b">
        <f t="shared" si="64"/>
        <v>0</v>
      </c>
      <c r="I102" t="b">
        <f t="shared" si="64"/>
        <v>0</v>
      </c>
      <c r="J102" t="b">
        <f t="shared" si="64"/>
        <v>1</v>
      </c>
      <c r="K102">
        <f t="shared" si="38"/>
        <v>1</v>
      </c>
      <c r="L102">
        <f t="shared" si="39"/>
        <v>2</v>
      </c>
      <c r="M102">
        <f t="shared" si="40"/>
        <v>0</v>
      </c>
      <c r="N102">
        <f t="shared" si="41"/>
        <v>8</v>
      </c>
      <c r="O102">
        <f t="shared" si="42"/>
        <v>0</v>
      </c>
      <c r="P102">
        <f t="shared" si="43"/>
        <v>0</v>
      </c>
      <c r="Q102">
        <f t="shared" si="44"/>
        <v>16</v>
      </c>
      <c r="R102">
        <f t="shared" si="45"/>
        <v>0</v>
      </c>
      <c r="S102" s="1">
        <f t="shared" si="46"/>
        <v>27</v>
      </c>
      <c r="T102">
        <v>19</v>
      </c>
      <c r="V102" s="1">
        <v>161</v>
      </c>
      <c r="W102">
        <v>4</v>
      </c>
    </row>
    <row r="103" spans="1:23" x14ac:dyDescent="0.2">
      <c r="A103" t="b">
        <f t="shared" ref="A103:J103" si="65">A58&gt;A$70</f>
        <v>0</v>
      </c>
      <c r="B103" t="b">
        <f t="shared" si="65"/>
        <v>0</v>
      </c>
      <c r="C103" t="b">
        <f t="shared" si="65"/>
        <v>1</v>
      </c>
      <c r="D103" t="b">
        <f t="shared" si="65"/>
        <v>0</v>
      </c>
      <c r="E103" t="b">
        <f t="shared" si="65"/>
        <v>0</v>
      </c>
      <c r="F103" t="b">
        <f t="shared" si="65"/>
        <v>1</v>
      </c>
      <c r="G103" t="b">
        <f t="shared" si="65"/>
        <v>1</v>
      </c>
      <c r="H103" t="b">
        <f t="shared" si="65"/>
        <v>1</v>
      </c>
      <c r="I103" t="b">
        <f t="shared" si="65"/>
        <v>1</v>
      </c>
      <c r="J103" t="b">
        <f t="shared" si="65"/>
        <v>1</v>
      </c>
      <c r="K103">
        <f t="shared" si="38"/>
        <v>0</v>
      </c>
      <c r="L103">
        <f t="shared" si="39"/>
        <v>0</v>
      </c>
      <c r="M103">
        <f t="shared" si="40"/>
        <v>4</v>
      </c>
      <c r="N103">
        <f t="shared" si="41"/>
        <v>0</v>
      </c>
      <c r="O103">
        <f t="shared" si="42"/>
        <v>0</v>
      </c>
      <c r="P103">
        <f t="shared" si="43"/>
        <v>32</v>
      </c>
      <c r="Q103">
        <f t="shared" si="44"/>
        <v>16</v>
      </c>
      <c r="R103">
        <f t="shared" si="45"/>
        <v>128</v>
      </c>
      <c r="S103" s="1">
        <f t="shared" si="46"/>
        <v>180</v>
      </c>
      <c r="T103">
        <v>20</v>
      </c>
      <c r="V103" s="1">
        <v>166</v>
      </c>
      <c r="W103">
        <v>24</v>
      </c>
    </row>
    <row r="104" spans="1:23" x14ac:dyDescent="0.2">
      <c r="A104" t="b">
        <f t="shared" ref="A104:J104" si="66">A59&gt;A$70</f>
        <v>1</v>
      </c>
      <c r="B104" t="b">
        <f t="shared" si="66"/>
        <v>0</v>
      </c>
      <c r="C104" t="b">
        <f t="shared" si="66"/>
        <v>0</v>
      </c>
      <c r="D104" t="b">
        <f t="shared" si="66"/>
        <v>0</v>
      </c>
      <c r="E104" t="b">
        <f t="shared" si="66"/>
        <v>0</v>
      </c>
      <c r="F104" t="b">
        <f t="shared" si="66"/>
        <v>0</v>
      </c>
      <c r="G104" t="b">
        <f t="shared" si="66"/>
        <v>1</v>
      </c>
      <c r="H104" t="b">
        <f t="shared" si="66"/>
        <v>0</v>
      </c>
      <c r="I104" t="b">
        <f t="shared" si="66"/>
        <v>0</v>
      </c>
      <c r="J104" t="b">
        <f t="shared" si="66"/>
        <v>0</v>
      </c>
      <c r="K104">
        <f t="shared" si="38"/>
        <v>1</v>
      </c>
      <c r="L104">
        <f t="shared" si="39"/>
        <v>0</v>
      </c>
      <c r="M104">
        <f t="shared" si="40"/>
        <v>0</v>
      </c>
      <c r="N104">
        <f t="shared" si="41"/>
        <v>0</v>
      </c>
      <c r="O104">
        <f t="shared" si="42"/>
        <v>0</v>
      </c>
      <c r="P104">
        <f t="shared" si="43"/>
        <v>0</v>
      </c>
      <c r="Q104">
        <f t="shared" si="44"/>
        <v>16</v>
      </c>
      <c r="R104">
        <f t="shared" si="45"/>
        <v>0</v>
      </c>
      <c r="S104" s="1">
        <f t="shared" si="46"/>
        <v>17</v>
      </c>
      <c r="T104">
        <v>21</v>
      </c>
      <c r="V104" s="1">
        <v>180</v>
      </c>
      <c r="W104">
        <v>20</v>
      </c>
    </row>
    <row r="105" spans="1:23" x14ac:dyDescent="0.2">
      <c r="A105" t="b">
        <f t="shared" ref="A105:J105" si="67">A60&gt;A$70</f>
        <v>1</v>
      </c>
      <c r="B105" t="b">
        <f t="shared" si="67"/>
        <v>0</v>
      </c>
      <c r="C105" t="b">
        <f t="shared" si="67"/>
        <v>1</v>
      </c>
      <c r="D105" t="b">
        <f t="shared" si="67"/>
        <v>1</v>
      </c>
      <c r="E105" t="b">
        <f t="shared" si="67"/>
        <v>0</v>
      </c>
      <c r="F105" t="b">
        <f t="shared" si="67"/>
        <v>0</v>
      </c>
      <c r="G105" t="b">
        <f t="shared" si="67"/>
        <v>0</v>
      </c>
      <c r="H105" t="b">
        <f t="shared" si="67"/>
        <v>1</v>
      </c>
      <c r="I105" t="b">
        <f t="shared" si="67"/>
        <v>0</v>
      </c>
      <c r="J105" t="b">
        <f t="shared" si="67"/>
        <v>1</v>
      </c>
      <c r="K105">
        <f t="shared" si="38"/>
        <v>1</v>
      </c>
      <c r="L105">
        <f t="shared" si="39"/>
        <v>0</v>
      </c>
      <c r="M105">
        <f t="shared" si="40"/>
        <v>4</v>
      </c>
      <c r="N105">
        <f t="shared" si="41"/>
        <v>8</v>
      </c>
      <c r="O105">
        <f t="shared" si="42"/>
        <v>0</v>
      </c>
      <c r="P105">
        <f t="shared" si="43"/>
        <v>0</v>
      </c>
      <c r="Q105">
        <f t="shared" si="44"/>
        <v>0</v>
      </c>
      <c r="R105">
        <f t="shared" si="45"/>
        <v>128</v>
      </c>
      <c r="S105" s="1">
        <f t="shared" si="46"/>
        <v>141</v>
      </c>
      <c r="T105">
        <v>22</v>
      </c>
      <c r="V105" s="1">
        <v>181</v>
      </c>
      <c r="W105">
        <v>7</v>
      </c>
    </row>
    <row r="106" spans="1:23" x14ac:dyDescent="0.2">
      <c r="A106" t="b">
        <f t="shared" ref="A106:J106" si="68">A61&gt;A$70</f>
        <v>1</v>
      </c>
      <c r="B106" t="b">
        <f t="shared" si="68"/>
        <v>1</v>
      </c>
      <c r="C106" t="b">
        <f t="shared" si="68"/>
        <v>0</v>
      </c>
      <c r="D106" t="b">
        <f t="shared" si="68"/>
        <v>1</v>
      </c>
      <c r="E106" t="b">
        <f t="shared" si="68"/>
        <v>0</v>
      </c>
      <c r="F106" t="b">
        <f t="shared" si="68"/>
        <v>1</v>
      </c>
      <c r="G106" t="b">
        <f t="shared" si="68"/>
        <v>1</v>
      </c>
      <c r="H106" t="b">
        <f t="shared" si="68"/>
        <v>0</v>
      </c>
      <c r="I106" t="b">
        <f t="shared" si="68"/>
        <v>0</v>
      </c>
      <c r="J106" t="b">
        <f t="shared" si="68"/>
        <v>1</v>
      </c>
      <c r="K106">
        <f t="shared" si="38"/>
        <v>1</v>
      </c>
      <c r="L106">
        <f t="shared" si="39"/>
        <v>2</v>
      </c>
      <c r="M106">
        <f t="shared" si="40"/>
        <v>0</v>
      </c>
      <c r="N106">
        <f t="shared" si="41"/>
        <v>8</v>
      </c>
      <c r="O106">
        <f t="shared" si="42"/>
        <v>0</v>
      </c>
      <c r="P106">
        <f t="shared" si="43"/>
        <v>32</v>
      </c>
      <c r="Q106">
        <f t="shared" si="44"/>
        <v>16</v>
      </c>
      <c r="R106">
        <f t="shared" si="45"/>
        <v>0</v>
      </c>
      <c r="S106" s="1">
        <f t="shared" si="46"/>
        <v>59</v>
      </c>
      <c r="T106">
        <v>23</v>
      </c>
      <c r="V106" s="1">
        <v>200</v>
      </c>
      <c r="W106">
        <v>2</v>
      </c>
    </row>
    <row r="107" spans="1:23" x14ac:dyDescent="0.2">
      <c r="A107" t="b">
        <f t="shared" ref="A107:J107" si="69">A62&gt;A$70</f>
        <v>0</v>
      </c>
      <c r="B107" t="b">
        <f t="shared" si="69"/>
        <v>1</v>
      </c>
      <c r="C107" t="b">
        <f t="shared" si="69"/>
        <v>1</v>
      </c>
      <c r="D107" t="b">
        <f t="shared" si="69"/>
        <v>0</v>
      </c>
      <c r="E107" t="b">
        <f t="shared" si="69"/>
        <v>0</v>
      </c>
      <c r="F107" t="b">
        <f t="shared" si="69"/>
        <v>1</v>
      </c>
      <c r="G107" t="b">
        <f t="shared" si="69"/>
        <v>0</v>
      </c>
      <c r="H107" t="b">
        <f t="shared" si="69"/>
        <v>1</v>
      </c>
      <c r="I107" t="b">
        <f t="shared" si="69"/>
        <v>0</v>
      </c>
      <c r="J107" t="b">
        <f t="shared" si="69"/>
        <v>1</v>
      </c>
      <c r="K107">
        <f t="shared" si="38"/>
        <v>0</v>
      </c>
      <c r="L107">
        <f t="shared" si="39"/>
        <v>2</v>
      </c>
      <c r="M107">
        <f t="shared" si="40"/>
        <v>4</v>
      </c>
      <c r="N107">
        <f t="shared" si="41"/>
        <v>0</v>
      </c>
      <c r="O107">
        <f t="shared" si="42"/>
        <v>0</v>
      </c>
      <c r="P107">
        <f t="shared" si="43"/>
        <v>32</v>
      </c>
      <c r="Q107">
        <f t="shared" si="44"/>
        <v>0</v>
      </c>
      <c r="R107">
        <f t="shared" si="45"/>
        <v>128</v>
      </c>
      <c r="S107" s="1">
        <f t="shared" si="46"/>
        <v>166</v>
      </c>
      <c r="T107">
        <v>24</v>
      </c>
      <c r="V107" s="1">
        <v>207</v>
      </c>
      <c r="W107">
        <v>12</v>
      </c>
    </row>
    <row r="108" spans="1:23" x14ac:dyDescent="0.2">
      <c r="A108" t="b">
        <f t="shared" ref="A108:J108" si="70">A63&gt;A$70</f>
        <v>0</v>
      </c>
      <c r="B108" t="b">
        <f t="shared" si="70"/>
        <v>1</v>
      </c>
      <c r="C108" t="b">
        <f t="shared" si="70"/>
        <v>1</v>
      </c>
      <c r="D108" t="b">
        <f t="shared" si="70"/>
        <v>1</v>
      </c>
      <c r="E108" t="b">
        <f t="shared" si="70"/>
        <v>1</v>
      </c>
      <c r="F108" t="b">
        <f t="shared" si="70"/>
        <v>0</v>
      </c>
      <c r="G108" t="b">
        <f t="shared" si="70"/>
        <v>1</v>
      </c>
      <c r="H108" t="b">
        <f t="shared" si="70"/>
        <v>0</v>
      </c>
      <c r="I108" t="b">
        <f t="shared" si="70"/>
        <v>1</v>
      </c>
      <c r="J108" t="b">
        <f t="shared" si="70"/>
        <v>0</v>
      </c>
      <c r="K108">
        <f t="shared" si="38"/>
        <v>0</v>
      </c>
      <c r="L108">
        <f t="shared" si="39"/>
        <v>2</v>
      </c>
      <c r="M108">
        <f t="shared" si="40"/>
        <v>4</v>
      </c>
      <c r="N108">
        <f t="shared" si="41"/>
        <v>8</v>
      </c>
      <c r="O108">
        <f t="shared" si="42"/>
        <v>64</v>
      </c>
      <c r="P108">
        <f t="shared" si="43"/>
        <v>0</v>
      </c>
      <c r="Q108">
        <f t="shared" si="44"/>
        <v>16</v>
      </c>
      <c r="R108">
        <f t="shared" si="45"/>
        <v>0</v>
      </c>
      <c r="S108" s="1">
        <f t="shared" si="46"/>
        <v>94</v>
      </c>
      <c r="T108">
        <v>25</v>
      </c>
      <c r="V108" s="1">
        <v>221</v>
      </c>
      <c r="W108">
        <v>0</v>
      </c>
    </row>
    <row r="109" spans="1:23" x14ac:dyDescent="0.2">
      <c r="A109" t="b">
        <f t="shared" ref="A109:J109" si="71">A64&gt;A$70</f>
        <v>0</v>
      </c>
      <c r="B109" t="b">
        <f t="shared" si="71"/>
        <v>0</v>
      </c>
      <c r="C109" t="b">
        <f t="shared" si="71"/>
        <v>1</v>
      </c>
      <c r="D109" t="b">
        <f t="shared" si="71"/>
        <v>0</v>
      </c>
      <c r="E109" t="b">
        <f t="shared" si="71"/>
        <v>0</v>
      </c>
      <c r="F109" t="b">
        <f t="shared" si="71"/>
        <v>1</v>
      </c>
      <c r="G109" t="b">
        <f t="shared" si="71"/>
        <v>0</v>
      </c>
      <c r="H109" t="b">
        <f t="shared" si="71"/>
        <v>0</v>
      </c>
      <c r="I109" t="b">
        <f t="shared" si="71"/>
        <v>1</v>
      </c>
      <c r="J109" t="b">
        <f t="shared" si="71"/>
        <v>0</v>
      </c>
      <c r="K109">
        <f t="shared" si="38"/>
        <v>0</v>
      </c>
      <c r="L109">
        <f t="shared" si="39"/>
        <v>0</v>
      </c>
      <c r="M109">
        <f t="shared" si="40"/>
        <v>4</v>
      </c>
      <c r="N109">
        <f t="shared" si="41"/>
        <v>0</v>
      </c>
      <c r="O109">
        <f t="shared" si="42"/>
        <v>0</v>
      </c>
      <c r="P109">
        <f t="shared" si="43"/>
        <v>32</v>
      </c>
      <c r="Q109">
        <f t="shared" si="44"/>
        <v>0</v>
      </c>
      <c r="R109">
        <f t="shared" si="45"/>
        <v>0</v>
      </c>
      <c r="S109" s="1">
        <f t="shared" si="46"/>
        <v>36</v>
      </c>
      <c r="T109">
        <v>26</v>
      </c>
      <c r="V109" s="1">
        <v>223</v>
      </c>
      <c r="W109">
        <v>10</v>
      </c>
    </row>
    <row r="110" spans="1:23" x14ac:dyDescent="0.2">
      <c r="A110" t="b">
        <f t="shared" ref="A110:J110" si="72">A65&gt;A$70</f>
        <v>0</v>
      </c>
      <c r="B110" t="b">
        <f t="shared" si="72"/>
        <v>0</v>
      </c>
      <c r="C110" t="b">
        <f t="shared" si="72"/>
        <v>0</v>
      </c>
      <c r="D110" t="b">
        <f t="shared" si="72"/>
        <v>0</v>
      </c>
      <c r="E110" t="b">
        <f t="shared" si="72"/>
        <v>1</v>
      </c>
      <c r="F110" t="b">
        <f t="shared" si="72"/>
        <v>1</v>
      </c>
      <c r="G110" t="b">
        <f t="shared" si="72"/>
        <v>0</v>
      </c>
      <c r="H110" t="b">
        <f t="shared" si="72"/>
        <v>0</v>
      </c>
      <c r="I110" t="b">
        <f t="shared" si="72"/>
        <v>1</v>
      </c>
      <c r="J110" t="b">
        <f t="shared" si="72"/>
        <v>0</v>
      </c>
      <c r="K110">
        <f t="shared" si="38"/>
        <v>0</v>
      </c>
      <c r="L110">
        <f t="shared" si="39"/>
        <v>0</v>
      </c>
      <c r="M110">
        <f t="shared" si="40"/>
        <v>0</v>
      </c>
      <c r="N110">
        <f t="shared" si="41"/>
        <v>0</v>
      </c>
      <c r="O110">
        <f t="shared" si="42"/>
        <v>64</v>
      </c>
      <c r="P110">
        <f t="shared" si="43"/>
        <v>32</v>
      </c>
      <c r="Q110">
        <f t="shared" si="44"/>
        <v>0</v>
      </c>
      <c r="R110">
        <f t="shared" si="45"/>
        <v>0</v>
      </c>
      <c r="S110" s="1">
        <f t="shared" si="46"/>
        <v>96</v>
      </c>
      <c r="T110">
        <v>27</v>
      </c>
      <c r="V110" s="1">
        <v>226</v>
      </c>
      <c r="W110">
        <v>8</v>
      </c>
    </row>
    <row r="111" spans="1:23" x14ac:dyDescent="0.2">
      <c r="A111" t="b">
        <f t="shared" ref="A111:J111" si="73">A66&gt;A$70</f>
        <v>0</v>
      </c>
      <c r="B111" t="b">
        <f t="shared" si="73"/>
        <v>1</v>
      </c>
      <c r="C111" t="b">
        <f t="shared" si="73"/>
        <v>0</v>
      </c>
      <c r="D111" t="b">
        <f t="shared" si="73"/>
        <v>1</v>
      </c>
      <c r="E111" t="b">
        <f t="shared" si="73"/>
        <v>0</v>
      </c>
      <c r="F111" t="b">
        <f t="shared" si="73"/>
        <v>0</v>
      </c>
      <c r="G111" t="b">
        <f t="shared" si="73"/>
        <v>1</v>
      </c>
      <c r="H111" t="b">
        <f t="shared" si="73"/>
        <v>1</v>
      </c>
      <c r="I111" t="b">
        <f t="shared" si="73"/>
        <v>0</v>
      </c>
      <c r="J111" t="b">
        <f t="shared" si="73"/>
        <v>1</v>
      </c>
      <c r="K111">
        <f t="shared" si="38"/>
        <v>0</v>
      </c>
      <c r="L111">
        <f t="shared" si="39"/>
        <v>2</v>
      </c>
      <c r="M111">
        <f t="shared" si="40"/>
        <v>0</v>
      </c>
      <c r="N111">
        <f t="shared" si="41"/>
        <v>8</v>
      </c>
      <c r="O111">
        <f t="shared" si="42"/>
        <v>0</v>
      </c>
      <c r="P111">
        <f t="shared" si="43"/>
        <v>0</v>
      </c>
      <c r="Q111">
        <f t="shared" si="44"/>
        <v>16</v>
      </c>
      <c r="R111">
        <f t="shared" si="45"/>
        <v>128</v>
      </c>
      <c r="S111" s="1">
        <f t="shared" si="46"/>
        <v>154</v>
      </c>
      <c r="T111">
        <v>28</v>
      </c>
      <c r="V111" s="1">
        <v>229</v>
      </c>
      <c r="W111">
        <v>6</v>
      </c>
    </row>
    <row r="112" spans="1:23" x14ac:dyDescent="0.2">
      <c r="A112" t="b">
        <f t="shared" ref="A112:J112" si="74">A67&gt;A$70</f>
        <v>1</v>
      </c>
      <c r="B112" t="b">
        <f t="shared" si="74"/>
        <v>1</v>
      </c>
      <c r="C112" t="b">
        <f t="shared" si="74"/>
        <v>0</v>
      </c>
      <c r="D112" t="b">
        <f t="shared" si="74"/>
        <v>0</v>
      </c>
      <c r="E112" t="b">
        <f t="shared" si="74"/>
        <v>1</v>
      </c>
      <c r="F112" t="b">
        <f t="shared" si="74"/>
        <v>1</v>
      </c>
      <c r="G112" t="b">
        <f t="shared" si="74"/>
        <v>1</v>
      </c>
      <c r="H112" t="b">
        <f t="shared" si="74"/>
        <v>1</v>
      </c>
      <c r="I112" t="b">
        <f t="shared" si="74"/>
        <v>1</v>
      </c>
      <c r="J112" t="b">
        <f t="shared" si="74"/>
        <v>0</v>
      </c>
      <c r="K112">
        <f t="shared" si="38"/>
        <v>1</v>
      </c>
      <c r="L112">
        <f t="shared" si="39"/>
        <v>2</v>
      </c>
      <c r="M112">
        <f t="shared" si="40"/>
        <v>0</v>
      </c>
      <c r="N112">
        <f t="shared" si="41"/>
        <v>0</v>
      </c>
      <c r="O112">
        <f t="shared" si="42"/>
        <v>64</v>
      </c>
      <c r="P112">
        <f t="shared" si="43"/>
        <v>32</v>
      </c>
      <c r="Q112">
        <f t="shared" si="44"/>
        <v>16</v>
      </c>
      <c r="R112">
        <f t="shared" si="45"/>
        <v>128</v>
      </c>
      <c r="S112" s="1">
        <f t="shared" si="46"/>
        <v>243</v>
      </c>
      <c r="T112">
        <v>29</v>
      </c>
      <c r="V112" s="1">
        <v>243</v>
      </c>
      <c r="W112">
        <v>29</v>
      </c>
    </row>
    <row r="114" spans="1:10" x14ac:dyDescent="0.2">
      <c r="A114" t="s">
        <v>9</v>
      </c>
    </row>
    <row r="115" spans="1:10" x14ac:dyDescent="0.2">
      <c r="A115">
        <v>1</v>
      </c>
      <c r="B115">
        <v>2</v>
      </c>
      <c r="C115">
        <f>B115+1</f>
        <v>3</v>
      </c>
      <c r="D115">
        <f t="shared" ref="D115:J115" si="75">C115+1</f>
        <v>4</v>
      </c>
      <c r="E115">
        <f t="shared" si="75"/>
        <v>5</v>
      </c>
      <c r="F115">
        <f t="shared" si="75"/>
        <v>6</v>
      </c>
      <c r="G115">
        <f t="shared" si="75"/>
        <v>7</v>
      </c>
      <c r="H115">
        <f t="shared" si="75"/>
        <v>8</v>
      </c>
      <c r="I115">
        <f t="shared" si="75"/>
        <v>9</v>
      </c>
      <c r="J115">
        <f t="shared" si="75"/>
        <v>10</v>
      </c>
    </row>
    <row r="117" spans="1:10" x14ac:dyDescent="0.2">
      <c r="A117" t="s">
        <v>5</v>
      </c>
    </row>
    <row r="118" spans="1:10" x14ac:dyDescent="0.2">
      <c r="A118">
        <v>30</v>
      </c>
      <c r="B118">
        <v>10</v>
      </c>
    </row>
    <row r="119" spans="1:10" x14ac:dyDescent="0.2">
      <c r="A119">
        <f ca="1">INDIRECT(ADDRESS(38+$W83, A$115))</f>
        <v>5.6907068705850268</v>
      </c>
      <c r="B119">
        <f t="shared" ref="B119:J119" ca="1" si="76">INDIRECT(ADDRESS(38+$W83, B$115))</f>
        <v>10.325841769568125</v>
      </c>
      <c r="C119">
        <f t="shared" ca="1" si="76"/>
        <v>1.3243949119272369</v>
      </c>
      <c r="D119">
        <f t="shared" ca="1" si="76"/>
        <v>18.67485149866809</v>
      </c>
      <c r="E119">
        <f t="shared" ca="1" si="76"/>
        <v>46.377488077108097</v>
      </c>
      <c r="F119">
        <f t="shared" ca="1" si="76"/>
        <v>18.075504203649501</v>
      </c>
      <c r="G119">
        <f t="shared" ca="1" si="76"/>
        <v>47.085859765778615</v>
      </c>
      <c r="H119">
        <f t="shared" ca="1" si="76"/>
        <v>90.445029168069823</v>
      </c>
      <c r="I119">
        <f t="shared" ca="1" si="76"/>
        <v>4.9015640365203339E-2</v>
      </c>
      <c r="J119">
        <f t="shared" ca="1" si="76"/>
        <v>1.2028261880231921</v>
      </c>
    </row>
    <row r="120" spans="1:10" x14ac:dyDescent="0.2">
      <c r="A120">
        <f t="shared" ref="A120:J120" ca="1" si="77">INDIRECT(ADDRESS(38+$W84, A$115))</f>
        <v>5.7555254563071756</v>
      </c>
      <c r="B120">
        <f t="shared" ca="1" si="77"/>
        <v>17.309210133842758</v>
      </c>
      <c r="C120">
        <f t="shared" ca="1" si="77"/>
        <v>10.710735706574331</v>
      </c>
      <c r="D120">
        <f t="shared" ca="1" si="77"/>
        <v>29.294451192473989</v>
      </c>
      <c r="E120">
        <f t="shared" ca="1" si="77"/>
        <v>15.272587263745574</v>
      </c>
      <c r="F120">
        <f t="shared" ca="1" si="77"/>
        <v>28.345277820371308</v>
      </c>
      <c r="G120">
        <f t="shared" ca="1" si="77"/>
        <v>32.193311209426646</v>
      </c>
      <c r="H120">
        <f t="shared" ca="1" si="77"/>
        <v>69.476329254361275</v>
      </c>
      <c r="I120">
        <f t="shared" ca="1" si="77"/>
        <v>0.35685167743200774</v>
      </c>
      <c r="J120">
        <f t="shared" ca="1" si="77"/>
        <v>3.8579926511404823</v>
      </c>
    </row>
    <row r="121" spans="1:10" x14ac:dyDescent="0.2">
      <c r="A121">
        <f t="shared" ref="A121:J121" ca="1" si="78">INDIRECT(ADDRESS(38+$W85, A$115))</f>
        <v>0.37666264109412984</v>
      </c>
      <c r="B121">
        <f t="shared" ca="1" si="78"/>
        <v>9.5511388733061597</v>
      </c>
      <c r="C121">
        <f t="shared" ca="1" si="78"/>
        <v>5.8187332028251157</v>
      </c>
      <c r="D121">
        <f t="shared" ca="1" si="78"/>
        <v>16.057320203875058</v>
      </c>
      <c r="E121">
        <f t="shared" ca="1" si="78"/>
        <v>44.793308717754357</v>
      </c>
      <c r="F121">
        <f t="shared" ca="1" si="78"/>
        <v>48.273818947218551</v>
      </c>
      <c r="G121">
        <f t="shared" ca="1" si="78"/>
        <v>23.480296836744273</v>
      </c>
      <c r="H121">
        <f t="shared" ca="1" si="78"/>
        <v>103.42228208030373</v>
      </c>
      <c r="I121">
        <f t="shared" ca="1" si="78"/>
        <v>0.39965564629711914</v>
      </c>
      <c r="J121">
        <f t="shared" ca="1" si="78"/>
        <v>4.2694110724370198</v>
      </c>
    </row>
    <row r="122" spans="1:10" x14ac:dyDescent="0.2">
      <c r="A122">
        <f t="shared" ref="A122:J122" ca="1" si="79">INDIRECT(ADDRESS(38+$W86, A$115))</f>
        <v>7.7402258974387124</v>
      </c>
      <c r="B122">
        <f t="shared" ca="1" si="79"/>
        <v>14.954069543480877</v>
      </c>
      <c r="C122">
        <f t="shared" ca="1" si="79"/>
        <v>11.211638884387686</v>
      </c>
      <c r="D122">
        <f t="shared" ca="1" si="79"/>
        <v>24.50821722037788</v>
      </c>
      <c r="E122">
        <f t="shared" ca="1" si="79"/>
        <v>12.102129866065425</v>
      </c>
      <c r="F122">
        <f t="shared" ca="1" si="79"/>
        <v>65.250552972149379</v>
      </c>
      <c r="G122">
        <f t="shared" ca="1" si="79"/>
        <v>0.19128377419793674</v>
      </c>
      <c r="H122">
        <f t="shared" ca="1" si="79"/>
        <v>98.578112773328712</v>
      </c>
      <c r="I122">
        <f t="shared" ca="1" si="79"/>
        <v>5.5361241149091023E-2</v>
      </c>
      <c r="J122">
        <f t="shared" ca="1" si="79"/>
        <v>0.32655326267340079</v>
      </c>
    </row>
    <row r="123" spans="1:10" x14ac:dyDescent="0.2">
      <c r="A123">
        <f t="shared" ref="A123:J123" ca="1" si="80">INDIRECT(ADDRESS(38+$W87, A$115))</f>
        <v>3.5995130874187256</v>
      </c>
      <c r="B123">
        <f t="shared" ca="1" si="80"/>
        <v>1.5776141535931476</v>
      </c>
      <c r="C123">
        <f t="shared" ca="1" si="80"/>
        <v>18.971734538970463</v>
      </c>
      <c r="D123">
        <f t="shared" ca="1" si="80"/>
        <v>13.213194468645435</v>
      </c>
      <c r="E123">
        <f t="shared" ca="1" si="80"/>
        <v>49.467640268620393</v>
      </c>
      <c r="F123">
        <f t="shared" ca="1" si="80"/>
        <v>53.637765492950734</v>
      </c>
      <c r="G123">
        <f t="shared" ca="1" si="80"/>
        <v>13.976074134606881</v>
      </c>
      <c r="H123">
        <f t="shared" ca="1" si="80"/>
        <v>53.611124484909901</v>
      </c>
      <c r="I123">
        <f t="shared" ca="1" si="80"/>
        <v>0.82722244270175727</v>
      </c>
      <c r="J123">
        <f t="shared" ca="1" si="80"/>
        <v>2.2231525718459273</v>
      </c>
    </row>
    <row r="124" spans="1:10" x14ac:dyDescent="0.2">
      <c r="A124">
        <f t="shared" ref="A124:J124" ca="1" si="81">INDIRECT(ADDRESS(38+$W88, A$115))</f>
        <v>6.4072063187300419</v>
      </c>
      <c r="B124">
        <f t="shared" ca="1" si="81"/>
        <v>4.1932769849245872</v>
      </c>
      <c r="C124">
        <f t="shared" ca="1" si="81"/>
        <v>10.593988442024283</v>
      </c>
      <c r="D124">
        <f t="shared" ca="1" si="81"/>
        <v>25.811297251246064</v>
      </c>
      <c r="E124">
        <f t="shared" ca="1" si="81"/>
        <v>46.95782676028648</v>
      </c>
      <c r="F124">
        <f t="shared" ca="1" si="81"/>
        <v>66.990905112316113</v>
      </c>
      <c r="G124">
        <f t="shared" ca="1" si="81"/>
        <v>24.712435845334333</v>
      </c>
      <c r="H124">
        <f t="shared" ca="1" si="81"/>
        <v>62.391891769320829</v>
      </c>
      <c r="I124">
        <f t="shared" ca="1" si="81"/>
        <v>0.55736424680676344</v>
      </c>
      <c r="J124">
        <f t="shared" ca="1" si="81"/>
        <v>2.5205620223520748</v>
      </c>
    </row>
    <row r="125" spans="1:10" x14ac:dyDescent="0.2">
      <c r="A125">
        <f t="shared" ref="A125:J125" ca="1" si="82">INDIRECT(ADDRESS(38+$W89, A$115))</f>
        <v>3.0137601482712482</v>
      </c>
      <c r="B125">
        <f t="shared" ca="1" si="82"/>
        <v>13.954445156300416</v>
      </c>
      <c r="C125">
        <f t="shared" ca="1" si="82"/>
        <v>19.671793517019381</v>
      </c>
      <c r="D125">
        <f t="shared" ca="1" si="82"/>
        <v>29.755727352717717</v>
      </c>
      <c r="E125">
        <f t="shared" ca="1" si="82"/>
        <v>33.610907333614406</v>
      </c>
      <c r="F125">
        <f t="shared" ca="1" si="82"/>
        <v>69.853424391980681</v>
      </c>
      <c r="G125">
        <f t="shared" ca="1" si="82"/>
        <v>11.110399597436233</v>
      </c>
      <c r="H125">
        <f t="shared" ca="1" si="82"/>
        <v>95.620479274319052</v>
      </c>
      <c r="I125">
        <f t="shared" ca="1" si="82"/>
        <v>0.38297757633978879</v>
      </c>
      <c r="J125">
        <f t="shared" ca="1" si="82"/>
        <v>0.9893308019953162</v>
      </c>
    </row>
    <row r="126" spans="1:10" x14ac:dyDescent="0.2">
      <c r="A126">
        <f t="shared" ref="A126:J126" ca="1" si="83">INDIRECT(ADDRESS(38+$W90, A$115))</f>
        <v>3.1136752691472669</v>
      </c>
      <c r="B126">
        <f t="shared" ca="1" si="83"/>
        <v>18.667651596814075</v>
      </c>
      <c r="C126">
        <f t="shared" ca="1" si="83"/>
        <v>8.0223190612949029</v>
      </c>
      <c r="D126">
        <f t="shared" ca="1" si="83"/>
        <v>35.492434764812259</v>
      </c>
      <c r="E126">
        <f t="shared" ca="1" si="83"/>
        <v>36.115617701582977</v>
      </c>
      <c r="F126">
        <f t="shared" ca="1" si="83"/>
        <v>48.580890775621818</v>
      </c>
      <c r="G126">
        <f t="shared" ca="1" si="83"/>
        <v>26.125114050776173</v>
      </c>
      <c r="H126">
        <f t="shared" ca="1" si="83"/>
        <v>82.910270971781699</v>
      </c>
      <c r="I126">
        <f t="shared" ca="1" si="83"/>
        <v>0.55639387239514848</v>
      </c>
      <c r="J126">
        <f t="shared" ca="1" si="83"/>
        <v>3.0040919157895352</v>
      </c>
    </row>
    <row r="127" spans="1:10" x14ac:dyDescent="0.2">
      <c r="A127">
        <f t="shared" ref="A127:J127" ca="1" si="84">INDIRECT(ADDRESS(38+$W91, A$115))</f>
        <v>8.0923689725855255</v>
      </c>
      <c r="B127">
        <f t="shared" ca="1" si="84"/>
        <v>14.448687451409562</v>
      </c>
      <c r="C127">
        <f t="shared" ca="1" si="84"/>
        <v>3.5837393781017459</v>
      </c>
      <c r="D127">
        <f t="shared" ca="1" si="84"/>
        <v>38.466800130662236</v>
      </c>
      <c r="E127">
        <f t="shared" ca="1" si="84"/>
        <v>52.597788324212814</v>
      </c>
      <c r="F127">
        <f t="shared" ca="1" si="84"/>
        <v>63.791101918655343</v>
      </c>
      <c r="G127">
        <f t="shared" ca="1" si="84"/>
        <v>25.362140664533072</v>
      </c>
      <c r="H127">
        <f t="shared" ca="1" si="84"/>
        <v>96.805645474399256</v>
      </c>
      <c r="I127">
        <f t="shared" ca="1" si="84"/>
        <v>0.45018461925734821</v>
      </c>
      <c r="J127">
        <f t="shared" ca="1" si="84"/>
        <v>2.5889425981504823</v>
      </c>
    </row>
    <row r="128" spans="1:10" x14ac:dyDescent="0.2">
      <c r="A128">
        <f t="shared" ref="A128:J128" ca="1" si="85">INDIRECT(ADDRESS(38+$W92, A$115))</f>
        <v>6.8863940106301165</v>
      </c>
      <c r="B128">
        <f t="shared" ca="1" si="85"/>
        <v>4.2589564650610656</v>
      </c>
      <c r="C128">
        <f t="shared" ca="1" si="85"/>
        <v>14.450143229413436</v>
      </c>
      <c r="D128">
        <f t="shared" ca="1" si="85"/>
        <v>32.419313188855654</v>
      </c>
      <c r="E128">
        <f t="shared" ca="1" si="85"/>
        <v>10.40142951879659</v>
      </c>
      <c r="F128">
        <f t="shared" ca="1" si="85"/>
        <v>65.645397254982001</v>
      </c>
      <c r="G128">
        <f t="shared" ca="1" si="85"/>
        <v>33.270020560704523</v>
      </c>
      <c r="H128">
        <f t="shared" ca="1" si="85"/>
        <v>9.8384361928222752</v>
      </c>
      <c r="I128">
        <f t="shared" ca="1" si="85"/>
        <v>0.30333936716890497</v>
      </c>
      <c r="J128">
        <f t="shared" ca="1" si="85"/>
        <v>3.589561995462518</v>
      </c>
    </row>
    <row r="129" spans="1:10" x14ac:dyDescent="0.2">
      <c r="A129">
        <f t="shared" ref="A129:J129" ca="1" si="86">INDIRECT(ADDRESS(38+$W93, A$115))</f>
        <v>0.46112404141543051</v>
      </c>
      <c r="B129">
        <f t="shared" ca="1" si="86"/>
        <v>2.881393499524878</v>
      </c>
      <c r="C129">
        <f t="shared" ca="1" si="86"/>
        <v>22.277278238565355</v>
      </c>
      <c r="D129">
        <f t="shared" ca="1" si="86"/>
        <v>38.276511653136026</v>
      </c>
      <c r="E129">
        <f t="shared" ca="1" si="86"/>
        <v>86.221824091890042</v>
      </c>
      <c r="F129">
        <f t="shared" ca="1" si="86"/>
        <v>44.351622395371365</v>
      </c>
      <c r="G129">
        <f t="shared" ca="1" si="86"/>
        <v>12.999249600458572</v>
      </c>
      <c r="H129">
        <f t="shared" ca="1" si="86"/>
        <v>53.529812861615355</v>
      </c>
      <c r="I129">
        <f t="shared" ca="1" si="86"/>
        <v>0.39254685190591587</v>
      </c>
      <c r="J129">
        <f t="shared" ca="1" si="86"/>
        <v>0.110662924448095</v>
      </c>
    </row>
    <row r="130" spans="1:10" x14ac:dyDescent="0.2">
      <c r="A130">
        <f t="shared" ref="A130:J130" ca="1" si="87">INDIRECT(ADDRESS(38+$W94, A$115))</f>
        <v>5.3694346742808694</v>
      </c>
      <c r="B130">
        <f t="shared" ca="1" si="87"/>
        <v>11.389633020882187</v>
      </c>
      <c r="C130">
        <f t="shared" ca="1" si="87"/>
        <v>13.577937070550515</v>
      </c>
      <c r="D130">
        <f t="shared" ca="1" si="87"/>
        <v>33.066643737222634</v>
      </c>
      <c r="E130">
        <f t="shared" ca="1" si="87"/>
        <v>95.828713154030268</v>
      </c>
      <c r="F130">
        <f t="shared" ca="1" si="87"/>
        <v>21.617534532073787</v>
      </c>
      <c r="G130">
        <f t="shared" ca="1" si="87"/>
        <v>14.459068409815423</v>
      </c>
      <c r="H130">
        <f t="shared" ca="1" si="87"/>
        <v>0.3863900867838721</v>
      </c>
      <c r="I130">
        <f t="shared" ca="1" si="87"/>
        <v>0.36073988199374396</v>
      </c>
      <c r="J130">
        <f t="shared" ca="1" si="87"/>
        <v>1.6703080358248779</v>
      </c>
    </row>
    <row r="131" spans="1:10" x14ac:dyDescent="0.2">
      <c r="A131">
        <f t="shared" ref="A131:J131" ca="1" si="88">INDIRECT(ADDRESS(38+$W95, A$115))</f>
        <v>0.15999411733751634</v>
      </c>
      <c r="B131">
        <f t="shared" ca="1" si="88"/>
        <v>14.359896003736203</v>
      </c>
      <c r="C131">
        <f t="shared" ca="1" si="88"/>
        <v>27.937984206519452</v>
      </c>
      <c r="D131">
        <f t="shared" ca="1" si="88"/>
        <v>35.969483837860018</v>
      </c>
      <c r="E131">
        <f t="shared" ca="1" si="88"/>
        <v>62.454414426823533</v>
      </c>
      <c r="F131">
        <f t="shared" ca="1" si="88"/>
        <v>30.019068677111324</v>
      </c>
      <c r="G131">
        <f t="shared" ca="1" si="88"/>
        <v>48.804997489559284</v>
      </c>
      <c r="H131">
        <f t="shared" ca="1" si="88"/>
        <v>103.51532412460658</v>
      </c>
      <c r="I131">
        <f t="shared" ca="1" si="88"/>
        <v>0.82454892161602555</v>
      </c>
      <c r="J131">
        <f t="shared" ca="1" si="88"/>
        <v>2.0307900977195996</v>
      </c>
    </row>
    <row r="132" spans="1:10" x14ac:dyDescent="0.2">
      <c r="A132">
        <f t="shared" ref="A132:J132" ca="1" si="89">INDIRECT(ADDRESS(38+$W96, A$115))</f>
        <v>4.5197980564495275</v>
      </c>
      <c r="B132">
        <f t="shared" ca="1" si="89"/>
        <v>1.3015501520957717</v>
      </c>
      <c r="C132">
        <f t="shared" ca="1" si="89"/>
        <v>2.494974080358209</v>
      </c>
      <c r="D132">
        <f t="shared" ca="1" si="89"/>
        <v>20.241581150542988</v>
      </c>
      <c r="E132">
        <f t="shared" ca="1" si="89"/>
        <v>77.213844953783308</v>
      </c>
      <c r="F132">
        <f t="shared" ca="1" si="89"/>
        <v>64.764299596669929</v>
      </c>
      <c r="G132">
        <f t="shared" ca="1" si="89"/>
        <v>7.0296368369399396</v>
      </c>
      <c r="H132">
        <f t="shared" ca="1" si="89"/>
        <v>58.042846167775394</v>
      </c>
      <c r="I132">
        <f t="shared" ca="1" si="89"/>
        <v>0.83099341036684182</v>
      </c>
      <c r="J132">
        <f t="shared" ca="1" si="89"/>
        <v>1.9314103149206918</v>
      </c>
    </row>
    <row r="133" spans="1:10" x14ac:dyDescent="0.2">
      <c r="A133">
        <f t="shared" ref="A133:J133" ca="1" si="90">INDIRECT(ADDRESS(38+$W97, A$115))</f>
        <v>4.7256649663214692</v>
      </c>
      <c r="B133">
        <f t="shared" ca="1" si="90"/>
        <v>18.590088066055191</v>
      </c>
      <c r="C133">
        <f t="shared" ca="1" si="90"/>
        <v>2.9223732355539944</v>
      </c>
      <c r="D133">
        <f t="shared" ca="1" si="90"/>
        <v>8.5821681275465167</v>
      </c>
      <c r="E133">
        <f t="shared" ca="1" si="90"/>
        <v>89.772821120559556</v>
      </c>
      <c r="F133">
        <f t="shared" ca="1" si="90"/>
        <v>53.687733009854995</v>
      </c>
      <c r="G133">
        <f t="shared" ca="1" si="90"/>
        <v>15.350076021794706</v>
      </c>
      <c r="H133">
        <f t="shared" ca="1" si="90"/>
        <v>7.7352913390380307</v>
      </c>
      <c r="I133">
        <f t="shared" ca="1" si="90"/>
        <v>0.8957787002235148</v>
      </c>
      <c r="J133">
        <f t="shared" ca="1" si="90"/>
        <v>0.29078238266677325</v>
      </c>
    </row>
    <row r="134" spans="1:10" x14ac:dyDescent="0.2">
      <c r="A134">
        <f t="shared" ref="A134:J134" ca="1" si="91">INDIRECT(ADDRESS(38+$W98, A$115))</f>
        <v>4.9955649682767618</v>
      </c>
      <c r="B134">
        <f t="shared" ca="1" si="91"/>
        <v>16.985241169078932</v>
      </c>
      <c r="C134">
        <f t="shared" ca="1" si="91"/>
        <v>3.1434558126308634</v>
      </c>
      <c r="D134">
        <f t="shared" ca="1" si="91"/>
        <v>10.949268221319969</v>
      </c>
      <c r="E134">
        <f t="shared" ca="1" si="91"/>
        <v>91.838900448907495</v>
      </c>
      <c r="F134">
        <f t="shared" ca="1" si="91"/>
        <v>55.066303593191499</v>
      </c>
      <c r="G134">
        <f t="shared" ca="1" si="91"/>
        <v>27.827245668983501</v>
      </c>
      <c r="H134">
        <f t="shared" ca="1" si="91"/>
        <v>78.182853405760213</v>
      </c>
      <c r="I134">
        <f t="shared" ca="1" si="91"/>
        <v>0.65743308789445187</v>
      </c>
      <c r="J134">
        <f t="shared" ca="1" si="91"/>
        <v>3.498208087025473</v>
      </c>
    </row>
    <row r="135" spans="1:10" x14ac:dyDescent="0.2">
      <c r="A135">
        <f t="shared" ref="A135:J135" ca="1" si="92">INDIRECT(ADDRESS(38+$W99, A$115))</f>
        <v>9.8284949741817513</v>
      </c>
      <c r="B135">
        <f t="shared" ca="1" si="92"/>
        <v>5.0744676072152251</v>
      </c>
      <c r="C135">
        <f t="shared" ca="1" si="92"/>
        <v>26.249341675465356</v>
      </c>
      <c r="D135">
        <f t="shared" ca="1" si="92"/>
        <v>33.642142551599491</v>
      </c>
      <c r="E135">
        <f t="shared" ca="1" si="92"/>
        <v>54.092249874599517</v>
      </c>
      <c r="F135">
        <f t="shared" ca="1" si="92"/>
        <v>24.905671875530587</v>
      </c>
      <c r="G135">
        <f t="shared" ca="1" si="92"/>
        <v>8.8548056927472913</v>
      </c>
      <c r="H135">
        <f t="shared" ca="1" si="92"/>
        <v>173.79948250705482</v>
      </c>
      <c r="I135">
        <f t="shared" ca="1" si="92"/>
        <v>0.12026645405365977</v>
      </c>
      <c r="J135">
        <f t="shared" ca="1" si="92"/>
        <v>4.8099527351957549</v>
      </c>
    </row>
    <row r="136" spans="1:10" x14ac:dyDescent="0.2">
      <c r="A136">
        <f t="shared" ref="A136:J136" ca="1" si="93">INDIRECT(ADDRESS(38+$W100, A$115))</f>
        <v>2.9221922523079713</v>
      </c>
      <c r="B136">
        <f t="shared" ca="1" si="93"/>
        <v>7.1965119621137337</v>
      </c>
      <c r="C136">
        <f t="shared" ca="1" si="93"/>
        <v>9.2644218162495555</v>
      </c>
      <c r="D136">
        <f t="shared" ca="1" si="93"/>
        <v>38.17806238866396</v>
      </c>
      <c r="E136">
        <f t="shared" ca="1" si="93"/>
        <v>35.987991021227259</v>
      </c>
      <c r="F136">
        <f t="shared" ca="1" si="93"/>
        <v>28.248203514013511</v>
      </c>
      <c r="G136">
        <f t="shared" ca="1" si="93"/>
        <v>44.395672014964013</v>
      </c>
      <c r="H136">
        <f t="shared" ca="1" si="93"/>
        <v>165.73405233629649</v>
      </c>
      <c r="I136">
        <f t="shared" ca="1" si="93"/>
        <v>1.1884562162394308E-2</v>
      </c>
      <c r="J136">
        <f t="shared" ca="1" si="93"/>
        <v>3.3907637291481656</v>
      </c>
    </row>
    <row r="137" spans="1:10" x14ac:dyDescent="0.2">
      <c r="A137">
        <f t="shared" ref="A137:J137" ca="1" si="94">INDIRECT(ADDRESS(38+$W101, A$115))</f>
        <v>1.0430535663577001</v>
      </c>
      <c r="B137">
        <f t="shared" ca="1" si="94"/>
        <v>16.846819238589973</v>
      </c>
      <c r="C137">
        <f t="shared" ca="1" si="94"/>
        <v>9.7532739009066312</v>
      </c>
      <c r="D137">
        <f t="shared" ca="1" si="94"/>
        <v>31.655340801086602</v>
      </c>
      <c r="E137">
        <f t="shared" ca="1" si="94"/>
        <v>39.559260400181564</v>
      </c>
      <c r="F137">
        <f t="shared" ca="1" si="94"/>
        <v>12.413935101264844</v>
      </c>
      <c r="G137">
        <f t="shared" ca="1" si="94"/>
        <v>46.041431829659217</v>
      </c>
      <c r="H137">
        <f t="shared" ca="1" si="94"/>
        <v>188.1704334942655</v>
      </c>
      <c r="I137">
        <f t="shared" ca="1" si="94"/>
        <v>0.19784878480003587</v>
      </c>
      <c r="J137">
        <f t="shared" ca="1" si="94"/>
        <v>3.4276123901232842</v>
      </c>
    </row>
    <row r="138" spans="1:10" x14ac:dyDescent="0.2">
      <c r="A138">
        <f t="shared" ref="A138:J138" ca="1" si="95">INDIRECT(ADDRESS(38+$W102, A$115))</f>
        <v>9.0477420232679773</v>
      </c>
      <c r="B138">
        <f t="shared" ca="1" si="95"/>
        <v>10.427687071911274</v>
      </c>
      <c r="C138">
        <f t="shared" ca="1" si="95"/>
        <v>7.3274129816543097</v>
      </c>
      <c r="D138">
        <f t="shared" ca="1" si="95"/>
        <v>17.290416694266817</v>
      </c>
      <c r="E138">
        <f t="shared" ca="1" si="95"/>
        <v>39.166198103019354</v>
      </c>
      <c r="F138">
        <f t="shared" ca="1" si="95"/>
        <v>69.066761736458488</v>
      </c>
      <c r="G138">
        <f t="shared" ca="1" si="95"/>
        <v>7.253150663559488</v>
      </c>
      <c r="H138">
        <f t="shared" ca="1" si="95"/>
        <v>151.39150467625865</v>
      </c>
      <c r="I138">
        <f t="shared" ca="1" si="95"/>
        <v>0.57584332289729923</v>
      </c>
      <c r="J138">
        <f t="shared" ca="1" si="95"/>
        <v>1.9923093119347817</v>
      </c>
    </row>
    <row r="139" spans="1:10" x14ac:dyDescent="0.2">
      <c r="A139">
        <f t="shared" ref="A139:J139" ca="1" si="96">INDIRECT(ADDRESS(38+$W103, A$115))</f>
        <v>0.57340991086027859</v>
      </c>
      <c r="B139">
        <f t="shared" ca="1" si="96"/>
        <v>15.003754729362216</v>
      </c>
      <c r="C139">
        <f t="shared" ca="1" si="96"/>
        <v>22.92183707077578</v>
      </c>
      <c r="D139">
        <f t="shared" ca="1" si="96"/>
        <v>21.646233801751663</v>
      </c>
      <c r="E139">
        <f t="shared" ca="1" si="96"/>
        <v>24.508135989494097</v>
      </c>
      <c r="F139">
        <f t="shared" ca="1" si="96"/>
        <v>52.764187644603226</v>
      </c>
      <c r="G139">
        <f t="shared" ca="1" si="96"/>
        <v>17.644346636708036</v>
      </c>
      <c r="H139">
        <f t="shared" ca="1" si="96"/>
        <v>151.63321431404475</v>
      </c>
      <c r="I139">
        <f t="shared" ca="1" si="96"/>
        <v>0.46757413539645376</v>
      </c>
      <c r="J139">
        <f t="shared" ca="1" si="96"/>
        <v>3.8908978655970818</v>
      </c>
    </row>
    <row r="140" spans="1:10" x14ac:dyDescent="0.2">
      <c r="A140">
        <f t="shared" ref="A140:J140" ca="1" si="97">INDIRECT(ADDRESS(38+$W104, A$115))</f>
        <v>3.3280533178458982</v>
      </c>
      <c r="B140">
        <f t="shared" ca="1" si="97"/>
        <v>10.595782203369385</v>
      </c>
      <c r="C140">
        <f t="shared" ca="1" si="97"/>
        <v>16.311240447852612</v>
      </c>
      <c r="D140">
        <f t="shared" ca="1" si="97"/>
        <v>15.056546337441649</v>
      </c>
      <c r="E140">
        <f t="shared" ca="1" si="97"/>
        <v>51.896082770420513</v>
      </c>
      <c r="F140">
        <f t="shared" ca="1" si="97"/>
        <v>48.843202828814356</v>
      </c>
      <c r="G140">
        <f t="shared" ca="1" si="97"/>
        <v>49.851627020573311</v>
      </c>
      <c r="H140">
        <f t="shared" ca="1" si="97"/>
        <v>118.7592874408444</v>
      </c>
      <c r="I140">
        <f t="shared" ca="1" si="97"/>
        <v>0.97574255746202865</v>
      </c>
      <c r="J140">
        <f t="shared" ca="1" si="97"/>
        <v>4.4443316141822784</v>
      </c>
    </row>
    <row r="141" spans="1:10" x14ac:dyDescent="0.2">
      <c r="A141">
        <f t="shared" ref="A141:J141" ca="1" si="98">INDIRECT(ADDRESS(38+$W105, A$115))</f>
        <v>7.4298139519034283</v>
      </c>
      <c r="B141">
        <f t="shared" ca="1" si="98"/>
        <v>10.207166278039359</v>
      </c>
      <c r="C141">
        <f t="shared" ca="1" si="98"/>
        <v>15.484767259296429</v>
      </c>
      <c r="D141">
        <f t="shared" ca="1" si="98"/>
        <v>15.882184750588637</v>
      </c>
      <c r="E141">
        <f t="shared" ca="1" si="98"/>
        <v>47.448254854270353</v>
      </c>
      <c r="F141">
        <f t="shared" ca="1" si="98"/>
        <v>59.430172321919628</v>
      </c>
      <c r="G141">
        <f t="shared" ca="1" si="98"/>
        <v>45.138517138120122</v>
      </c>
      <c r="H141">
        <f t="shared" ca="1" si="98"/>
        <v>153.87939477600199</v>
      </c>
      <c r="I141">
        <f t="shared" ca="1" si="98"/>
        <v>0.92938244471303388</v>
      </c>
      <c r="J141">
        <f t="shared" ca="1" si="98"/>
        <v>4.7956257763824564</v>
      </c>
    </row>
    <row r="142" spans="1:10" x14ac:dyDescent="0.2">
      <c r="A142">
        <f t="shared" ref="A142:J142" ca="1" si="99">INDIRECT(ADDRESS(38+$W106, A$115))</f>
        <v>3.2983809783519624</v>
      </c>
      <c r="B142">
        <f t="shared" ca="1" si="99"/>
        <v>3.5275583941298572</v>
      </c>
      <c r="C142">
        <f t="shared" ca="1" si="99"/>
        <v>10.053088180158991</v>
      </c>
      <c r="D142">
        <f t="shared" ca="1" si="99"/>
        <v>28.644150000702801</v>
      </c>
      <c r="E142">
        <f t="shared" ca="1" si="99"/>
        <v>91.208492823940546</v>
      </c>
      <c r="F142">
        <f t="shared" ca="1" si="99"/>
        <v>23.51379712728415</v>
      </c>
      <c r="G142">
        <f t="shared" ca="1" si="99"/>
        <v>23.960436405870052</v>
      </c>
      <c r="H142">
        <f t="shared" ca="1" si="99"/>
        <v>130.90589113439199</v>
      </c>
      <c r="I142">
        <f t="shared" ca="1" si="99"/>
        <v>0.71381330350631089</v>
      </c>
      <c r="J142">
        <f t="shared" ca="1" si="99"/>
        <v>2.2905745268755346</v>
      </c>
    </row>
    <row r="143" spans="1:10" x14ac:dyDescent="0.2">
      <c r="A143">
        <f t="shared" ref="A143:J143" ca="1" si="100">INDIRECT(ADDRESS(38+$W107, A$115))</f>
        <v>5.0235919918807239</v>
      </c>
      <c r="B143">
        <f t="shared" ca="1" si="100"/>
        <v>16.781748743096831</v>
      </c>
      <c r="C143">
        <f t="shared" ca="1" si="100"/>
        <v>27.345580611782058</v>
      </c>
      <c r="D143">
        <f t="shared" ca="1" si="100"/>
        <v>29.590590191475489</v>
      </c>
      <c r="E143">
        <f t="shared" ca="1" si="100"/>
        <v>75.012967218117439</v>
      </c>
      <c r="F143">
        <f t="shared" ca="1" si="100"/>
        <v>13.692798255754663</v>
      </c>
      <c r="G143">
        <f t="shared" ca="1" si="100"/>
        <v>22.576469291063319</v>
      </c>
      <c r="H143">
        <f t="shared" ca="1" si="100"/>
        <v>139.82126851325174</v>
      </c>
      <c r="I143">
        <f t="shared" ca="1" si="100"/>
        <v>0.31907016037741742</v>
      </c>
      <c r="J143">
        <f t="shared" ca="1" si="100"/>
        <v>0.32669826415763159</v>
      </c>
    </row>
    <row r="144" spans="1:10" x14ac:dyDescent="0.2">
      <c r="A144">
        <f t="shared" ref="A144:J144" ca="1" si="101">INDIRECT(ADDRESS(38+$W108, A$115))</f>
        <v>6.1865593119311022</v>
      </c>
      <c r="B144">
        <f t="shared" ca="1" si="101"/>
        <v>2.6536364634462473</v>
      </c>
      <c r="C144">
        <f t="shared" ca="1" si="101"/>
        <v>15.810082939959335</v>
      </c>
      <c r="D144">
        <f t="shared" ca="1" si="101"/>
        <v>32.746867079247004</v>
      </c>
      <c r="E144">
        <f t="shared" ca="1" si="101"/>
        <v>95.793441688603139</v>
      </c>
      <c r="F144">
        <f t="shared" ca="1" si="101"/>
        <v>39.86055092952143</v>
      </c>
      <c r="G144">
        <f t="shared" ca="1" si="101"/>
        <v>32.040117896009647</v>
      </c>
      <c r="H144">
        <f t="shared" ca="1" si="101"/>
        <v>147.54146489966101</v>
      </c>
      <c r="I144">
        <f t="shared" ca="1" si="101"/>
        <v>0.84786698049300835</v>
      </c>
      <c r="J144">
        <f t="shared" ca="1" si="101"/>
        <v>0.59775171730109156</v>
      </c>
    </row>
    <row r="145" spans="1:10" x14ac:dyDescent="0.2">
      <c r="A145">
        <f t="shared" ref="A145:J145" ca="1" si="102">INDIRECT(ADDRESS(38+$W109, A$115))</f>
        <v>9.6256217389414136</v>
      </c>
      <c r="B145">
        <f t="shared" ca="1" si="102"/>
        <v>12.404453488692329</v>
      </c>
      <c r="C145">
        <f t="shared" ca="1" si="102"/>
        <v>27.246552684478921</v>
      </c>
      <c r="D145">
        <f t="shared" ca="1" si="102"/>
        <v>36.26255194849859</v>
      </c>
      <c r="E145">
        <f t="shared" ca="1" si="102"/>
        <v>67.867551392559164</v>
      </c>
      <c r="F145">
        <f t="shared" ca="1" si="102"/>
        <v>45.016260249508129</v>
      </c>
      <c r="G145">
        <f t="shared" ca="1" si="102"/>
        <v>36.803679802996413</v>
      </c>
      <c r="H145">
        <f t="shared" ca="1" si="102"/>
        <v>191.30426480588386</v>
      </c>
      <c r="I145">
        <f t="shared" ca="1" si="102"/>
        <v>0.56645212027220015</v>
      </c>
      <c r="J145">
        <f t="shared" ca="1" si="102"/>
        <v>1.7524961759198376</v>
      </c>
    </row>
    <row r="146" spans="1:10" x14ac:dyDescent="0.2">
      <c r="A146">
        <f t="shared" ref="A146:J146" ca="1" si="103">INDIRECT(ADDRESS(38+$W110, A$115))</f>
        <v>4.4431465972520234</v>
      </c>
      <c r="B146">
        <f t="shared" ca="1" si="103"/>
        <v>18.465292340309173</v>
      </c>
      <c r="C146">
        <f t="shared" ca="1" si="103"/>
        <v>4.1738327249259646</v>
      </c>
      <c r="D146">
        <f t="shared" ca="1" si="103"/>
        <v>15.657233759533042</v>
      </c>
      <c r="E146">
        <f t="shared" ca="1" si="103"/>
        <v>89.382887835587638</v>
      </c>
      <c r="F146">
        <f t="shared" ca="1" si="103"/>
        <v>61.776398203566799</v>
      </c>
      <c r="G146">
        <f t="shared" ca="1" si="103"/>
        <v>6.3504392894425106</v>
      </c>
      <c r="H146">
        <f t="shared" ca="1" si="103"/>
        <v>122.43506636326597</v>
      </c>
      <c r="I146">
        <f t="shared" ca="1" si="103"/>
        <v>0.1788196983371263</v>
      </c>
      <c r="J146">
        <f t="shared" ca="1" si="103"/>
        <v>4.1442201394104021</v>
      </c>
    </row>
    <row r="147" spans="1:10" x14ac:dyDescent="0.2">
      <c r="A147">
        <f t="shared" ref="A147:J147" ca="1" si="104">INDIRECT(ADDRESS(38+$W111, A$115))</f>
        <v>8.1311040494313289</v>
      </c>
      <c r="B147">
        <f t="shared" ca="1" si="104"/>
        <v>3.3753646486019329</v>
      </c>
      <c r="C147">
        <f t="shared" ca="1" si="104"/>
        <v>13.878680153626467</v>
      </c>
      <c r="D147">
        <f t="shared" ca="1" si="104"/>
        <v>15.193347926749205</v>
      </c>
      <c r="E147">
        <f t="shared" ca="1" si="104"/>
        <v>67.341795827960794</v>
      </c>
      <c r="F147">
        <f t="shared" ca="1" si="104"/>
        <v>65.410118881335194</v>
      </c>
      <c r="G147">
        <f t="shared" ca="1" si="104"/>
        <v>6.4180490244614585</v>
      </c>
      <c r="H147">
        <f t="shared" ca="1" si="104"/>
        <v>151.33230111872439</v>
      </c>
      <c r="I147">
        <f t="shared" ca="1" si="104"/>
        <v>0.4888724242244239</v>
      </c>
      <c r="J147">
        <f t="shared" ca="1" si="104"/>
        <v>0.29812449376054095</v>
      </c>
    </row>
    <row r="148" spans="1:10" x14ac:dyDescent="0.2">
      <c r="A148">
        <f t="shared" ref="A148:J148" ca="1" si="105">INDIRECT(ADDRESS(38+$W112, A$115))</f>
        <v>5.011301754185097</v>
      </c>
      <c r="B148">
        <f t="shared" ca="1" si="105"/>
        <v>11.249643701506223</v>
      </c>
      <c r="C148">
        <f t="shared" ca="1" si="105"/>
        <v>3.6805647212095827</v>
      </c>
      <c r="D148">
        <f t="shared" ca="1" si="105"/>
        <v>24.69423069278179</v>
      </c>
      <c r="E148">
        <f t="shared" ca="1" si="105"/>
        <v>66.828463255209087</v>
      </c>
      <c r="F148">
        <f t="shared" ca="1" si="105"/>
        <v>52.675994125908979</v>
      </c>
      <c r="G148">
        <f t="shared" ca="1" si="105"/>
        <v>31.467164348335753</v>
      </c>
      <c r="H148">
        <f t="shared" ca="1" si="105"/>
        <v>140.55341410399177</v>
      </c>
      <c r="I148">
        <f t="shared" ca="1" si="105"/>
        <v>0.92888011521804326</v>
      </c>
      <c r="J148">
        <f t="shared" ca="1" si="105"/>
        <v>1.4990251605332912</v>
      </c>
    </row>
    <row r="149" spans="1:10" x14ac:dyDescent="0.2">
      <c r="A149">
        <f t="shared" ref="A149:J149" ca="1" si="106">INDIRECT(ADDRESS(38+$W113, A$115))</f>
        <v>6.1865593119311022</v>
      </c>
      <c r="B149">
        <f t="shared" ca="1" si="106"/>
        <v>2.6536364634462473</v>
      </c>
      <c r="C149">
        <f t="shared" ca="1" si="106"/>
        <v>15.810082939959335</v>
      </c>
      <c r="D149">
        <f t="shared" ca="1" si="106"/>
        <v>32.746867079247004</v>
      </c>
      <c r="E149">
        <f t="shared" ca="1" si="106"/>
        <v>95.793441688603139</v>
      </c>
      <c r="F149">
        <f t="shared" ca="1" si="106"/>
        <v>39.86055092952143</v>
      </c>
      <c r="G149">
        <f t="shared" ca="1" si="106"/>
        <v>32.040117896009647</v>
      </c>
      <c r="H149">
        <f t="shared" ca="1" si="106"/>
        <v>147.54146489966101</v>
      </c>
      <c r="I149">
        <f t="shared" ca="1" si="106"/>
        <v>0.84786698049300835</v>
      </c>
      <c r="J149">
        <f t="shared" ca="1" si="106"/>
        <v>0.59775171730109156</v>
      </c>
    </row>
  </sheetData>
  <sortState ref="V83:W112">
    <sortCondition ref="V83:V1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1"/>
  <sheetViews>
    <sheetView topLeftCell="A100" workbookViewId="0">
      <selection activeCell="T102" sqref="T102:U141"/>
    </sheetView>
  </sheetViews>
  <sheetFormatPr defaultRowHeight="12.75" x14ac:dyDescent="0.2"/>
  <sheetData>
    <row r="1" spans="1:8" x14ac:dyDescent="0.2">
      <c r="A1" t="s">
        <v>11</v>
      </c>
    </row>
    <row r="2" spans="1:8" x14ac:dyDescent="0.2">
      <c r="A2">
        <v>0</v>
      </c>
      <c r="B2">
        <v>2</v>
      </c>
      <c r="C2">
        <v>0</v>
      </c>
      <c r="D2">
        <v>2</v>
      </c>
      <c r="E2">
        <v>0</v>
      </c>
      <c r="F2">
        <v>3</v>
      </c>
      <c r="G2">
        <v>3</v>
      </c>
      <c r="H2">
        <v>0</v>
      </c>
    </row>
    <row r="4" spans="1:8" x14ac:dyDescent="0.2">
      <c r="A4" t="s">
        <v>12</v>
      </c>
    </row>
    <row r="5" spans="1:8" x14ac:dyDescent="0.2">
      <c r="A5">
        <v>0.58455743438836227</v>
      </c>
      <c r="B5">
        <v>0.23499064870929121</v>
      </c>
      <c r="C5">
        <v>0.91844238855922422</v>
      </c>
      <c r="D5">
        <v>0.71241457527333651</v>
      </c>
      <c r="E5">
        <v>0.24210738560333978</v>
      </c>
      <c r="F5">
        <v>0.21009313146364206</v>
      </c>
      <c r="G5">
        <v>0.85156159579457791</v>
      </c>
      <c r="H5">
        <v>0.46342953601209536</v>
      </c>
    </row>
    <row r="6" spans="1:8" x14ac:dyDescent="0.2">
      <c r="A6">
        <v>0.24418473539109875</v>
      </c>
      <c r="B6">
        <v>0.71788265772492899</v>
      </c>
      <c r="C6">
        <v>0.71006461251327957</v>
      </c>
      <c r="D6">
        <v>0.700523580108383</v>
      </c>
      <c r="E6">
        <v>0.85188892941412631</v>
      </c>
      <c r="F6">
        <v>0.41527228951757034</v>
      </c>
      <c r="G6">
        <v>0.61789659592579049</v>
      </c>
      <c r="H6">
        <v>0.48355987062142036</v>
      </c>
    </row>
    <row r="7" spans="1:8" x14ac:dyDescent="0.2">
      <c r="A7">
        <v>0.78532268272006878</v>
      </c>
      <c r="B7">
        <v>0.59451267470083191</v>
      </c>
      <c r="C7">
        <v>0.18959622808333498</v>
      </c>
      <c r="D7">
        <v>0.56717648440939961</v>
      </c>
      <c r="E7">
        <v>4.482157836376055E-2</v>
      </c>
      <c r="F7">
        <v>0.29138261013737288</v>
      </c>
      <c r="G7">
        <v>0.51327622652085259</v>
      </c>
      <c r="H7">
        <v>0.55717833870335443</v>
      </c>
    </row>
    <row r="8" spans="1:8" x14ac:dyDescent="0.2">
      <c r="A8">
        <v>0.35951889050845565</v>
      </c>
      <c r="B8">
        <v>0.46210684306328176</v>
      </c>
      <c r="C8">
        <v>0.4670624310010687</v>
      </c>
      <c r="D8">
        <v>0.2336453532372943</v>
      </c>
      <c r="E8">
        <v>0.12929565831671308</v>
      </c>
      <c r="F8">
        <v>0.73976262707703322</v>
      </c>
      <c r="G8">
        <v>0.75572189874514506</v>
      </c>
      <c r="H8">
        <v>0.67892081491213663</v>
      </c>
    </row>
    <row r="9" spans="1:8" x14ac:dyDescent="0.2">
      <c r="A9">
        <v>0.69714553992981976</v>
      </c>
      <c r="B9">
        <v>0.63228554950408755</v>
      </c>
      <c r="C9">
        <v>8.5529499612433391E-3</v>
      </c>
      <c r="D9">
        <v>0.46379548882890242</v>
      </c>
      <c r="E9">
        <v>0.13250684610907015</v>
      </c>
      <c r="F9">
        <v>0.86431044650632605</v>
      </c>
      <c r="G9">
        <v>0.13403186045362392</v>
      </c>
      <c r="H9">
        <v>0.13593454450268272</v>
      </c>
    </row>
    <row r="10" spans="1:8" x14ac:dyDescent="0.2">
      <c r="A10">
        <v>0.71072144986381069</v>
      </c>
      <c r="B10">
        <v>0.87468035086359675</v>
      </c>
      <c r="C10">
        <v>0.23719743622219369</v>
      </c>
      <c r="D10">
        <v>5.2925609761712566E-2</v>
      </c>
      <c r="E10">
        <v>0.66451609215679042</v>
      </c>
      <c r="F10">
        <v>0.50399542362684946</v>
      </c>
      <c r="G10">
        <v>8.4693070052623054E-2</v>
      </c>
      <c r="H10">
        <v>0.77854406327990744</v>
      </c>
    </row>
    <row r="11" spans="1:8" x14ac:dyDescent="0.2">
      <c r="A11">
        <v>0.57596721200091605</v>
      </c>
      <c r="B11">
        <v>0.53744111177815923</v>
      </c>
      <c r="C11">
        <v>0.8993812306539708</v>
      </c>
      <c r="D11">
        <v>0.51459990997178673</v>
      </c>
      <c r="E11">
        <v>0.15435969758981494</v>
      </c>
      <c r="F11">
        <v>3.6033820793305193E-2</v>
      </c>
      <c r="G11">
        <v>0.76470780113710535</v>
      </c>
      <c r="H11">
        <v>0.58262019907804641</v>
      </c>
    </row>
    <row r="12" spans="1:8" x14ac:dyDescent="0.2">
      <c r="A12">
        <v>0.45470980898830216</v>
      </c>
      <c r="B12">
        <v>0.14802057369073451</v>
      </c>
      <c r="C12">
        <v>0.73983802115765807</v>
      </c>
      <c r="D12">
        <v>0.47327188415311261</v>
      </c>
      <c r="E12">
        <v>5.5867660643627803E-2</v>
      </c>
      <c r="F12">
        <v>0.92130267802703003</v>
      </c>
      <c r="G12">
        <v>0.3595736049020819</v>
      </c>
      <c r="H12">
        <v>0.52032748149807606</v>
      </c>
    </row>
    <row r="13" spans="1:8" x14ac:dyDescent="0.2">
      <c r="A13">
        <v>0.48299257680972352</v>
      </c>
      <c r="B13">
        <v>2.9308136026099385E-3</v>
      </c>
      <c r="C13">
        <v>0.57304623909798102</v>
      </c>
      <c r="D13">
        <v>0.87433097405679328</v>
      </c>
      <c r="E13">
        <v>0.23162027642072713</v>
      </c>
      <c r="F13">
        <v>0.24909582596307422</v>
      </c>
      <c r="G13">
        <v>0.5971106102613386</v>
      </c>
      <c r="H13">
        <v>0.21092473085717967</v>
      </c>
    </row>
    <row r="14" spans="1:8" x14ac:dyDescent="0.2">
      <c r="A14">
        <v>6.4936959117569804E-2</v>
      </c>
      <c r="B14">
        <v>0.72766918343292242</v>
      </c>
      <c r="C14">
        <v>5.1351608897811429E-2</v>
      </c>
      <c r="D14">
        <v>0.17438976668503237</v>
      </c>
      <c r="E14">
        <v>0.49334788604684765</v>
      </c>
      <c r="F14">
        <v>0.80337979145760818</v>
      </c>
      <c r="G14">
        <v>0.40810661210394572</v>
      </c>
      <c r="H14">
        <v>0.76961550032101689</v>
      </c>
    </row>
    <row r="15" spans="1:8" x14ac:dyDescent="0.2">
      <c r="A15">
        <v>3.4109416204650356E-2</v>
      </c>
      <c r="B15">
        <v>9.6038600202821622E-2</v>
      </c>
      <c r="C15">
        <v>0.99610110721887335</v>
      </c>
      <c r="D15">
        <v>0.79041389908489157</v>
      </c>
      <c r="E15">
        <v>0.81012593090264651</v>
      </c>
      <c r="F15">
        <v>0.87646291234231877</v>
      </c>
      <c r="G15">
        <v>0.57321066240577401</v>
      </c>
      <c r="H15">
        <v>0.39454358360093933</v>
      </c>
    </row>
    <row r="16" spans="1:8" x14ac:dyDescent="0.2">
      <c r="A16">
        <v>0.3769947315184643</v>
      </c>
      <c r="B16">
        <v>0.22625490633690237</v>
      </c>
      <c r="C16">
        <v>3.4446748610556521E-2</v>
      </c>
      <c r="D16">
        <v>0.64323363585861193</v>
      </c>
      <c r="E16">
        <v>0.35960713123442123</v>
      </c>
      <c r="F16">
        <v>0.44965394884781862</v>
      </c>
      <c r="G16">
        <v>0.49526312135135775</v>
      </c>
      <c r="H16">
        <v>0.87937535444604598</v>
      </c>
    </row>
    <row r="17" spans="1:8" x14ac:dyDescent="0.2">
      <c r="A17">
        <v>0.26270693033326664</v>
      </c>
      <c r="B17">
        <v>0.24864867883043229</v>
      </c>
      <c r="C17">
        <v>0.7799014939010388</v>
      </c>
      <c r="D17">
        <v>0.83282301773694811</v>
      </c>
      <c r="E17">
        <v>0.35184271751256202</v>
      </c>
      <c r="F17">
        <v>0.80410541705887373</v>
      </c>
      <c r="G17">
        <v>0.77482509353027407</v>
      </c>
      <c r="H17">
        <v>0.32141300304082809</v>
      </c>
    </row>
    <row r="18" spans="1:8" x14ac:dyDescent="0.2">
      <c r="A18">
        <v>0.81409159232468331</v>
      </c>
      <c r="B18">
        <v>0.82346936324865216</v>
      </c>
      <c r="C18">
        <v>0.75004747733249155</v>
      </c>
      <c r="D18">
        <v>0.96069942291558197</v>
      </c>
      <c r="E18">
        <v>0.41654023377766647</v>
      </c>
      <c r="F18">
        <v>0.51358653287777811</v>
      </c>
      <c r="G18">
        <v>0.51846535941501304</v>
      </c>
      <c r="H18">
        <v>0.67492160728871131</v>
      </c>
    </row>
    <row r="19" spans="1:8" x14ac:dyDescent="0.2">
      <c r="A19">
        <v>0.57630064824222693</v>
      </c>
      <c r="B19">
        <v>0.62337875677895094</v>
      </c>
      <c r="C19">
        <v>0.16853203858510701</v>
      </c>
      <c r="D19">
        <v>0.22476295994103679</v>
      </c>
      <c r="E19">
        <v>0.85103614710715692</v>
      </c>
      <c r="F19">
        <v>4.357407645315714E-2</v>
      </c>
      <c r="G19">
        <v>0.7624196442880834</v>
      </c>
      <c r="H19">
        <v>0.23311529457056857</v>
      </c>
    </row>
    <row r="20" spans="1:8" x14ac:dyDescent="0.2">
      <c r="A20">
        <v>0.47898951649424104</v>
      </c>
      <c r="B20">
        <v>0.97451082690248614</v>
      </c>
      <c r="C20">
        <v>0.1098017838577805</v>
      </c>
      <c r="D20">
        <v>0.95334860256278842</v>
      </c>
      <c r="E20">
        <v>0.89489659766747232</v>
      </c>
      <c r="F20">
        <v>0.51448792391251141</v>
      </c>
      <c r="G20">
        <v>0.78130591063484944</v>
      </c>
      <c r="H20">
        <v>0.46138507544301743</v>
      </c>
    </row>
    <row r="21" spans="1:8" x14ac:dyDescent="0.2">
      <c r="A21">
        <v>0.74753427862132882</v>
      </c>
      <c r="B21">
        <v>0.43885029965003874</v>
      </c>
      <c r="C21">
        <v>0.26905711342789884</v>
      </c>
      <c r="D21">
        <v>0.87719918283940457</v>
      </c>
      <c r="E21">
        <v>0.83217635367327925</v>
      </c>
      <c r="F21">
        <v>0.86712402762721963</v>
      </c>
      <c r="G21">
        <v>0.26395885680306652</v>
      </c>
      <c r="H21">
        <v>0.52809196307192108</v>
      </c>
    </row>
    <row r="22" spans="1:8" x14ac:dyDescent="0.2">
      <c r="A22">
        <v>0.63170058235044801</v>
      </c>
      <c r="B22">
        <v>0.6921864131478187</v>
      </c>
      <c r="C22">
        <v>0.58352780085855771</v>
      </c>
      <c r="D22">
        <v>0.11039544632040676</v>
      </c>
      <c r="E22">
        <v>6.148178751849287E-2</v>
      </c>
      <c r="F22">
        <v>0.49824354389498127</v>
      </c>
      <c r="G22">
        <v>0.99190013911927732</v>
      </c>
      <c r="H22">
        <v>0.54518849026793059</v>
      </c>
    </row>
    <row r="23" spans="1:8" x14ac:dyDescent="0.2">
      <c r="A23">
        <v>0.24128856306133339</v>
      </c>
      <c r="B23">
        <v>0.73314214246019715</v>
      </c>
      <c r="C23">
        <v>0.59942143816631244</v>
      </c>
      <c r="D23">
        <v>0.96629933120963707</v>
      </c>
      <c r="E23">
        <v>0.38444653972512044</v>
      </c>
      <c r="F23">
        <v>0.69612732524762855</v>
      </c>
      <c r="G23">
        <v>0.88456978167690514</v>
      </c>
      <c r="H23">
        <v>0.35122002232825755</v>
      </c>
    </row>
    <row r="24" spans="1:8" x14ac:dyDescent="0.2">
      <c r="A24">
        <v>0.57783147636448018</v>
      </c>
      <c r="B24">
        <v>0.98864608824653377</v>
      </c>
      <c r="C24">
        <v>0.69106127568392406</v>
      </c>
      <c r="D24">
        <v>0.42809702484351708</v>
      </c>
      <c r="E24">
        <v>9.7659251829228855E-2</v>
      </c>
      <c r="F24">
        <v>0.54830173103782731</v>
      </c>
      <c r="G24">
        <v>0.95294923183997859</v>
      </c>
      <c r="H24">
        <v>0.71522080518414566</v>
      </c>
    </row>
    <row r="25" spans="1:8" x14ac:dyDescent="0.2">
      <c r="A25">
        <v>0.87952921245471649</v>
      </c>
      <c r="B25">
        <v>0.35708586530692343</v>
      </c>
      <c r="C25">
        <v>0.55985307669376727</v>
      </c>
      <c r="D25">
        <v>0.52655081503439627</v>
      </c>
      <c r="E25">
        <v>0.43082928089233963</v>
      </c>
      <c r="F25">
        <v>1.6983438338027845E-2</v>
      </c>
      <c r="G25">
        <v>0.8148432645874143</v>
      </c>
      <c r="H25">
        <v>9.7482668684837126E-2</v>
      </c>
    </row>
    <row r="26" spans="1:8" x14ac:dyDescent="0.2">
      <c r="A26">
        <v>0.1653473099207875</v>
      </c>
      <c r="B26">
        <v>0.64973574284998126</v>
      </c>
      <c r="C26">
        <v>0.2295512813553271</v>
      </c>
      <c r="D26">
        <v>0.20620123078415109</v>
      </c>
      <c r="E26">
        <v>0.46273678952621011</v>
      </c>
      <c r="F26">
        <v>0.5702857811219868</v>
      </c>
      <c r="G26">
        <v>6.0502761768670199E-2</v>
      </c>
      <c r="H26">
        <v>0.5680565574310128</v>
      </c>
    </row>
    <row r="27" spans="1:8" x14ac:dyDescent="0.2">
      <c r="A27">
        <v>0.45246806689751096</v>
      </c>
      <c r="B27">
        <v>6.5224414160797273E-2</v>
      </c>
      <c r="C27">
        <v>0.67064010472591229</v>
      </c>
      <c r="D27">
        <v>0.91318097551510535</v>
      </c>
      <c r="E27">
        <v>0.10165484080020593</v>
      </c>
      <c r="F27">
        <v>0.12619871943890837</v>
      </c>
      <c r="G27">
        <v>0.98566914086463853</v>
      </c>
      <c r="H27">
        <v>0.75757427231742491</v>
      </c>
    </row>
    <row r="28" spans="1:8" x14ac:dyDescent="0.2">
      <c r="A28">
        <v>0.95706452928389218</v>
      </c>
      <c r="B28">
        <v>0.11904794415644515</v>
      </c>
      <c r="C28">
        <v>0.57859764772268973</v>
      </c>
      <c r="D28">
        <v>0.99156529437116003</v>
      </c>
      <c r="E28">
        <v>0.58322700622042667</v>
      </c>
      <c r="F28">
        <v>0.11953948456643537</v>
      </c>
      <c r="G28">
        <v>0.96409924864028484</v>
      </c>
      <c r="H28">
        <v>0.58686391358699241</v>
      </c>
    </row>
    <row r="29" spans="1:8" x14ac:dyDescent="0.2">
      <c r="A29">
        <v>1.6445078286060788E-2</v>
      </c>
      <c r="B29">
        <v>0.73017109005174974</v>
      </c>
      <c r="C29">
        <v>7.1990248225466069E-2</v>
      </c>
      <c r="D29">
        <v>0.91631461633668032</v>
      </c>
      <c r="E29">
        <v>6.826396697737358E-2</v>
      </c>
      <c r="F29">
        <v>0.21350752047352906</v>
      </c>
      <c r="G29">
        <v>0.14756747757525157</v>
      </c>
      <c r="H29">
        <v>0.4015153731805402</v>
      </c>
    </row>
    <row r="30" spans="1:8" x14ac:dyDescent="0.2">
      <c r="A30">
        <v>0.69978875648698746</v>
      </c>
      <c r="B30">
        <v>0.19378402501062997</v>
      </c>
      <c r="C30">
        <v>0.22459291482648502</v>
      </c>
      <c r="D30">
        <v>0.69865567378315674</v>
      </c>
      <c r="E30">
        <v>0.52859141430433987</v>
      </c>
      <c r="F30">
        <v>0.47545490586477301</v>
      </c>
      <c r="G30">
        <v>0.46699177589246521</v>
      </c>
      <c r="H30">
        <v>0.93292922883138585</v>
      </c>
    </row>
    <row r="31" spans="1:8" x14ac:dyDescent="0.2">
      <c r="A31">
        <v>0.46184950324334417</v>
      </c>
      <c r="B31">
        <v>0.44854859576281458</v>
      </c>
      <c r="C31">
        <v>0.80415351373173638</v>
      </c>
      <c r="D31">
        <v>0.49865647263237767</v>
      </c>
      <c r="E31">
        <v>0.59808090140199066</v>
      </c>
      <c r="F31">
        <v>0.20070695662117266</v>
      </c>
      <c r="G31">
        <v>0.605929799388083</v>
      </c>
      <c r="H31">
        <v>0.56913530348236951</v>
      </c>
    </row>
    <row r="32" spans="1:8" x14ac:dyDescent="0.2">
      <c r="A32">
        <v>0.72357364214176478</v>
      </c>
      <c r="B32">
        <v>4.5211385157437944E-2</v>
      </c>
      <c r="C32">
        <v>2.4871971709098717E-2</v>
      </c>
      <c r="D32">
        <v>0.3154775090044486</v>
      </c>
      <c r="E32">
        <v>5.0986781691855221E-3</v>
      </c>
      <c r="F32">
        <v>0.93163974228456981</v>
      </c>
      <c r="G32">
        <v>9.4661880952907507E-2</v>
      </c>
      <c r="H32">
        <v>0.9820040526097038</v>
      </c>
    </row>
    <row r="33" spans="1:8" x14ac:dyDescent="0.2">
      <c r="A33">
        <v>0.74914702583094428</v>
      </c>
      <c r="B33">
        <v>0.85955608354215984</v>
      </c>
      <c r="C33">
        <v>0.99466996888762516</v>
      </c>
      <c r="D33">
        <v>0.68317713244524703</v>
      </c>
      <c r="E33">
        <v>0.64662583991284239</v>
      </c>
      <c r="F33">
        <v>0.47381459647057655</v>
      </c>
      <c r="G33">
        <v>0.21390291374338433</v>
      </c>
      <c r="H33">
        <v>0.99924655114423422</v>
      </c>
    </row>
    <row r="34" spans="1:8" x14ac:dyDescent="0.2">
      <c r="A34">
        <v>0.36143226136267304</v>
      </c>
      <c r="B34">
        <v>0.66400536948655431</v>
      </c>
      <c r="C34">
        <v>0.38387852796426047</v>
      </c>
      <c r="D34">
        <v>0.88715239141194269</v>
      </c>
      <c r="E34">
        <v>0.33701616744514307</v>
      </c>
      <c r="F34">
        <v>0.75447357036232743</v>
      </c>
      <c r="G34">
        <v>0.42460510156135156</v>
      </c>
      <c r="H34">
        <v>0.25068553937601068</v>
      </c>
    </row>
    <row r="35" spans="1:8" x14ac:dyDescent="0.2">
      <c r="A35">
        <v>0.76156246693936036</v>
      </c>
      <c r="B35">
        <v>0.10445090615872121</v>
      </c>
      <c r="C35">
        <v>0.25419911065580192</v>
      </c>
      <c r="D35">
        <v>9.9660343418110586E-2</v>
      </c>
      <c r="E35">
        <v>0.33560738688318992</v>
      </c>
      <c r="F35">
        <v>0.13383263313935945</v>
      </c>
      <c r="G35">
        <v>0.67618431061095463</v>
      </c>
      <c r="H35">
        <v>0.60348022746372176</v>
      </c>
    </row>
    <row r="36" spans="1:8" x14ac:dyDescent="0.2">
      <c r="A36">
        <v>0.46441900318251128</v>
      </c>
      <c r="B36">
        <v>0.71093591934659817</v>
      </c>
      <c r="C36">
        <v>0.16028117928947216</v>
      </c>
      <c r="D36">
        <v>0.81470510147686792</v>
      </c>
      <c r="E36">
        <v>0.77464409224308517</v>
      </c>
      <c r="F36">
        <v>0.50662199990462764</v>
      </c>
      <c r="G36">
        <v>0.98212616673443376</v>
      </c>
      <c r="H36">
        <v>0.10189843066758364</v>
      </c>
    </row>
    <row r="37" spans="1:8" x14ac:dyDescent="0.2">
      <c r="A37">
        <v>0.80159624140368568</v>
      </c>
      <c r="B37">
        <v>0.3269034981847011</v>
      </c>
      <c r="C37">
        <v>9.1511319898961663E-2</v>
      </c>
      <c r="D37">
        <v>0.85647817451194375</v>
      </c>
      <c r="E37">
        <v>0.98103803208510054</v>
      </c>
      <c r="F37">
        <v>0.45098165583049665</v>
      </c>
      <c r="G37">
        <v>0.9019750743719559</v>
      </c>
      <c r="H37">
        <v>0.58231656572666624</v>
      </c>
    </row>
    <row r="38" spans="1:8" x14ac:dyDescent="0.2">
      <c r="A38">
        <v>0.1322076584658094</v>
      </c>
      <c r="B38">
        <v>3.247293625235137E-2</v>
      </c>
      <c r="C38">
        <v>0.24186353536490135</v>
      </c>
      <c r="D38">
        <v>0.79229299675803067</v>
      </c>
      <c r="E38">
        <v>0.98459029049328906</v>
      </c>
      <c r="F38">
        <v>0.38997633459273795</v>
      </c>
      <c r="G38">
        <v>0.91062118539095538</v>
      </c>
      <c r="H38">
        <v>0.66372475307042866</v>
      </c>
    </row>
    <row r="39" spans="1:8" x14ac:dyDescent="0.2">
      <c r="A39">
        <v>0.55419969698316662</v>
      </c>
      <c r="B39">
        <v>0.84805834692106929</v>
      </c>
      <c r="C39">
        <v>0.91326119913703008</v>
      </c>
      <c r="D39">
        <v>0.35899194823025415</v>
      </c>
      <c r="E39">
        <v>0.33250838898293211</v>
      </c>
      <c r="F39">
        <v>0.23104096777843464</v>
      </c>
      <c r="G39">
        <v>0.41085655113962605</v>
      </c>
      <c r="H39">
        <v>0.94599653901482417</v>
      </c>
    </row>
    <row r="40" spans="1:8" x14ac:dyDescent="0.2">
      <c r="A40">
        <v>0.90136608092215997</v>
      </c>
      <c r="B40">
        <v>0.61494947111410081</v>
      </c>
      <c r="C40">
        <v>0.9890044525481354</v>
      </c>
      <c r="D40">
        <v>1.0580783904004076E-2</v>
      </c>
      <c r="E40">
        <v>0.75084817910368529</v>
      </c>
      <c r="F40">
        <v>0.24983717868281252</v>
      </c>
      <c r="G40">
        <v>0.20255897911508236</v>
      </c>
      <c r="H40">
        <v>0.96233093766746625</v>
      </c>
    </row>
    <row r="41" spans="1:8" x14ac:dyDescent="0.2">
      <c r="A41">
        <v>0.52724940833572465</v>
      </c>
      <c r="B41">
        <v>4.9797698865676088E-2</v>
      </c>
      <c r="C41">
        <v>0.63277571287307943</v>
      </c>
      <c r="D41">
        <v>0.49030838364390472</v>
      </c>
      <c r="E41">
        <v>0.85658516291277376</v>
      </c>
      <c r="F41">
        <v>0.29166075242317491</v>
      </c>
      <c r="G41">
        <v>0.47818862731311607</v>
      </c>
      <c r="H41">
        <v>0.21064149100495833</v>
      </c>
    </row>
    <row r="42" spans="1:8" x14ac:dyDescent="0.2">
      <c r="A42">
        <v>0.17145767330190731</v>
      </c>
      <c r="B42">
        <v>0.25619588861622877</v>
      </c>
      <c r="C42">
        <v>0.40950437755614688</v>
      </c>
      <c r="D42">
        <v>0.82121929921510128</v>
      </c>
      <c r="E42">
        <v>0.30543527683631078</v>
      </c>
      <c r="F42">
        <v>0.80654473382396941</v>
      </c>
      <c r="G42">
        <v>0.69146978709073192</v>
      </c>
      <c r="H42">
        <v>0.97139203424132547</v>
      </c>
    </row>
    <row r="43" spans="1:8" x14ac:dyDescent="0.2">
      <c r="A43">
        <v>5.375190381329531E-2</v>
      </c>
      <c r="B43">
        <v>0.33545118532286367</v>
      </c>
      <c r="C43">
        <v>0.46178136497160716</v>
      </c>
      <c r="D43">
        <v>0.17698773988762861</v>
      </c>
      <c r="E43">
        <v>0.13959799856199395</v>
      </c>
      <c r="F43">
        <v>0.84913788536302315</v>
      </c>
      <c r="G43">
        <v>0.90589072105511104</v>
      </c>
      <c r="H43">
        <v>0.18804675180758401</v>
      </c>
    </row>
    <row r="44" spans="1:8" x14ac:dyDescent="0.2">
      <c r="A44">
        <v>0.93948017980985876</v>
      </c>
      <c r="B44">
        <v>0.55803342735668515</v>
      </c>
      <c r="C44">
        <v>0.63156522753888478</v>
      </c>
      <c r="D44">
        <v>0.39636044915926882</v>
      </c>
      <c r="E44">
        <v>0.93706602716984488</v>
      </c>
      <c r="F44">
        <v>0.58037425465113435</v>
      </c>
      <c r="G44">
        <v>0.9560407473446314</v>
      </c>
      <c r="H44">
        <v>0.72706747992542475</v>
      </c>
    </row>
    <row r="46" spans="1:8" x14ac:dyDescent="0.2">
      <c r="A46" t="s">
        <v>2</v>
      </c>
    </row>
    <row r="47" spans="1:8" x14ac:dyDescent="0.2">
      <c r="A47">
        <v>40</v>
      </c>
      <c r="B47">
        <v>8</v>
      </c>
    </row>
    <row r="48" spans="1:8" x14ac:dyDescent="0.2">
      <c r="A48">
        <f>IF(A$2&lt;1, A5, _xlfn.FLOOR.MATH(A$2*A5))</f>
        <v>0.58455743438836227</v>
      </c>
      <c r="B48">
        <f t="shared" ref="B48:H48" si="0">IF(B$2&lt;1, B5, _xlfn.FLOOR.MATH(B$2*B5))</f>
        <v>0</v>
      </c>
      <c r="C48">
        <f t="shared" si="0"/>
        <v>0.91844238855922422</v>
      </c>
      <c r="D48">
        <f t="shared" si="0"/>
        <v>1</v>
      </c>
      <c r="E48">
        <f t="shared" si="0"/>
        <v>0.24210738560333978</v>
      </c>
      <c r="F48">
        <f t="shared" si="0"/>
        <v>0</v>
      </c>
      <c r="G48">
        <f t="shared" si="0"/>
        <v>2</v>
      </c>
      <c r="H48">
        <f t="shared" si="0"/>
        <v>0.46342953601209536</v>
      </c>
    </row>
    <row r="49" spans="1:8" x14ac:dyDescent="0.2">
      <c r="A49">
        <f t="shared" ref="A49:H57" si="1">IF(A$2&lt;1, A6, _xlfn.FLOOR.MATH(A$2*A6))</f>
        <v>0.24418473539109875</v>
      </c>
      <c r="B49">
        <f t="shared" si="1"/>
        <v>1</v>
      </c>
      <c r="C49">
        <f t="shared" si="1"/>
        <v>0.71006461251327957</v>
      </c>
      <c r="D49">
        <f t="shared" si="1"/>
        <v>1</v>
      </c>
      <c r="E49">
        <f t="shared" si="1"/>
        <v>0.85188892941412631</v>
      </c>
      <c r="F49">
        <f t="shared" si="1"/>
        <v>1</v>
      </c>
      <c r="G49">
        <f t="shared" si="1"/>
        <v>1</v>
      </c>
      <c r="H49">
        <f t="shared" si="1"/>
        <v>0.48355987062142036</v>
      </c>
    </row>
    <row r="50" spans="1:8" x14ac:dyDescent="0.2">
      <c r="A50">
        <f t="shared" si="1"/>
        <v>0.78532268272006878</v>
      </c>
      <c r="B50">
        <f t="shared" si="1"/>
        <v>1</v>
      </c>
      <c r="C50">
        <f t="shared" si="1"/>
        <v>0.18959622808333498</v>
      </c>
      <c r="D50">
        <f t="shared" si="1"/>
        <v>1</v>
      </c>
      <c r="E50">
        <f t="shared" si="1"/>
        <v>4.482157836376055E-2</v>
      </c>
      <c r="F50">
        <f t="shared" si="1"/>
        <v>0</v>
      </c>
      <c r="G50">
        <f t="shared" si="1"/>
        <v>1</v>
      </c>
      <c r="H50">
        <f t="shared" si="1"/>
        <v>0.55717833870335443</v>
      </c>
    </row>
    <row r="51" spans="1:8" x14ac:dyDescent="0.2">
      <c r="A51">
        <f t="shared" si="1"/>
        <v>0.35951889050845565</v>
      </c>
      <c r="B51">
        <f t="shared" si="1"/>
        <v>0</v>
      </c>
      <c r="C51">
        <f t="shared" si="1"/>
        <v>0.4670624310010687</v>
      </c>
      <c r="D51">
        <f t="shared" si="1"/>
        <v>0</v>
      </c>
      <c r="E51">
        <f t="shared" si="1"/>
        <v>0.12929565831671308</v>
      </c>
      <c r="F51">
        <f t="shared" si="1"/>
        <v>2</v>
      </c>
      <c r="G51">
        <f t="shared" si="1"/>
        <v>2</v>
      </c>
      <c r="H51">
        <f t="shared" si="1"/>
        <v>0.67892081491213663</v>
      </c>
    </row>
    <row r="52" spans="1:8" x14ac:dyDescent="0.2">
      <c r="A52">
        <f t="shared" si="1"/>
        <v>0.69714553992981976</v>
      </c>
      <c r="B52">
        <f t="shared" si="1"/>
        <v>1</v>
      </c>
      <c r="C52">
        <f t="shared" si="1"/>
        <v>8.5529499612433391E-3</v>
      </c>
      <c r="D52">
        <f t="shared" si="1"/>
        <v>0</v>
      </c>
      <c r="E52">
        <f t="shared" si="1"/>
        <v>0.13250684610907015</v>
      </c>
      <c r="F52">
        <f t="shared" si="1"/>
        <v>2</v>
      </c>
      <c r="G52">
        <f t="shared" si="1"/>
        <v>0</v>
      </c>
      <c r="H52">
        <f t="shared" si="1"/>
        <v>0.13593454450268272</v>
      </c>
    </row>
    <row r="53" spans="1:8" x14ac:dyDescent="0.2">
      <c r="A53">
        <f t="shared" si="1"/>
        <v>0.71072144986381069</v>
      </c>
      <c r="B53">
        <f t="shared" si="1"/>
        <v>1</v>
      </c>
      <c r="C53">
        <f t="shared" si="1"/>
        <v>0.23719743622219369</v>
      </c>
      <c r="D53">
        <f t="shared" si="1"/>
        <v>0</v>
      </c>
      <c r="E53">
        <f t="shared" si="1"/>
        <v>0.66451609215679042</v>
      </c>
      <c r="F53">
        <f t="shared" si="1"/>
        <v>1</v>
      </c>
      <c r="G53">
        <f t="shared" si="1"/>
        <v>0</v>
      </c>
      <c r="H53">
        <f t="shared" si="1"/>
        <v>0.77854406327990744</v>
      </c>
    </row>
    <row r="54" spans="1:8" x14ac:dyDescent="0.2">
      <c r="A54">
        <f t="shared" si="1"/>
        <v>0.57596721200091605</v>
      </c>
      <c r="B54">
        <f t="shared" si="1"/>
        <v>1</v>
      </c>
      <c r="C54">
        <f t="shared" si="1"/>
        <v>0.8993812306539708</v>
      </c>
      <c r="D54">
        <f t="shared" si="1"/>
        <v>1</v>
      </c>
      <c r="E54">
        <f t="shared" si="1"/>
        <v>0.15435969758981494</v>
      </c>
      <c r="F54">
        <f t="shared" si="1"/>
        <v>0</v>
      </c>
      <c r="G54">
        <f t="shared" si="1"/>
        <v>2</v>
      </c>
      <c r="H54">
        <f t="shared" si="1"/>
        <v>0.58262019907804641</v>
      </c>
    </row>
    <row r="55" spans="1:8" x14ac:dyDescent="0.2">
      <c r="A55">
        <f t="shared" si="1"/>
        <v>0.45470980898830216</v>
      </c>
      <c r="B55">
        <f t="shared" si="1"/>
        <v>0</v>
      </c>
      <c r="C55">
        <f t="shared" si="1"/>
        <v>0.73983802115765807</v>
      </c>
      <c r="D55">
        <f t="shared" si="1"/>
        <v>0</v>
      </c>
      <c r="E55">
        <f t="shared" si="1"/>
        <v>5.5867660643627803E-2</v>
      </c>
      <c r="F55">
        <f t="shared" si="1"/>
        <v>2</v>
      </c>
      <c r="G55">
        <f t="shared" si="1"/>
        <v>1</v>
      </c>
      <c r="H55">
        <f t="shared" si="1"/>
        <v>0.52032748149807606</v>
      </c>
    </row>
    <row r="56" spans="1:8" x14ac:dyDescent="0.2">
      <c r="A56">
        <f t="shared" si="1"/>
        <v>0.48299257680972352</v>
      </c>
      <c r="B56">
        <f t="shared" si="1"/>
        <v>0</v>
      </c>
      <c r="C56">
        <f t="shared" si="1"/>
        <v>0.57304623909798102</v>
      </c>
      <c r="D56">
        <f t="shared" si="1"/>
        <v>1</v>
      </c>
      <c r="E56">
        <f t="shared" si="1"/>
        <v>0.23162027642072713</v>
      </c>
      <c r="F56">
        <f t="shared" si="1"/>
        <v>0</v>
      </c>
      <c r="G56">
        <f t="shared" si="1"/>
        <v>1</v>
      </c>
      <c r="H56">
        <f t="shared" si="1"/>
        <v>0.21092473085717967</v>
      </c>
    </row>
    <row r="57" spans="1:8" x14ac:dyDescent="0.2">
      <c r="A57">
        <f t="shared" si="1"/>
        <v>6.4936959117569804E-2</v>
      </c>
      <c r="B57">
        <f t="shared" si="1"/>
        <v>1</v>
      </c>
      <c r="C57">
        <f t="shared" si="1"/>
        <v>5.1351608897811429E-2</v>
      </c>
      <c r="D57">
        <f t="shared" si="1"/>
        <v>0</v>
      </c>
      <c r="E57">
        <f t="shared" si="1"/>
        <v>0.49334788604684765</v>
      </c>
      <c r="F57">
        <f t="shared" si="1"/>
        <v>2</v>
      </c>
      <c r="G57">
        <f t="shared" si="1"/>
        <v>1</v>
      </c>
      <c r="H57">
        <f t="shared" si="1"/>
        <v>0.76961550032101689</v>
      </c>
    </row>
    <row r="58" spans="1:8" x14ac:dyDescent="0.2">
      <c r="A58">
        <f t="shared" ref="A58:H67" si="2">IF(A$2&lt;1, A15, _xlfn.FLOOR.MATH(A$2*A15))</f>
        <v>3.4109416204650356E-2</v>
      </c>
      <c r="B58">
        <f t="shared" si="2"/>
        <v>0</v>
      </c>
      <c r="C58">
        <f t="shared" si="2"/>
        <v>0.99610110721887335</v>
      </c>
      <c r="D58">
        <f t="shared" si="2"/>
        <v>1</v>
      </c>
      <c r="E58">
        <f t="shared" si="2"/>
        <v>0.81012593090264651</v>
      </c>
      <c r="F58">
        <f t="shared" si="2"/>
        <v>2</v>
      </c>
      <c r="G58">
        <f t="shared" si="2"/>
        <v>1</v>
      </c>
      <c r="H58">
        <f t="shared" si="2"/>
        <v>0.39454358360093933</v>
      </c>
    </row>
    <row r="59" spans="1:8" x14ac:dyDescent="0.2">
      <c r="A59">
        <f t="shared" si="2"/>
        <v>0.3769947315184643</v>
      </c>
      <c r="B59">
        <f t="shared" si="2"/>
        <v>0</v>
      </c>
      <c r="C59">
        <f t="shared" si="2"/>
        <v>3.4446748610556521E-2</v>
      </c>
      <c r="D59">
        <f t="shared" si="2"/>
        <v>1</v>
      </c>
      <c r="E59">
        <f t="shared" si="2"/>
        <v>0.35960713123442123</v>
      </c>
      <c r="F59">
        <f t="shared" si="2"/>
        <v>1</v>
      </c>
      <c r="G59">
        <f t="shared" si="2"/>
        <v>1</v>
      </c>
      <c r="H59">
        <f t="shared" si="2"/>
        <v>0.87937535444604598</v>
      </c>
    </row>
    <row r="60" spans="1:8" x14ac:dyDescent="0.2">
      <c r="A60">
        <f t="shared" si="2"/>
        <v>0.26270693033326664</v>
      </c>
      <c r="B60">
        <f t="shared" si="2"/>
        <v>0</v>
      </c>
      <c r="C60">
        <f t="shared" si="2"/>
        <v>0.7799014939010388</v>
      </c>
      <c r="D60">
        <f t="shared" si="2"/>
        <v>1</v>
      </c>
      <c r="E60">
        <f t="shared" si="2"/>
        <v>0.35184271751256202</v>
      </c>
      <c r="F60">
        <f t="shared" si="2"/>
        <v>2</v>
      </c>
      <c r="G60">
        <f t="shared" si="2"/>
        <v>2</v>
      </c>
      <c r="H60">
        <f t="shared" si="2"/>
        <v>0.32141300304082809</v>
      </c>
    </row>
    <row r="61" spans="1:8" x14ac:dyDescent="0.2">
      <c r="A61">
        <f t="shared" si="2"/>
        <v>0.81409159232468331</v>
      </c>
      <c r="B61">
        <f t="shared" si="2"/>
        <v>1</v>
      </c>
      <c r="C61">
        <f t="shared" si="2"/>
        <v>0.75004747733249155</v>
      </c>
      <c r="D61">
        <f t="shared" si="2"/>
        <v>1</v>
      </c>
      <c r="E61">
        <f t="shared" si="2"/>
        <v>0.41654023377766647</v>
      </c>
      <c r="F61">
        <f t="shared" si="2"/>
        <v>1</v>
      </c>
      <c r="G61">
        <f t="shared" si="2"/>
        <v>1</v>
      </c>
      <c r="H61">
        <f t="shared" si="2"/>
        <v>0.67492160728871131</v>
      </c>
    </row>
    <row r="62" spans="1:8" x14ac:dyDescent="0.2">
      <c r="A62">
        <f t="shared" si="2"/>
        <v>0.57630064824222693</v>
      </c>
      <c r="B62">
        <f t="shared" si="2"/>
        <v>1</v>
      </c>
      <c r="C62">
        <f t="shared" si="2"/>
        <v>0.16853203858510701</v>
      </c>
      <c r="D62">
        <f t="shared" si="2"/>
        <v>0</v>
      </c>
      <c r="E62">
        <f t="shared" si="2"/>
        <v>0.85103614710715692</v>
      </c>
      <c r="F62">
        <f t="shared" si="2"/>
        <v>0</v>
      </c>
      <c r="G62">
        <f t="shared" si="2"/>
        <v>2</v>
      </c>
      <c r="H62">
        <f t="shared" si="2"/>
        <v>0.23311529457056857</v>
      </c>
    </row>
    <row r="63" spans="1:8" x14ac:dyDescent="0.2">
      <c r="A63">
        <f t="shared" si="2"/>
        <v>0.47898951649424104</v>
      </c>
      <c r="B63">
        <f t="shared" si="2"/>
        <v>1</v>
      </c>
      <c r="C63">
        <f t="shared" si="2"/>
        <v>0.1098017838577805</v>
      </c>
      <c r="D63">
        <f t="shared" si="2"/>
        <v>1</v>
      </c>
      <c r="E63">
        <f t="shared" si="2"/>
        <v>0.89489659766747232</v>
      </c>
      <c r="F63">
        <f t="shared" si="2"/>
        <v>1</v>
      </c>
      <c r="G63">
        <f t="shared" si="2"/>
        <v>2</v>
      </c>
      <c r="H63">
        <f t="shared" si="2"/>
        <v>0.46138507544301743</v>
      </c>
    </row>
    <row r="64" spans="1:8" x14ac:dyDescent="0.2">
      <c r="A64">
        <f t="shared" si="2"/>
        <v>0.74753427862132882</v>
      </c>
      <c r="B64">
        <f t="shared" si="2"/>
        <v>0</v>
      </c>
      <c r="C64">
        <f t="shared" si="2"/>
        <v>0.26905711342789884</v>
      </c>
      <c r="D64">
        <f t="shared" si="2"/>
        <v>1</v>
      </c>
      <c r="E64">
        <f t="shared" si="2"/>
        <v>0.83217635367327925</v>
      </c>
      <c r="F64">
        <f t="shared" si="2"/>
        <v>2</v>
      </c>
      <c r="G64">
        <f t="shared" si="2"/>
        <v>0</v>
      </c>
      <c r="H64">
        <f t="shared" si="2"/>
        <v>0.52809196307192108</v>
      </c>
    </row>
    <row r="65" spans="1:8" x14ac:dyDescent="0.2">
      <c r="A65">
        <f t="shared" si="2"/>
        <v>0.63170058235044801</v>
      </c>
      <c r="B65">
        <f t="shared" si="2"/>
        <v>1</v>
      </c>
      <c r="C65">
        <f t="shared" si="2"/>
        <v>0.58352780085855771</v>
      </c>
      <c r="D65">
        <f t="shared" si="2"/>
        <v>0</v>
      </c>
      <c r="E65">
        <f t="shared" si="2"/>
        <v>6.148178751849287E-2</v>
      </c>
      <c r="F65">
        <f t="shared" si="2"/>
        <v>1</v>
      </c>
      <c r="G65">
        <f t="shared" si="2"/>
        <v>2</v>
      </c>
      <c r="H65">
        <f t="shared" si="2"/>
        <v>0.54518849026793059</v>
      </c>
    </row>
    <row r="66" spans="1:8" x14ac:dyDescent="0.2">
      <c r="A66">
        <f t="shared" si="2"/>
        <v>0.24128856306133339</v>
      </c>
      <c r="B66">
        <f t="shared" si="2"/>
        <v>1</v>
      </c>
      <c r="C66">
        <f t="shared" si="2"/>
        <v>0.59942143816631244</v>
      </c>
      <c r="D66">
        <f t="shared" si="2"/>
        <v>1</v>
      </c>
      <c r="E66">
        <f t="shared" si="2"/>
        <v>0.38444653972512044</v>
      </c>
      <c r="F66">
        <f t="shared" si="2"/>
        <v>2</v>
      </c>
      <c r="G66">
        <f t="shared" si="2"/>
        <v>2</v>
      </c>
      <c r="H66">
        <f t="shared" si="2"/>
        <v>0.35122002232825755</v>
      </c>
    </row>
    <row r="67" spans="1:8" x14ac:dyDescent="0.2">
      <c r="A67">
        <f t="shared" si="2"/>
        <v>0.57783147636448018</v>
      </c>
      <c r="B67">
        <f t="shared" si="2"/>
        <v>1</v>
      </c>
      <c r="C67">
        <f t="shared" si="2"/>
        <v>0.69106127568392406</v>
      </c>
      <c r="D67">
        <f t="shared" si="2"/>
        <v>0</v>
      </c>
      <c r="E67">
        <f t="shared" si="2"/>
        <v>9.7659251829228855E-2</v>
      </c>
      <c r="F67">
        <f t="shared" si="2"/>
        <v>1</v>
      </c>
      <c r="G67">
        <f t="shared" si="2"/>
        <v>2</v>
      </c>
      <c r="H67">
        <f t="shared" si="2"/>
        <v>0.71522080518414566</v>
      </c>
    </row>
    <row r="68" spans="1:8" x14ac:dyDescent="0.2">
      <c r="A68">
        <f t="shared" ref="A68:H77" si="3">IF(A$2&lt;1, A25, _xlfn.FLOOR.MATH(A$2*A25))</f>
        <v>0.87952921245471649</v>
      </c>
      <c r="B68">
        <f t="shared" si="3"/>
        <v>0</v>
      </c>
      <c r="C68">
        <f t="shared" si="3"/>
        <v>0.55985307669376727</v>
      </c>
      <c r="D68">
        <f t="shared" si="3"/>
        <v>1</v>
      </c>
      <c r="E68">
        <f t="shared" si="3"/>
        <v>0.43082928089233963</v>
      </c>
      <c r="F68">
        <f t="shared" si="3"/>
        <v>0</v>
      </c>
      <c r="G68">
        <f t="shared" si="3"/>
        <v>2</v>
      </c>
      <c r="H68">
        <f t="shared" si="3"/>
        <v>9.7482668684837126E-2</v>
      </c>
    </row>
    <row r="69" spans="1:8" x14ac:dyDescent="0.2">
      <c r="A69">
        <f t="shared" si="3"/>
        <v>0.1653473099207875</v>
      </c>
      <c r="B69">
        <f t="shared" si="3"/>
        <v>1</v>
      </c>
      <c r="C69">
        <f t="shared" si="3"/>
        <v>0.2295512813553271</v>
      </c>
      <c r="D69">
        <f t="shared" si="3"/>
        <v>0</v>
      </c>
      <c r="E69">
        <f t="shared" si="3"/>
        <v>0.46273678952621011</v>
      </c>
      <c r="F69">
        <f t="shared" si="3"/>
        <v>1</v>
      </c>
      <c r="G69">
        <f t="shared" si="3"/>
        <v>0</v>
      </c>
      <c r="H69">
        <f t="shared" si="3"/>
        <v>0.5680565574310128</v>
      </c>
    </row>
    <row r="70" spans="1:8" x14ac:dyDescent="0.2">
      <c r="A70">
        <f t="shared" si="3"/>
        <v>0.45246806689751096</v>
      </c>
      <c r="B70">
        <f t="shared" si="3"/>
        <v>0</v>
      </c>
      <c r="C70">
        <f t="shared" si="3"/>
        <v>0.67064010472591229</v>
      </c>
      <c r="D70">
        <f t="shared" si="3"/>
        <v>1</v>
      </c>
      <c r="E70">
        <f t="shared" si="3"/>
        <v>0.10165484080020593</v>
      </c>
      <c r="F70">
        <f t="shared" si="3"/>
        <v>0</v>
      </c>
      <c r="G70">
        <f t="shared" si="3"/>
        <v>2</v>
      </c>
      <c r="H70">
        <f t="shared" si="3"/>
        <v>0.75757427231742491</v>
      </c>
    </row>
    <row r="71" spans="1:8" x14ac:dyDescent="0.2">
      <c r="A71">
        <f t="shared" si="3"/>
        <v>0.95706452928389218</v>
      </c>
      <c r="B71">
        <f t="shared" si="3"/>
        <v>0</v>
      </c>
      <c r="C71">
        <f t="shared" si="3"/>
        <v>0.57859764772268973</v>
      </c>
      <c r="D71">
        <f t="shared" si="3"/>
        <v>1</v>
      </c>
      <c r="E71">
        <f t="shared" si="3"/>
        <v>0.58322700622042667</v>
      </c>
      <c r="F71">
        <f t="shared" si="3"/>
        <v>0</v>
      </c>
      <c r="G71">
        <f t="shared" si="3"/>
        <v>2</v>
      </c>
      <c r="H71">
        <f t="shared" si="3"/>
        <v>0.58686391358699241</v>
      </c>
    </row>
    <row r="72" spans="1:8" x14ac:dyDescent="0.2">
      <c r="A72">
        <f t="shared" si="3"/>
        <v>1.6445078286060788E-2</v>
      </c>
      <c r="B72">
        <f t="shared" si="3"/>
        <v>1</v>
      </c>
      <c r="C72">
        <f t="shared" si="3"/>
        <v>7.1990248225466069E-2</v>
      </c>
      <c r="D72">
        <f t="shared" si="3"/>
        <v>1</v>
      </c>
      <c r="E72">
        <f t="shared" si="3"/>
        <v>6.826396697737358E-2</v>
      </c>
      <c r="F72">
        <f t="shared" si="3"/>
        <v>0</v>
      </c>
      <c r="G72">
        <f t="shared" si="3"/>
        <v>0</v>
      </c>
      <c r="H72">
        <f t="shared" si="3"/>
        <v>0.4015153731805402</v>
      </c>
    </row>
    <row r="73" spans="1:8" x14ac:dyDescent="0.2">
      <c r="A73">
        <f t="shared" si="3"/>
        <v>0.69978875648698746</v>
      </c>
      <c r="B73">
        <f t="shared" si="3"/>
        <v>0</v>
      </c>
      <c r="C73">
        <f t="shared" si="3"/>
        <v>0.22459291482648502</v>
      </c>
      <c r="D73">
        <f t="shared" si="3"/>
        <v>1</v>
      </c>
      <c r="E73">
        <f t="shared" si="3"/>
        <v>0.52859141430433987</v>
      </c>
      <c r="F73">
        <f t="shared" si="3"/>
        <v>1</v>
      </c>
      <c r="G73">
        <f t="shared" si="3"/>
        <v>1</v>
      </c>
      <c r="H73">
        <f t="shared" si="3"/>
        <v>0.93292922883138585</v>
      </c>
    </row>
    <row r="74" spans="1:8" x14ac:dyDescent="0.2">
      <c r="A74">
        <f t="shared" si="3"/>
        <v>0.46184950324334417</v>
      </c>
      <c r="B74">
        <f t="shared" si="3"/>
        <v>0</v>
      </c>
      <c r="C74">
        <f t="shared" si="3"/>
        <v>0.80415351373173638</v>
      </c>
      <c r="D74">
        <f t="shared" si="3"/>
        <v>0</v>
      </c>
      <c r="E74">
        <f t="shared" si="3"/>
        <v>0.59808090140199066</v>
      </c>
      <c r="F74">
        <f t="shared" si="3"/>
        <v>0</v>
      </c>
      <c r="G74">
        <f t="shared" si="3"/>
        <v>1</v>
      </c>
      <c r="H74">
        <f t="shared" si="3"/>
        <v>0.56913530348236951</v>
      </c>
    </row>
    <row r="75" spans="1:8" x14ac:dyDescent="0.2">
      <c r="A75">
        <f t="shared" si="3"/>
        <v>0.72357364214176478</v>
      </c>
      <c r="B75">
        <f t="shared" si="3"/>
        <v>0</v>
      </c>
      <c r="C75">
        <f t="shared" si="3"/>
        <v>2.4871971709098717E-2</v>
      </c>
      <c r="D75">
        <f t="shared" si="3"/>
        <v>0</v>
      </c>
      <c r="E75">
        <f t="shared" si="3"/>
        <v>5.0986781691855221E-3</v>
      </c>
      <c r="F75">
        <f t="shared" si="3"/>
        <v>2</v>
      </c>
      <c r="G75">
        <f t="shared" si="3"/>
        <v>0</v>
      </c>
      <c r="H75">
        <f t="shared" si="3"/>
        <v>0.9820040526097038</v>
      </c>
    </row>
    <row r="76" spans="1:8" x14ac:dyDescent="0.2">
      <c r="A76">
        <f t="shared" si="3"/>
        <v>0.74914702583094428</v>
      </c>
      <c r="B76">
        <f t="shared" si="3"/>
        <v>1</v>
      </c>
      <c r="C76">
        <f t="shared" si="3"/>
        <v>0.99466996888762516</v>
      </c>
      <c r="D76">
        <f t="shared" si="3"/>
        <v>1</v>
      </c>
      <c r="E76">
        <f t="shared" si="3"/>
        <v>0.64662583991284239</v>
      </c>
      <c r="F76">
        <f t="shared" si="3"/>
        <v>1</v>
      </c>
      <c r="G76">
        <f t="shared" si="3"/>
        <v>0</v>
      </c>
      <c r="H76">
        <f t="shared" si="3"/>
        <v>0.99924655114423422</v>
      </c>
    </row>
    <row r="77" spans="1:8" x14ac:dyDescent="0.2">
      <c r="A77">
        <f t="shared" si="3"/>
        <v>0.36143226136267304</v>
      </c>
      <c r="B77">
        <f t="shared" si="3"/>
        <v>1</v>
      </c>
      <c r="C77">
        <f t="shared" si="3"/>
        <v>0.38387852796426047</v>
      </c>
      <c r="D77">
        <f t="shared" si="3"/>
        <v>1</v>
      </c>
      <c r="E77">
        <f t="shared" si="3"/>
        <v>0.33701616744514307</v>
      </c>
      <c r="F77">
        <f t="shared" si="3"/>
        <v>2</v>
      </c>
      <c r="G77">
        <f t="shared" si="3"/>
        <v>1</v>
      </c>
      <c r="H77">
        <f t="shared" si="3"/>
        <v>0.25068553937601068</v>
      </c>
    </row>
    <row r="78" spans="1:8" x14ac:dyDescent="0.2">
      <c r="A78">
        <f t="shared" ref="A78:H87" si="4">IF(A$2&lt;1, A35, _xlfn.FLOOR.MATH(A$2*A35))</f>
        <v>0.76156246693936036</v>
      </c>
      <c r="B78">
        <f t="shared" si="4"/>
        <v>0</v>
      </c>
      <c r="C78">
        <f t="shared" si="4"/>
        <v>0.25419911065580192</v>
      </c>
      <c r="D78">
        <f t="shared" si="4"/>
        <v>0</v>
      </c>
      <c r="E78">
        <f t="shared" si="4"/>
        <v>0.33560738688318992</v>
      </c>
      <c r="F78">
        <f t="shared" si="4"/>
        <v>0</v>
      </c>
      <c r="G78">
        <f t="shared" si="4"/>
        <v>2</v>
      </c>
      <c r="H78">
        <f t="shared" si="4"/>
        <v>0.60348022746372176</v>
      </c>
    </row>
    <row r="79" spans="1:8" x14ac:dyDescent="0.2">
      <c r="A79">
        <f t="shared" si="4"/>
        <v>0.46441900318251128</v>
      </c>
      <c r="B79">
        <f t="shared" si="4"/>
        <v>1</v>
      </c>
      <c r="C79">
        <f t="shared" si="4"/>
        <v>0.16028117928947216</v>
      </c>
      <c r="D79">
        <f t="shared" si="4"/>
        <v>1</v>
      </c>
      <c r="E79">
        <f t="shared" si="4"/>
        <v>0.77464409224308517</v>
      </c>
      <c r="F79">
        <f t="shared" si="4"/>
        <v>1</v>
      </c>
      <c r="G79">
        <f t="shared" si="4"/>
        <v>2</v>
      </c>
      <c r="H79">
        <f t="shared" si="4"/>
        <v>0.10189843066758364</v>
      </c>
    </row>
    <row r="80" spans="1:8" x14ac:dyDescent="0.2">
      <c r="A80">
        <f t="shared" si="4"/>
        <v>0.80159624140368568</v>
      </c>
      <c r="B80">
        <f t="shared" si="4"/>
        <v>0</v>
      </c>
      <c r="C80">
        <f t="shared" si="4"/>
        <v>9.1511319898961663E-2</v>
      </c>
      <c r="D80">
        <f t="shared" si="4"/>
        <v>1</v>
      </c>
      <c r="E80">
        <f t="shared" si="4"/>
        <v>0.98103803208510054</v>
      </c>
      <c r="F80">
        <f t="shared" si="4"/>
        <v>1</v>
      </c>
      <c r="G80">
        <f t="shared" si="4"/>
        <v>2</v>
      </c>
      <c r="H80">
        <f t="shared" si="4"/>
        <v>0.58231656572666624</v>
      </c>
    </row>
    <row r="81" spans="1:8" x14ac:dyDescent="0.2">
      <c r="A81">
        <f t="shared" si="4"/>
        <v>0.1322076584658094</v>
      </c>
      <c r="B81">
        <f t="shared" si="4"/>
        <v>0</v>
      </c>
      <c r="C81">
        <f t="shared" si="4"/>
        <v>0.24186353536490135</v>
      </c>
      <c r="D81">
        <f t="shared" si="4"/>
        <v>1</v>
      </c>
      <c r="E81">
        <f t="shared" si="4"/>
        <v>0.98459029049328906</v>
      </c>
      <c r="F81">
        <f t="shared" si="4"/>
        <v>1</v>
      </c>
      <c r="G81">
        <f t="shared" si="4"/>
        <v>2</v>
      </c>
      <c r="H81">
        <f t="shared" si="4"/>
        <v>0.66372475307042866</v>
      </c>
    </row>
    <row r="82" spans="1:8" x14ac:dyDescent="0.2">
      <c r="A82">
        <f t="shared" si="4"/>
        <v>0.55419969698316662</v>
      </c>
      <c r="B82">
        <f t="shared" si="4"/>
        <v>1</v>
      </c>
      <c r="C82">
        <f t="shared" si="4"/>
        <v>0.91326119913703008</v>
      </c>
      <c r="D82">
        <f t="shared" si="4"/>
        <v>0</v>
      </c>
      <c r="E82">
        <f t="shared" si="4"/>
        <v>0.33250838898293211</v>
      </c>
      <c r="F82">
        <f t="shared" si="4"/>
        <v>0</v>
      </c>
      <c r="G82">
        <f t="shared" si="4"/>
        <v>1</v>
      </c>
      <c r="H82">
        <f t="shared" si="4"/>
        <v>0.94599653901482417</v>
      </c>
    </row>
    <row r="83" spans="1:8" x14ac:dyDescent="0.2">
      <c r="A83">
        <f t="shared" si="4"/>
        <v>0.90136608092215997</v>
      </c>
      <c r="B83">
        <f t="shared" si="4"/>
        <v>1</v>
      </c>
      <c r="C83">
        <f t="shared" si="4"/>
        <v>0.9890044525481354</v>
      </c>
      <c r="D83">
        <f t="shared" si="4"/>
        <v>0</v>
      </c>
      <c r="E83">
        <f t="shared" si="4"/>
        <v>0.75084817910368529</v>
      </c>
      <c r="F83">
        <f t="shared" si="4"/>
        <v>0</v>
      </c>
      <c r="G83">
        <f t="shared" si="4"/>
        <v>0</v>
      </c>
      <c r="H83">
        <f t="shared" si="4"/>
        <v>0.96233093766746625</v>
      </c>
    </row>
    <row r="84" spans="1:8" x14ac:dyDescent="0.2">
      <c r="A84">
        <f t="shared" si="4"/>
        <v>0.52724940833572465</v>
      </c>
      <c r="B84">
        <f t="shared" si="4"/>
        <v>0</v>
      </c>
      <c r="C84">
        <f t="shared" si="4"/>
        <v>0.63277571287307943</v>
      </c>
      <c r="D84">
        <f t="shared" si="4"/>
        <v>0</v>
      </c>
      <c r="E84">
        <f t="shared" si="4"/>
        <v>0.85658516291277376</v>
      </c>
      <c r="F84">
        <f t="shared" si="4"/>
        <v>0</v>
      </c>
      <c r="G84">
        <f t="shared" si="4"/>
        <v>1</v>
      </c>
      <c r="H84">
        <f t="shared" si="4"/>
        <v>0.21064149100495833</v>
      </c>
    </row>
    <row r="85" spans="1:8" x14ac:dyDescent="0.2">
      <c r="A85">
        <f t="shared" si="4"/>
        <v>0.17145767330190731</v>
      </c>
      <c r="B85">
        <f t="shared" si="4"/>
        <v>0</v>
      </c>
      <c r="C85">
        <f t="shared" si="4"/>
        <v>0.40950437755614688</v>
      </c>
      <c r="D85">
        <f t="shared" si="4"/>
        <v>1</v>
      </c>
      <c r="E85">
        <f t="shared" si="4"/>
        <v>0.30543527683631078</v>
      </c>
      <c r="F85">
        <f t="shared" si="4"/>
        <v>2</v>
      </c>
      <c r="G85">
        <f t="shared" si="4"/>
        <v>2</v>
      </c>
      <c r="H85">
        <f t="shared" si="4"/>
        <v>0.97139203424132547</v>
      </c>
    </row>
    <row r="86" spans="1:8" x14ac:dyDescent="0.2">
      <c r="A86">
        <f t="shared" si="4"/>
        <v>5.375190381329531E-2</v>
      </c>
      <c r="B86">
        <f t="shared" si="4"/>
        <v>0</v>
      </c>
      <c r="C86">
        <f t="shared" si="4"/>
        <v>0.46178136497160716</v>
      </c>
      <c r="D86">
        <f t="shared" si="4"/>
        <v>0</v>
      </c>
      <c r="E86">
        <f t="shared" si="4"/>
        <v>0.13959799856199395</v>
      </c>
      <c r="F86">
        <f t="shared" si="4"/>
        <v>2</v>
      </c>
      <c r="G86">
        <f t="shared" si="4"/>
        <v>2</v>
      </c>
      <c r="H86">
        <f t="shared" si="4"/>
        <v>0.18804675180758401</v>
      </c>
    </row>
    <row r="87" spans="1:8" x14ac:dyDescent="0.2">
      <c r="A87">
        <f t="shared" si="4"/>
        <v>0.93948017980985876</v>
      </c>
      <c r="B87">
        <f t="shared" si="4"/>
        <v>1</v>
      </c>
      <c r="C87">
        <f t="shared" si="4"/>
        <v>0.63156522753888478</v>
      </c>
      <c r="D87">
        <f t="shared" si="4"/>
        <v>0</v>
      </c>
      <c r="E87">
        <f t="shared" si="4"/>
        <v>0.93706602716984488</v>
      </c>
      <c r="F87">
        <f t="shared" si="4"/>
        <v>1</v>
      </c>
      <c r="G87">
        <f t="shared" si="4"/>
        <v>2</v>
      </c>
      <c r="H87">
        <f t="shared" si="4"/>
        <v>0.72706747992542475</v>
      </c>
    </row>
    <row r="89" spans="1:8" x14ac:dyDescent="0.2">
      <c r="A89" t="s">
        <v>13</v>
      </c>
    </row>
    <row r="90" spans="1:8" x14ac:dyDescent="0.2">
      <c r="A90">
        <f>AVERAGE(A48:A87)</f>
        <v>0.51188851810748526</v>
      </c>
      <c r="B90">
        <f t="shared" ref="B90:H90" si="5">AVERAGE(B48:B87)</f>
        <v>0.5</v>
      </c>
      <c r="C90">
        <f t="shared" si="5"/>
        <v>0.47762445398666731</v>
      </c>
      <c r="D90">
        <f t="shared" si="5"/>
        <v>0.57499999999999996</v>
      </c>
      <c r="E90">
        <f t="shared" si="5"/>
        <v>0.45550476056337807</v>
      </c>
      <c r="F90">
        <f t="shared" si="5"/>
        <v>0.95</v>
      </c>
      <c r="G90">
        <f t="shared" si="5"/>
        <v>1.2749999999999999</v>
      </c>
      <c r="H90">
        <f t="shared" si="5"/>
        <v>0.55969797375656949</v>
      </c>
    </row>
    <row r="92" spans="1:8" x14ac:dyDescent="0.2">
      <c r="A92" t="s">
        <v>14</v>
      </c>
    </row>
    <row r="93" spans="1:8" x14ac:dyDescent="0.2">
      <c r="A93">
        <f>_xlfn.STDEV.P(A48:A87)</f>
        <v>0.26591005489933611</v>
      </c>
      <c r="B93">
        <f t="shared" ref="B93:H93" si="6">_xlfn.STDEV.P(B48:B87)</f>
        <v>0.5</v>
      </c>
      <c r="C93">
        <f t="shared" si="6"/>
        <v>0.30881786937368549</v>
      </c>
      <c r="D93">
        <f t="shared" si="6"/>
        <v>0.49434299833212975</v>
      </c>
      <c r="E93">
        <f t="shared" si="6"/>
        <v>0.304782253571099</v>
      </c>
      <c r="F93">
        <f t="shared" si="6"/>
        <v>0.80467384697155409</v>
      </c>
      <c r="G93">
        <f t="shared" si="6"/>
        <v>0.77419312836010112</v>
      </c>
      <c r="H93">
        <f t="shared" si="6"/>
        <v>0.25913014837702852</v>
      </c>
    </row>
    <row r="95" spans="1:8" x14ac:dyDescent="0.2">
      <c r="A95" t="s">
        <v>10</v>
      </c>
    </row>
    <row r="96" spans="1:8" x14ac:dyDescent="0.2">
      <c r="A96">
        <v>2</v>
      </c>
      <c r="B96">
        <v>8</v>
      </c>
    </row>
    <row r="97" spans="1:21" x14ac:dyDescent="0.2">
      <c r="A97">
        <f>A90</f>
        <v>0.51188851810748526</v>
      </c>
      <c r="B97">
        <f t="shared" ref="B97:H97" si="7">B90</f>
        <v>0.5</v>
      </c>
      <c r="C97">
        <f t="shared" si="7"/>
        <v>0.47762445398666731</v>
      </c>
      <c r="D97">
        <f t="shared" si="7"/>
        <v>0.57499999999999996</v>
      </c>
      <c r="E97">
        <f t="shared" si="7"/>
        <v>0.45550476056337807</v>
      </c>
      <c r="F97">
        <f t="shared" si="7"/>
        <v>0.95</v>
      </c>
      <c r="G97">
        <f t="shared" si="7"/>
        <v>1.2749999999999999</v>
      </c>
      <c r="H97">
        <f t="shared" si="7"/>
        <v>0.55969797375656949</v>
      </c>
    </row>
    <row r="98" spans="1:21" x14ac:dyDescent="0.2">
      <c r="A98">
        <f>A93</f>
        <v>0.26591005489933611</v>
      </c>
      <c r="B98">
        <f t="shared" ref="B98:H98" si="8">B93</f>
        <v>0.5</v>
      </c>
      <c r="C98">
        <f t="shared" si="8"/>
        <v>0.30881786937368549</v>
      </c>
      <c r="D98">
        <f t="shared" si="8"/>
        <v>0.49434299833212975</v>
      </c>
      <c r="E98">
        <f t="shared" si="8"/>
        <v>0.304782253571099</v>
      </c>
      <c r="F98">
        <f t="shared" si="8"/>
        <v>0.80467384697155409</v>
      </c>
      <c r="G98">
        <f t="shared" si="8"/>
        <v>0.77419312836010112</v>
      </c>
      <c r="H98">
        <f t="shared" si="8"/>
        <v>0.25913014837702852</v>
      </c>
    </row>
    <row r="100" spans="1:21" x14ac:dyDescent="0.2">
      <c r="A100" t="s">
        <v>6</v>
      </c>
    </row>
    <row r="101" spans="1:21" x14ac:dyDescent="0.2">
      <c r="A101">
        <f>2*H101</f>
        <v>2</v>
      </c>
      <c r="B101">
        <f>2*D101</f>
        <v>32</v>
      </c>
      <c r="C101">
        <f>2*E101</f>
        <v>8</v>
      </c>
      <c r="D101">
        <f>2*C101</f>
        <v>16</v>
      </c>
      <c r="E101">
        <f>2*A101</f>
        <v>4</v>
      </c>
      <c r="F101">
        <f>2*G101</f>
        <v>128</v>
      </c>
      <c r="G101">
        <f>2*B101</f>
        <v>64</v>
      </c>
      <c r="H101">
        <v>1</v>
      </c>
      <c r="R101" t="s">
        <v>7</v>
      </c>
      <c r="T101" t="s">
        <v>8</v>
      </c>
      <c r="U101" s="2" t="s">
        <v>7</v>
      </c>
    </row>
    <row r="102" spans="1:21" x14ac:dyDescent="0.2">
      <c r="A102" t="b">
        <f>A48&gt;A$90</f>
        <v>1</v>
      </c>
      <c r="B102" t="b">
        <f t="shared" ref="B102:H102" si="9">B48&gt;B$90</f>
        <v>0</v>
      </c>
      <c r="C102" t="b">
        <f t="shared" si="9"/>
        <v>1</v>
      </c>
      <c r="D102" t="b">
        <f t="shared" si="9"/>
        <v>1</v>
      </c>
      <c r="E102" t="b">
        <f t="shared" si="9"/>
        <v>0</v>
      </c>
      <c r="F102" t="b">
        <f t="shared" si="9"/>
        <v>0</v>
      </c>
      <c r="G102" t="b">
        <f t="shared" si="9"/>
        <v>1</v>
      </c>
      <c r="H102" t="b">
        <f t="shared" si="9"/>
        <v>0</v>
      </c>
      <c r="I102">
        <f>IF(A102,A$101,0)</f>
        <v>2</v>
      </c>
      <c r="J102">
        <f t="shared" ref="J102:P102" si="10">IF(B102,B$101,0)</f>
        <v>0</v>
      </c>
      <c r="K102">
        <f t="shared" si="10"/>
        <v>8</v>
      </c>
      <c r="L102">
        <f t="shared" si="10"/>
        <v>16</v>
      </c>
      <c r="M102">
        <f t="shared" si="10"/>
        <v>0</v>
      </c>
      <c r="N102">
        <f t="shared" si="10"/>
        <v>0</v>
      </c>
      <c r="O102">
        <f t="shared" si="10"/>
        <v>64</v>
      </c>
      <c r="P102">
        <f t="shared" si="10"/>
        <v>0</v>
      </c>
      <c r="Q102" s="1">
        <f>SUM(I102:P102)</f>
        <v>90</v>
      </c>
      <c r="R102">
        <v>0</v>
      </c>
      <c r="T102" s="1">
        <v>13</v>
      </c>
      <c r="U102">
        <v>26</v>
      </c>
    </row>
    <row r="103" spans="1:21" x14ac:dyDescent="0.2">
      <c r="A103" t="b">
        <f t="shared" ref="A103:H103" si="11">A49&gt;A$90</f>
        <v>0</v>
      </c>
      <c r="B103" t="b">
        <f t="shared" si="11"/>
        <v>1</v>
      </c>
      <c r="C103" t="b">
        <f t="shared" si="11"/>
        <v>1</v>
      </c>
      <c r="D103" t="b">
        <f t="shared" si="11"/>
        <v>1</v>
      </c>
      <c r="E103" t="b">
        <f t="shared" si="11"/>
        <v>1</v>
      </c>
      <c r="F103" t="b">
        <f t="shared" si="11"/>
        <v>1</v>
      </c>
      <c r="G103" t="b">
        <f t="shared" si="11"/>
        <v>0</v>
      </c>
      <c r="H103" t="b">
        <f t="shared" si="11"/>
        <v>0</v>
      </c>
      <c r="I103">
        <f t="shared" ref="I103:I141" si="12">IF(A103,A$101,0)</f>
        <v>0</v>
      </c>
      <c r="J103">
        <f t="shared" ref="J103:J141" si="13">IF(B103,B$101,0)</f>
        <v>32</v>
      </c>
      <c r="K103">
        <f t="shared" ref="K103:K141" si="14">IF(C103,C$101,0)</f>
        <v>8</v>
      </c>
      <c r="L103">
        <f t="shared" ref="L103:L141" si="15">IF(D103,D$101,0)</f>
        <v>16</v>
      </c>
      <c r="M103">
        <f t="shared" ref="M103:M141" si="16">IF(E103,E$101,0)</f>
        <v>4</v>
      </c>
      <c r="N103">
        <f t="shared" ref="N103:N141" si="17">IF(F103,F$101,0)</f>
        <v>128</v>
      </c>
      <c r="O103">
        <f t="shared" ref="O103:O141" si="18">IF(G103,G$101,0)</f>
        <v>0</v>
      </c>
      <c r="P103">
        <f t="shared" ref="P103:P141" si="19">IF(H103,H$101,0)</f>
        <v>0</v>
      </c>
      <c r="Q103" s="1">
        <f t="shared" ref="Q103:Q141" si="20">SUM(I103:P103)</f>
        <v>188</v>
      </c>
      <c r="R103">
        <f>R102+1</f>
        <v>1</v>
      </c>
      <c r="T103" s="1">
        <v>14</v>
      </c>
      <c r="U103">
        <v>36</v>
      </c>
    </row>
    <row r="104" spans="1:21" x14ac:dyDescent="0.2">
      <c r="A104" t="b">
        <f t="shared" ref="A104:H104" si="21">A50&gt;A$90</f>
        <v>1</v>
      </c>
      <c r="B104" t="b">
        <f t="shared" si="21"/>
        <v>1</v>
      </c>
      <c r="C104" t="b">
        <f t="shared" si="21"/>
        <v>0</v>
      </c>
      <c r="D104" t="b">
        <f t="shared" si="21"/>
        <v>1</v>
      </c>
      <c r="E104" t="b">
        <f t="shared" si="21"/>
        <v>0</v>
      </c>
      <c r="F104" t="b">
        <f t="shared" si="21"/>
        <v>0</v>
      </c>
      <c r="G104" t="b">
        <f t="shared" si="21"/>
        <v>0</v>
      </c>
      <c r="H104" t="b">
        <f t="shared" si="21"/>
        <v>0</v>
      </c>
      <c r="I104">
        <f t="shared" si="12"/>
        <v>2</v>
      </c>
      <c r="J104">
        <f t="shared" si="13"/>
        <v>32</v>
      </c>
      <c r="K104">
        <f t="shared" si="14"/>
        <v>0</v>
      </c>
      <c r="L104">
        <f t="shared" si="15"/>
        <v>16</v>
      </c>
      <c r="M104">
        <f t="shared" si="16"/>
        <v>0</v>
      </c>
      <c r="N104">
        <f t="shared" si="17"/>
        <v>0</v>
      </c>
      <c r="O104">
        <f t="shared" si="18"/>
        <v>0</v>
      </c>
      <c r="P104">
        <f t="shared" si="19"/>
        <v>0</v>
      </c>
      <c r="Q104" s="1">
        <f t="shared" si="20"/>
        <v>50</v>
      </c>
      <c r="R104">
        <f t="shared" ref="R104:R141" si="22">R103+1</f>
        <v>2</v>
      </c>
      <c r="T104" s="1">
        <v>24</v>
      </c>
      <c r="U104">
        <v>8</v>
      </c>
    </row>
    <row r="105" spans="1:21" x14ac:dyDescent="0.2">
      <c r="A105" t="b">
        <f t="shared" ref="A105:H105" si="23">A51&gt;A$90</f>
        <v>0</v>
      </c>
      <c r="B105" t="b">
        <f t="shared" si="23"/>
        <v>0</v>
      </c>
      <c r="C105" t="b">
        <f t="shared" si="23"/>
        <v>0</v>
      </c>
      <c r="D105" t="b">
        <f t="shared" si="23"/>
        <v>0</v>
      </c>
      <c r="E105" t="b">
        <f t="shared" si="23"/>
        <v>0</v>
      </c>
      <c r="F105" t="b">
        <f t="shared" si="23"/>
        <v>1</v>
      </c>
      <c r="G105" t="b">
        <f t="shared" si="23"/>
        <v>1</v>
      </c>
      <c r="H105" t="b">
        <f t="shared" si="23"/>
        <v>1</v>
      </c>
      <c r="I105">
        <f t="shared" si="12"/>
        <v>0</v>
      </c>
      <c r="J105">
        <f t="shared" si="13"/>
        <v>0</v>
      </c>
      <c r="K105">
        <f t="shared" si="14"/>
        <v>0</v>
      </c>
      <c r="L105">
        <f t="shared" si="15"/>
        <v>0</v>
      </c>
      <c r="M105">
        <f t="shared" si="16"/>
        <v>0</v>
      </c>
      <c r="N105">
        <f t="shared" si="17"/>
        <v>128</v>
      </c>
      <c r="O105">
        <f t="shared" si="18"/>
        <v>64</v>
      </c>
      <c r="P105">
        <f t="shared" si="19"/>
        <v>1</v>
      </c>
      <c r="Q105" s="1">
        <f t="shared" si="20"/>
        <v>193</v>
      </c>
      <c r="R105">
        <f t="shared" si="22"/>
        <v>3</v>
      </c>
      <c r="T105" s="1">
        <v>43</v>
      </c>
      <c r="U105">
        <v>34</v>
      </c>
    </row>
    <row r="106" spans="1:21" x14ac:dyDescent="0.2">
      <c r="A106" t="b">
        <f t="shared" ref="A106:H106" si="24">A52&gt;A$90</f>
        <v>1</v>
      </c>
      <c r="B106" t="b">
        <f t="shared" si="24"/>
        <v>1</v>
      </c>
      <c r="C106" t="b">
        <f t="shared" si="24"/>
        <v>0</v>
      </c>
      <c r="D106" t="b">
        <f t="shared" si="24"/>
        <v>0</v>
      </c>
      <c r="E106" t="b">
        <f t="shared" si="24"/>
        <v>0</v>
      </c>
      <c r="F106" t="b">
        <f t="shared" si="24"/>
        <v>1</v>
      </c>
      <c r="G106" t="b">
        <f t="shared" si="24"/>
        <v>0</v>
      </c>
      <c r="H106" t="b">
        <f t="shared" si="24"/>
        <v>0</v>
      </c>
      <c r="I106">
        <f t="shared" si="12"/>
        <v>2</v>
      </c>
      <c r="J106">
        <f t="shared" si="13"/>
        <v>32</v>
      </c>
      <c r="K106">
        <f t="shared" si="14"/>
        <v>0</v>
      </c>
      <c r="L106">
        <f t="shared" si="15"/>
        <v>0</v>
      </c>
      <c r="M106">
        <f t="shared" si="16"/>
        <v>0</v>
      </c>
      <c r="N106">
        <f t="shared" si="17"/>
        <v>128</v>
      </c>
      <c r="O106">
        <f t="shared" si="18"/>
        <v>0</v>
      </c>
      <c r="P106">
        <f t="shared" si="19"/>
        <v>0</v>
      </c>
      <c r="Q106" s="1">
        <f t="shared" si="20"/>
        <v>162</v>
      </c>
      <c r="R106">
        <f t="shared" si="22"/>
        <v>4</v>
      </c>
      <c r="T106" s="1">
        <v>47</v>
      </c>
      <c r="U106">
        <v>35</v>
      </c>
    </row>
    <row r="107" spans="1:21" x14ac:dyDescent="0.2">
      <c r="A107" t="b">
        <f t="shared" ref="A107:H107" si="25">A53&gt;A$90</f>
        <v>1</v>
      </c>
      <c r="B107" t="b">
        <f t="shared" si="25"/>
        <v>1</v>
      </c>
      <c r="C107" t="b">
        <f t="shared" si="25"/>
        <v>0</v>
      </c>
      <c r="D107" t="b">
        <f t="shared" si="25"/>
        <v>0</v>
      </c>
      <c r="E107" t="b">
        <f t="shared" si="25"/>
        <v>1</v>
      </c>
      <c r="F107" t="b">
        <f t="shared" si="25"/>
        <v>1</v>
      </c>
      <c r="G107" t="b">
        <f t="shared" si="25"/>
        <v>0</v>
      </c>
      <c r="H107" t="b">
        <f t="shared" si="25"/>
        <v>1</v>
      </c>
      <c r="I107">
        <f t="shared" si="12"/>
        <v>2</v>
      </c>
      <c r="J107">
        <f t="shared" si="13"/>
        <v>32</v>
      </c>
      <c r="K107">
        <f t="shared" si="14"/>
        <v>0</v>
      </c>
      <c r="L107">
        <f t="shared" si="15"/>
        <v>0</v>
      </c>
      <c r="M107">
        <f t="shared" si="16"/>
        <v>4</v>
      </c>
      <c r="N107">
        <f t="shared" si="17"/>
        <v>128</v>
      </c>
      <c r="O107">
        <f t="shared" si="18"/>
        <v>0</v>
      </c>
      <c r="P107">
        <f t="shared" si="19"/>
        <v>1</v>
      </c>
      <c r="Q107" s="1">
        <f t="shared" si="20"/>
        <v>167</v>
      </c>
      <c r="R107">
        <f t="shared" si="22"/>
        <v>5</v>
      </c>
      <c r="T107" s="1">
        <v>48</v>
      </c>
      <c r="U107">
        <v>24</v>
      </c>
    </row>
    <row r="108" spans="1:21" x14ac:dyDescent="0.2">
      <c r="A108" t="b">
        <f t="shared" ref="A108:H108" si="26">A54&gt;A$90</f>
        <v>1</v>
      </c>
      <c r="B108" t="b">
        <f t="shared" si="26"/>
        <v>1</v>
      </c>
      <c r="C108" t="b">
        <f t="shared" si="26"/>
        <v>1</v>
      </c>
      <c r="D108" t="b">
        <f t="shared" si="26"/>
        <v>1</v>
      </c>
      <c r="E108" t="b">
        <f t="shared" si="26"/>
        <v>0</v>
      </c>
      <c r="F108" t="b">
        <f t="shared" si="26"/>
        <v>0</v>
      </c>
      <c r="G108" t="b">
        <f t="shared" si="26"/>
        <v>1</v>
      </c>
      <c r="H108" t="b">
        <f t="shared" si="26"/>
        <v>1</v>
      </c>
      <c r="I108">
        <f t="shared" si="12"/>
        <v>2</v>
      </c>
      <c r="J108">
        <f t="shared" si="13"/>
        <v>32</v>
      </c>
      <c r="K108">
        <f t="shared" si="14"/>
        <v>8</v>
      </c>
      <c r="L108">
        <f t="shared" si="15"/>
        <v>16</v>
      </c>
      <c r="M108">
        <f t="shared" si="16"/>
        <v>0</v>
      </c>
      <c r="N108">
        <f t="shared" si="17"/>
        <v>0</v>
      </c>
      <c r="O108">
        <f t="shared" si="18"/>
        <v>64</v>
      </c>
      <c r="P108">
        <f t="shared" si="19"/>
        <v>1</v>
      </c>
      <c r="Q108" s="1">
        <f t="shared" si="20"/>
        <v>123</v>
      </c>
      <c r="R108">
        <f t="shared" si="22"/>
        <v>6</v>
      </c>
      <c r="T108" s="1">
        <v>50</v>
      </c>
      <c r="U108">
        <v>2</v>
      </c>
    </row>
    <row r="109" spans="1:21" x14ac:dyDescent="0.2">
      <c r="A109" t="b">
        <f t="shared" ref="A109:H109" si="27">A55&gt;A$90</f>
        <v>0</v>
      </c>
      <c r="B109" t="b">
        <f t="shared" si="27"/>
        <v>0</v>
      </c>
      <c r="C109" t="b">
        <f t="shared" si="27"/>
        <v>1</v>
      </c>
      <c r="D109" t="b">
        <f t="shared" si="27"/>
        <v>0</v>
      </c>
      <c r="E109" t="b">
        <f t="shared" si="27"/>
        <v>0</v>
      </c>
      <c r="F109" t="b">
        <f t="shared" si="27"/>
        <v>1</v>
      </c>
      <c r="G109" t="b">
        <f t="shared" si="27"/>
        <v>0</v>
      </c>
      <c r="H109" t="b">
        <f t="shared" si="27"/>
        <v>0</v>
      </c>
      <c r="I109">
        <f t="shared" si="12"/>
        <v>0</v>
      </c>
      <c r="J109">
        <f t="shared" si="13"/>
        <v>0</v>
      </c>
      <c r="K109">
        <f t="shared" si="14"/>
        <v>8</v>
      </c>
      <c r="L109">
        <f t="shared" si="15"/>
        <v>0</v>
      </c>
      <c r="M109">
        <f t="shared" si="16"/>
        <v>0</v>
      </c>
      <c r="N109">
        <f t="shared" si="17"/>
        <v>128</v>
      </c>
      <c r="O109">
        <f t="shared" si="18"/>
        <v>0</v>
      </c>
      <c r="P109">
        <f t="shared" si="19"/>
        <v>0</v>
      </c>
      <c r="Q109" s="1">
        <f t="shared" si="20"/>
        <v>136</v>
      </c>
      <c r="R109">
        <f t="shared" si="22"/>
        <v>7</v>
      </c>
      <c r="T109" s="1">
        <v>67</v>
      </c>
      <c r="U109">
        <v>30</v>
      </c>
    </row>
    <row r="110" spans="1:21" x14ac:dyDescent="0.2">
      <c r="A110" t="b">
        <f t="shared" ref="A110:H110" si="28">A56&gt;A$90</f>
        <v>0</v>
      </c>
      <c r="B110" t="b">
        <f t="shared" si="28"/>
        <v>0</v>
      </c>
      <c r="C110" t="b">
        <f t="shared" si="28"/>
        <v>1</v>
      </c>
      <c r="D110" t="b">
        <f t="shared" si="28"/>
        <v>1</v>
      </c>
      <c r="E110" t="b">
        <f t="shared" si="28"/>
        <v>0</v>
      </c>
      <c r="F110" t="b">
        <f t="shared" si="28"/>
        <v>0</v>
      </c>
      <c r="G110" t="b">
        <f t="shared" si="28"/>
        <v>0</v>
      </c>
      <c r="H110" t="b">
        <f t="shared" si="28"/>
        <v>0</v>
      </c>
      <c r="I110">
        <f t="shared" si="12"/>
        <v>0</v>
      </c>
      <c r="J110">
        <f t="shared" si="13"/>
        <v>0</v>
      </c>
      <c r="K110">
        <f t="shared" si="14"/>
        <v>8</v>
      </c>
      <c r="L110">
        <f t="shared" si="15"/>
        <v>16</v>
      </c>
      <c r="M110">
        <f t="shared" si="16"/>
        <v>0</v>
      </c>
      <c r="N110">
        <f t="shared" si="17"/>
        <v>0</v>
      </c>
      <c r="O110">
        <f t="shared" si="18"/>
        <v>0</v>
      </c>
      <c r="P110">
        <f t="shared" si="19"/>
        <v>0</v>
      </c>
      <c r="Q110" s="1">
        <f t="shared" si="20"/>
        <v>24</v>
      </c>
      <c r="R110">
        <f t="shared" si="22"/>
        <v>8</v>
      </c>
      <c r="T110" s="1">
        <v>89</v>
      </c>
      <c r="U110">
        <v>22</v>
      </c>
    </row>
    <row r="111" spans="1:21" x14ac:dyDescent="0.2">
      <c r="A111" t="b">
        <f t="shared" ref="A111:H111" si="29">A57&gt;A$90</f>
        <v>0</v>
      </c>
      <c r="B111" t="b">
        <f t="shared" si="29"/>
        <v>1</v>
      </c>
      <c r="C111" t="b">
        <f t="shared" si="29"/>
        <v>0</v>
      </c>
      <c r="D111" t="b">
        <f t="shared" si="29"/>
        <v>0</v>
      </c>
      <c r="E111" t="b">
        <f t="shared" si="29"/>
        <v>1</v>
      </c>
      <c r="F111" t="b">
        <f t="shared" si="29"/>
        <v>1</v>
      </c>
      <c r="G111" t="b">
        <f t="shared" si="29"/>
        <v>0</v>
      </c>
      <c r="H111" t="b">
        <f t="shared" si="29"/>
        <v>1</v>
      </c>
      <c r="I111">
        <f t="shared" si="12"/>
        <v>0</v>
      </c>
      <c r="J111">
        <f t="shared" si="13"/>
        <v>32</v>
      </c>
      <c r="K111">
        <f t="shared" si="14"/>
        <v>0</v>
      </c>
      <c r="L111">
        <f t="shared" si="15"/>
        <v>0</v>
      </c>
      <c r="M111">
        <f t="shared" si="16"/>
        <v>4</v>
      </c>
      <c r="N111">
        <f t="shared" si="17"/>
        <v>128</v>
      </c>
      <c r="O111">
        <f t="shared" si="18"/>
        <v>0</v>
      </c>
      <c r="P111">
        <f t="shared" si="19"/>
        <v>1</v>
      </c>
      <c r="Q111" s="1">
        <f t="shared" si="20"/>
        <v>165</v>
      </c>
      <c r="R111">
        <f t="shared" si="22"/>
        <v>9</v>
      </c>
      <c r="T111" s="1">
        <v>90</v>
      </c>
      <c r="U111">
        <v>0</v>
      </c>
    </row>
    <row r="112" spans="1:21" x14ac:dyDescent="0.2">
      <c r="A112" t="b">
        <f t="shared" ref="A112:H112" si="30">A58&gt;A$90</f>
        <v>0</v>
      </c>
      <c r="B112" t="b">
        <f t="shared" si="30"/>
        <v>0</v>
      </c>
      <c r="C112" t="b">
        <f t="shared" si="30"/>
        <v>1</v>
      </c>
      <c r="D112" t="b">
        <f t="shared" si="30"/>
        <v>1</v>
      </c>
      <c r="E112" t="b">
        <f t="shared" si="30"/>
        <v>1</v>
      </c>
      <c r="F112" t="b">
        <f t="shared" si="30"/>
        <v>1</v>
      </c>
      <c r="G112" t="b">
        <f t="shared" si="30"/>
        <v>0</v>
      </c>
      <c r="H112" t="b">
        <f t="shared" si="30"/>
        <v>0</v>
      </c>
      <c r="I112">
        <f t="shared" si="12"/>
        <v>0</v>
      </c>
      <c r="J112">
        <f t="shared" si="13"/>
        <v>0</v>
      </c>
      <c r="K112">
        <f t="shared" si="14"/>
        <v>8</v>
      </c>
      <c r="L112">
        <f t="shared" si="15"/>
        <v>16</v>
      </c>
      <c r="M112">
        <f t="shared" si="16"/>
        <v>4</v>
      </c>
      <c r="N112">
        <f t="shared" si="17"/>
        <v>128</v>
      </c>
      <c r="O112">
        <f t="shared" si="18"/>
        <v>0</v>
      </c>
      <c r="P112">
        <f t="shared" si="19"/>
        <v>0</v>
      </c>
      <c r="Q112" s="1">
        <f t="shared" si="20"/>
        <v>156</v>
      </c>
      <c r="R112">
        <f t="shared" si="22"/>
        <v>10</v>
      </c>
      <c r="T112" s="1">
        <v>90</v>
      </c>
      <c r="U112">
        <v>20</v>
      </c>
    </row>
    <row r="113" spans="1:21" x14ac:dyDescent="0.2">
      <c r="A113" t="b">
        <f t="shared" ref="A113:H113" si="31">A59&gt;A$90</f>
        <v>0</v>
      </c>
      <c r="B113" t="b">
        <f t="shared" si="31"/>
        <v>0</v>
      </c>
      <c r="C113" t="b">
        <f t="shared" si="31"/>
        <v>0</v>
      </c>
      <c r="D113" t="b">
        <f t="shared" si="31"/>
        <v>1</v>
      </c>
      <c r="E113" t="b">
        <f t="shared" si="31"/>
        <v>0</v>
      </c>
      <c r="F113" t="b">
        <f t="shared" si="31"/>
        <v>1</v>
      </c>
      <c r="G113" t="b">
        <f t="shared" si="31"/>
        <v>0</v>
      </c>
      <c r="H113" t="b">
        <f t="shared" si="31"/>
        <v>1</v>
      </c>
      <c r="I113">
        <f t="shared" si="12"/>
        <v>0</v>
      </c>
      <c r="J113">
        <f t="shared" si="13"/>
        <v>0</v>
      </c>
      <c r="K113">
        <f t="shared" si="14"/>
        <v>0</v>
      </c>
      <c r="L113">
        <f t="shared" si="15"/>
        <v>16</v>
      </c>
      <c r="M113">
        <f t="shared" si="16"/>
        <v>0</v>
      </c>
      <c r="N113">
        <f t="shared" si="17"/>
        <v>128</v>
      </c>
      <c r="O113">
        <f t="shared" si="18"/>
        <v>0</v>
      </c>
      <c r="P113">
        <f t="shared" si="19"/>
        <v>1</v>
      </c>
      <c r="Q113" s="1">
        <f t="shared" si="20"/>
        <v>145</v>
      </c>
      <c r="R113">
        <f t="shared" si="22"/>
        <v>11</v>
      </c>
      <c r="T113" s="1">
        <v>95</v>
      </c>
      <c r="U113">
        <v>23</v>
      </c>
    </row>
    <row r="114" spans="1:21" x14ac:dyDescent="0.2">
      <c r="A114" t="b">
        <f t="shared" ref="A114:H114" si="32">A60&gt;A$90</f>
        <v>0</v>
      </c>
      <c r="B114" t="b">
        <f t="shared" si="32"/>
        <v>0</v>
      </c>
      <c r="C114" t="b">
        <f t="shared" si="32"/>
        <v>1</v>
      </c>
      <c r="D114" t="b">
        <f t="shared" si="32"/>
        <v>1</v>
      </c>
      <c r="E114" t="b">
        <f t="shared" si="32"/>
        <v>0</v>
      </c>
      <c r="F114" t="b">
        <f t="shared" si="32"/>
        <v>1</v>
      </c>
      <c r="G114" t="b">
        <f t="shared" si="32"/>
        <v>1</v>
      </c>
      <c r="H114" t="b">
        <f t="shared" si="32"/>
        <v>0</v>
      </c>
      <c r="I114">
        <f t="shared" si="12"/>
        <v>0</v>
      </c>
      <c r="J114">
        <f t="shared" si="13"/>
        <v>0</v>
      </c>
      <c r="K114">
        <f t="shared" si="14"/>
        <v>8</v>
      </c>
      <c r="L114">
        <f t="shared" si="15"/>
        <v>16</v>
      </c>
      <c r="M114">
        <f t="shared" si="16"/>
        <v>0</v>
      </c>
      <c r="N114">
        <f t="shared" si="17"/>
        <v>128</v>
      </c>
      <c r="O114">
        <f t="shared" si="18"/>
        <v>64</v>
      </c>
      <c r="P114">
        <f t="shared" si="19"/>
        <v>0</v>
      </c>
      <c r="Q114" s="1">
        <f t="shared" si="20"/>
        <v>216</v>
      </c>
      <c r="R114">
        <f t="shared" si="22"/>
        <v>12</v>
      </c>
      <c r="T114" s="1">
        <v>102</v>
      </c>
      <c r="U114">
        <v>14</v>
      </c>
    </row>
    <row r="115" spans="1:21" x14ac:dyDescent="0.2">
      <c r="A115" t="b">
        <f t="shared" ref="A115:H115" si="33">A61&gt;A$90</f>
        <v>1</v>
      </c>
      <c r="B115" t="b">
        <f t="shared" si="33"/>
        <v>1</v>
      </c>
      <c r="C115" t="b">
        <f t="shared" si="33"/>
        <v>1</v>
      </c>
      <c r="D115" t="b">
        <f t="shared" si="33"/>
        <v>1</v>
      </c>
      <c r="E115" t="b">
        <f t="shared" si="33"/>
        <v>0</v>
      </c>
      <c r="F115" t="b">
        <f t="shared" si="33"/>
        <v>1</v>
      </c>
      <c r="G115" t="b">
        <f t="shared" si="33"/>
        <v>0</v>
      </c>
      <c r="H115" t="b">
        <f t="shared" si="33"/>
        <v>1</v>
      </c>
      <c r="I115">
        <f t="shared" si="12"/>
        <v>2</v>
      </c>
      <c r="J115">
        <f t="shared" si="13"/>
        <v>32</v>
      </c>
      <c r="K115">
        <f t="shared" si="14"/>
        <v>8</v>
      </c>
      <c r="L115">
        <f t="shared" si="15"/>
        <v>16</v>
      </c>
      <c r="M115">
        <f t="shared" si="16"/>
        <v>0</v>
      </c>
      <c r="N115">
        <f t="shared" si="17"/>
        <v>128</v>
      </c>
      <c r="O115">
        <f t="shared" si="18"/>
        <v>0</v>
      </c>
      <c r="P115">
        <f t="shared" si="19"/>
        <v>1</v>
      </c>
      <c r="Q115" s="1">
        <f t="shared" si="20"/>
        <v>187</v>
      </c>
      <c r="R115">
        <f t="shared" si="22"/>
        <v>13</v>
      </c>
      <c r="T115" s="1">
        <v>123</v>
      </c>
      <c r="U115">
        <v>6</v>
      </c>
    </row>
    <row r="116" spans="1:21" x14ac:dyDescent="0.2">
      <c r="A116" t="b">
        <f t="shared" ref="A116:H116" si="34">A62&gt;A$90</f>
        <v>1</v>
      </c>
      <c r="B116" t="b">
        <f t="shared" si="34"/>
        <v>1</v>
      </c>
      <c r="C116" t="b">
        <f t="shared" si="34"/>
        <v>0</v>
      </c>
      <c r="D116" t="b">
        <f t="shared" si="34"/>
        <v>0</v>
      </c>
      <c r="E116" t="b">
        <f t="shared" si="34"/>
        <v>1</v>
      </c>
      <c r="F116" t="b">
        <f t="shared" si="34"/>
        <v>0</v>
      </c>
      <c r="G116" t="b">
        <f t="shared" si="34"/>
        <v>1</v>
      </c>
      <c r="H116" t="b">
        <f t="shared" si="34"/>
        <v>0</v>
      </c>
      <c r="I116">
        <f t="shared" si="12"/>
        <v>2</v>
      </c>
      <c r="J116">
        <f t="shared" si="13"/>
        <v>32</v>
      </c>
      <c r="K116">
        <f t="shared" si="14"/>
        <v>0</v>
      </c>
      <c r="L116">
        <f t="shared" si="15"/>
        <v>0</v>
      </c>
      <c r="M116">
        <f t="shared" si="16"/>
        <v>4</v>
      </c>
      <c r="N116">
        <f t="shared" si="17"/>
        <v>0</v>
      </c>
      <c r="O116">
        <f t="shared" si="18"/>
        <v>64</v>
      </c>
      <c r="P116">
        <f t="shared" si="19"/>
        <v>0</v>
      </c>
      <c r="Q116" s="1">
        <f t="shared" si="20"/>
        <v>102</v>
      </c>
      <c r="R116">
        <f t="shared" si="22"/>
        <v>14</v>
      </c>
      <c r="T116" s="1">
        <v>131</v>
      </c>
      <c r="U116">
        <v>27</v>
      </c>
    </row>
    <row r="117" spans="1:21" x14ac:dyDescent="0.2">
      <c r="A117" t="b">
        <f t="shared" ref="A117:H117" si="35">A63&gt;A$90</f>
        <v>0</v>
      </c>
      <c r="B117" t="b">
        <f t="shared" si="35"/>
        <v>1</v>
      </c>
      <c r="C117" t="b">
        <f t="shared" si="35"/>
        <v>0</v>
      </c>
      <c r="D117" t="b">
        <f t="shared" si="35"/>
        <v>1</v>
      </c>
      <c r="E117" t="b">
        <f t="shared" si="35"/>
        <v>1</v>
      </c>
      <c r="F117" t="b">
        <f t="shared" si="35"/>
        <v>1</v>
      </c>
      <c r="G117" t="b">
        <f t="shared" si="35"/>
        <v>1</v>
      </c>
      <c r="H117" t="b">
        <f t="shared" si="35"/>
        <v>0</v>
      </c>
      <c r="I117">
        <f t="shared" si="12"/>
        <v>0</v>
      </c>
      <c r="J117">
        <f t="shared" si="13"/>
        <v>32</v>
      </c>
      <c r="K117">
        <f t="shared" si="14"/>
        <v>0</v>
      </c>
      <c r="L117">
        <f t="shared" si="15"/>
        <v>16</v>
      </c>
      <c r="M117">
        <f t="shared" si="16"/>
        <v>4</v>
      </c>
      <c r="N117">
        <f t="shared" si="17"/>
        <v>128</v>
      </c>
      <c r="O117">
        <f t="shared" si="18"/>
        <v>64</v>
      </c>
      <c r="P117">
        <f t="shared" si="19"/>
        <v>0</v>
      </c>
      <c r="Q117" s="1">
        <f t="shared" si="20"/>
        <v>244</v>
      </c>
      <c r="R117">
        <f t="shared" si="22"/>
        <v>15</v>
      </c>
      <c r="T117" s="1">
        <v>136</v>
      </c>
      <c r="U117">
        <v>7</v>
      </c>
    </row>
    <row r="118" spans="1:21" x14ac:dyDescent="0.2">
      <c r="A118" t="b">
        <f t="shared" ref="A118:H118" si="36">A64&gt;A$90</f>
        <v>1</v>
      </c>
      <c r="B118" t="b">
        <f t="shared" si="36"/>
        <v>0</v>
      </c>
      <c r="C118" t="b">
        <f t="shared" si="36"/>
        <v>0</v>
      </c>
      <c r="D118" t="b">
        <f t="shared" si="36"/>
        <v>1</v>
      </c>
      <c r="E118" t="b">
        <f t="shared" si="36"/>
        <v>1</v>
      </c>
      <c r="F118" t="b">
        <f t="shared" si="36"/>
        <v>1</v>
      </c>
      <c r="G118" t="b">
        <f t="shared" si="36"/>
        <v>0</v>
      </c>
      <c r="H118" t="b">
        <f t="shared" si="36"/>
        <v>0</v>
      </c>
      <c r="I118">
        <f t="shared" si="12"/>
        <v>2</v>
      </c>
      <c r="J118">
        <f t="shared" si="13"/>
        <v>0</v>
      </c>
      <c r="K118">
        <f t="shared" si="14"/>
        <v>0</v>
      </c>
      <c r="L118">
        <f t="shared" si="15"/>
        <v>16</v>
      </c>
      <c r="M118">
        <f t="shared" si="16"/>
        <v>4</v>
      </c>
      <c r="N118">
        <f t="shared" si="17"/>
        <v>128</v>
      </c>
      <c r="O118">
        <f t="shared" si="18"/>
        <v>0</v>
      </c>
      <c r="P118">
        <f t="shared" si="19"/>
        <v>0</v>
      </c>
      <c r="Q118" s="1">
        <f t="shared" si="20"/>
        <v>150</v>
      </c>
      <c r="R118">
        <f t="shared" si="22"/>
        <v>16</v>
      </c>
      <c r="T118" s="1">
        <v>145</v>
      </c>
      <c r="U118">
        <v>11</v>
      </c>
    </row>
    <row r="119" spans="1:21" x14ac:dyDescent="0.2">
      <c r="A119" t="b">
        <f t="shared" ref="A119:H119" si="37">A65&gt;A$90</f>
        <v>1</v>
      </c>
      <c r="B119" t="b">
        <f t="shared" si="37"/>
        <v>1</v>
      </c>
      <c r="C119" t="b">
        <f t="shared" si="37"/>
        <v>1</v>
      </c>
      <c r="D119" t="b">
        <f t="shared" si="37"/>
        <v>0</v>
      </c>
      <c r="E119" t="b">
        <f t="shared" si="37"/>
        <v>0</v>
      </c>
      <c r="F119" t="b">
        <f t="shared" si="37"/>
        <v>1</v>
      </c>
      <c r="G119" t="b">
        <f t="shared" si="37"/>
        <v>1</v>
      </c>
      <c r="H119" t="b">
        <f t="shared" si="37"/>
        <v>0</v>
      </c>
      <c r="I119">
        <f t="shared" si="12"/>
        <v>2</v>
      </c>
      <c r="J119">
        <f t="shared" si="13"/>
        <v>32</v>
      </c>
      <c r="K119">
        <f t="shared" si="14"/>
        <v>8</v>
      </c>
      <c r="L119">
        <f t="shared" si="15"/>
        <v>0</v>
      </c>
      <c r="M119">
        <f t="shared" si="16"/>
        <v>0</v>
      </c>
      <c r="N119">
        <f t="shared" si="17"/>
        <v>128</v>
      </c>
      <c r="O119">
        <f t="shared" si="18"/>
        <v>64</v>
      </c>
      <c r="P119">
        <f t="shared" si="19"/>
        <v>0</v>
      </c>
      <c r="Q119" s="1">
        <f t="shared" si="20"/>
        <v>234</v>
      </c>
      <c r="R119">
        <f t="shared" si="22"/>
        <v>17</v>
      </c>
      <c r="T119" s="1">
        <v>150</v>
      </c>
      <c r="U119">
        <v>16</v>
      </c>
    </row>
    <row r="120" spans="1:21" x14ac:dyDescent="0.2">
      <c r="A120" t="b">
        <f t="shared" ref="A120:H120" si="38">A66&gt;A$90</f>
        <v>0</v>
      </c>
      <c r="B120" t="b">
        <f t="shared" si="38"/>
        <v>1</v>
      </c>
      <c r="C120" t="b">
        <f t="shared" si="38"/>
        <v>1</v>
      </c>
      <c r="D120" t="b">
        <f t="shared" si="38"/>
        <v>1</v>
      </c>
      <c r="E120" t="b">
        <f t="shared" si="38"/>
        <v>0</v>
      </c>
      <c r="F120" t="b">
        <f t="shared" si="38"/>
        <v>1</v>
      </c>
      <c r="G120" t="b">
        <f t="shared" si="38"/>
        <v>1</v>
      </c>
      <c r="H120" t="b">
        <f t="shared" si="38"/>
        <v>0</v>
      </c>
      <c r="I120">
        <f t="shared" si="12"/>
        <v>0</v>
      </c>
      <c r="J120">
        <f t="shared" si="13"/>
        <v>32</v>
      </c>
      <c r="K120">
        <f t="shared" si="14"/>
        <v>8</v>
      </c>
      <c r="L120">
        <f t="shared" si="15"/>
        <v>16</v>
      </c>
      <c r="M120">
        <f t="shared" si="16"/>
        <v>0</v>
      </c>
      <c r="N120">
        <f t="shared" si="17"/>
        <v>128</v>
      </c>
      <c r="O120">
        <f t="shared" si="18"/>
        <v>64</v>
      </c>
      <c r="P120">
        <f t="shared" si="19"/>
        <v>0</v>
      </c>
      <c r="Q120" s="1">
        <f t="shared" si="20"/>
        <v>248</v>
      </c>
      <c r="R120">
        <f t="shared" si="22"/>
        <v>18</v>
      </c>
      <c r="T120" s="1">
        <v>151</v>
      </c>
      <c r="U120">
        <v>25</v>
      </c>
    </row>
    <row r="121" spans="1:21" x14ac:dyDescent="0.2">
      <c r="A121" t="b">
        <f t="shared" ref="A121:H121" si="39">A67&gt;A$90</f>
        <v>1</v>
      </c>
      <c r="B121" t="b">
        <f t="shared" si="39"/>
        <v>1</v>
      </c>
      <c r="C121" t="b">
        <f t="shared" si="39"/>
        <v>1</v>
      </c>
      <c r="D121" t="b">
        <f t="shared" si="39"/>
        <v>0</v>
      </c>
      <c r="E121" t="b">
        <f t="shared" si="39"/>
        <v>0</v>
      </c>
      <c r="F121" t="b">
        <f t="shared" si="39"/>
        <v>1</v>
      </c>
      <c r="G121" t="b">
        <f t="shared" si="39"/>
        <v>1</v>
      </c>
      <c r="H121" t="b">
        <f t="shared" si="39"/>
        <v>1</v>
      </c>
      <c r="I121">
        <f t="shared" si="12"/>
        <v>2</v>
      </c>
      <c r="J121">
        <f t="shared" si="13"/>
        <v>32</v>
      </c>
      <c r="K121">
        <f t="shared" si="14"/>
        <v>8</v>
      </c>
      <c r="L121">
        <f t="shared" si="15"/>
        <v>0</v>
      </c>
      <c r="M121">
        <f t="shared" si="16"/>
        <v>0</v>
      </c>
      <c r="N121">
        <f t="shared" si="17"/>
        <v>128</v>
      </c>
      <c r="O121">
        <f t="shared" si="18"/>
        <v>64</v>
      </c>
      <c r="P121">
        <f t="shared" si="19"/>
        <v>1</v>
      </c>
      <c r="Q121" s="1">
        <f t="shared" si="20"/>
        <v>235</v>
      </c>
      <c r="R121">
        <f t="shared" si="22"/>
        <v>19</v>
      </c>
      <c r="T121" s="1">
        <v>156</v>
      </c>
      <c r="U121">
        <v>10</v>
      </c>
    </row>
    <row r="122" spans="1:21" x14ac:dyDescent="0.2">
      <c r="A122" t="b">
        <f t="shared" ref="A122:H122" si="40">A68&gt;A$90</f>
        <v>1</v>
      </c>
      <c r="B122" t="b">
        <f t="shared" si="40"/>
        <v>0</v>
      </c>
      <c r="C122" t="b">
        <f t="shared" si="40"/>
        <v>1</v>
      </c>
      <c r="D122" t="b">
        <f t="shared" si="40"/>
        <v>1</v>
      </c>
      <c r="E122" t="b">
        <f t="shared" si="40"/>
        <v>0</v>
      </c>
      <c r="F122" t="b">
        <f t="shared" si="40"/>
        <v>0</v>
      </c>
      <c r="G122" t="b">
        <f t="shared" si="40"/>
        <v>1</v>
      </c>
      <c r="H122" t="b">
        <f t="shared" si="40"/>
        <v>0</v>
      </c>
      <c r="I122">
        <f t="shared" si="12"/>
        <v>2</v>
      </c>
      <c r="J122">
        <f t="shared" si="13"/>
        <v>0</v>
      </c>
      <c r="K122">
        <f t="shared" si="14"/>
        <v>8</v>
      </c>
      <c r="L122">
        <f t="shared" si="15"/>
        <v>16</v>
      </c>
      <c r="M122">
        <f t="shared" si="16"/>
        <v>0</v>
      </c>
      <c r="N122">
        <f t="shared" si="17"/>
        <v>0</v>
      </c>
      <c r="O122">
        <f t="shared" si="18"/>
        <v>64</v>
      </c>
      <c r="P122">
        <f t="shared" si="19"/>
        <v>0</v>
      </c>
      <c r="Q122" s="1">
        <f t="shared" si="20"/>
        <v>90</v>
      </c>
      <c r="R122">
        <f t="shared" si="22"/>
        <v>20</v>
      </c>
      <c r="T122" s="1">
        <v>162</v>
      </c>
      <c r="U122">
        <v>4</v>
      </c>
    </row>
    <row r="123" spans="1:21" x14ac:dyDescent="0.2">
      <c r="A123" t="b">
        <f t="shared" ref="A123:H123" si="41">A69&gt;A$90</f>
        <v>0</v>
      </c>
      <c r="B123" t="b">
        <f t="shared" si="41"/>
        <v>1</v>
      </c>
      <c r="C123" t="b">
        <f t="shared" si="41"/>
        <v>0</v>
      </c>
      <c r="D123" t="b">
        <f t="shared" si="41"/>
        <v>0</v>
      </c>
      <c r="E123" t="b">
        <f t="shared" si="41"/>
        <v>1</v>
      </c>
      <c r="F123" t="b">
        <f t="shared" si="41"/>
        <v>1</v>
      </c>
      <c r="G123" t="b">
        <f t="shared" si="41"/>
        <v>0</v>
      </c>
      <c r="H123" t="b">
        <f t="shared" si="41"/>
        <v>1</v>
      </c>
      <c r="I123">
        <f t="shared" si="12"/>
        <v>0</v>
      </c>
      <c r="J123">
        <f t="shared" si="13"/>
        <v>32</v>
      </c>
      <c r="K123">
        <f t="shared" si="14"/>
        <v>0</v>
      </c>
      <c r="L123">
        <f t="shared" si="15"/>
        <v>0</v>
      </c>
      <c r="M123">
        <f t="shared" si="16"/>
        <v>4</v>
      </c>
      <c r="N123">
        <f t="shared" si="17"/>
        <v>128</v>
      </c>
      <c r="O123">
        <f t="shared" si="18"/>
        <v>0</v>
      </c>
      <c r="P123">
        <f t="shared" si="19"/>
        <v>1</v>
      </c>
      <c r="Q123" s="1">
        <f t="shared" si="20"/>
        <v>165</v>
      </c>
      <c r="R123">
        <f t="shared" si="22"/>
        <v>21</v>
      </c>
      <c r="T123" s="1">
        <v>165</v>
      </c>
      <c r="U123">
        <v>9</v>
      </c>
    </row>
    <row r="124" spans="1:21" x14ac:dyDescent="0.2">
      <c r="A124" t="b">
        <f t="shared" ref="A124:H124" si="42">A70&gt;A$90</f>
        <v>0</v>
      </c>
      <c r="B124" t="b">
        <f t="shared" si="42"/>
        <v>0</v>
      </c>
      <c r="C124" t="b">
        <f t="shared" si="42"/>
        <v>1</v>
      </c>
      <c r="D124" t="b">
        <f t="shared" si="42"/>
        <v>1</v>
      </c>
      <c r="E124" t="b">
        <f t="shared" si="42"/>
        <v>0</v>
      </c>
      <c r="F124" t="b">
        <f t="shared" si="42"/>
        <v>0</v>
      </c>
      <c r="G124" t="b">
        <f t="shared" si="42"/>
        <v>1</v>
      </c>
      <c r="H124" t="b">
        <f t="shared" si="42"/>
        <v>1</v>
      </c>
      <c r="I124">
        <f t="shared" si="12"/>
        <v>0</v>
      </c>
      <c r="J124">
        <f t="shared" si="13"/>
        <v>0</v>
      </c>
      <c r="K124">
        <f t="shared" si="14"/>
        <v>8</v>
      </c>
      <c r="L124">
        <f t="shared" si="15"/>
        <v>16</v>
      </c>
      <c r="M124">
        <f t="shared" si="16"/>
        <v>0</v>
      </c>
      <c r="N124">
        <f t="shared" si="17"/>
        <v>0</v>
      </c>
      <c r="O124">
        <f t="shared" si="18"/>
        <v>64</v>
      </c>
      <c r="P124">
        <f t="shared" si="19"/>
        <v>1</v>
      </c>
      <c r="Q124" s="1">
        <f t="shared" si="20"/>
        <v>89</v>
      </c>
      <c r="R124">
        <f t="shared" si="22"/>
        <v>22</v>
      </c>
      <c r="T124" s="1">
        <v>165</v>
      </c>
      <c r="U124">
        <v>21</v>
      </c>
    </row>
    <row r="125" spans="1:21" x14ac:dyDescent="0.2">
      <c r="A125" t="b">
        <f t="shared" ref="A125:H125" si="43">A71&gt;A$90</f>
        <v>1</v>
      </c>
      <c r="B125" t="b">
        <f t="shared" si="43"/>
        <v>0</v>
      </c>
      <c r="C125" t="b">
        <f t="shared" si="43"/>
        <v>1</v>
      </c>
      <c r="D125" t="b">
        <f t="shared" si="43"/>
        <v>1</v>
      </c>
      <c r="E125" t="b">
        <f t="shared" si="43"/>
        <v>1</v>
      </c>
      <c r="F125" t="b">
        <f t="shared" si="43"/>
        <v>0</v>
      </c>
      <c r="G125" t="b">
        <f t="shared" si="43"/>
        <v>1</v>
      </c>
      <c r="H125" t="b">
        <f t="shared" si="43"/>
        <v>1</v>
      </c>
      <c r="I125">
        <f t="shared" si="12"/>
        <v>2</v>
      </c>
      <c r="J125">
        <f t="shared" si="13"/>
        <v>0</v>
      </c>
      <c r="K125">
        <f t="shared" si="14"/>
        <v>8</v>
      </c>
      <c r="L125">
        <f t="shared" si="15"/>
        <v>16</v>
      </c>
      <c r="M125">
        <f t="shared" si="16"/>
        <v>4</v>
      </c>
      <c r="N125">
        <f t="shared" si="17"/>
        <v>0</v>
      </c>
      <c r="O125">
        <f t="shared" si="18"/>
        <v>64</v>
      </c>
      <c r="P125">
        <f t="shared" si="19"/>
        <v>1</v>
      </c>
      <c r="Q125" s="1">
        <f t="shared" si="20"/>
        <v>95</v>
      </c>
      <c r="R125">
        <f t="shared" si="22"/>
        <v>23</v>
      </c>
      <c r="T125" s="1">
        <v>167</v>
      </c>
      <c r="U125">
        <v>5</v>
      </c>
    </row>
    <row r="126" spans="1:21" x14ac:dyDescent="0.2">
      <c r="A126" t="b">
        <f t="shared" ref="A126:H126" si="44">A72&gt;A$90</f>
        <v>0</v>
      </c>
      <c r="B126" t="b">
        <f t="shared" si="44"/>
        <v>1</v>
      </c>
      <c r="C126" t="b">
        <f t="shared" si="44"/>
        <v>0</v>
      </c>
      <c r="D126" t="b">
        <f t="shared" si="44"/>
        <v>1</v>
      </c>
      <c r="E126" t="b">
        <f t="shared" si="44"/>
        <v>0</v>
      </c>
      <c r="F126" t="b">
        <f t="shared" si="44"/>
        <v>0</v>
      </c>
      <c r="G126" t="b">
        <f t="shared" si="44"/>
        <v>0</v>
      </c>
      <c r="H126" t="b">
        <f t="shared" si="44"/>
        <v>0</v>
      </c>
      <c r="I126">
        <f t="shared" si="12"/>
        <v>0</v>
      </c>
      <c r="J126">
        <f t="shared" si="13"/>
        <v>32</v>
      </c>
      <c r="K126">
        <f t="shared" si="14"/>
        <v>0</v>
      </c>
      <c r="L126">
        <f t="shared" si="15"/>
        <v>16</v>
      </c>
      <c r="M126">
        <f t="shared" si="16"/>
        <v>0</v>
      </c>
      <c r="N126">
        <f t="shared" si="17"/>
        <v>0</v>
      </c>
      <c r="O126">
        <f t="shared" si="18"/>
        <v>0</v>
      </c>
      <c r="P126">
        <f t="shared" si="19"/>
        <v>0</v>
      </c>
      <c r="Q126" s="1">
        <f t="shared" si="20"/>
        <v>48</v>
      </c>
      <c r="R126">
        <f t="shared" si="22"/>
        <v>24</v>
      </c>
      <c r="T126" s="1">
        <v>176</v>
      </c>
      <c r="U126">
        <v>29</v>
      </c>
    </row>
    <row r="127" spans="1:21" x14ac:dyDescent="0.2">
      <c r="A127" t="b">
        <f t="shared" ref="A127:H127" si="45">A73&gt;A$90</f>
        <v>1</v>
      </c>
      <c r="B127" t="b">
        <f t="shared" si="45"/>
        <v>0</v>
      </c>
      <c r="C127" t="b">
        <f t="shared" si="45"/>
        <v>0</v>
      </c>
      <c r="D127" t="b">
        <f t="shared" si="45"/>
        <v>1</v>
      </c>
      <c r="E127" t="b">
        <f t="shared" si="45"/>
        <v>1</v>
      </c>
      <c r="F127" t="b">
        <f t="shared" si="45"/>
        <v>1</v>
      </c>
      <c r="G127" t="b">
        <f t="shared" si="45"/>
        <v>0</v>
      </c>
      <c r="H127" t="b">
        <f t="shared" si="45"/>
        <v>1</v>
      </c>
      <c r="I127">
        <f t="shared" si="12"/>
        <v>2</v>
      </c>
      <c r="J127">
        <f t="shared" si="13"/>
        <v>0</v>
      </c>
      <c r="K127">
        <f t="shared" si="14"/>
        <v>0</v>
      </c>
      <c r="L127">
        <f t="shared" si="15"/>
        <v>16</v>
      </c>
      <c r="M127">
        <f t="shared" si="16"/>
        <v>4</v>
      </c>
      <c r="N127">
        <f t="shared" si="17"/>
        <v>128</v>
      </c>
      <c r="O127">
        <f t="shared" si="18"/>
        <v>0</v>
      </c>
      <c r="P127">
        <f t="shared" si="19"/>
        <v>1</v>
      </c>
      <c r="Q127" s="1">
        <f t="shared" si="20"/>
        <v>151</v>
      </c>
      <c r="R127">
        <f t="shared" si="22"/>
        <v>25</v>
      </c>
      <c r="T127" s="1">
        <v>187</v>
      </c>
      <c r="U127">
        <v>13</v>
      </c>
    </row>
    <row r="128" spans="1:21" x14ac:dyDescent="0.2">
      <c r="A128" t="b">
        <f t="shared" ref="A128:H128" si="46">A74&gt;A$90</f>
        <v>0</v>
      </c>
      <c r="B128" t="b">
        <f t="shared" si="46"/>
        <v>0</v>
      </c>
      <c r="C128" t="b">
        <f t="shared" si="46"/>
        <v>1</v>
      </c>
      <c r="D128" t="b">
        <f t="shared" si="46"/>
        <v>0</v>
      </c>
      <c r="E128" t="b">
        <f t="shared" si="46"/>
        <v>1</v>
      </c>
      <c r="F128" t="b">
        <f t="shared" si="46"/>
        <v>0</v>
      </c>
      <c r="G128" t="b">
        <f t="shared" si="46"/>
        <v>0</v>
      </c>
      <c r="H128" t="b">
        <f t="shared" si="46"/>
        <v>1</v>
      </c>
      <c r="I128">
        <f t="shared" si="12"/>
        <v>0</v>
      </c>
      <c r="J128">
        <f t="shared" si="13"/>
        <v>0</v>
      </c>
      <c r="K128">
        <f t="shared" si="14"/>
        <v>8</v>
      </c>
      <c r="L128">
        <f t="shared" si="15"/>
        <v>0</v>
      </c>
      <c r="M128">
        <f t="shared" si="16"/>
        <v>4</v>
      </c>
      <c r="N128">
        <f t="shared" si="17"/>
        <v>0</v>
      </c>
      <c r="O128">
        <f t="shared" si="18"/>
        <v>0</v>
      </c>
      <c r="P128">
        <f t="shared" si="19"/>
        <v>1</v>
      </c>
      <c r="Q128" s="1">
        <f t="shared" si="20"/>
        <v>13</v>
      </c>
      <c r="R128">
        <f t="shared" si="22"/>
        <v>26</v>
      </c>
      <c r="T128" s="1">
        <v>188</v>
      </c>
      <c r="U128">
        <v>1</v>
      </c>
    </row>
    <row r="129" spans="1:21" x14ac:dyDescent="0.2">
      <c r="A129" t="b">
        <f t="shared" ref="A129:H129" si="47">A75&gt;A$90</f>
        <v>1</v>
      </c>
      <c r="B129" t="b">
        <f t="shared" si="47"/>
        <v>0</v>
      </c>
      <c r="C129" t="b">
        <f t="shared" si="47"/>
        <v>0</v>
      </c>
      <c r="D129" t="b">
        <f t="shared" si="47"/>
        <v>0</v>
      </c>
      <c r="E129" t="b">
        <f t="shared" si="47"/>
        <v>0</v>
      </c>
      <c r="F129" t="b">
        <f t="shared" si="47"/>
        <v>1</v>
      </c>
      <c r="G129" t="b">
        <f t="shared" si="47"/>
        <v>0</v>
      </c>
      <c r="H129" t="b">
        <f t="shared" si="47"/>
        <v>1</v>
      </c>
      <c r="I129">
        <f t="shared" si="12"/>
        <v>2</v>
      </c>
      <c r="J129">
        <f t="shared" si="13"/>
        <v>0</v>
      </c>
      <c r="K129">
        <f t="shared" si="14"/>
        <v>0</v>
      </c>
      <c r="L129">
        <f t="shared" si="15"/>
        <v>0</v>
      </c>
      <c r="M129">
        <f t="shared" si="16"/>
        <v>0</v>
      </c>
      <c r="N129">
        <f t="shared" si="17"/>
        <v>128</v>
      </c>
      <c r="O129">
        <f t="shared" si="18"/>
        <v>0</v>
      </c>
      <c r="P129">
        <f t="shared" si="19"/>
        <v>1</v>
      </c>
      <c r="Q129" s="1">
        <f t="shared" si="20"/>
        <v>131</v>
      </c>
      <c r="R129">
        <f t="shared" si="22"/>
        <v>27</v>
      </c>
      <c r="T129" s="1">
        <v>191</v>
      </c>
      <c r="U129">
        <v>28</v>
      </c>
    </row>
    <row r="130" spans="1:21" x14ac:dyDescent="0.2">
      <c r="A130" t="b">
        <f t="shared" ref="A130:H130" si="48">A76&gt;A$90</f>
        <v>1</v>
      </c>
      <c r="B130" t="b">
        <f t="shared" si="48"/>
        <v>1</v>
      </c>
      <c r="C130" t="b">
        <f t="shared" si="48"/>
        <v>1</v>
      </c>
      <c r="D130" t="b">
        <f t="shared" si="48"/>
        <v>1</v>
      </c>
      <c r="E130" t="b">
        <f t="shared" si="48"/>
        <v>1</v>
      </c>
      <c r="F130" t="b">
        <f t="shared" si="48"/>
        <v>1</v>
      </c>
      <c r="G130" t="b">
        <f t="shared" si="48"/>
        <v>0</v>
      </c>
      <c r="H130" t="b">
        <f t="shared" si="48"/>
        <v>1</v>
      </c>
      <c r="I130">
        <f t="shared" si="12"/>
        <v>2</v>
      </c>
      <c r="J130">
        <f t="shared" si="13"/>
        <v>32</v>
      </c>
      <c r="K130">
        <f t="shared" si="14"/>
        <v>8</v>
      </c>
      <c r="L130">
        <f t="shared" si="15"/>
        <v>16</v>
      </c>
      <c r="M130">
        <f t="shared" si="16"/>
        <v>4</v>
      </c>
      <c r="N130">
        <f t="shared" si="17"/>
        <v>128</v>
      </c>
      <c r="O130">
        <f t="shared" si="18"/>
        <v>0</v>
      </c>
      <c r="P130">
        <f t="shared" si="19"/>
        <v>1</v>
      </c>
      <c r="Q130" s="1">
        <f t="shared" si="20"/>
        <v>191</v>
      </c>
      <c r="R130">
        <f t="shared" si="22"/>
        <v>28</v>
      </c>
      <c r="T130" s="1">
        <v>192</v>
      </c>
      <c r="U130">
        <v>38</v>
      </c>
    </row>
    <row r="131" spans="1:21" x14ac:dyDescent="0.2">
      <c r="A131" t="b">
        <f t="shared" ref="A131:H131" si="49">A77&gt;A$90</f>
        <v>0</v>
      </c>
      <c r="B131" t="b">
        <f t="shared" si="49"/>
        <v>1</v>
      </c>
      <c r="C131" t="b">
        <f t="shared" si="49"/>
        <v>0</v>
      </c>
      <c r="D131" t="b">
        <f t="shared" si="49"/>
        <v>1</v>
      </c>
      <c r="E131" t="b">
        <f t="shared" si="49"/>
        <v>0</v>
      </c>
      <c r="F131" t="b">
        <f t="shared" si="49"/>
        <v>1</v>
      </c>
      <c r="G131" t="b">
        <f t="shared" si="49"/>
        <v>0</v>
      </c>
      <c r="H131" t="b">
        <f t="shared" si="49"/>
        <v>0</v>
      </c>
      <c r="I131">
        <f t="shared" si="12"/>
        <v>0</v>
      </c>
      <c r="J131">
        <f t="shared" si="13"/>
        <v>32</v>
      </c>
      <c r="K131">
        <f t="shared" si="14"/>
        <v>0</v>
      </c>
      <c r="L131">
        <f t="shared" si="15"/>
        <v>16</v>
      </c>
      <c r="M131">
        <f t="shared" si="16"/>
        <v>0</v>
      </c>
      <c r="N131">
        <f t="shared" si="17"/>
        <v>128</v>
      </c>
      <c r="O131">
        <f t="shared" si="18"/>
        <v>0</v>
      </c>
      <c r="P131">
        <f t="shared" si="19"/>
        <v>0</v>
      </c>
      <c r="Q131" s="1">
        <f t="shared" si="20"/>
        <v>176</v>
      </c>
      <c r="R131">
        <f t="shared" si="22"/>
        <v>29</v>
      </c>
      <c r="T131" s="1">
        <v>193</v>
      </c>
      <c r="U131">
        <v>3</v>
      </c>
    </row>
    <row r="132" spans="1:21" x14ac:dyDescent="0.2">
      <c r="A132" t="b">
        <f t="shared" ref="A132:H132" si="50">A78&gt;A$90</f>
        <v>1</v>
      </c>
      <c r="B132" t="b">
        <f t="shared" si="50"/>
        <v>0</v>
      </c>
      <c r="C132" t="b">
        <f t="shared" si="50"/>
        <v>0</v>
      </c>
      <c r="D132" t="b">
        <f t="shared" si="50"/>
        <v>0</v>
      </c>
      <c r="E132" t="b">
        <f t="shared" si="50"/>
        <v>0</v>
      </c>
      <c r="F132" t="b">
        <f t="shared" si="50"/>
        <v>0</v>
      </c>
      <c r="G132" t="b">
        <f t="shared" si="50"/>
        <v>1</v>
      </c>
      <c r="H132" t="b">
        <f t="shared" si="50"/>
        <v>1</v>
      </c>
      <c r="I132">
        <f t="shared" si="12"/>
        <v>2</v>
      </c>
      <c r="J132">
        <f t="shared" si="13"/>
        <v>0</v>
      </c>
      <c r="K132">
        <f t="shared" si="14"/>
        <v>0</v>
      </c>
      <c r="L132">
        <f t="shared" si="15"/>
        <v>0</v>
      </c>
      <c r="M132">
        <f t="shared" si="16"/>
        <v>0</v>
      </c>
      <c r="N132">
        <f t="shared" si="17"/>
        <v>0</v>
      </c>
      <c r="O132">
        <f t="shared" si="18"/>
        <v>64</v>
      </c>
      <c r="P132">
        <f t="shared" si="19"/>
        <v>1</v>
      </c>
      <c r="Q132" s="1">
        <f t="shared" si="20"/>
        <v>67</v>
      </c>
      <c r="R132">
        <f t="shared" si="22"/>
        <v>30</v>
      </c>
      <c r="T132" s="1">
        <v>209</v>
      </c>
      <c r="U132">
        <v>37</v>
      </c>
    </row>
    <row r="133" spans="1:21" x14ac:dyDescent="0.2">
      <c r="A133" t="b">
        <f t="shared" ref="A133:H133" si="51">A79&gt;A$90</f>
        <v>0</v>
      </c>
      <c r="B133" t="b">
        <f t="shared" si="51"/>
        <v>1</v>
      </c>
      <c r="C133" t="b">
        <f t="shared" si="51"/>
        <v>0</v>
      </c>
      <c r="D133" t="b">
        <f t="shared" si="51"/>
        <v>1</v>
      </c>
      <c r="E133" t="b">
        <f t="shared" si="51"/>
        <v>1</v>
      </c>
      <c r="F133" t="b">
        <f t="shared" si="51"/>
        <v>1</v>
      </c>
      <c r="G133" t="b">
        <f t="shared" si="51"/>
        <v>1</v>
      </c>
      <c r="H133" t="b">
        <f t="shared" si="51"/>
        <v>0</v>
      </c>
      <c r="I133">
        <f t="shared" si="12"/>
        <v>0</v>
      </c>
      <c r="J133">
        <f t="shared" si="13"/>
        <v>32</v>
      </c>
      <c r="K133">
        <f t="shared" si="14"/>
        <v>0</v>
      </c>
      <c r="L133">
        <f t="shared" si="15"/>
        <v>16</v>
      </c>
      <c r="M133">
        <f t="shared" si="16"/>
        <v>4</v>
      </c>
      <c r="N133">
        <f t="shared" si="17"/>
        <v>128</v>
      </c>
      <c r="O133">
        <f t="shared" si="18"/>
        <v>64</v>
      </c>
      <c r="P133">
        <f t="shared" si="19"/>
        <v>0</v>
      </c>
      <c r="Q133" s="1">
        <f t="shared" si="20"/>
        <v>244</v>
      </c>
      <c r="R133">
        <f t="shared" si="22"/>
        <v>31</v>
      </c>
      <c r="T133" s="1">
        <v>213</v>
      </c>
      <c r="U133">
        <v>33</v>
      </c>
    </row>
    <row r="134" spans="1:21" x14ac:dyDescent="0.2">
      <c r="A134" t="b">
        <f t="shared" ref="A134:H134" si="52">A80&gt;A$90</f>
        <v>1</v>
      </c>
      <c r="B134" t="b">
        <f t="shared" si="52"/>
        <v>0</v>
      </c>
      <c r="C134" t="b">
        <f t="shared" si="52"/>
        <v>0</v>
      </c>
      <c r="D134" t="b">
        <f t="shared" si="52"/>
        <v>1</v>
      </c>
      <c r="E134" t="b">
        <f t="shared" si="52"/>
        <v>1</v>
      </c>
      <c r="F134" t="b">
        <f t="shared" si="52"/>
        <v>1</v>
      </c>
      <c r="G134" t="b">
        <f t="shared" si="52"/>
        <v>1</v>
      </c>
      <c r="H134" t="b">
        <f t="shared" si="52"/>
        <v>1</v>
      </c>
      <c r="I134">
        <f t="shared" si="12"/>
        <v>2</v>
      </c>
      <c r="J134">
        <f t="shared" si="13"/>
        <v>0</v>
      </c>
      <c r="K134">
        <f t="shared" si="14"/>
        <v>0</v>
      </c>
      <c r="L134">
        <f t="shared" si="15"/>
        <v>16</v>
      </c>
      <c r="M134">
        <f t="shared" si="16"/>
        <v>4</v>
      </c>
      <c r="N134">
        <f t="shared" si="17"/>
        <v>128</v>
      </c>
      <c r="O134">
        <f t="shared" si="18"/>
        <v>64</v>
      </c>
      <c r="P134">
        <f t="shared" si="19"/>
        <v>1</v>
      </c>
      <c r="Q134" s="1">
        <f t="shared" si="20"/>
        <v>215</v>
      </c>
      <c r="R134">
        <f t="shared" si="22"/>
        <v>32</v>
      </c>
      <c r="T134" s="1">
        <v>215</v>
      </c>
      <c r="U134">
        <v>32</v>
      </c>
    </row>
    <row r="135" spans="1:21" x14ac:dyDescent="0.2">
      <c r="A135" t="b">
        <f t="shared" ref="A135:H135" si="53">A81&gt;A$90</f>
        <v>0</v>
      </c>
      <c r="B135" t="b">
        <f t="shared" si="53"/>
        <v>0</v>
      </c>
      <c r="C135" t="b">
        <f t="shared" si="53"/>
        <v>0</v>
      </c>
      <c r="D135" t="b">
        <f t="shared" si="53"/>
        <v>1</v>
      </c>
      <c r="E135" t="b">
        <f t="shared" si="53"/>
        <v>1</v>
      </c>
      <c r="F135" t="b">
        <f t="shared" si="53"/>
        <v>1</v>
      </c>
      <c r="G135" t="b">
        <f t="shared" si="53"/>
        <v>1</v>
      </c>
      <c r="H135" t="b">
        <f t="shared" si="53"/>
        <v>1</v>
      </c>
      <c r="I135">
        <f t="shared" si="12"/>
        <v>0</v>
      </c>
      <c r="J135">
        <f t="shared" si="13"/>
        <v>0</v>
      </c>
      <c r="K135">
        <f t="shared" si="14"/>
        <v>0</v>
      </c>
      <c r="L135">
        <f t="shared" si="15"/>
        <v>16</v>
      </c>
      <c r="M135">
        <f t="shared" si="16"/>
        <v>4</v>
      </c>
      <c r="N135">
        <f t="shared" si="17"/>
        <v>128</v>
      </c>
      <c r="O135">
        <f t="shared" si="18"/>
        <v>64</v>
      </c>
      <c r="P135">
        <f t="shared" si="19"/>
        <v>1</v>
      </c>
      <c r="Q135" s="1">
        <f t="shared" si="20"/>
        <v>213</v>
      </c>
      <c r="R135">
        <f t="shared" si="22"/>
        <v>33</v>
      </c>
      <c r="T135" s="1">
        <v>216</v>
      </c>
      <c r="U135">
        <v>12</v>
      </c>
    </row>
    <row r="136" spans="1:21" x14ac:dyDescent="0.2">
      <c r="A136" t="b">
        <f t="shared" ref="A136:H136" si="54">A82&gt;A$90</f>
        <v>1</v>
      </c>
      <c r="B136" t="b">
        <f t="shared" si="54"/>
        <v>1</v>
      </c>
      <c r="C136" t="b">
        <f t="shared" si="54"/>
        <v>1</v>
      </c>
      <c r="D136" t="b">
        <f t="shared" si="54"/>
        <v>0</v>
      </c>
      <c r="E136" t="b">
        <f t="shared" si="54"/>
        <v>0</v>
      </c>
      <c r="F136" t="b">
        <f t="shared" si="54"/>
        <v>0</v>
      </c>
      <c r="G136" t="b">
        <f t="shared" si="54"/>
        <v>0</v>
      </c>
      <c r="H136" t="b">
        <f t="shared" si="54"/>
        <v>1</v>
      </c>
      <c r="I136">
        <f t="shared" si="12"/>
        <v>2</v>
      </c>
      <c r="J136">
        <f t="shared" si="13"/>
        <v>32</v>
      </c>
      <c r="K136">
        <f t="shared" si="14"/>
        <v>8</v>
      </c>
      <c r="L136">
        <f t="shared" si="15"/>
        <v>0</v>
      </c>
      <c r="M136">
        <f t="shared" si="16"/>
        <v>0</v>
      </c>
      <c r="N136">
        <f t="shared" si="17"/>
        <v>0</v>
      </c>
      <c r="O136">
        <f t="shared" si="18"/>
        <v>0</v>
      </c>
      <c r="P136">
        <f t="shared" si="19"/>
        <v>1</v>
      </c>
      <c r="Q136" s="1">
        <f t="shared" si="20"/>
        <v>43</v>
      </c>
      <c r="R136">
        <f t="shared" si="22"/>
        <v>34</v>
      </c>
      <c r="T136" s="1">
        <v>234</v>
      </c>
      <c r="U136">
        <v>17</v>
      </c>
    </row>
    <row r="137" spans="1:21" x14ac:dyDescent="0.2">
      <c r="A137" t="b">
        <f t="shared" ref="A137:H137" si="55">A83&gt;A$90</f>
        <v>1</v>
      </c>
      <c r="B137" t="b">
        <f t="shared" si="55"/>
        <v>1</v>
      </c>
      <c r="C137" t="b">
        <f t="shared" si="55"/>
        <v>1</v>
      </c>
      <c r="D137" t="b">
        <f t="shared" si="55"/>
        <v>0</v>
      </c>
      <c r="E137" t="b">
        <f t="shared" si="55"/>
        <v>1</v>
      </c>
      <c r="F137" t="b">
        <f t="shared" si="55"/>
        <v>0</v>
      </c>
      <c r="G137" t="b">
        <f t="shared" si="55"/>
        <v>0</v>
      </c>
      <c r="H137" t="b">
        <f t="shared" si="55"/>
        <v>1</v>
      </c>
      <c r="I137">
        <f t="shared" si="12"/>
        <v>2</v>
      </c>
      <c r="J137">
        <f t="shared" si="13"/>
        <v>32</v>
      </c>
      <c r="K137">
        <f t="shared" si="14"/>
        <v>8</v>
      </c>
      <c r="L137">
        <f t="shared" si="15"/>
        <v>0</v>
      </c>
      <c r="M137">
        <f t="shared" si="16"/>
        <v>4</v>
      </c>
      <c r="N137">
        <f t="shared" si="17"/>
        <v>0</v>
      </c>
      <c r="O137">
        <f t="shared" si="18"/>
        <v>0</v>
      </c>
      <c r="P137">
        <f t="shared" si="19"/>
        <v>1</v>
      </c>
      <c r="Q137" s="1">
        <f t="shared" si="20"/>
        <v>47</v>
      </c>
      <c r="R137">
        <f t="shared" si="22"/>
        <v>35</v>
      </c>
      <c r="T137" s="1">
        <v>235</v>
      </c>
      <c r="U137">
        <v>19</v>
      </c>
    </row>
    <row r="138" spans="1:21" x14ac:dyDescent="0.2">
      <c r="A138" t="b">
        <f t="shared" ref="A138:H138" si="56">A84&gt;A$90</f>
        <v>1</v>
      </c>
      <c r="B138" t="b">
        <f t="shared" si="56"/>
        <v>0</v>
      </c>
      <c r="C138" t="b">
        <f t="shared" si="56"/>
        <v>1</v>
      </c>
      <c r="D138" t="b">
        <f t="shared" si="56"/>
        <v>0</v>
      </c>
      <c r="E138" t="b">
        <f t="shared" si="56"/>
        <v>1</v>
      </c>
      <c r="F138" t="b">
        <f t="shared" si="56"/>
        <v>0</v>
      </c>
      <c r="G138" t="b">
        <f t="shared" si="56"/>
        <v>0</v>
      </c>
      <c r="H138" t="b">
        <f t="shared" si="56"/>
        <v>0</v>
      </c>
      <c r="I138">
        <f t="shared" si="12"/>
        <v>2</v>
      </c>
      <c r="J138">
        <f t="shared" si="13"/>
        <v>0</v>
      </c>
      <c r="K138">
        <f t="shared" si="14"/>
        <v>8</v>
      </c>
      <c r="L138">
        <f t="shared" si="15"/>
        <v>0</v>
      </c>
      <c r="M138">
        <f t="shared" si="16"/>
        <v>4</v>
      </c>
      <c r="N138">
        <f t="shared" si="17"/>
        <v>0</v>
      </c>
      <c r="O138">
        <f t="shared" si="18"/>
        <v>0</v>
      </c>
      <c r="P138">
        <f t="shared" si="19"/>
        <v>0</v>
      </c>
      <c r="Q138" s="1">
        <f t="shared" si="20"/>
        <v>14</v>
      </c>
      <c r="R138">
        <f t="shared" si="22"/>
        <v>36</v>
      </c>
      <c r="T138" s="1">
        <v>239</v>
      </c>
      <c r="U138">
        <v>39</v>
      </c>
    </row>
    <row r="139" spans="1:21" x14ac:dyDescent="0.2">
      <c r="A139" t="b">
        <f t="shared" ref="A139:H139" si="57">A85&gt;A$90</f>
        <v>0</v>
      </c>
      <c r="B139" t="b">
        <f t="shared" si="57"/>
        <v>0</v>
      </c>
      <c r="C139" t="b">
        <f t="shared" si="57"/>
        <v>0</v>
      </c>
      <c r="D139" t="b">
        <f t="shared" si="57"/>
        <v>1</v>
      </c>
      <c r="E139" t="b">
        <f t="shared" si="57"/>
        <v>0</v>
      </c>
      <c r="F139" t="b">
        <f t="shared" si="57"/>
        <v>1</v>
      </c>
      <c r="G139" t="b">
        <f t="shared" si="57"/>
        <v>1</v>
      </c>
      <c r="H139" t="b">
        <f t="shared" si="57"/>
        <v>1</v>
      </c>
      <c r="I139">
        <f t="shared" si="12"/>
        <v>0</v>
      </c>
      <c r="J139">
        <f t="shared" si="13"/>
        <v>0</v>
      </c>
      <c r="K139">
        <f t="shared" si="14"/>
        <v>0</v>
      </c>
      <c r="L139">
        <f t="shared" si="15"/>
        <v>16</v>
      </c>
      <c r="M139">
        <f t="shared" si="16"/>
        <v>0</v>
      </c>
      <c r="N139">
        <f t="shared" si="17"/>
        <v>128</v>
      </c>
      <c r="O139">
        <f t="shared" si="18"/>
        <v>64</v>
      </c>
      <c r="P139">
        <f t="shared" si="19"/>
        <v>1</v>
      </c>
      <c r="Q139" s="1">
        <f t="shared" si="20"/>
        <v>209</v>
      </c>
      <c r="R139">
        <f t="shared" si="22"/>
        <v>37</v>
      </c>
      <c r="T139" s="1">
        <v>244</v>
      </c>
      <c r="U139">
        <v>15</v>
      </c>
    </row>
    <row r="140" spans="1:21" x14ac:dyDescent="0.2">
      <c r="A140" t="b">
        <f t="shared" ref="A140:H140" si="58">A86&gt;A$90</f>
        <v>0</v>
      </c>
      <c r="B140" t="b">
        <f t="shared" si="58"/>
        <v>0</v>
      </c>
      <c r="C140" t="b">
        <f t="shared" si="58"/>
        <v>0</v>
      </c>
      <c r="D140" t="b">
        <f t="shared" si="58"/>
        <v>0</v>
      </c>
      <c r="E140" t="b">
        <f t="shared" si="58"/>
        <v>0</v>
      </c>
      <c r="F140" t="b">
        <f t="shared" si="58"/>
        <v>1</v>
      </c>
      <c r="G140" t="b">
        <f t="shared" si="58"/>
        <v>1</v>
      </c>
      <c r="H140" t="b">
        <f t="shared" si="58"/>
        <v>0</v>
      </c>
      <c r="I140">
        <f t="shared" si="12"/>
        <v>0</v>
      </c>
      <c r="J140">
        <f t="shared" si="13"/>
        <v>0</v>
      </c>
      <c r="K140">
        <f t="shared" si="14"/>
        <v>0</v>
      </c>
      <c r="L140">
        <f t="shared" si="15"/>
        <v>0</v>
      </c>
      <c r="M140">
        <f t="shared" si="16"/>
        <v>0</v>
      </c>
      <c r="N140">
        <f t="shared" si="17"/>
        <v>128</v>
      </c>
      <c r="O140">
        <f t="shared" si="18"/>
        <v>64</v>
      </c>
      <c r="P140">
        <f t="shared" si="19"/>
        <v>0</v>
      </c>
      <c r="Q140" s="1">
        <f t="shared" si="20"/>
        <v>192</v>
      </c>
      <c r="R140">
        <f t="shared" si="22"/>
        <v>38</v>
      </c>
      <c r="T140" s="1">
        <v>244</v>
      </c>
      <c r="U140">
        <v>31</v>
      </c>
    </row>
    <row r="141" spans="1:21" x14ac:dyDescent="0.2">
      <c r="A141" t="b">
        <f t="shared" ref="A141:H141" si="59">A87&gt;A$90</f>
        <v>1</v>
      </c>
      <c r="B141" t="b">
        <f t="shared" si="59"/>
        <v>1</v>
      </c>
      <c r="C141" t="b">
        <f t="shared" si="59"/>
        <v>1</v>
      </c>
      <c r="D141" t="b">
        <f t="shared" si="59"/>
        <v>0</v>
      </c>
      <c r="E141" t="b">
        <f t="shared" si="59"/>
        <v>1</v>
      </c>
      <c r="F141" t="b">
        <f t="shared" si="59"/>
        <v>1</v>
      </c>
      <c r="G141" t="b">
        <f t="shared" si="59"/>
        <v>1</v>
      </c>
      <c r="H141" t="b">
        <f t="shared" si="59"/>
        <v>1</v>
      </c>
      <c r="I141">
        <f t="shared" si="12"/>
        <v>2</v>
      </c>
      <c r="J141">
        <f t="shared" si="13"/>
        <v>32</v>
      </c>
      <c r="K141">
        <f t="shared" si="14"/>
        <v>8</v>
      </c>
      <c r="L141">
        <f t="shared" si="15"/>
        <v>0</v>
      </c>
      <c r="M141">
        <f t="shared" si="16"/>
        <v>4</v>
      </c>
      <c r="N141">
        <f t="shared" si="17"/>
        <v>128</v>
      </c>
      <c r="O141">
        <f t="shared" si="18"/>
        <v>64</v>
      </c>
      <c r="P141">
        <f t="shared" si="19"/>
        <v>1</v>
      </c>
      <c r="Q141" s="1">
        <f t="shared" si="20"/>
        <v>239</v>
      </c>
      <c r="R141">
        <f t="shared" si="22"/>
        <v>39</v>
      </c>
      <c r="T141" s="1">
        <v>248</v>
      </c>
      <c r="U141">
        <v>18</v>
      </c>
    </row>
  </sheetData>
  <sortState ref="T102:U141">
    <sortCondition ref="T102:T14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6"/>
  <sheetViews>
    <sheetView tabSelected="1" topLeftCell="A142" workbookViewId="0">
      <selection activeCell="B147" sqref="B147"/>
    </sheetView>
  </sheetViews>
  <sheetFormatPr defaultRowHeight="12.75" x14ac:dyDescent="0.2"/>
  <sheetData>
    <row r="1" spans="1:12" x14ac:dyDescent="0.2">
      <c r="E1" t="s">
        <v>13</v>
      </c>
      <c r="F1">
        <v>100</v>
      </c>
    </row>
    <row r="2" spans="1:12" x14ac:dyDescent="0.2">
      <c r="E2" t="s">
        <v>15</v>
      </c>
      <c r="F2">
        <v>30</v>
      </c>
    </row>
    <row r="3" spans="1:12" x14ac:dyDescent="0.2">
      <c r="F3" t="s">
        <v>16</v>
      </c>
    </row>
    <row r="4" spans="1:12" x14ac:dyDescent="0.2">
      <c r="A4">
        <v>0.46085083002098892</v>
      </c>
      <c r="B4">
        <v>0.81131408999324772</v>
      </c>
      <c r="C4">
        <v>0.10540580707809011</v>
      </c>
      <c r="E4">
        <f>$F$1+(2*A4-1)*$F$2</f>
        <v>97.651049801259333</v>
      </c>
      <c r="F4">
        <f t="shared" ref="F4:F44" si="0">IF(A4&lt;0.5, -1, 1)*50 +C4</f>
        <v>-49.894594192921907</v>
      </c>
      <c r="G4">
        <f>IF(A4&lt;0.5, -1, 1)*50 +B4</f>
        <v>-49.188685910006754</v>
      </c>
      <c r="H4">
        <f>IF(A4&lt;0.5, -1, 1)*50 +ASIN(C4)</f>
        <v>-49.894398027398772</v>
      </c>
      <c r="I4">
        <f>IF(A4&lt;0.5, 1, -1)*50 +ACOS(C4)</f>
        <v>51.465194354193663</v>
      </c>
      <c r="J4">
        <f>IF(A4&lt;0.5, -1, 1)*50 + LOG(C4)</f>
        <v>-50.977135462059927</v>
      </c>
      <c r="K4">
        <f>IF(A4&lt;0.5, 1, -1)*50 + LOG(B4)</f>
        <v>49.909189018382861</v>
      </c>
      <c r="L4">
        <f>IF(A4&lt;0.5, 1, -1)*50 + LOG(B4)+LOG(A4)</f>
        <v>49.572749392400844</v>
      </c>
    </row>
    <row r="5" spans="1:12" x14ac:dyDescent="0.2">
      <c r="A5">
        <v>0.16381404606256411</v>
      </c>
      <c r="B5">
        <v>0.64571075367158348</v>
      </c>
      <c r="C5">
        <v>0.49915639183523519</v>
      </c>
      <c r="E5">
        <f t="shared" ref="E5:E43" si="1">$F$1+(2*A5-1)*$F$2</f>
        <v>79.82884276375384</v>
      </c>
      <c r="F5">
        <f t="shared" si="0"/>
        <v>-49.500843608164764</v>
      </c>
      <c r="G5">
        <f t="shared" ref="G5:G44" si="2">IF(A5&lt;0.5, -1, 1)*50 +B5</f>
        <v>-49.354289246328413</v>
      </c>
      <c r="H5">
        <f t="shared" ref="H5:H44" si="3">IF(A5&lt;0.5, -1, 1)*50 +ASIN(C5)</f>
        <v>-49.477375065587815</v>
      </c>
      <c r="I5">
        <f t="shared" ref="I5:I44" si="4">IF(A5&lt;0.5, 1, -1)*50 +ACOS(C5)</f>
        <v>51.048171392382706</v>
      </c>
      <c r="J5">
        <f t="shared" ref="J5:J44" si="5">IF(A5&lt;0.5, -1, 1)*50 + LOG(C5)</f>
        <v>-50.301763363254679</v>
      </c>
      <c r="K5">
        <f t="shared" ref="K5:K44" si="6">IF(A5&lt;0.5, 1, -1)*50 + LOG(B5)</f>
        <v>49.810038019209522</v>
      </c>
      <c r="L5">
        <f t="shared" ref="L5:L44" si="7">IF(A5&lt;0.5, 1, -1)*50 + LOG(B5)+LOG(A5)</f>
        <v>49.024389156352676</v>
      </c>
    </row>
    <row r="6" spans="1:12" x14ac:dyDescent="0.2">
      <c r="A6">
        <v>0.67923869888753663</v>
      </c>
      <c r="B6">
        <v>0.67195346395269206</v>
      </c>
      <c r="C6">
        <v>0.24548950278628878</v>
      </c>
      <c r="E6">
        <f t="shared" si="1"/>
        <v>110.7543219332522</v>
      </c>
      <c r="F6">
        <f t="shared" si="0"/>
        <v>50.245489502786292</v>
      </c>
      <c r="G6">
        <f t="shared" si="2"/>
        <v>50.67195346395269</v>
      </c>
      <c r="H6">
        <f t="shared" si="3"/>
        <v>50.248024615055883</v>
      </c>
      <c r="I6">
        <f t="shared" si="4"/>
        <v>-48.677228288260984</v>
      </c>
      <c r="J6">
        <f t="shared" si="5"/>
        <v>49.390032926277897</v>
      </c>
      <c r="K6">
        <f t="shared" si="6"/>
        <v>-50.172660802911011</v>
      </c>
      <c r="L6">
        <f t="shared" si="7"/>
        <v>-50.340638381513557</v>
      </c>
    </row>
    <row r="7" spans="1:12" x14ac:dyDescent="0.2">
      <c r="A7">
        <v>0.48101147486218421</v>
      </c>
      <c r="B7">
        <v>0.92596516933131656</v>
      </c>
      <c r="C7">
        <v>0.87812416142741367</v>
      </c>
      <c r="E7">
        <f t="shared" si="1"/>
        <v>98.860688491731054</v>
      </c>
      <c r="F7">
        <f t="shared" si="0"/>
        <v>-49.121875838572585</v>
      </c>
      <c r="G7">
        <f t="shared" si="2"/>
        <v>-49.074034830668687</v>
      </c>
      <c r="H7">
        <f t="shared" si="3"/>
        <v>-48.928072818151044</v>
      </c>
      <c r="I7">
        <f t="shared" si="4"/>
        <v>50.498869144945942</v>
      </c>
      <c r="J7">
        <f t="shared" si="5"/>
        <v>-50.056444073148057</v>
      </c>
      <c r="K7">
        <f t="shared" si="6"/>
        <v>49.966594650772961</v>
      </c>
      <c r="L7">
        <f t="shared" si="7"/>
        <v>49.648750087666301</v>
      </c>
    </row>
    <row r="8" spans="1:12" x14ac:dyDescent="0.2">
      <c r="A8">
        <v>0.72079499254699853</v>
      </c>
      <c r="B8">
        <v>0.49055729847052487</v>
      </c>
      <c r="C8">
        <v>0.51344063416813945</v>
      </c>
      <c r="E8">
        <f t="shared" si="1"/>
        <v>113.24769955281991</v>
      </c>
      <c r="F8">
        <f t="shared" si="0"/>
        <v>50.513440634168141</v>
      </c>
      <c r="G8">
        <f t="shared" si="2"/>
        <v>50.490557298470527</v>
      </c>
      <c r="H8">
        <f t="shared" si="3"/>
        <v>50.539189481582817</v>
      </c>
      <c r="I8">
        <f t="shared" si="4"/>
        <v>-48.968393154787918</v>
      </c>
      <c r="J8">
        <f t="shared" si="5"/>
        <v>49.710490236163771</v>
      </c>
      <c r="K8">
        <f t="shared" si="6"/>
        <v>-50.309310258505789</v>
      </c>
      <c r="L8">
        <f t="shared" si="7"/>
        <v>-50.45149849762241</v>
      </c>
    </row>
    <row r="9" spans="1:12" x14ac:dyDescent="0.2">
      <c r="A9">
        <v>6.0342164297992551E-2</v>
      </c>
      <c r="B9">
        <v>0.55339756125836248</v>
      </c>
      <c r="C9">
        <v>0.16084611907932822</v>
      </c>
      <c r="E9">
        <f t="shared" si="1"/>
        <v>73.620529857879546</v>
      </c>
      <c r="F9">
        <f t="shared" si="0"/>
        <v>-49.839153880920669</v>
      </c>
      <c r="G9">
        <f t="shared" si="2"/>
        <v>-49.446602438741635</v>
      </c>
      <c r="H9">
        <f t="shared" si="3"/>
        <v>-49.838452125505995</v>
      </c>
      <c r="I9">
        <f t="shared" si="4"/>
        <v>51.409248452300893</v>
      </c>
      <c r="J9">
        <f t="shared" si="5"/>
        <v>-50.793589413361737</v>
      </c>
      <c r="K9">
        <f t="shared" si="6"/>
        <v>49.743037240937262</v>
      </c>
      <c r="L9">
        <f t="shared" si="7"/>
        <v>48.523658123935974</v>
      </c>
    </row>
    <row r="10" spans="1:12" x14ac:dyDescent="0.2">
      <c r="A10">
        <v>0.97398889326466809</v>
      </c>
      <c r="B10">
        <v>0.94017145705155281</v>
      </c>
      <c r="C10">
        <v>0.63534301685579275</v>
      </c>
      <c r="E10">
        <f t="shared" si="1"/>
        <v>128.4393335958801</v>
      </c>
      <c r="F10">
        <f t="shared" si="0"/>
        <v>50.635343016855792</v>
      </c>
      <c r="G10">
        <f t="shared" si="2"/>
        <v>50.940171457051555</v>
      </c>
      <c r="H10">
        <f t="shared" si="3"/>
        <v>50.688452628900983</v>
      </c>
      <c r="I10">
        <f t="shared" si="4"/>
        <v>-49.117656302106091</v>
      </c>
      <c r="J10">
        <f t="shared" si="5"/>
        <v>49.803008260892696</v>
      </c>
      <c r="K10">
        <f t="shared" si="6"/>
        <v>-50.026792937824617</v>
      </c>
      <c r="L10">
        <f t="shared" si="7"/>
        <v>-50.038238933329339</v>
      </c>
    </row>
    <row r="11" spans="1:12" x14ac:dyDescent="0.2">
      <c r="A11">
        <v>0.34178162650209554</v>
      </c>
      <c r="B11">
        <v>0.15240159926672747</v>
      </c>
      <c r="C11">
        <v>0.85051843108597303</v>
      </c>
      <c r="E11">
        <f t="shared" si="1"/>
        <v>90.506897590125732</v>
      </c>
      <c r="F11">
        <f t="shared" si="0"/>
        <v>-49.149481568914027</v>
      </c>
      <c r="G11">
        <f t="shared" si="2"/>
        <v>-49.847598400733276</v>
      </c>
      <c r="H11">
        <f t="shared" si="3"/>
        <v>-48.983029777355817</v>
      </c>
      <c r="I11">
        <f t="shared" si="4"/>
        <v>50.553826104150716</v>
      </c>
      <c r="J11">
        <f t="shared" si="5"/>
        <v>-50.070316270608494</v>
      </c>
      <c r="K11">
        <f t="shared" si="6"/>
        <v>49.182989524412179</v>
      </c>
      <c r="L11">
        <f t="shared" si="7"/>
        <v>48.716738236620095</v>
      </c>
    </row>
    <row r="12" spans="1:12" x14ac:dyDescent="0.2">
      <c r="A12">
        <v>0.64829981947985715</v>
      </c>
      <c r="B12">
        <v>0.32096929152376563</v>
      </c>
      <c r="C12">
        <v>0.39749800640690647</v>
      </c>
      <c r="E12">
        <f t="shared" si="1"/>
        <v>108.89798916879143</v>
      </c>
      <c r="F12">
        <f t="shared" si="0"/>
        <v>50.397498006406906</v>
      </c>
      <c r="G12">
        <f t="shared" si="2"/>
        <v>50.320969291523767</v>
      </c>
      <c r="H12">
        <f t="shared" si="3"/>
        <v>50.408788568170408</v>
      </c>
      <c r="I12">
        <f t="shared" si="4"/>
        <v>-48.83799224137551</v>
      </c>
      <c r="J12">
        <f t="shared" si="5"/>
        <v>49.599334954857518</v>
      </c>
      <c r="K12">
        <f t="shared" si="6"/>
        <v>-50.493536516379351</v>
      </c>
      <c r="L12">
        <f t="shared" si="7"/>
        <v>-50.681760615706438</v>
      </c>
    </row>
    <row r="13" spans="1:12" x14ac:dyDescent="0.2">
      <c r="A13">
        <v>0.60242643923485018</v>
      </c>
      <c r="B13">
        <v>0.18939246861231529</v>
      </c>
      <c r="C13">
        <v>6.04736101622525E-2</v>
      </c>
      <c r="E13">
        <f t="shared" si="1"/>
        <v>106.14558635409101</v>
      </c>
      <c r="F13">
        <f t="shared" si="0"/>
        <v>50.060473610162255</v>
      </c>
      <c r="G13">
        <f t="shared" si="2"/>
        <v>50.189392468612319</v>
      </c>
      <c r="H13">
        <f t="shared" si="3"/>
        <v>50.060510530198194</v>
      </c>
      <c r="I13">
        <f t="shared" si="4"/>
        <v>-48.489714203403295</v>
      </c>
      <c r="J13">
        <f t="shared" si="5"/>
        <v>48.781565895954124</v>
      </c>
      <c r="K13">
        <f t="shared" si="6"/>
        <v>-50.722637295159281</v>
      </c>
      <c r="L13">
        <f t="shared" si="7"/>
        <v>-50.942733271273028</v>
      </c>
    </row>
    <row r="14" spans="1:12" x14ac:dyDescent="0.2">
      <c r="A14">
        <v>0.64867030496868294</v>
      </c>
      <c r="B14">
        <v>0.60276616131770167</v>
      </c>
      <c r="C14">
        <v>0.1096753047306277</v>
      </c>
      <c r="E14">
        <f t="shared" si="1"/>
        <v>108.92021829812097</v>
      </c>
      <c r="F14">
        <f t="shared" si="0"/>
        <v>50.109675304730629</v>
      </c>
      <c r="G14">
        <f t="shared" si="2"/>
        <v>50.602766161317703</v>
      </c>
      <c r="H14">
        <f t="shared" si="3"/>
        <v>50.109896378202649</v>
      </c>
      <c r="I14">
        <f t="shared" si="4"/>
        <v>-48.53910005140775</v>
      </c>
      <c r="J14">
        <f t="shared" si="5"/>
        <v>49.040108849757139</v>
      </c>
      <c r="K14">
        <f t="shared" si="6"/>
        <v>-50.219851136525783</v>
      </c>
      <c r="L14">
        <f t="shared" si="7"/>
        <v>-50.407827119408601</v>
      </c>
    </row>
    <row r="15" spans="1:12" x14ac:dyDescent="0.2">
      <c r="A15">
        <v>0.16820216913821318</v>
      </c>
      <c r="B15">
        <v>0.74587512300169756</v>
      </c>
      <c r="C15">
        <v>0.30584070363210314</v>
      </c>
      <c r="E15">
        <f t="shared" si="1"/>
        <v>80.092130148292796</v>
      </c>
      <c r="F15">
        <f t="shared" si="0"/>
        <v>-49.6941592963679</v>
      </c>
      <c r="G15">
        <f t="shared" si="2"/>
        <v>-49.254124876998304</v>
      </c>
      <c r="H15">
        <f t="shared" si="3"/>
        <v>-49.689178680461993</v>
      </c>
      <c r="I15">
        <f t="shared" si="4"/>
        <v>51.259975007256884</v>
      </c>
      <c r="J15">
        <f t="shared" si="5"/>
        <v>-50.514504715828721</v>
      </c>
      <c r="K15">
        <f t="shared" si="6"/>
        <v>49.87266612247133</v>
      </c>
      <c r="L15">
        <f t="shared" si="7"/>
        <v>49.098497714638825</v>
      </c>
    </row>
    <row r="16" spans="1:12" x14ac:dyDescent="0.2">
      <c r="A16">
        <v>0.62145803612601158</v>
      </c>
      <c r="B16">
        <v>0.57494889047790554</v>
      </c>
      <c r="C16">
        <v>0.81487733509520688</v>
      </c>
      <c r="E16">
        <f t="shared" si="1"/>
        <v>107.2874821675607</v>
      </c>
      <c r="F16">
        <f t="shared" si="0"/>
        <v>50.814877335095204</v>
      </c>
      <c r="G16">
        <f t="shared" si="2"/>
        <v>50.574948890477906</v>
      </c>
      <c r="H16">
        <f t="shared" si="3"/>
        <v>50.952517538487278</v>
      </c>
      <c r="I16">
        <f t="shared" si="4"/>
        <v>-49.38172121169238</v>
      </c>
      <c r="J16">
        <f t="shared" si="5"/>
        <v>49.911092238555085</v>
      </c>
      <c r="K16">
        <f t="shared" si="6"/>
        <v>-50.240370759779864</v>
      </c>
      <c r="L16">
        <f t="shared" si="7"/>
        <v>-50.44695895149119</v>
      </c>
    </row>
    <row r="17" spans="1:12" x14ac:dyDescent="0.2">
      <c r="A17">
        <v>0.30940529565528574</v>
      </c>
      <c r="B17">
        <v>0.15491391638483876</v>
      </c>
      <c r="C17">
        <v>0.92107060000829122</v>
      </c>
      <c r="E17">
        <f t="shared" si="1"/>
        <v>88.564317739317147</v>
      </c>
      <c r="F17">
        <f t="shared" si="0"/>
        <v>-49.078929399991708</v>
      </c>
      <c r="G17">
        <f t="shared" si="2"/>
        <v>-49.845086083615158</v>
      </c>
      <c r="H17">
        <f t="shared" si="3"/>
        <v>-48.829179004912405</v>
      </c>
      <c r="I17">
        <f t="shared" si="4"/>
        <v>50.399975331707296</v>
      </c>
      <c r="J17">
        <f t="shared" si="5"/>
        <v>-50.035707079880346</v>
      </c>
      <c r="K17">
        <f t="shared" si="6"/>
        <v>49.190090433496252</v>
      </c>
      <c r="L17">
        <f t="shared" si="7"/>
        <v>48.680618176131048</v>
      </c>
    </row>
    <row r="18" spans="1:12" x14ac:dyDescent="0.2">
      <c r="A18">
        <v>0.98359616032863983</v>
      </c>
      <c r="B18">
        <v>0.40875226744964621</v>
      </c>
      <c r="C18">
        <v>0.85941507723911137</v>
      </c>
      <c r="E18">
        <f t="shared" si="1"/>
        <v>129.01576961971838</v>
      </c>
      <c r="F18">
        <f t="shared" si="0"/>
        <v>50.859415077239113</v>
      </c>
      <c r="G18">
        <f t="shared" si="2"/>
        <v>50.408752267449643</v>
      </c>
      <c r="H18">
        <f t="shared" si="3"/>
        <v>51.034124530717811</v>
      </c>
      <c r="I18">
        <f t="shared" si="4"/>
        <v>-49.463328203922913</v>
      </c>
      <c r="J18">
        <f t="shared" si="5"/>
        <v>49.934202968505801</v>
      </c>
      <c r="K18">
        <f t="shared" si="6"/>
        <v>-50.388539825186363</v>
      </c>
      <c r="L18">
        <f t="shared" si="7"/>
        <v>-50.395723000474845</v>
      </c>
    </row>
    <row r="19" spans="1:12" x14ac:dyDescent="0.2">
      <c r="A19">
        <v>0.19278696956823416</v>
      </c>
      <c r="B19">
        <v>0.42260330797641643</v>
      </c>
      <c r="C19">
        <v>0.34538225391952471</v>
      </c>
      <c r="E19">
        <f t="shared" si="1"/>
        <v>81.567218174094052</v>
      </c>
      <c r="F19">
        <f t="shared" si="0"/>
        <v>-49.654617746080476</v>
      </c>
      <c r="G19">
        <f t="shared" si="2"/>
        <v>-49.577396692023584</v>
      </c>
      <c r="H19">
        <f t="shared" si="3"/>
        <v>-49.647353925906948</v>
      </c>
      <c r="I19">
        <f t="shared" si="4"/>
        <v>51.218150252701847</v>
      </c>
      <c r="J19">
        <f t="shared" si="5"/>
        <v>-50.461699980673657</v>
      </c>
      <c r="K19">
        <f t="shared" si="6"/>
        <v>49.625932892220035</v>
      </c>
      <c r="L19">
        <f t="shared" si="7"/>
        <v>48.911010568903784</v>
      </c>
    </row>
    <row r="20" spans="1:12" x14ac:dyDescent="0.2">
      <c r="A20">
        <v>0.39357128786799622</v>
      </c>
      <c r="B20">
        <v>7.0374180152243615E-2</v>
      </c>
      <c r="C20">
        <v>0.81084563735416981</v>
      </c>
      <c r="E20">
        <f t="shared" si="1"/>
        <v>93.614277272079775</v>
      </c>
      <c r="F20">
        <f t="shared" si="0"/>
        <v>-49.18915436264583</v>
      </c>
      <c r="G20">
        <f t="shared" si="2"/>
        <v>-49.929625819847757</v>
      </c>
      <c r="H20">
        <f t="shared" si="3"/>
        <v>-49.054404436076574</v>
      </c>
      <c r="I20">
        <f t="shared" si="4"/>
        <v>50.625200762871472</v>
      </c>
      <c r="J20">
        <f t="shared" si="5"/>
        <v>-50.091061815611369</v>
      </c>
      <c r="K20">
        <f t="shared" si="6"/>
        <v>48.847413348428773</v>
      </c>
      <c r="L20">
        <f t="shared" si="7"/>
        <v>48.4424367563402</v>
      </c>
    </row>
    <row r="21" spans="1:12" x14ac:dyDescent="0.2">
      <c r="A21">
        <v>0.47211569482503268</v>
      </c>
      <c r="B21">
        <v>0.92804020636885842</v>
      </c>
      <c r="C21">
        <v>7.3062966675444652E-2</v>
      </c>
      <c r="E21">
        <f t="shared" si="1"/>
        <v>98.326941689501965</v>
      </c>
      <c r="F21">
        <f t="shared" si="0"/>
        <v>-49.926937033324556</v>
      </c>
      <c r="G21">
        <f t="shared" si="2"/>
        <v>-49.071959793631144</v>
      </c>
      <c r="H21">
        <f t="shared" si="3"/>
        <v>-49.926871872588364</v>
      </c>
      <c r="I21">
        <f t="shared" si="4"/>
        <v>51.497668199383256</v>
      </c>
      <c r="J21">
        <f t="shared" si="5"/>
        <v>-51.136302697513955</v>
      </c>
      <c r="K21">
        <f t="shared" si="6"/>
        <v>49.967566791979507</v>
      </c>
      <c r="L21">
        <f t="shared" si="7"/>
        <v>49.641615230162529</v>
      </c>
    </row>
    <row r="22" spans="1:12" x14ac:dyDescent="0.2">
      <c r="A22">
        <v>0.83648767139097002</v>
      </c>
      <c r="B22">
        <v>7.0595661651043695E-2</v>
      </c>
      <c r="C22">
        <v>6.8974560455743017E-2</v>
      </c>
      <c r="E22">
        <f t="shared" si="1"/>
        <v>120.1892602834582</v>
      </c>
      <c r="F22">
        <f t="shared" si="0"/>
        <v>50.068974560455743</v>
      </c>
      <c r="G22">
        <f t="shared" si="2"/>
        <v>50.070595661651041</v>
      </c>
      <c r="H22">
        <f t="shared" si="3"/>
        <v>50.069029368838152</v>
      </c>
      <c r="I22">
        <f t="shared" si="4"/>
        <v>-48.498233042043253</v>
      </c>
      <c r="J22">
        <f t="shared" si="5"/>
        <v>48.838688941594086</v>
      </c>
      <c r="K22">
        <f t="shared" si="6"/>
        <v>-51.151221987034653</v>
      </c>
      <c r="L22">
        <f t="shared" si="7"/>
        <v>-51.228762442556715</v>
      </c>
    </row>
    <row r="23" spans="1:12" x14ac:dyDescent="0.2">
      <c r="A23">
        <v>0.92991669246246322</v>
      </c>
      <c r="B23">
        <v>0.75716185940069269</v>
      </c>
      <c r="C23">
        <v>0.22358266566978557</v>
      </c>
      <c r="E23">
        <f t="shared" si="1"/>
        <v>125.7950015477478</v>
      </c>
      <c r="F23">
        <f t="shared" si="0"/>
        <v>50.223582665669788</v>
      </c>
      <c r="G23">
        <f t="shared" si="2"/>
        <v>50.757161859400689</v>
      </c>
      <c r="H23">
        <f t="shared" si="3"/>
        <v>50.225488646976579</v>
      </c>
      <c r="I23">
        <f t="shared" si="4"/>
        <v>-48.654692320181681</v>
      </c>
      <c r="J23">
        <f t="shared" si="5"/>
        <v>49.349438129734139</v>
      </c>
      <c r="K23">
        <f t="shared" si="6"/>
        <v>-50.120811270921926</v>
      </c>
      <c r="L23">
        <f t="shared" si="7"/>
        <v>-50.152367227340484</v>
      </c>
    </row>
    <row r="24" spans="1:12" x14ac:dyDescent="0.2">
      <c r="A24">
        <v>0.35043182115663574</v>
      </c>
      <c r="B24">
        <v>0.56248481846809351</v>
      </c>
      <c r="C24">
        <v>0.13713988520206266</v>
      </c>
      <c r="E24">
        <f t="shared" si="1"/>
        <v>91.025909269398142</v>
      </c>
      <c r="F24">
        <f t="shared" si="0"/>
        <v>-49.86286011479794</v>
      </c>
      <c r="G24">
        <f t="shared" si="2"/>
        <v>-49.437515181531907</v>
      </c>
      <c r="H24">
        <f t="shared" si="3"/>
        <v>-49.86242656246754</v>
      </c>
      <c r="I24">
        <f t="shared" si="4"/>
        <v>51.433222889262431</v>
      </c>
      <c r="J24">
        <f t="shared" si="5"/>
        <v>-50.862836218412511</v>
      </c>
      <c r="K24">
        <f t="shared" si="6"/>
        <v>49.750110805282048</v>
      </c>
      <c r="L24">
        <f t="shared" si="7"/>
        <v>49.294714340920962</v>
      </c>
    </row>
    <row r="25" spans="1:12" x14ac:dyDescent="0.2">
      <c r="A25">
        <v>0.31270340769269367</v>
      </c>
      <c r="B25">
        <v>0.12305950799968868</v>
      </c>
      <c r="C25">
        <v>0.46078099447022314</v>
      </c>
      <c r="E25">
        <f t="shared" si="1"/>
        <v>88.762204461561623</v>
      </c>
      <c r="F25">
        <f t="shared" si="0"/>
        <v>-49.53921900552978</v>
      </c>
      <c r="G25">
        <f t="shared" si="2"/>
        <v>-49.876940492000308</v>
      </c>
      <c r="H25">
        <f t="shared" si="3"/>
        <v>-49.521125022280238</v>
      </c>
      <c r="I25">
        <f t="shared" si="4"/>
        <v>51.091921349075129</v>
      </c>
      <c r="J25">
        <f t="shared" si="5"/>
        <v>-50.336505442273491</v>
      </c>
      <c r="K25">
        <f t="shared" si="6"/>
        <v>49.090115174416503</v>
      </c>
      <c r="L25">
        <f t="shared" si="7"/>
        <v>48.585247788419494</v>
      </c>
    </row>
    <row r="26" spans="1:12" x14ac:dyDescent="0.2">
      <c r="A26">
        <v>0.93418400676170632</v>
      </c>
      <c r="B26">
        <v>0.69026986103969135</v>
      </c>
      <c r="C26">
        <v>0.86731440194083997</v>
      </c>
      <c r="E26">
        <f t="shared" si="1"/>
        <v>126.05104040570238</v>
      </c>
      <c r="F26">
        <f t="shared" si="0"/>
        <v>50.867314401940838</v>
      </c>
      <c r="G26">
        <f t="shared" si="2"/>
        <v>50.690269861039688</v>
      </c>
      <c r="H26">
        <f t="shared" si="3"/>
        <v>51.049781331899709</v>
      </c>
      <c r="I26">
        <f t="shared" si="4"/>
        <v>-49.478985005104811</v>
      </c>
      <c r="J26">
        <f t="shared" si="5"/>
        <v>49.938176558002802</v>
      </c>
      <c r="K26">
        <f t="shared" si="6"/>
        <v>-50.160981088613582</v>
      </c>
      <c r="L26">
        <f t="shared" si="7"/>
        <v>-50.190548660723472</v>
      </c>
    </row>
    <row r="27" spans="1:12" x14ac:dyDescent="0.2">
      <c r="A27">
        <v>0.41517175223733016</v>
      </c>
      <c r="B27">
        <v>0.30292655831804927</v>
      </c>
      <c r="C27">
        <v>0.34268925882709844</v>
      </c>
      <c r="E27">
        <f t="shared" si="1"/>
        <v>94.910305134239806</v>
      </c>
      <c r="F27">
        <f t="shared" si="0"/>
        <v>-49.6573107411729</v>
      </c>
      <c r="G27">
        <f t="shared" si="2"/>
        <v>-49.697073441681951</v>
      </c>
      <c r="H27">
        <f t="shared" si="3"/>
        <v>-49.650221999401914</v>
      </c>
      <c r="I27">
        <f t="shared" si="4"/>
        <v>51.221018326196806</v>
      </c>
      <c r="J27">
        <f t="shared" si="5"/>
        <v>-50.465099507782639</v>
      </c>
      <c r="K27">
        <f t="shared" si="6"/>
        <v>49.481337350669762</v>
      </c>
      <c r="L27">
        <f t="shared" si="7"/>
        <v>49.099565147666262</v>
      </c>
    </row>
    <row r="28" spans="1:12" x14ac:dyDescent="0.2">
      <c r="A28">
        <v>0.63144392009948003</v>
      </c>
      <c r="B28">
        <v>0.4895113421791697</v>
      </c>
      <c r="C28">
        <v>0.14653645323593478</v>
      </c>
      <c r="E28">
        <f t="shared" si="1"/>
        <v>107.8866352059688</v>
      </c>
      <c r="F28">
        <f t="shared" si="0"/>
        <v>50.146536453235932</v>
      </c>
      <c r="G28">
        <f t="shared" si="2"/>
        <v>50.489511342179171</v>
      </c>
      <c r="H28">
        <f t="shared" si="3"/>
        <v>50.147066014305061</v>
      </c>
      <c r="I28">
        <f t="shared" si="4"/>
        <v>-48.57626968751017</v>
      </c>
      <c r="J28">
        <f t="shared" si="5"/>
        <v>49.165945675679147</v>
      </c>
      <c r="K28">
        <f t="shared" si="6"/>
        <v>-50.310237240962458</v>
      </c>
      <c r="L28">
        <f t="shared" si="7"/>
        <v>-50.509902454990865</v>
      </c>
    </row>
    <row r="29" spans="1:12" x14ac:dyDescent="0.2">
      <c r="A29">
        <v>0.30584735621646608</v>
      </c>
      <c r="B29">
        <v>0.70479435788034928</v>
      </c>
      <c r="C29">
        <v>0.83602260890075475</v>
      </c>
      <c r="E29">
        <f t="shared" si="1"/>
        <v>88.350841372987958</v>
      </c>
      <c r="F29">
        <f t="shared" si="0"/>
        <v>-49.163977391099245</v>
      </c>
      <c r="G29">
        <f t="shared" si="2"/>
        <v>-49.295205642119647</v>
      </c>
      <c r="H29">
        <f t="shared" si="3"/>
        <v>-49.010006141327267</v>
      </c>
      <c r="I29">
        <f t="shared" si="4"/>
        <v>50.580802468122158</v>
      </c>
      <c r="J29">
        <f t="shared" si="5"/>
        <v>-50.07778197759918</v>
      </c>
      <c r="K29">
        <f t="shared" si="6"/>
        <v>49.848062418742188</v>
      </c>
      <c r="L29">
        <f t="shared" si="7"/>
        <v>49.333567149495373</v>
      </c>
    </row>
    <row r="30" spans="1:12" x14ac:dyDescent="0.2">
      <c r="A30">
        <v>0.60218713461815221</v>
      </c>
      <c r="B30">
        <v>0.34838815198095374</v>
      </c>
      <c r="C30">
        <v>0.69358082830219969</v>
      </c>
      <c r="E30">
        <f t="shared" si="1"/>
        <v>106.13122807708913</v>
      </c>
      <c r="F30">
        <f t="shared" si="0"/>
        <v>50.693580828302203</v>
      </c>
      <c r="G30">
        <f t="shared" si="2"/>
        <v>50.348388151980956</v>
      </c>
      <c r="H30">
        <f t="shared" si="3"/>
        <v>50.766447992327194</v>
      </c>
      <c r="I30">
        <f t="shared" si="4"/>
        <v>-49.195651665532296</v>
      </c>
      <c r="J30">
        <f t="shared" si="5"/>
        <v>49.841097080030963</v>
      </c>
      <c r="K30">
        <f t="shared" si="6"/>
        <v>-50.457936622943329</v>
      </c>
      <c r="L30">
        <f t="shared" si="7"/>
        <v>-50.678205150119346</v>
      </c>
    </row>
    <row r="31" spans="1:12" x14ac:dyDescent="0.2">
      <c r="A31">
        <v>0.13992641888123092</v>
      </c>
      <c r="B31">
        <v>4.683586653017846E-2</v>
      </c>
      <c r="C31">
        <v>0.89345802040525923</v>
      </c>
      <c r="E31">
        <f t="shared" si="1"/>
        <v>78.395585132873862</v>
      </c>
      <c r="F31">
        <f t="shared" si="0"/>
        <v>-49.106541979594738</v>
      </c>
      <c r="G31">
        <f t="shared" si="2"/>
        <v>-49.953164133469819</v>
      </c>
      <c r="H31">
        <f t="shared" si="3"/>
        <v>-48.895013739005122</v>
      </c>
      <c r="I31">
        <f t="shared" si="4"/>
        <v>50.465810065800021</v>
      </c>
      <c r="J31">
        <f t="shared" si="5"/>
        <v>-50.048925848233488</v>
      </c>
      <c r="K31">
        <f t="shared" si="6"/>
        <v>48.670578559706328</v>
      </c>
      <c r="L31">
        <f t="shared" si="7"/>
        <v>47.816478279138337</v>
      </c>
    </row>
    <row r="32" spans="1:12" x14ac:dyDescent="0.2">
      <c r="A32">
        <v>0.53782350710458926</v>
      </c>
      <c r="B32">
        <v>0.94033741807393634</v>
      </c>
      <c r="C32">
        <v>1.0615327642539696E-2</v>
      </c>
      <c r="E32">
        <f t="shared" si="1"/>
        <v>102.26941042627536</v>
      </c>
      <c r="F32">
        <f t="shared" si="0"/>
        <v>50.01061532764254</v>
      </c>
      <c r="G32">
        <f t="shared" si="2"/>
        <v>50.940337418073938</v>
      </c>
      <c r="H32">
        <f t="shared" si="3"/>
        <v>50.01061552701767</v>
      </c>
      <c r="I32">
        <f t="shared" si="4"/>
        <v>-48.439819200222772</v>
      </c>
      <c r="J32">
        <f t="shared" si="5"/>
        <v>48.025933403226567</v>
      </c>
      <c r="K32">
        <f t="shared" si="6"/>
        <v>-50.026716282024289</v>
      </c>
      <c r="L32">
        <f t="shared" si="7"/>
        <v>-50.296076501647796</v>
      </c>
    </row>
    <row r="33" spans="1:12" x14ac:dyDescent="0.2">
      <c r="A33">
        <v>0.58939990435049683</v>
      </c>
      <c r="B33">
        <v>0.4275322395722283</v>
      </c>
      <c r="C33">
        <v>0.68368453633659365</v>
      </c>
      <c r="E33">
        <f t="shared" si="1"/>
        <v>105.3639942610298</v>
      </c>
      <c r="F33">
        <f t="shared" si="0"/>
        <v>50.683684536336592</v>
      </c>
      <c r="G33">
        <f t="shared" si="2"/>
        <v>50.42753223957223</v>
      </c>
      <c r="H33">
        <f t="shared" si="3"/>
        <v>50.752799619308114</v>
      </c>
      <c r="I33">
        <f t="shared" si="4"/>
        <v>-49.182003292513215</v>
      </c>
      <c r="J33">
        <f t="shared" si="5"/>
        <v>49.834855757083545</v>
      </c>
      <c r="K33">
        <f t="shared" si="6"/>
        <v>-50.369031130198053</v>
      </c>
      <c r="L33">
        <f t="shared" si="7"/>
        <v>-50.598621069162689</v>
      </c>
    </row>
    <row r="34" spans="1:12" x14ac:dyDescent="0.2">
      <c r="A34">
        <v>0.75992132069437368</v>
      </c>
      <c r="B34">
        <v>0.56820690124019213</v>
      </c>
      <c r="C34">
        <v>0.18593027377577331</v>
      </c>
      <c r="E34">
        <f t="shared" si="1"/>
        <v>115.59527924166242</v>
      </c>
      <c r="F34">
        <f t="shared" si="0"/>
        <v>50.185930273775774</v>
      </c>
      <c r="G34">
        <f t="shared" si="2"/>
        <v>50.568206901240195</v>
      </c>
      <c r="H34">
        <f t="shared" si="3"/>
        <v>50.187018560559544</v>
      </c>
      <c r="I34">
        <f t="shared" si="4"/>
        <v>-48.616222233764645</v>
      </c>
      <c r="J34">
        <f t="shared" si="5"/>
        <v>49.269350108778504</v>
      </c>
      <c r="K34">
        <f t="shared" si="6"/>
        <v>-50.245493495793774</v>
      </c>
      <c r="L34">
        <f t="shared" si="7"/>
        <v>-50.36472486635131</v>
      </c>
    </row>
    <row r="35" spans="1:12" x14ac:dyDescent="0.2">
      <c r="A35">
        <v>0.87892802646442081</v>
      </c>
      <c r="B35">
        <v>6.5953900951477351E-2</v>
      </c>
      <c r="C35">
        <v>0.92471522792477912</v>
      </c>
      <c r="E35">
        <f t="shared" si="1"/>
        <v>122.73568158786524</v>
      </c>
      <c r="F35">
        <f t="shared" si="0"/>
        <v>50.924715227924779</v>
      </c>
      <c r="G35">
        <f t="shared" si="2"/>
        <v>50.065953900951477</v>
      </c>
      <c r="H35">
        <f t="shared" si="3"/>
        <v>51.180286811309344</v>
      </c>
      <c r="I35">
        <f t="shared" si="4"/>
        <v>-49.609490484514446</v>
      </c>
      <c r="J35">
        <f t="shared" si="5"/>
        <v>49.966008009515072</v>
      </c>
      <c r="K35">
        <f t="shared" si="6"/>
        <v>-51.180759512299602</v>
      </c>
      <c r="L35">
        <f t="shared" si="7"/>
        <v>-51.236806199215735</v>
      </c>
    </row>
    <row r="36" spans="1:12" x14ac:dyDescent="0.2">
      <c r="A36">
        <v>0.96773067733524021</v>
      </c>
      <c r="B36">
        <v>9.2686975808752736E-2</v>
      </c>
      <c r="C36">
        <v>0.3992136033270649</v>
      </c>
      <c r="E36">
        <f t="shared" si="1"/>
        <v>128.06384064011442</v>
      </c>
      <c r="F36">
        <f t="shared" si="0"/>
        <v>50.399213603327063</v>
      </c>
      <c r="G36">
        <f t="shared" si="2"/>
        <v>50.092686975808753</v>
      </c>
      <c r="H36">
        <f t="shared" si="3"/>
        <v>50.410658977442935</v>
      </c>
      <c r="I36">
        <f t="shared" si="4"/>
        <v>-48.839862650648037</v>
      </c>
      <c r="J36">
        <f t="shared" si="5"/>
        <v>49.601205331586335</v>
      </c>
      <c r="K36">
        <f t="shared" si="6"/>
        <v>-51.032981287773303</v>
      </c>
      <c r="L36">
        <f t="shared" si="7"/>
        <v>-51.047226779247524</v>
      </c>
    </row>
    <row r="37" spans="1:12" x14ac:dyDescent="0.2">
      <c r="A37">
        <v>0.54797114211489528</v>
      </c>
      <c r="B37">
        <v>0.23307378785872079</v>
      </c>
      <c r="C37">
        <v>0.11638902825193875</v>
      </c>
      <c r="E37">
        <f t="shared" si="1"/>
        <v>102.87826852689372</v>
      </c>
      <c r="F37">
        <f t="shared" si="0"/>
        <v>50.116389028251938</v>
      </c>
      <c r="G37">
        <f t="shared" si="2"/>
        <v>50.233073787858721</v>
      </c>
      <c r="H37">
        <f t="shared" si="3"/>
        <v>50.116653418640212</v>
      </c>
      <c r="I37">
        <f t="shared" si="4"/>
        <v>-48.545857091845313</v>
      </c>
      <c r="J37">
        <f t="shared" si="5"/>
        <v>49.065912042219153</v>
      </c>
      <c r="K37">
        <f t="shared" si="6"/>
        <v>-50.632506565726182</v>
      </c>
      <c r="L37">
        <f t="shared" si="7"/>
        <v>-50.893748877953975</v>
      </c>
    </row>
    <row r="38" spans="1:12" x14ac:dyDescent="0.2">
      <c r="A38">
        <v>0.40962152318567402</v>
      </c>
      <c r="B38">
        <v>0.87000301743075303</v>
      </c>
      <c r="C38">
        <v>0.908870222232814</v>
      </c>
      <c r="E38">
        <f t="shared" si="1"/>
        <v>94.577291391140449</v>
      </c>
      <c r="F38">
        <f t="shared" si="0"/>
        <v>-49.091129777767186</v>
      </c>
      <c r="G38">
        <f t="shared" si="2"/>
        <v>-49.129996982569246</v>
      </c>
      <c r="H38">
        <f t="shared" si="3"/>
        <v>-48.859432769579207</v>
      </c>
      <c r="I38">
        <f t="shared" si="4"/>
        <v>50.430229096374099</v>
      </c>
      <c r="J38">
        <f t="shared" si="5"/>
        <v>-50.04149812535001</v>
      </c>
      <c r="K38">
        <f t="shared" si="6"/>
        <v>49.939520758884427</v>
      </c>
      <c r="L38">
        <f t="shared" si="7"/>
        <v>49.551903527055309</v>
      </c>
    </row>
    <row r="39" spans="1:12" x14ac:dyDescent="0.2">
      <c r="A39">
        <v>0.45768660569472297</v>
      </c>
      <c r="B39">
        <v>0.66043670518898534</v>
      </c>
      <c r="C39">
        <v>0.26758249051301164</v>
      </c>
      <c r="E39">
        <f t="shared" si="1"/>
        <v>97.461196341683376</v>
      </c>
      <c r="F39">
        <f t="shared" si="0"/>
        <v>-49.732417509486986</v>
      </c>
      <c r="G39">
        <f t="shared" si="2"/>
        <v>-49.339563294811015</v>
      </c>
      <c r="H39">
        <f t="shared" si="3"/>
        <v>-49.729116846173667</v>
      </c>
      <c r="I39">
        <f t="shared" si="4"/>
        <v>51.299913172968559</v>
      </c>
      <c r="J39">
        <f t="shared" si="5"/>
        <v>-50.572542308401864</v>
      </c>
      <c r="K39">
        <f t="shared" si="6"/>
        <v>49.819831202110521</v>
      </c>
      <c r="L39">
        <f t="shared" si="7"/>
        <v>49.480399404994479</v>
      </c>
    </row>
    <row r="40" spans="1:12" x14ac:dyDescent="0.2">
      <c r="A40">
        <v>0.42112063429905799</v>
      </c>
      <c r="B40">
        <v>0.43475142919165999</v>
      </c>
      <c r="C40">
        <v>0.4873499864571379</v>
      </c>
      <c r="E40">
        <f t="shared" si="1"/>
        <v>95.267238057943473</v>
      </c>
      <c r="F40">
        <f t="shared" si="0"/>
        <v>-49.51265001354286</v>
      </c>
      <c r="G40">
        <f t="shared" si="2"/>
        <v>-49.565248570808343</v>
      </c>
      <c r="H40">
        <f t="shared" si="3"/>
        <v>-49.490947632839607</v>
      </c>
      <c r="I40">
        <f t="shared" si="4"/>
        <v>51.061743959634505</v>
      </c>
      <c r="J40">
        <f t="shared" si="5"/>
        <v>-50.312159041667847</v>
      </c>
      <c r="K40">
        <f t="shared" si="6"/>
        <v>49.6382410183666</v>
      </c>
      <c r="L40">
        <f t="shared" si="7"/>
        <v>49.262647540106663</v>
      </c>
    </row>
    <row r="41" spans="1:12" x14ac:dyDescent="0.2">
      <c r="A41">
        <v>0.27656123967462787</v>
      </c>
      <c r="B41">
        <v>0.90079627592721934</v>
      </c>
      <c r="C41">
        <v>0.58073231258712599</v>
      </c>
      <c r="E41">
        <f t="shared" si="1"/>
        <v>86.593674380477665</v>
      </c>
      <c r="F41">
        <f t="shared" si="0"/>
        <v>-49.419267687412876</v>
      </c>
      <c r="G41">
        <f t="shared" si="2"/>
        <v>-49.09920372407278</v>
      </c>
      <c r="H41">
        <f t="shared" si="3"/>
        <v>-49.380372055237196</v>
      </c>
      <c r="I41">
        <f t="shared" si="4"/>
        <v>50.951168382032094</v>
      </c>
      <c r="J41">
        <f t="shared" si="5"/>
        <v>-50.236024008669851</v>
      </c>
      <c r="K41">
        <f t="shared" si="6"/>
        <v>49.954626582050345</v>
      </c>
      <c r="L41">
        <f t="shared" si="7"/>
        <v>49.396417895296594</v>
      </c>
    </row>
    <row r="42" spans="1:12" x14ac:dyDescent="0.2">
      <c r="A42">
        <v>0.66626913456342818</v>
      </c>
      <c r="B42">
        <v>0.22858832279243835</v>
      </c>
      <c r="C42">
        <v>0.157741027799428</v>
      </c>
      <c r="E42">
        <f t="shared" si="1"/>
        <v>109.97614807380569</v>
      </c>
      <c r="F42">
        <f t="shared" si="0"/>
        <v>50.157741027799425</v>
      </c>
      <c r="G42">
        <f t="shared" si="2"/>
        <v>50.22858832279244</v>
      </c>
      <c r="H42">
        <f t="shared" si="3"/>
        <v>50.158402620903722</v>
      </c>
      <c r="I42">
        <f t="shared" si="4"/>
        <v>-48.587606294108824</v>
      </c>
      <c r="J42">
        <f t="shared" si="5"/>
        <v>49.197944666248887</v>
      </c>
      <c r="K42">
        <f t="shared" si="6"/>
        <v>-50.6409459588766</v>
      </c>
      <c r="L42">
        <f t="shared" si="7"/>
        <v>-50.817296264172583</v>
      </c>
    </row>
    <row r="43" spans="1:12" x14ac:dyDescent="0.2">
      <c r="A43">
        <v>0.93814370995100616</v>
      </c>
      <c r="B43">
        <v>0.89049802383615961</v>
      </c>
      <c r="C43">
        <v>0.6085199747540625</v>
      </c>
      <c r="E43">
        <f t="shared" si="1"/>
        <v>126.28862259706037</v>
      </c>
      <c r="F43">
        <f t="shared" si="0"/>
        <v>50.60851997475406</v>
      </c>
      <c r="G43">
        <f t="shared" si="2"/>
        <v>50.890498023836159</v>
      </c>
      <c r="H43">
        <f t="shared" si="3"/>
        <v>50.654194158595139</v>
      </c>
      <c r="I43">
        <f t="shared" si="4"/>
        <v>-49.083397831800241</v>
      </c>
      <c r="J43">
        <f t="shared" si="5"/>
        <v>49.78427483857773</v>
      </c>
      <c r="K43">
        <f t="shared" si="6"/>
        <v>-50.050367039971654</v>
      </c>
      <c r="L43">
        <f t="shared" si="7"/>
        <v>-50.078097668908015</v>
      </c>
    </row>
    <row r="44" spans="1:12" x14ac:dyDescent="0.2">
      <c r="A44">
        <v>0.74133861836610471</v>
      </c>
      <c r="B44">
        <v>0.23593702226919744</v>
      </c>
      <c r="C44">
        <v>0.10591421495285269</v>
      </c>
      <c r="E44">
        <f>$F$1+(2*A44-1)*$F$2</f>
        <v>114.48031710196628</v>
      </c>
      <c r="F44">
        <f t="shared" si="0"/>
        <v>50.105914214952854</v>
      </c>
      <c r="G44">
        <f t="shared" si="2"/>
        <v>50.235937022269198</v>
      </c>
      <c r="H44">
        <f t="shared" si="3"/>
        <v>50.10611324240957</v>
      </c>
      <c r="I44">
        <f t="shared" si="4"/>
        <v>-48.535316915614672</v>
      </c>
      <c r="J44">
        <f t="shared" si="5"/>
        <v>49.024954251526644</v>
      </c>
      <c r="K44">
        <f t="shared" si="6"/>
        <v>-50.627203906059457</v>
      </c>
      <c r="L44">
        <f t="shared" si="7"/>
        <v>-50.757187281755265</v>
      </c>
    </row>
    <row r="46" spans="1:12" x14ac:dyDescent="0.2">
      <c r="A46">
        <v>2</v>
      </c>
      <c r="B46">
        <v>4</v>
      </c>
      <c r="C46">
        <v>7</v>
      </c>
      <c r="D46">
        <v>5</v>
      </c>
      <c r="E46">
        <v>1</v>
      </c>
      <c r="F46">
        <v>3</v>
      </c>
      <c r="G46">
        <v>0</v>
      </c>
      <c r="H46">
        <v>6</v>
      </c>
    </row>
    <row r="47" spans="1:12" x14ac:dyDescent="0.2">
      <c r="A47" t="s">
        <v>2</v>
      </c>
    </row>
    <row r="48" spans="1:12" x14ac:dyDescent="0.2">
      <c r="A48">
        <v>40</v>
      </c>
      <c r="B48">
        <v>8</v>
      </c>
    </row>
    <row r="49" spans="1:10" x14ac:dyDescent="0.2">
      <c r="A49">
        <f ca="1">INDIRECT(ADDRESS($J49, 5+A$46))</f>
        <v>-49.188685910006754</v>
      </c>
      <c r="B49">
        <f t="shared" ref="B49:H64" ca="1" si="8">INDIRECT(ADDRESS($J49, 5+B$46))</f>
        <v>51.465194354193663</v>
      </c>
      <c r="C49">
        <f t="shared" ca="1" si="8"/>
        <v>49.572749392400844</v>
      </c>
      <c r="D49">
        <f t="shared" ca="1" si="8"/>
        <v>-50.977135462059927</v>
      </c>
      <c r="E49">
        <f t="shared" ca="1" si="8"/>
        <v>-49.894594192921907</v>
      </c>
      <c r="F49">
        <f t="shared" ca="1" si="8"/>
        <v>-49.894398027398772</v>
      </c>
      <c r="G49">
        <f t="shared" ca="1" si="8"/>
        <v>97.651049801259333</v>
      </c>
      <c r="H49">
        <f t="shared" ca="1" si="8"/>
        <v>49.909189018382861</v>
      </c>
      <c r="J49">
        <v>4</v>
      </c>
    </row>
    <row r="50" spans="1:10" x14ac:dyDescent="0.2">
      <c r="A50">
        <f t="shared" ref="A50:H88" ca="1" si="9">INDIRECT(ADDRESS($J50, 5+A$46))</f>
        <v>-49.354289246328413</v>
      </c>
      <c r="B50">
        <f t="shared" ca="1" si="8"/>
        <v>51.048171392382706</v>
      </c>
      <c r="C50">
        <f t="shared" ca="1" si="8"/>
        <v>49.024389156352676</v>
      </c>
      <c r="D50">
        <f t="shared" ca="1" si="8"/>
        <v>-50.301763363254679</v>
      </c>
      <c r="E50">
        <f t="shared" ca="1" si="8"/>
        <v>-49.500843608164764</v>
      </c>
      <c r="F50">
        <f t="shared" ca="1" si="8"/>
        <v>-49.477375065587815</v>
      </c>
      <c r="G50">
        <f t="shared" ca="1" si="8"/>
        <v>79.82884276375384</v>
      </c>
      <c r="H50">
        <f t="shared" ca="1" si="8"/>
        <v>49.810038019209522</v>
      </c>
      <c r="J50">
        <v>5</v>
      </c>
    </row>
    <row r="51" spans="1:10" x14ac:dyDescent="0.2">
      <c r="A51">
        <f t="shared" ca="1" si="9"/>
        <v>50.67195346395269</v>
      </c>
      <c r="B51">
        <f t="shared" ca="1" si="8"/>
        <v>-48.677228288260984</v>
      </c>
      <c r="C51">
        <f t="shared" ca="1" si="8"/>
        <v>-50.340638381513557</v>
      </c>
      <c r="D51">
        <f t="shared" ca="1" si="8"/>
        <v>49.390032926277897</v>
      </c>
      <c r="E51">
        <f t="shared" ca="1" si="8"/>
        <v>50.245489502786292</v>
      </c>
      <c r="F51">
        <f t="shared" ca="1" si="8"/>
        <v>50.248024615055883</v>
      </c>
      <c r="G51">
        <f t="shared" ca="1" si="8"/>
        <v>110.7543219332522</v>
      </c>
      <c r="H51">
        <f t="shared" ca="1" si="8"/>
        <v>-50.172660802911011</v>
      </c>
      <c r="J51">
        <v>6</v>
      </c>
    </row>
    <row r="52" spans="1:10" x14ac:dyDescent="0.2">
      <c r="A52">
        <f t="shared" ca="1" si="9"/>
        <v>-49.074034830668687</v>
      </c>
      <c r="B52">
        <f t="shared" ca="1" si="8"/>
        <v>50.498869144945942</v>
      </c>
      <c r="C52">
        <f t="shared" ca="1" si="8"/>
        <v>49.648750087666301</v>
      </c>
      <c r="D52">
        <f t="shared" ca="1" si="8"/>
        <v>-50.056444073148057</v>
      </c>
      <c r="E52">
        <f t="shared" ca="1" si="8"/>
        <v>-49.121875838572585</v>
      </c>
      <c r="F52">
        <f t="shared" ca="1" si="8"/>
        <v>-48.928072818151044</v>
      </c>
      <c r="G52">
        <f t="shared" ca="1" si="8"/>
        <v>98.860688491731054</v>
      </c>
      <c r="H52">
        <f t="shared" ca="1" si="8"/>
        <v>49.966594650772961</v>
      </c>
      <c r="J52">
        <v>7</v>
      </c>
    </row>
    <row r="53" spans="1:10" x14ac:dyDescent="0.2">
      <c r="A53">
        <f t="shared" ca="1" si="9"/>
        <v>50.490557298470527</v>
      </c>
      <c r="B53">
        <f t="shared" ca="1" si="8"/>
        <v>-48.968393154787918</v>
      </c>
      <c r="C53">
        <f t="shared" ca="1" si="8"/>
        <v>-50.45149849762241</v>
      </c>
      <c r="D53">
        <f t="shared" ca="1" si="8"/>
        <v>49.710490236163771</v>
      </c>
      <c r="E53">
        <f t="shared" ca="1" si="8"/>
        <v>50.513440634168141</v>
      </c>
      <c r="F53">
        <f t="shared" ca="1" si="8"/>
        <v>50.539189481582817</v>
      </c>
      <c r="G53">
        <f t="shared" ca="1" si="8"/>
        <v>113.24769955281991</v>
      </c>
      <c r="H53">
        <f t="shared" ca="1" si="8"/>
        <v>-50.309310258505789</v>
      </c>
      <c r="J53">
        <v>8</v>
      </c>
    </row>
    <row r="54" spans="1:10" x14ac:dyDescent="0.2">
      <c r="A54">
        <f t="shared" ca="1" si="9"/>
        <v>-49.446602438741635</v>
      </c>
      <c r="B54">
        <f t="shared" ca="1" si="8"/>
        <v>51.409248452300893</v>
      </c>
      <c r="C54">
        <f t="shared" ca="1" si="8"/>
        <v>48.523658123935974</v>
      </c>
      <c r="D54">
        <f t="shared" ca="1" si="8"/>
        <v>-50.793589413361737</v>
      </c>
      <c r="E54">
        <f t="shared" ca="1" si="8"/>
        <v>-49.839153880920669</v>
      </c>
      <c r="F54">
        <f t="shared" ca="1" si="8"/>
        <v>-49.838452125505995</v>
      </c>
      <c r="G54">
        <f t="shared" ca="1" si="8"/>
        <v>73.620529857879546</v>
      </c>
      <c r="H54">
        <f t="shared" ca="1" si="8"/>
        <v>49.743037240937262</v>
      </c>
      <c r="J54">
        <v>9</v>
      </c>
    </row>
    <row r="55" spans="1:10" x14ac:dyDescent="0.2">
      <c r="A55">
        <f t="shared" ca="1" si="9"/>
        <v>50.940171457051555</v>
      </c>
      <c r="B55">
        <f t="shared" ca="1" si="8"/>
        <v>-49.117656302106091</v>
      </c>
      <c r="C55">
        <f t="shared" ca="1" si="8"/>
        <v>-50.038238933329339</v>
      </c>
      <c r="D55">
        <f t="shared" ca="1" si="8"/>
        <v>49.803008260892696</v>
      </c>
      <c r="E55">
        <f t="shared" ca="1" si="8"/>
        <v>50.635343016855792</v>
      </c>
      <c r="F55">
        <f t="shared" ca="1" si="8"/>
        <v>50.688452628900983</v>
      </c>
      <c r="G55">
        <f t="shared" ca="1" si="8"/>
        <v>128.4393335958801</v>
      </c>
      <c r="H55">
        <f t="shared" ca="1" si="8"/>
        <v>-50.026792937824617</v>
      </c>
      <c r="J55">
        <v>10</v>
      </c>
    </row>
    <row r="56" spans="1:10" x14ac:dyDescent="0.2">
      <c r="A56">
        <f t="shared" ca="1" si="9"/>
        <v>-49.847598400733276</v>
      </c>
      <c r="B56">
        <f t="shared" ca="1" si="8"/>
        <v>50.553826104150716</v>
      </c>
      <c r="C56">
        <f t="shared" ca="1" si="8"/>
        <v>48.716738236620095</v>
      </c>
      <c r="D56">
        <f t="shared" ca="1" si="8"/>
        <v>-50.070316270608494</v>
      </c>
      <c r="E56">
        <f t="shared" ca="1" si="8"/>
        <v>-49.149481568914027</v>
      </c>
      <c r="F56">
        <f t="shared" ca="1" si="8"/>
        <v>-48.983029777355817</v>
      </c>
      <c r="G56">
        <f t="shared" ca="1" si="8"/>
        <v>90.506897590125732</v>
      </c>
      <c r="H56">
        <f t="shared" ca="1" si="8"/>
        <v>49.182989524412179</v>
      </c>
      <c r="J56">
        <v>11</v>
      </c>
    </row>
    <row r="57" spans="1:10" x14ac:dyDescent="0.2">
      <c r="A57">
        <f t="shared" ca="1" si="9"/>
        <v>50.320969291523767</v>
      </c>
      <c r="B57">
        <f t="shared" ca="1" si="8"/>
        <v>-48.83799224137551</v>
      </c>
      <c r="C57">
        <f t="shared" ca="1" si="8"/>
        <v>-50.681760615706438</v>
      </c>
      <c r="D57">
        <f t="shared" ca="1" si="8"/>
        <v>49.599334954857518</v>
      </c>
      <c r="E57">
        <f t="shared" ca="1" si="8"/>
        <v>50.397498006406906</v>
      </c>
      <c r="F57">
        <f t="shared" ca="1" si="8"/>
        <v>50.408788568170408</v>
      </c>
      <c r="G57">
        <f t="shared" ca="1" si="8"/>
        <v>108.89798916879143</v>
      </c>
      <c r="H57">
        <f t="shared" ca="1" si="8"/>
        <v>-50.493536516379351</v>
      </c>
      <c r="J57">
        <v>12</v>
      </c>
    </row>
    <row r="58" spans="1:10" x14ac:dyDescent="0.2">
      <c r="A58">
        <f t="shared" ca="1" si="9"/>
        <v>50.189392468612319</v>
      </c>
      <c r="B58">
        <f t="shared" ca="1" si="8"/>
        <v>-48.489714203403295</v>
      </c>
      <c r="C58">
        <f t="shared" ca="1" si="8"/>
        <v>-50.942733271273028</v>
      </c>
      <c r="D58">
        <f t="shared" ca="1" si="8"/>
        <v>48.781565895954124</v>
      </c>
      <c r="E58">
        <f t="shared" ca="1" si="8"/>
        <v>50.060473610162255</v>
      </c>
      <c r="F58">
        <f t="shared" ca="1" si="8"/>
        <v>50.060510530198194</v>
      </c>
      <c r="G58">
        <f t="shared" ca="1" si="8"/>
        <v>106.14558635409101</v>
      </c>
      <c r="H58">
        <f t="shared" ca="1" si="8"/>
        <v>-50.722637295159281</v>
      </c>
      <c r="J58">
        <v>13</v>
      </c>
    </row>
    <row r="59" spans="1:10" x14ac:dyDescent="0.2">
      <c r="A59">
        <f t="shared" ca="1" si="9"/>
        <v>50.602766161317703</v>
      </c>
      <c r="B59">
        <f t="shared" ca="1" si="8"/>
        <v>-48.53910005140775</v>
      </c>
      <c r="C59">
        <f t="shared" ca="1" si="8"/>
        <v>-50.407827119408601</v>
      </c>
      <c r="D59">
        <f t="shared" ca="1" si="8"/>
        <v>49.040108849757139</v>
      </c>
      <c r="E59">
        <f t="shared" ca="1" si="8"/>
        <v>50.109675304730629</v>
      </c>
      <c r="F59">
        <f t="shared" ca="1" si="8"/>
        <v>50.109896378202649</v>
      </c>
      <c r="G59">
        <f t="shared" ca="1" si="8"/>
        <v>108.92021829812097</v>
      </c>
      <c r="H59">
        <f t="shared" ca="1" si="8"/>
        <v>-50.219851136525783</v>
      </c>
      <c r="J59">
        <v>14</v>
      </c>
    </row>
    <row r="60" spans="1:10" x14ac:dyDescent="0.2">
      <c r="A60">
        <f t="shared" ca="1" si="9"/>
        <v>-49.254124876998304</v>
      </c>
      <c r="B60">
        <f t="shared" ca="1" si="8"/>
        <v>51.259975007256884</v>
      </c>
      <c r="C60">
        <f t="shared" ca="1" si="8"/>
        <v>49.098497714638825</v>
      </c>
      <c r="D60">
        <f t="shared" ca="1" si="8"/>
        <v>-50.514504715828721</v>
      </c>
      <c r="E60">
        <f t="shared" ca="1" si="8"/>
        <v>-49.6941592963679</v>
      </c>
      <c r="F60">
        <f t="shared" ca="1" si="8"/>
        <v>-49.689178680461993</v>
      </c>
      <c r="G60">
        <f t="shared" ca="1" si="8"/>
        <v>80.092130148292796</v>
      </c>
      <c r="H60">
        <f t="shared" ca="1" si="8"/>
        <v>49.87266612247133</v>
      </c>
      <c r="J60">
        <v>15</v>
      </c>
    </row>
    <row r="61" spans="1:10" x14ac:dyDescent="0.2">
      <c r="A61">
        <f t="shared" ca="1" si="9"/>
        <v>50.574948890477906</v>
      </c>
      <c r="B61">
        <f t="shared" ca="1" si="8"/>
        <v>-49.38172121169238</v>
      </c>
      <c r="C61">
        <f t="shared" ca="1" si="8"/>
        <v>-50.44695895149119</v>
      </c>
      <c r="D61">
        <f t="shared" ca="1" si="8"/>
        <v>49.911092238555085</v>
      </c>
      <c r="E61">
        <f t="shared" ca="1" si="8"/>
        <v>50.814877335095204</v>
      </c>
      <c r="F61">
        <f t="shared" ca="1" si="8"/>
        <v>50.952517538487278</v>
      </c>
      <c r="G61">
        <f t="shared" ca="1" si="8"/>
        <v>107.2874821675607</v>
      </c>
      <c r="H61">
        <f t="shared" ca="1" si="8"/>
        <v>-50.240370759779864</v>
      </c>
      <c r="J61">
        <v>16</v>
      </c>
    </row>
    <row r="62" spans="1:10" x14ac:dyDescent="0.2">
      <c r="A62">
        <f t="shared" ca="1" si="9"/>
        <v>-49.845086083615158</v>
      </c>
      <c r="B62">
        <f t="shared" ca="1" si="8"/>
        <v>50.399975331707296</v>
      </c>
      <c r="C62">
        <f t="shared" ca="1" si="8"/>
        <v>48.680618176131048</v>
      </c>
      <c r="D62">
        <f t="shared" ca="1" si="8"/>
        <v>-50.035707079880346</v>
      </c>
      <c r="E62">
        <f t="shared" ca="1" si="8"/>
        <v>-49.078929399991708</v>
      </c>
      <c r="F62">
        <f t="shared" ca="1" si="8"/>
        <v>-48.829179004912405</v>
      </c>
      <c r="G62">
        <f t="shared" ca="1" si="8"/>
        <v>88.564317739317147</v>
      </c>
      <c r="H62">
        <f t="shared" ca="1" si="8"/>
        <v>49.190090433496252</v>
      </c>
      <c r="J62">
        <v>17</v>
      </c>
    </row>
    <row r="63" spans="1:10" x14ac:dyDescent="0.2">
      <c r="A63">
        <f t="shared" ca="1" si="9"/>
        <v>50.408752267449643</v>
      </c>
      <c r="B63">
        <f t="shared" ca="1" si="8"/>
        <v>-49.463328203922913</v>
      </c>
      <c r="C63">
        <f t="shared" ca="1" si="8"/>
        <v>-50.395723000474845</v>
      </c>
      <c r="D63">
        <f t="shared" ca="1" si="8"/>
        <v>49.934202968505801</v>
      </c>
      <c r="E63">
        <f t="shared" ca="1" si="8"/>
        <v>50.859415077239113</v>
      </c>
      <c r="F63">
        <f t="shared" ca="1" si="8"/>
        <v>51.034124530717811</v>
      </c>
      <c r="G63">
        <f t="shared" ca="1" si="8"/>
        <v>129.01576961971838</v>
      </c>
      <c r="H63">
        <f t="shared" ca="1" si="8"/>
        <v>-50.388539825186363</v>
      </c>
      <c r="J63">
        <v>18</v>
      </c>
    </row>
    <row r="64" spans="1:10" x14ac:dyDescent="0.2">
      <c r="A64">
        <f t="shared" ca="1" si="9"/>
        <v>-49.577396692023584</v>
      </c>
      <c r="B64">
        <f t="shared" ca="1" si="8"/>
        <v>51.218150252701847</v>
      </c>
      <c r="C64">
        <f t="shared" ca="1" si="8"/>
        <v>48.911010568903784</v>
      </c>
      <c r="D64">
        <f t="shared" ca="1" si="8"/>
        <v>-50.461699980673657</v>
      </c>
      <c r="E64">
        <f t="shared" ca="1" si="8"/>
        <v>-49.654617746080476</v>
      </c>
      <c r="F64">
        <f t="shared" ca="1" si="8"/>
        <v>-49.647353925906948</v>
      </c>
      <c r="G64">
        <f t="shared" ca="1" si="8"/>
        <v>81.567218174094052</v>
      </c>
      <c r="H64">
        <f t="shared" ca="1" si="8"/>
        <v>49.625932892220035</v>
      </c>
      <c r="J64">
        <v>19</v>
      </c>
    </row>
    <row r="65" spans="1:10" x14ac:dyDescent="0.2">
      <c r="A65">
        <f t="shared" ca="1" si="9"/>
        <v>-49.929625819847757</v>
      </c>
      <c r="B65">
        <f t="shared" ca="1" si="9"/>
        <v>50.625200762871472</v>
      </c>
      <c r="C65">
        <f t="shared" ca="1" si="9"/>
        <v>48.4424367563402</v>
      </c>
      <c r="D65">
        <f t="shared" ca="1" si="9"/>
        <v>-50.091061815611369</v>
      </c>
      <c r="E65">
        <f t="shared" ca="1" si="9"/>
        <v>-49.18915436264583</v>
      </c>
      <c r="F65">
        <f t="shared" ca="1" si="9"/>
        <v>-49.054404436076574</v>
      </c>
      <c r="G65">
        <f t="shared" ca="1" si="9"/>
        <v>93.614277272079775</v>
      </c>
      <c r="H65">
        <f t="shared" ca="1" si="9"/>
        <v>48.847413348428773</v>
      </c>
      <c r="J65">
        <v>20</v>
      </c>
    </row>
    <row r="66" spans="1:10" x14ac:dyDescent="0.2">
      <c r="A66">
        <f t="shared" ca="1" si="9"/>
        <v>-49.071959793631144</v>
      </c>
      <c r="B66">
        <f t="shared" ca="1" si="9"/>
        <v>51.497668199383256</v>
      </c>
      <c r="C66">
        <f t="shared" ca="1" si="9"/>
        <v>49.641615230162529</v>
      </c>
      <c r="D66">
        <f t="shared" ca="1" si="9"/>
        <v>-51.136302697513955</v>
      </c>
      <c r="E66">
        <f t="shared" ca="1" si="9"/>
        <v>-49.926937033324556</v>
      </c>
      <c r="F66">
        <f t="shared" ca="1" si="9"/>
        <v>-49.926871872588364</v>
      </c>
      <c r="G66">
        <f t="shared" ca="1" si="9"/>
        <v>98.326941689501965</v>
      </c>
      <c r="H66">
        <f t="shared" ca="1" si="9"/>
        <v>49.967566791979507</v>
      </c>
      <c r="J66">
        <v>21</v>
      </c>
    </row>
    <row r="67" spans="1:10" x14ac:dyDescent="0.2">
      <c r="A67">
        <f t="shared" ca="1" si="9"/>
        <v>50.070595661651041</v>
      </c>
      <c r="B67">
        <f t="shared" ca="1" si="9"/>
        <v>-48.498233042043253</v>
      </c>
      <c r="C67">
        <f t="shared" ca="1" si="9"/>
        <v>-51.228762442556715</v>
      </c>
      <c r="D67">
        <f t="shared" ca="1" si="9"/>
        <v>48.838688941594086</v>
      </c>
      <c r="E67">
        <f t="shared" ca="1" si="9"/>
        <v>50.068974560455743</v>
      </c>
      <c r="F67">
        <f t="shared" ca="1" si="9"/>
        <v>50.069029368838152</v>
      </c>
      <c r="G67">
        <f t="shared" ca="1" si="9"/>
        <v>120.1892602834582</v>
      </c>
      <c r="H67">
        <f t="shared" ca="1" si="9"/>
        <v>-51.151221987034653</v>
      </c>
      <c r="J67">
        <v>22</v>
      </c>
    </row>
    <row r="68" spans="1:10" x14ac:dyDescent="0.2">
      <c r="A68">
        <f t="shared" ca="1" si="9"/>
        <v>50.757161859400689</v>
      </c>
      <c r="B68">
        <f t="shared" ca="1" si="9"/>
        <v>-48.654692320181681</v>
      </c>
      <c r="C68">
        <f t="shared" ca="1" si="9"/>
        <v>-50.152367227340484</v>
      </c>
      <c r="D68">
        <f t="shared" ca="1" si="9"/>
        <v>49.349438129734139</v>
      </c>
      <c r="E68">
        <f t="shared" ca="1" si="9"/>
        <v>50.223582665669788</v>
      </c>
      <c r="F68">
        <f t="shared" ca="1" si="9"/>
        <v>50.225488646976579</v>
      </c>
      <c r="G68">
        <f t="shared" ca="1" si="9"/>
        <v>125.7950015477478</v>
      </c>
      <c r="H68">
        <f t="shared" ca="1" si="9"/>
        <v>-50.120811270921926</v>
      </c>
      <c r="J68">
        <v>23</v>
      </c>
    </row>
    <row r="69" spans="1:10" x14ac:dyDescent="0.2">
      <c r="A69">
        <f t="shared" ca="1" si="9"/>
        <v>-49.437515181531907</v>
      </c>
      <c r="B69">
        <f t="shared" ca="1" si="9"/>
        <v>51.433222889262431</v>
      </c>
      <c r="C69">
        <f t="shared" ca="1" si="9"/>
        <v>49.294714340920962</v>
      </c>
      <c r="D69">
        <f t="shared" ca="1" si="9"/>
        <v>-50.862836218412511</v>
      </c>
      <c r="E69">
        <f t="shared" ca="1" si="9"/>
        <v>-49.86286011479794</v>
      </c>
      <c r="F69">
        <f t="shared" ca="1" si="9"/>
        <v>-49.86242656246754</v>
      </c>
      <c r="G69">
        <f t="shared" ca="1" si="9"/>
        <v>91.025909269398142</v>
      </c>
      <c r="H69">
        <f t="shared" ca="1" si="9"/>
        <v>49.750110805282048</v>
      </c>
      <c r="J69">
        <v>24</v>
      </c>
    </row>
    <row r="70" spans="1:10" x14ac:dyDescent="0.2">
      <c r="A70">
        <f t="shared" ca="1" si="9"/>
        <v>-49.876940492000308</v>
      </c>
      <c r="B70">
        <f t="shared" ca="1" si="9"/>
        <v>51.091921349075129</v>
      </c>
      <c r="C70">
        <f t="shared" ca="1" si="9"/>
        <v>48.585247788419494</v>
      </c>
      <c r="D70">
        <f t="shared" ca="1" si="9"/>
        <v>-50.336505442273491</v>
      </c>
      <c r="E70">
        <f t="shared" ca="1" si="9"/>
        <v>-49.53921900552978</v>
      </c>
      <c r="F70">
        <f t="shared" ca="1" si="9"/>
        <v>-49.521125022280238</v>
      </c>
      <c r="G70">
        <f t="shared" ca="1" si="9"/>
        <v>88.762204461561623</v>
      </c>
      <c r="H70">
        <f t="shared" ca="1" si="9"/>
        <v>49.090115174416503</v>
      </c>
      <c r="J70">
        <v>25</v>
      </c>
    </row>
    <row r="71" spans="1:10" x14ac:dyDescent="0.2">
      <c r="A71">
        <f t="shared" ca="1" si="9"/>
        <v>50.690269861039688</v>
      </c>
      <c r="B71">
        <f t="shared" ca="1" si="9"/>
        <v>-49.478985005104811</v>
      </c>
      <c r="C71">
        <f t="shared" ca="1" si="9"/>
        <v>-50.190548660723472</v>
      </c>
      <c r="D71">
        <f t="shared" ca="1" si="9"/>
        <v>49.938176558002802</v>
      </c>
      <c r="E71">
        <f t="shared" ca="1" si="9"/>
        <v>50.867314401940838</v>
      </c>
      <c r="F71">
        <f t="shared" ca="1" si="9"/>
        <v>51.049781331899709</v>
      </c>
      <c r="G71">
        <f t="shared" ca="1" si="9"/>
        <v>126.05104040570238</v>
      </c>
      <c r="H71">
        <f t="shared" ca="1" si="9"/>
        <v>-50.160981088613582</v>
      </c>
      <c r="J71">
        <v>26</v>
      </c>
    </row>
    <row r="72" spans="1:10" x14ac:dyDescent="0.2">
      <c r="A72">
        <f t="shared" ca="1" si="9"/>
        <v>-49.697073441681951</v>
      </c>
      <c r="B72">
        <f t="shared" ca="1" si="9"/>
        <v>51.221018326196806</v>
      </c>
      <c r="C72">
        <f t="shared" ca="1" si="9"/>
        <v>49.099565147666262</v>
      </c>
      <c r="D72">
        <f t="shared" ca="1" si="9"/>
        <v>-50.465099507782639</v>
      </c>
      <c r="E72">
        <f t="shared" ca="1" si="9"/>
        <v>-49.6573107411729</v>
      </c>
      <c r="F72">
        <f t="shared" ca="1" si="9"/>
        <v>-49.650221999401914</v>
      </c>
      <c r="G72">
        <f t="shared" ca="1" si="9"/>
        <v>94.910305134239806</v>
      </c>
      <c r="H72">
        <f t="shared" ca="1" si="9"/>
        <v>49.481337350669762</v>
      </c>
      <c r="J72">
        <v>27</v>
      </c>
    </row>
    <row r="73" spans="1:10" x14ac:dyDescent="0.2">
      <c r="A73">
        <f t="shared" ca="1" si="9"/>
        <v>50.489511342179171</v>
      </c>
      <c r="B73">
        <f t="shared" ca="1" si="9"/>
        <v>-48.57626968751017</v>
      </c>
      <c r="C73">
        <f t="shared" ca="1" si="9"/>
        <v>-50.509902454990865</v>
      </c>
      <c r="D73">
        <f t="shared" ca="1" si="9"/>
        <v>49.165945675679147</v>
      </c>
      <c r="E73">
        <f t="shared" ca="1" si="9"/>
        <v>50.146536453235932</v>
      </c>
      <c r="F73">
        <f t="shared" ca="1" si="9"/>
        <v>50.147066014305061</v>
      </c>
      <c r="G73">
        <f t="shared" ca="1" si="9"/>
        <v>107.8866352059688</v>
      </c>
      <c r="H73">
        <f t="shared" ca="1" si="9"/>
        <v>-50.310237240962458</v>
      </c>
      <c r="J73">
        <v>28</v>
      </c>
    </row>
    <row r="74" spans="1:10" x14ac:dyDescent="0.2">
      <c r="A74">
        <f t="shared" ca="1" si="9"/>
        <v>-49.295205642119647</v>
      </c>
      <c r="B74">
        <f t="shared" ca="1" si="9"/>
        <v>50.580802468122158</v>
      </c>
      <c r="C74">
        <f t="shared" ca="1" si="9"/>
        <v>49.333567149495373</v>
      </c>
      <c r="D74">
        <f t="shared" ca="1" si="9"/>
        <v>-50.07778197759918</v>
      </c>
      <c r="E74">
        <f t="shared" ca="1" si="9"/>
        <v>-49.163977391099245</v>
      </c>
      <c r="F74">
        <f t="shared" ca="1" si="9"/>
        <v>-49.010006141327267</v>
      </c>
      <c r="G74">
        <f t="shared" ca="1" si="9"/>
        <v>88.350841372987958</v>
      </c>
      <c r="H74">
        <f t="shared" ca="1" si="9"/>
        <v>49.848062418742188</v>
      </c>
      <c r="J74">
        <v>29</v>
      </c>
    </row>
    <row r="75" spans="1:10" x14ac:dyDescent="0.2">
      <c r="A75">
        <f t="shared" ca="1" si="9"/>
        <v>50.348388151980956</v>
      </c>
      <c r="B75">
        <f t="shared" ca="1" si="9"/>
        <v>-49.195651665532296</v>
      </c>
      <c r="C75">
        <f t="shared" ca="1" si="9"/>
        <v>-50.678205150119346</v>
      </c>
      <c r="D75">
        <f t="shared" ca="1" si="9"/>
        <v>49.841097080030963</v>
      </c>
      <c r="E75">
        <f t="shared" ca="1" si="9"/>
        <v>50.693580828302203</v>
      </c>
      <c r="F75">
        <f t="shared" ca="1" si="9"/>
        <v>50.766447992327194</v>
      </c>
      <c r="G75">
        <f t="shared" ca="1" si="9"/>
        <v>106.13122807708913</v>
      </c>
      <c r="H75">
        <f t="shared" ca="1" si="9"/>
        <v>-50.457936622943329</v>
      </c>
      <c r="J75">
        <v>30</v>
      </c>
    </row>
    <row r="76" spans="1:10" x14ac:dyDescent="0.2">
      <c r="A76">
        <f t="shared" ca="1" si="9"/>
        <v>-49.953164133469819</v>
      </c>
      <c r="B76">
        <f t="shared" ca="1" si="9"/>
        <v>50.465810065800021</v>
      </c>
      <c r="C76">
        <f t="shared" ca="1" si="9"/>
        <v>47.816478279138337</v>
      </c>
      <c r="D76">
        <f t="shared" ca="1" si="9"/>
        <v>-50.048925848233488</v>
      </c>
      <c r="E76">
        <f t="shared" ca="1" si="9"/>
        <v>-49.106541979594738</v>
      </c>
      <c r="F76">
        <f t="shared" ca="1" si="9"/>
        <v>-48.895013739005122</v>
      </c>
      <c r="G76">
        <f t="shared" ca="1" si="9"/>
        <v>78.395585132873862</v>
      </c>
      <c r="H76">
        <f t="shared" ca="1" si="9"/>
        <v>48.670578559706328</v>
      </c>
      <c r="J76">
        <v>31</v>
      </c>
    </row>
    <row r="77" spans="1:10" x14ac:dyDescent="0.2">
      <c r="A77">
        <f t="shared" ca="1" si="9"/>
        <v>50.940337418073938</v>
      </c>
      <c r="B77">
        <f t="shared" ca="1" si="9"/>
        <v>-48.439819200222772</v>
      </c>
      <c r="C77">
        <f t="shared" ca="1" si="9"/>
        <v>-50.296076501647796</v>
      </c>
      <c r="D77">
        <f t="shared" ca="1" si="9"/>
        <v>48.025933403226567</v>
      </c>
      <c r="E77">
        <f t="shared" ca="1" si="9"/>
        <v>50.01061532764254</v>
      </c>
      <c r="F77">
        <f t="shared" ca="1" si="9"/>
        <v>50.01061552701767</v>
      </c>
      <c r="G77">
        <f t="shared" ca="1" si="9"/>
        <v>102.26941042627536</v>
      </c>
      <c r="H77">
        <f t="shared" ca="1" si="9"/>
        <v>-50.026716282024289</v>
      </c>
      <c r="J77">
        <v>32</v>
      </c>
    </row>
    <row r="78" spans="1:10" x14ac:dyDescent="0.2">
      <c r="A78">
        <f t="shared" ca="1" si="9"/>
        <v>50.42753223957223</v>
      </c>
      <c r="B78">
        <f t="shared" ca="1" si="9"/>
        <v>-49.182003292513215</v>
      </c>
      <c r="C78">
        <f t="shared" ca="1" si="9"/>
        <v>-50.598621069162689</v>
      </c>
      <c r="D78">
        <f t="shared" ca="1" si="9"/>
        <v>49.834855757083545</v>
      </c>
      <c r="E78">
        <f t="shared" ca="1" si="9"/>
        <v>50.683684536336592</v>
      </c>
      <c r="F78">
        <f t="shared" ca="1" si="9"/>
        <v>50.752799619308114</v>
      </c>
      <c r="G78">
        <f t="shared" ca="1" si="9"/>
        <v>105.3639942610298</v>
      </c>
      <c r="H78">
        <f t="shared" ca="1" si="9"/>
        <v>-50.369031130198053</v>
      </c>
      <c r="J78">
        <v>33</v>
      </c>
    </row>
    <row r="79" spans="1:10" x14ac:dyDescent="0.2">
      <c r="A79">
        <f t="shared" ca="1" si="9"/>
        <v>50.568206901240195</v>
      </c>
      <c r="B79">
        <f t="shared" ca="1" si="9"/>
        <v>-48.616222233764645</v>
      </c>
      <c r="C79">
        <f t="shared" ca="1" si="9"/>
        <v>-50.36472486635131</v>
      </c>
      <c r="D79">
        <f t="shared" ca="1" si="9"/>
        <v>49.269350108778504</v>
      </c>
      <c r="E79">
        <f t="shared" ca="1" si="9"/>
        <v>50.185930273775774</v>
      </c>
      <c r="F79">
        <f t="shared" ca="1" si="9"/>
        <v>50.187018560559544</v>
      </c>
      <c r="G79">
        <f t="shared" ca="1" si="9"/>
        <v>115.59527924166242</v>
      </c>
      <c r="H79">
        <f t="shared" ca="1" si="9"/>
        <v>-50.245493495793774</v>
      </c>
      <c r="J79">
        <v>34</v>
      </c>
    </row>
    <row r="80" spans="1:10" x14ac:dyDescent="0.2">
      <c r="A80">
        <f t="shared" ca="1" si="9"/>
        <v>50.065953900951477</v>
      </c>
      <c r="B80">
        <f t="shared" ca="1" si="9"/>
        <v>-49.609490484514446</v>
      </c>
      <c r="C80">
        <f t="shared" ca="1" si="9"/>
        <v>-51.236806199215735</v>
      </c>
      <c r="D80">
        <f t="shared" ca="1" si="9"/>
        <v>49.966008009515072</v>
      </c>
      <c r="E80">
        <f t="shared" ca="1" si="9"/>
        <v>50.924715227924779</v>
      </c>
      <c r="F80">
        <f t="shared" ca="1" si="9"/>
        <v>51.180286811309344</v>
      </c>
      <c r="G80">
        <f t="shared" ca="1" si="9"/>
        <v>122.73568158786524</v>
      </c>
      <c r="H80">
        <f t="shared" ca="1" si="9"/>
        <v>-51.180759512299602</v>
      </c>
      <c r="J80">
        <v>35</v>
      </c>
    </row>
    <row r="81" spans="1:10" x14ac:dyDescent="0.2">
      <c r="A81">
        <f t="shared" ca="1" si="9"/>
        <v>50.092686975808753</v>
      </c>
      <c r="B81">
        <f t="shared" ca="1" si="9"/>
        <v>-48.839862650648037</v>
      </c>
      <c r="C81">
        <f t="shared" ca="1" si="9"/>
        <v>-51.047226779247524</v>
      </c>
      <c r="D81">
        <f t="shared" ca="1" si="9"/>
        <v>49.601205331586335</v>
      </c>
      <c r="E81">
        <f t="shared" ca="1" si="9"/>
        <v>50.399213603327063</v>
      </c>
      <c r="F81">
        <f t="shared" ca="1" si="9"/>
        <v>50.410658977442935</v>
      </c>
      <c r="G81">
        <f t="shared" ca="1" si="9"/>
        <v>128.06384064011442</v>
      </c>
      <c r="H81">
        <f t="shared" ca="1" si="9"/>
        <v>-51.032981287773303</v>
      </c>
      <c r="J81">
        <v>36</v>
      </c>
    </row>
    <row r="82" spans="1:10" x14ac:dyDescent="0.2">
      <c r="A82">
        <f t="shared" ca="1" si="9"/>
        <v>50.233073787858721</v>
      </c>
      <c r="B82">
        <f t="shared" ca="1" si="9"/>
        <v>-48.545857091845313</v>
      </c>
      <c r="C82">
        <f t="shared" ca="1" si="9"/>
        <v>-50.893748877953975</v>
      </c>
      <c r="D82">
        <f t="shared" ca="1" si="9"/>
        <v>49.065912042219153</v>
      </c>
      <c r="E82">
        <f t="shared" ca="1" si="9"/>
        <v>50.116389028251938</v>
      </c>
      <c r="F82">
        <f t="shared" ca="1" si="9"/>
        <v>50.116653418640212</v>
      </c>
      <c r="G82">
        <f t="shared" ca="1" si="9"/>
        <v>102.87826852689372</v>
      </c>
      <c r="H82">
        <f t="shared" ca="1" si="9"/>
        <v>-50.632506565726182</v>
      </c>
      <c r="J82">
        <v>37</v>
      </c>
    </row>
    <row r="83" spans="1:10" x14ac:dyDescent="0.2">
      <c r="A83">
        <f t="shared" ca="1" si="9"/>
        <v>-49.129996982569246</v>
      </c>
      <c r="B83">
        <f t="shared" ca="1" si="9"/>
        <v>50.430229096374099</v>
      </c>
      <c r="C83">
        <f t="shared" ca="1" si="9"/>
        <v>49.551903527055309</v>
      </c>
      <c r="D83">
        <f t="shared" ca="1" si="9"/>
        <v>-50.04149812535001</v>
      </c>
      <c r="E83">
        <f t="shared" ca="1" si="9"/>
        <v>-49.091129777767186</v>
      </c>
      <c r="F83">
        <f t="shared" ca="1" si="9"/>
        <v>-48.859432769579207</v>
      </c>
      <c r="G83">
        <f t="shared" ca="1" si="9"/>
        <v>94.577291391140449</v>
      </c>
      <c r="H83">
        <f t="shared" ca="1" si="9"/>
        <v>49.939520758884427</v>
      </c>
      <c r="J83">
        <v>38</v>
      </c>
    </row>
    <row r="84" spans="1:10" x14ac:dyDescent="0.2">
      <c r="A84">
        <f t="shared" ca="1" si="9"/>
        <v>-49.339563294811015</v>
      </c>
      <c r="B84">
        <f t="shared" ca="1" si="9"/>
        <v>51.299913172968559</v>
      </c>
      <c r="C84">
        <f t="shared" ca="1" si="9"/>
        <v>49.480399404994479</v>
      </c>
      <c r="D84">
        <f t="shared" ca="1" si="9"/>
        <v>-50.572542308401864</v>
      </c>
      <c r="E84">
        <f t="shared" ca="1" si="9"/>
        <v>-49.732417509486986</v>
      </c>
      <c r="F84">
        <f t="shared" ca="1" si="9"/>
        <v>-49.729116846173667</v>
      </c>
      <c r="G84">
        <f t="shared" ca="1" si="9"/>
        <v>97.461196341683376</v>
      </c>
      <c r="H84">
        <f t="shared" ca="1" si="9"/>
        <v>49.819831202110521</v>
      </c>
      <c r="J84">
        <v>39</v>
      </c>
    </row>
    <row r="85" spans="1:10" x14ac:dyDescent="0.2">
      <c r="A85">
        <f t="shared" ca="1" si="9"/>
        <v>-49.565248570808343</v>
      </c>
      <c r="B85">
        <f t="shared" ca="1" si="9"/>
        <v>51.061743959634505</v>
      </c>
      <c r="C85">
        <f t="shared" ca="1" si="9"/>
        <v>49.262647540106663</v>
      </c>
      <c r="D85">
        <f t="shared" ca="1" si="9"/>
        <v>-50.312159041667847</v>
      </c>
      <c r="E85">
        <f t="shared" ca="1" si="9"/>
        <v>-49.51265001354286</v>
      </c>
      <c r="F85">
        <f t="shared" ca="1" si="9"/>
        <v>-49.490947632839607</v>
      </c>
      <c r="G85">
        <f t="shared" ca="1" si="9"/>
        <v>95.267238057943473</v>
      </c>
      <c r="H85">
        <f t="shared" ca="1" si="9"/>
        <v>49.6382410183666</v>
      </c>
      <c r="J85">
        <v>40</v>
      </c>
    </row>
    <row r="86" spans="1:10" x14ac:dyDescent="0.2">
      <c r="A86">
        <f t="shared" ca="1" si="9"/>
        <v>-49.09920372407278</v>
      </c>
      <c r="B86">
        <f t="shared" ca="1" si="9"/>
        <v>50.951168382032094</v>
      </c>
      <c r="C86">
        <f t="shared" ca="1" si="9"/>
        <v>49.396417895296594</v>
      </c>
      <c r="D86">
        <f t="shared" ca="1" si="9"/>
        <v>-50.236024008669851</v>
      </c>
      <c r="E86">
        <f t="shared" ca="1" si="9"/>
        <v>-49.419267687412876</v>
      </c>
      <c r="F86">
        <f t="shared" ca="1" si="9"/>
        <v>-49.380372055237196</v>
      </c>
      <c r="G86">
        <f t="shared" ca="1" si="9"/>
        <v>86.593674380477665</v>
      </c>
      <c r="H86">
        <f t="shared" ca="1" si="9"/>
        <v>49.954626582050345</v>
      </c>
      <c r="J86">
        <v>41</v>
      </c>
    </row>
    <row r="87" spans="1:10" x14ac:dyDescent="0.2">
      <c r="A87">
        <f t="shared" ca="1" si="9"/>
        <v>50.22858832279244</v>
      </c>
      <c r="B87">
        <f t="shared" ca="1" si="9"/>
        <v>-48.587606294108824</v>
      </c>
      <c r="C87">
        <f t="shared" ca="1" si="9"/>
        <v>-50.817296264172583</v>
      </c>
      <c r="D87">
        <f t="shared" ca="1" si="9"/>
        <v>49.197944666248887</v>
      </c>
      <c r="E87">
        <f t="shared" ca="1" si="9"/>
        <v>50.157741027799425</v>
      </c>
      <c r="F87">
        <f t="shared" ca="1" si="9"/>
        <v>50.158402620903722</v>
      </c>
      <c r="G87">
        <f t="shared" ca="1" si="9"/>
        <v>109.97614807380569</v>
      </c>
      <c r="H87">
        <f t="shared" ca="1" si="9"/>
        <v>-50.6409459588766</v>
      </c>
      <c r="J87">
        <v>42</v>
      </c>
    </row>
    <row r="88" spans="1:10" x14ac:dyDescent="0.2">
      <c r="A88">
        <f t="shared" ca="1" si="9"/>
        <v>50.890498023836159</v>
      </c>
      <c r="B88">
        <f t="shared" ca="1" si="9"/>
        <v>-49.083397831800241</v>
      </c>
      <c r="C88">
        <f t="shared" ca="1" si="9"/>
        <v>-50.078097668908015</v>
      </c>
      <c r="D88">
        <f t="shared" ca="1" si="9"/>
        <v>49.78427483857773</v>
      </c>
      <c r="E88">
        <f t="shared" ca="1" si="9"/>
        <v>50.60851997475406</v>
      </c>
      <c r="F88">
        <f t="shared" ca="1" si="9"/>
        <v>50.654194158595139</v>
      </c>
      <c r="G88">
        <f t="shared" ca="1" si="9"/>
        <v>126.28862259706037</v>
      </c>
      <c r="H88">
        <f t="shared" ca="1" si="9"/>
        <v>-50.050367039971654</v>
      </c>
      <c r="J88">
        <v>43</v>
      </c>
    </row>
    <row r="90" spans="1:10" x14ac:dyDescent="0.2">
      <c r="A90" t="s">
        <v>17</v>
      </c>
    </row>
    <row r="91" spans="1:10" x14ac:dyDescent="0.2">
      <c r="A91" t="s">
        <v>10</v>
      </c>
    </row>
    <row r="92" spans="1:10" x14ac:dyDescent="0.2">
      <c r="A92">
        <v>2</v>
      </c>
      <c r="B92">
        <v>8</v>
      </c>
    </row>
    <row r="93" spans="1:10" x14ac:dyDescent="0.2">
      <c r="A93">
        <f t="shared" ref="A93:H93" ca="1" si="10">AVERAGE(A49:A88)</f>
        <v>3.0004750047395463</v>
      </c>
      <c r="B93">
        <f t="shared" ca="1" si="10"/>
        <v>-1.4567778936346523</v>
      </c>
      <c r="C93">
        <f t="shared" ca="1" si="10"/>
        <v>-3.2429089604241041</v>
      </c>
      <c r="D93">
        <f t="shared" ca="1" si="10"/>
        <v>2.0164192380727282</v>
      </c>
      <c r="E93">
        <f t="shared" ca="1" si="10"/>
        <v>2.9646972312138016</v>
      </c>
      <c r="F93">
        <f t="shared" ca="1" si="10"/>
        <v>3.0275742204295475</v>
      </c>
      <c r="G93">
        <f t="shared" ca="1" si="10"/>
        <v>102.74774876588124</v>
      </c>
      <c r="H93">
        <f t="shared" ca="1" si="10"/>
        <v>-2.9161436775718017</v>
      </c>
    </row>
    <row r="94" spans="1:10" x14ac:dyDescent="0.2">
      <c r="A94">
        <f t="shared" ref="A94:H94" ca="1" si="11">_xlfn.STDEV.P(A49:A88)</f>
        <v>49.912860602866104</v>
      </c>
      <c r="B94">
        <f t="shared" ca="1" si="11"/>
        <v>49.873339814684734</v>
      </c>
      <c r="C94">
        <f t="shared" ca="1" si="11"/>
        <v>49.748794433814979</v>
      </c>
      <c r="D94">
        <f t="shared" ca="1" si="11"/>
        <v>49.849322147171783</v>
      </c>
      <c r="E94">
        <f t="shared" ca="1" si="11"/>
        <v>49.886520582685513</v>
      </c>
      <c r="F94">
        <f t="shared" ca="1" si="11"/>
        <v>49.873339814684741</v>
      </c>
      <c r="G94">
        <f t="shared" ca="1" si="11"/>
        <v>15.251830888719331</v>
      </c>
      <c r="H94">
        <f t="shared" ca="1" si="11"/>
        <v>49.949559411868726</v>
      </c>
    </row>
    <row r="96" spans="1:10" x14ac:dyDescent="0.2">
      <c r="A96" t="s">
        <v>18</v>
      </c>
    </row>
    <row r="97" spans="1:14" x14ac:dyDescent="0.2">
      <c r="A97">
        <v>6</v>
      </c>
      <c r="B97">
        <v>4</v>
      </c>
      <c r="C97">
        <v>1</v>
      </c>
      <c r="D97">
        <v>2</v>
      </c>
      <c r="E97">
        <v>5</v>
      </c>
      <c r="F97">
        <v>3</v>
      </c>
      <c r="G97">
        <v>0</v>
      </c>
      <c r="H97">
        <v>7</v>
      </c>
    </row>
    <row r="99" spans="1:14" x14ac:dyDescent="0.2">
      <c r="A99" t="s">
        <v>6</v>
      </c>
    </row>
    <row r="100" spans="1:14" x14ac:dyDescent="0.2">
      <c r="A100">
        <f>POWER(2,A97)</f>
        <v>64</v>
      </c>
      <c r="B100">
        <f t="shared" ref="B100:H100" si="12">POWER(2,B97)</f>
        <v>16</v>
      </c>
      <c r="C100">
        <f t="shared" si="12"/>
        <v>2</v>
      </c>
      <c r="D100">
        <f t="shared" si="12"/>
        <v>4</v>
      </c>
      <c r="E100">
        <f t="shared" si="12"/>
        <v>32</v>
      </c>
      <c r="F100">
        <f t="shared" si="12"/>
        <v>8</v>
      </c>
      <c r="G100">
        <f t="shared" si="12"/>
        <v>1</v>
      </c>
      <c r="H100">
        <f t="shared" si="12"/>
        <v>128</v>
      </c>
      <c r="K100" t="s">
        <v>7</v>
      </c>
      <c r="M100" t="s">
        <v>8</v>
      </c>
      <c r="N100" t="s">
        <v>7</v>
      </c>
    </row>
    <row r="101" spans="1:14" x14ac:dyDescent="0.2">
      <c r="A101">
        <f t="shared" ref="A101:H110" ca="1" si="13">IF(A49&gt;=A$93, A$100, 0)</f>
        <v>0</v>
      </c>
      <c r="B101">
        <f t="shared" ca="1" si="13"/>
        <v>16</v>
      </c>
      <c r="C101">
        <f t="shared" ca="1" si="13"/>
        <v>2</v>
      </c>
      <c r="D101">
        <f t="shared" ca="1" si="13"/>
        <v>0</v>
      </c>
      <c r="E101">
        <f t="shared" ca="1" si="13"/>
        <v>0</v>
      </c>
      <c r="F101">
        <f t="shared" ca="1" si="13"/>
        <v>0</v>
      </c>
      <c r="G101">
        <f t="shared" ca="1" si="13"/>
        <v>0</v>
      </c>
      <c r="H101">
        <f t="shared" ca="1" si="13"/>
        <v>128</v>
      </c>
      <c r="J101" s="1">
        <f ca="1">SUM(A101:H101)</f>
        <v>146</v>
      </c>
      <c r="K101">
        <v>0</v>
      </c>
      <c r="M101" s="1">
        <v>8</v>
      </c>
      <c r="N101">
        <v>5</v>
      </c>
    </row>
    <row r="102" spans="1:14" x14ac:dyDescent="0.2">
      <c r="A102">
        <f t="shared" ca="1" si="13"/>
        <v>0</v>
      </c>
      <c r="B102">
        <f t="shared" ca="1" si="13"/>
        <v>16</v>
      </c>
      <c r="C102">
        <f t="shared" ca="1" si="13"/>
        <v>2</v>
      </c>
      <c r="D102">
        <f t="shared" ca="1" si="13"/>
        <v>0</v>
      </c>
      <c r="E102">
        <f t="shared" ca="1" si="13"/>
        <v>0</v>
      </c>
      <c r="F102">
        <f t="shared" ca="1" si="13"/>
        <v>0</v>
      </c>
      <c r="G102">
        <f t="shared" ca="1" si="13"/>
        <v>0</v>
      </c>
      <c r="H102">
        <f t="shared" ca="1" si="13"/>
        <v>128</v>
      </c>
      <c r="J102" s="1">
        <f t="shared" ref="J102:J140" ca="1" si="14">SUM(A102:H102)</f>
        <v>146</v>
      </c>
      <c r="K102">
        <v>1</v>
      </c>
      <c r="M102" s="1">
        <v>8</v>
      </c>
      <c r="N102">
        <v>11</v>
      </c>
    </row>
    <row r="103" spans="1:14" x14ac:dyDescent="0.2">
      <c r="A103">
        <f t="shared" ca="1" si="13"/>
        <v>64</v>
      </c>
      <c r="B103">
        <f t="shared" ca="1" si="13"/>
        <v>0</v>
      </c>
      <c r="C103">
        <f t="shared" ca="1" si="13"/>
        <v>0</v>
      </c>
      <c r="D103">
        <f t="shared" ca="1" si="13"/>
        <v>4</v>
      </c>
      <c r="E103">
        <f t="shared" ca="1" si="13"/>
        <v>32</v>
      </c>
      <c r="F103">
        <f t="shared" ca="1" si="13"/>
        <v>8</v>
      </c>
      <c r="G103">
        <f t="shared" ca="1" si="13"/>
        <v>1</v>
      </c>
      <c r="H103">
        <f t="shared" ca="1" si="13"/>
        <v>0</v>
      </c>
      <c r="J103" s="1">
        <f t="shared" ca="1" si="14"/>
        <v>109</v>
      </c>
      <c r="K103">
        <v>2</v>
      </c>
      <c r="M103" s="1">
        <v>8</v>
      </c>
      <c r="N103">
        <v>20</v>
      </c>
    </row>
    <row r="104" spans="1:14" x14ac:dyDescent="0.2">
      <c r="A104">
        <f t="shared" ca="1" si="13"/>
        <v>0</v>
      </c>
      <c r="B104">
        <f t="shared" ca="1" si="13"/>
        <v>16</v>
      </c>
      <c r="C104">
        <f t="shared" ca="1" si="13"/>
        <v>2</v>
      </c>
      <c r="D104">
        <f t="shared" ca="1" si="13"/>
        <v>0</v>
      </c>
      <c r="E104">
        <f t="shared" ca="1" si="13"/>
        <v>0</v>
      </c>
      <c r="F104">
        <f t="shared" ca="1" si="13"/>
        <v>0</v>
      </c>
      <c r="G104">
        <f t="shared" ca="1" si="13"/>
        <v>0</v>
      </c>
      <c r="H104">
        <f t="shared" ca="1" si="13"/>
        <v>128</v>
      </c>
      <c r="J104" s="1">
        <f t="shared" ca="1" si="14"/>
        <v>146</v>
      </c>
      <c r="K104">
        <v>3</v>
      </c>
      <c r="M104" s="1">
        <v>9</v>
      </c>
      <c r="N104">
        <v>0</v>
      </c>
    </row>
    <row r="105" spans="1:14" x14ac:dyDescent="0.2">
      <c r="A105">
        <f t="shared" ca="1" si="13"/>
        <v>64</v>
      </c>
      <c r="B105">
        <f t="shared" ca="1" si="13"/>
        <v>0</v>
      </c>
      <c r="C105">
        <f t="shared" ca="1" si="13"/>
        <v>0</v>
      </c>
      <c r="D105">
        <f t="shared" ca="1" si="13"/>
        <v>4</v>
      </c>
      <c r="E105">
        <f t="shared" ca="1" si="13"/>
        <v>32</v>
      </c>
      <c r="F105">
        <f t="shared" ca="1" si="13"/>
        <v>8</v>
      </c>
      <c r="G105">
        <f t="shared" ca="1" si="13"/>
        <v>1</v>
      </c>
      <c r="H105">
        <f t="shared" ca="1" si="13"/>
        <v>0</v>
      </c>
      <c r="J105" s="1">
        <f t="shared" ca="1" si="14"/>
        <v>109</v>
      </c>
      <c r="K105">
        <v>4</v>
      </c>
      <c r="M105" s="1">
        <v>9</v>
      </c>
      <c r="N105">
        <v>17</v>
      </c>
    </row>
    <row r="106" spans="1:14" x14ac:dyDescent="0.2">
      <c r="A106">
        <f t="shared" ca="1" si="13"/>
        <v>0</v>
      </c>
      <c r="B106">
        <f t="shared" ca="1" si="13"/>
        <v>16</v>
      </c>
      <c r="C106">
        <f t="shared" ca="1" si="13"/>
        <v>2</v>
      </c>
      <c r="D106">
        <f t="shared" ca="1" si="13"/>
        <v>0</v>
      </c>
      <c r="E106">
        <f t="shared" ca="1" si="13"/>
        <v>0</v>
      </c>
      <c r="F106">
        <f t="shared" ca="1" si="13"/>
        <v>0</v>
      </c>
      <c r="G106">
        <f t="shared" ca="1" si="13"/>
        <v>0</v>
      </c>
      <c r="H106">
        <f t="shared" ca="1" si="13"/>
        <v>128</v>
      </c>
      <c r="J106" s="1">
        <f t="shared" ca="1" si="14"/>
        <v>146</v>
      </c>
      <c r="K106">
        <v>5</v>
      </c>
      <c r="M106" s="1">
        <v>9</v>
      </c>
      <c r="N106">
        <v>35</v>
      </c>
    </row>
    <row r="107" spans="1:14" x14ac:dyDescent="0.2">
      <c r="A107">
        <f t="shared" ca="1" si="13"/>
        <v>64</v>
      </c>
      <c r="B107">
        <f t="shared" ca="1" si="13"/>
        <v>0</v>
      </c>
      <c r="C107">
        <f t="shared" ca="1" si="13"/>
        <v>0</v>
      </c>
      <c r="D107">
        <f t="shared" ca="1" si="13"/>
        <v>4</v>
      </c>
      <c r="E107">
        <f t="shared" ca="1" si="13"/>
        <v>32</v>
      </c>
      <c r="F107">
        <f t="shared" ca="1" si="13"/>
        <v>8</v>
      </c>
      <c r="G107">
        <f t="shared" ca="1" si="13"/>
        <v>1</v>
      </c>
      <c r="H107">
        <f t="shared" ca="1" si="13"/>
        <v>0</v>
      </c>
      <c r="J107" s="1">
        <f t="shared" ca="1" si="14"/>
        <v>109</v>
      </c>
      <c r="K107">
        <v>6</v>
      </c>
      <c r="M107" s="1">
        <v>24</v>
      </c>
      <c r="N107">
        <v>1</v>
      </c>
    </row>
    <row r="108" spans="1:14" x14ac:dyDescent="0.2">
      <c r="A108">
        <f t="shared" ca="1" si="13"/>
        <v>0</v>
      </c>
      <c r="B108">
        <f t="shared" ca="1" si="13"/>
        <v>16</v>
      </c>
      <c r="C108">
        <f t="shared" ca="1" si="13"/>
        <v>2</v>
      </c>
      <c r="D108">
        <f t="shared" ca="1" si="13"/>
        <v>0</v>
      </c>
      <c r="E108">
        <f t="shared" ca="1" si="13"/>
        <v>0</v>
      </c>
      <c r="F108">
        <f t="shared" ca="1" si="13"/>
        <v>0</v>
      </c>
      <c r="G108">
        <f t="shared" ca="1" si="13"/>
        <v>0</v>
      </c>
      <c r="H108">
        <f t="shared" ca="1" si="13"/>
        <v>128</v>
      </c>
      <c r="J108" s="1">
        <f t="shared" ca="1" si="14"/>
        <v>146</v>
      </c>
      <c r="K108">
        <v>7</v>
      </c>
      <c r="M108" s="1">
        <v>56</v>
      </c>
      <c r="N108">
        <v>37</v>
      </c>
    </row>
    <row r="109" spans="1:14" x14ac:dyDescent="0.2">
      <c r="A109">
        <f t="shared" ca="1" si="13"/>
        <v>64</v>
      </c>
      <c r="B109">
        <f t="shared" ca="1" si="13"/>
        <v>0</v>
      </c>
      <c r="C109">
        <f t="shared" ca="1" si="13"/>
        <v>0</v>
      </c>
      <c r="D109">
        <f t="shared" ca="1" si="13"/>
        <v>4</v>
      </c>
      <c r="E109">
        <f t="shared" ca="1" si="13"/>
        <v>32</v>
      </c>
      <c r="F109">
        <f t="shared" ca="1" si="13"/>
        <v>8</v>
      </c>
      <c r="G109">
        <f t="shared" ca="1" si="13"/>
        <v>1</v>
      </c>
      <c r="H109">
        <f t="shared" ca="1" si="13"/>
        <v>0</v>
      </c>
      <c r="J109" s="1">
        <f t="shared" ca="1" si="14"/>
        <v>109</v>
      </c>
      <c r="K109">
        <v>8</v>
      </c>
      <c r="M109" s="1">
        <v>58</v>
      </c>
      <c r="N109">
        <v>25</v>
      </c>
    </row>
    <row r="110" spans="1:14" x14ac:dyDescent="0.2">
      <c r="A110">
        <f t="shared" ca="1" si="13"/>
        <v>64</v>
      </c>
      <c r="B110">
        <f t="shared" ca="1" si="13"/>
        <v>0</v>
      </c>
      <c r="C110">
        <f t="shared" ca="1" si="13"/>
        <v>0</v>
      </c>
      <c r="D110">
        <f t="shared" ca="1" si="13"/>
        <v>4</v>
      </c>
      <c r="E110">
        <f t="shared" ca="1" si="13"/>
        <v>32</v>
      </c>
      <c r="F110">
        <f t="shared" ca="1" si="13"/>
        <v>8</v>
      </c>
      <c r="G110">
        <f t="shared" ca="1" si="13"/>
        <v>1</v>
      </c>
      <c r="H110">
        <f t="shared" ca="1" si="13"/>
        <v>0</v>
      </c>
      <c r="J110" s="1">
        <f t="shared" ca="1" si="14"/>
        <v>109</v>
      </c>
      <c r="K110">
        <v>9</v>
      </c>
      <c r="M110" s="1">
        <v>59</v>
      </c>
      <c r="N110">
        <v>3</v>
      </c>
    </row>
    <row r="111" spans="1:14" x14ac:dyDescent="0.2">
      <c r="A111">
        <f t="shared" ref="A111:H120" ca="1" si="15">IF(A59&gt;=A$93, A$100, 0)</f>
        <v>64</v>
      </c>
      <c r="B111">
        <f t="shared" ca="1" si="15"/>
        <v>0</v>
      </c>
      <c r="C111">
        <f t="shared" ca="1" si="15"/>
        <v>0</v>
      </c>
      <c r="D111">
        <f t="shared" ca="1" si="15"/>
        <v>4</v>
      </c>
      <c r="E111">
        <f t="shared" ca="1" si="15"/>
        <v>32</v>
      </c>
      <c r="F111">
        <f t="shared" ca="1" si="15"/>
        <v>8</v>
      </c>
      <c r="G111">
        <f t="shared" ca="1" si="15"/>
        <v>1</v>
      </c>
      <c r="H111">
        <f t="shared" ca="1" si="15"/>
        <v>0</v>
      </c>
      <c r="J111" s="1">
        <f t="shared" ca="1" si="14"/>
        <v>109</v>
      </c>
      <c r="K111">
        <v>10</v>
      </c>
      <c r="M111" s="1">
        <v>59</v>
      </c>
      <c r="N111">
        <v>34</v>
      </c>
    </row>
    <row r="112" spans="1:14" x14ac:dyDescent="0.2">
      <c r="A112">
        <f t="shared" ca="1" si="15"/>
        <v>0</v>
      </c>
      <c r="B112">
        <f t="shared" ca="1" si="15"/>
        <v>16</v>
      </c>
      <c r="C112">
        <f t="shared" ca="1" si="15"/>
        <v>2</v>
      </c>
      <c r="D112">
        <f t="shared" ca="1" si="15"/>
        <v>0</v>
      </c>
      <c r="E112">
        <f t="shared" ca="1" si="15"/>
        <v>0</v>
      </c>
      <c r="F112">
        <f t="shared" ca="1" si="15"/>
        <v>0</v>
      </c>
      <c r="G112">
        <f t="shared" ca="1" si="15"/>
        <v>0</v>
      </c>
      <c r="H112">
        <f t="shared" ca="1" si="15"/>
        <v>128</v>
      </c>
      <c r="J112" s="1">
        <f t="shared" ca="1" si="14"/>
        <v>146</v>
      </c>
      <c r="K112">
        <v>11</v>
      </c>
      <c r="M112" s="1">
        <v>73</v>
      </c>
      <c r="N112">
        <v>28</v>
      </c>
    </row>
    <row r="113" spans="1:14" x14ac:dyDescent="0.2">
      <c r="A113">
        <f t="shared" ca="1" si="15"/>
        <v>64</v>
      </c>
      <c r="B113">
        <f t="shared" ca="1" si="15"/>
        <v>0</v>
      </c>
      <c r="C113">
        <f t="shared" ca="1" si="15"/>
        <v>0</v>
      </c>
      <c r="D113">
        <f t="shared" ca="1" si="15"/>
        <v>4</v>
      </c>
      <c r="E113">
        <f t="shared" ca="1" si="15"/>
        <v>32</v>
      </c>
      <c r="F113">
        <f t="shared" ca="1" si="15"/>
        <v>8</v>
      </c>
      <c r="G113">
        <f t="shared" ca="1" si="15"/>
        <v>1</v>
      </c>
      <c r="H113">
        <f t="shared" ca="1" si="15"/>
        <v>0</v>
      </c>
      <c r="J113" s="1">
        <f t="shared" ca="1" si="14"/>
        <v>109</v>
      </c>
      <c r="K113">
        <v>12</v>
      </c>
      <c r="M113" s="1">
        <v>77</v>
      </c>
      <c r="N113">
        <v>2</v>
      </c>
    </row>
    <row r="114" spans="1:14" x14ac:dyDescent="0.2">
      <c r="A114">
        <f t="shared" ca="1" si="15"/>
        <v>0</v>
      </c>
      <c r="B114">
        <f t="shared" ca="1" si="15"/>
        <v>16</v>
      </c>
      <c r="C114">
        <f t="shared" ca="1" si="15"/>
        <v>2</v>
      </c>
      <c r="D114">
        <f t="shared" ca="1" si="15"/>
        <v>0</v>
      </c>
      <c r="E114">
        <f t="shared" ca="1" si="15"/>
        <v>0</v>
      </c>
      <c r="F114">
        <f t="shared" ca="1" si="15"/>
        <v>0</v>
      </c>
      <c r="G114">
        <f t="shared" ca="1" si="15"/>
        <v>0</v>
      </c>
      <c r="H114">
        <f t="shared" ca="1" si="15"/>
        <v>128</v>
      </c>
      <c r="J114" s="1">
        <f t="shared" ca="1" si="14"/>
        <v>146</v>
      </c>
      <c r="K114">
        <v>13</v>
      </c>
      <c r="M114" s="1">
        <v>77</v>
      </c>
      <c r="N114">
        <v>10</v>
      </c>
    </row>
    <row r="115" spans="1:14" x14ac:dyDescent="0.2">
      <c r="A115">
        <f t="shared" ca="1" si="15"/>
        <v>64</v>
      </c>
      <c r="B115">
        <f t="shared" ca="1" si="15"/>
        <v>0</v>
      </c>
      <c r="C115">
        <f t="shared" ca="1" si="15"/>
        <v>0</v>
      </c>
      <c r="D115">
        <f t="shared" ca="1" si="15"/>
        <v>4</v>
      </c>
      <c r="E115">
        <f t="shared" ca="1" si="15"/>
        <v>32</v>
      </c>
      <c r="F115">
        <f t="shared" ca="1" si="15"/>
        <v>8</v>
      </c>
      <c r="G115">
        <f t="shared" ca="1" si="15"/>
        <v>1</v>
      </c>
      <c r="H115">
        <f t="shared" ca="1" si="15"/>
        <v>0</v>
      </c>
      <c r="J115" s="1">
        <f t="shared" ca="1" si="14"/>
        <v>109</v>
      </c>
      <c r="K115">
        <v>14</v>
      </c>
      <c r="M115" s="1">
        <v>77</v>
      </c>
      <c r="N115">
        <v>19</v>
      </c>
    </row>
    <row r="116" spans="1:14" x14ac:dyDescent="0.2">
      <c r="A116">
        <f t="shared" ca="1" si="15"/>
        <v>0</v>
      </c>
      <c r="B116">
        <f t="shared" ca="1" si="15"/>
        <v>16</v>
      </c>
      <c r="C116">
        <f t="shared" ca="1" si="15"/>
        <v>2</v>
      </c>
      <c r="D116">
        <f t="shared" ca="1" si="15"/>
        <v>0</v>
      </c>
      <c r="E116">
        <f t="shared" ca="1" si="15"/>
        <v>0</v>
      </c>
      <c r="F116">
        <f t="shared" ca="1" si="15"/>
        <v>0</v>
      </c>
      <c r="G116">
        <f t="shared" ca="1" si="15"/>
        <v>0</v>
      </c>
      <c r="H116">
        <f t="shared" ca="1" si="15"/>
        <v>128</v>
      </c>
      <c r="J116" s="1">
        <f t="shared" ca="1" si="14"/>
        <v>146</v>
      </c>
      <c r="K116">
        <v>15</v>
      </c>
      <c r="M116" s="1">
        <v>77</v>
      </c>
      <c r="N116">
        <v>30</v>
      </c>
    </row>
    <row r="117" spans="1:14" x14ac:dyDescent="0.2">
      <c r="A117">
        <f t="shared" ca="1" si="15"/>
        <v>0</v>
      </c>
      <c r="B117">
        <f t="shared" ca="1" si="15"/>
        <v>16</v>
      </c>
      <c r="C117">
        <f t="shared" ca="1" si="15"/>
        <v>2</v>
      </c>
      <c r="D117">
        <f t="shared" ca="1" si="15"/>
        <v>0</v>
      </c>
      <c r="E117">
        <f t="shared" ca="1" si="15"/>
        <v>0</v>
      </c>
      <c r="F117">
        <f t="shared" ca="1" si="15"/>
        <v>0</v>
      </c>
      <c r="G117">
        <f t="shared" ca="1" si="15"/>
        <v>0</v>
      </c>
      <c r="H117">
        <f t="shared" ca="1" si="15"/>
        <v>128</v>
      </c>
      <c r="J117" s="1">
        <f t="shared" ca="1" si="14"/>
        <v>146</v>
      </c>
      <c r="K117">
        <v>16</v>
      </c>
      <c r="M117" s="1">
        <v>127</v>
      </c>
      <c r="N117">
        <v>6</v>
      </c>
    </row>
    <row r="118" spans="1:14" x14ac:dyDescent="0.2">
      <c r="A118">
        <f t="shared" ca="1" si="15"/>
        <v>0</v>
      </c>
      <c r="B118">
        <f t="shared" ca="1" si="15"/>
        <v>16</v>
      </c>
      <c r="C118">
        <f t="shared" ca="1" si="15"/>
        <v>2</v>
      </c>
      <c r="D118">
        <f t="shared" ca="1" si="15"/>
        <v>0</v>
      </c>
      <c r="E118">
        <f t="shared" ca="1" si="15"/>
        <v>0</v>
      </c>
      <c r="F118">
        <f t="shared" ca="1" si="15"/>
        <v>0</v>
      </c>
      <c r="G118">
        <f t="shared" ca="1" si="15"/>
        <v>0</v>
      </c>
      <c r="H118">
        <f t="shared" ca="1" si="15"/>
        <v>128</v>
      </c>
      <c r="J118" s="1">
        <f t="shared" ca="1" si="14"/>
        <v>146</v>
      </c>
      <c r="K118">
        <v>17</v>
      </c>
      <c r="M118" s="1">
        <v>127</v>
      </c>
      <c r="N118">
        <v>12</v>
      </c>
    </row>
    <row r="119" spans="1:14" x14ac:dyDescent="0.2">
      <c r="A119">
        <f t="shared" ca="1" si="15"/>
        <v>64</v>
      </c>
      <c r="B119">
        <f t="shared" ca="1" si="15"/>
        <v>0</v>
      </c>
      <c r="C119">
        <f t="shared" ca="1" si="15"/>
        <v>0</v>
      </c>
      <c r="D119">
        <f t="shared" ca="1" si="15"/>
        <v>4</v>
      </c>
      <c r="E119">
        <f t="shared" ca="1" si="15"/>
        <v>32</v>
      </c>
      <c r="F119">
        <f t="shared" ca="1" si="15"/>
        <v>8</v>
      </c>
      <c r="G119">
        <f t="shared" ca="1" si="15"/>
        <v>1</v>
      </c>
      <c r="H119">
        <f t="shared" ca="1" si="15"/>
        <v>0</v>
      </c>
      <c r="J119" s="1">
        <f t="shared" ca="1" si="14"/>
        <v>109</v>
      </c>
      <c r="K119">
        <v>18</v>
      </c>
      <c r="M119" s="1">
        <v>127</v>
      </c>
      <c r="N119">
        <v>22</v>
      </c>
    </row>
    <row r="120" spans="1:14" x14ac:dyDescent="0.2">
      <c r="A120">
        <f t="shared" ca="1" si="15"/>
        <v>64</v>
      </c>
      <c r="B120">
        <f t="shared" ca="1" si="15"/>
        <v>0</v>
      </c>
      <c r="C120">
        <f t="shared" ca="1" si="15"/>
        <v>0</v>
      </c>
      <c r="D120">
        <f t="shared" ca="1" si="15"/>
        <v>4</v>
      </c>
      <c r="E120">
        <f t="shared" ca="1" si="15"/>
        <v>32</v>
      </c>
      <c r="F120">
        <f t="shared" ca="1" si="15"/>
        <v>8</v>
      </c>
      <c r="G120">
        <f t="shared" ca="1" si="15"/>
        <v>1</v>
      </c>
      <c r="H120">
        <f t="shared" ca="1" si="15"/>
        <v>0</v>
      </c>
      <c r="J120" s="1">
        <f t="shared" ca="1" si="14"/>
        <v>109</v>
      </c>
      <c r="K120">
        <v>19</v>
      </c>
      <c r="M120" s="1">
        <v>127</v>
      </c>
      <c r="N120">
        <v>39</v>
      </c>
    </row>
    <row r="121" spans="1:14" x14ac:dyDescent="0.2">
      <c r="A121">
        <f t="shared" ref="A121:H130" ca="1" si="16">IF(A69&gt;=A$93, A$100, 0)</f>
        <v>0</v>
      </c>
      <c r="B121">
        <f t="shared" ca="1" si="16"/>
        <v>16</v>
      </c>
      <c r="C121">
        <f t="shared" ca="1" si="16"/>
        <v>2</v>
      </c>
      <c r="D121">
        <f t="shared" ca="1" si="16"/>
        <v>0</v>
      </c>
      <c r="E121">
        <f t="shared" ca="1" si="16"/>
        <v>0</v>
      </c>
      <c r="F121">
        <f t="shared" ca="1" si="16"/>
        <v>0</v>
      </c>
      <c r="G121">
        <f t="shared" ca="1" si="16"/>
        <v>0</v>
      </c>
      <c r="H121">
        <f t="shared" ca="1" si="16"/>
        <v>128</v>
      </c>
      <c r="J121" s="1">
        <f t="shared" ca="1" si="14"/>
        <v>146</v>
      </c>
      <c r="K121">
        <v>20</v>
      </c>
      <c r="M121" s="1">
        <v>128</v>
      </c>
      <c r="N121">
        <v>15</v>
      </c>
    </row>
    <row r="122" spans="1:14" x14ac:dyDescent="0.2">
      <c r="A122">
        <f t="shared" ca="1" si="16"/>
        <v>0</v>
      </c>
      <c r="B122">
        <f t="shared" ca="1" si="16"/>
        <v>16</v>
      </c>
      <c r="C122">
        <f t="shared" ca="1" si="16"/>
        <v>2</v>
      </c>
      <c r="D122">
        <f t="shared" ca="1" si="16"/>
        <v>0</v>
      </c>
      <c r="E122">
        <f t="shared" ca="1" si="16"/>
        <v>0</v>
      </c>
      <c r="F122">
        <f t="shared" ca="1" si="16"/>
        <v>0</v>
      </c>
      <c r="G122">
        <f t="shared" ca="1" si="16"/>
        <v>0</v>
      </c>
      <c r="H122">
        <f t="shared" ca="1" si="16"/>
        <v>128</v>
      </c>
      <c r="J122" s="1">
        <f t="shared" ca="1" si="14"/>
        <v>146</v>
      </c>
      <c r="K122">
        <v>21</v>
      </c>
      <c r="M122" s="1">
        <v>128</v>
      </c>
      <c r="N122">
        <v>21</v>
      </c>
    </row>
    <row r="123" spans="1:14" x14ac:dyDescent="0.2">
      <c r="A123">
        <f t="shared" ca="1" si="16"/>
        <v>64</v>
      </c>
      <c r="B123">
        <f t="shared" ca="1" si="16"/>
        <v>0</v>
      </c>
      <c r="C123">
        <f t="shared" ca="1" si="16"/>
        <v>0</v>
      </c>
      <c r="D123">
        <f t="shared" ca="1" si="16"/>
        <v>4</v>
      </c>
      <c r="E123">
        <f t="shared" ca="1" si="16"/>
        <v>32</v>
      </c>
      <c r="F123">
        <f t="shared" ca="1" si="16"/>
        <v>8</v>
      </c>
      <c r="G123">
        <f t="shared" ca="1" si="16"/>
        <v>1</v>
      </c>
      <c r="H123">
        <f t="shared" ca="1" si="16"/>
        <v>0</v>
      </c>
      <c r="J123" s="1">
        <f t="shared" ca="1" si="14"/>
        <v>109</v>
      </c>
      <c r="K123">
        <v>22</v>
      </c>
      <c r="M123" s="1">
        <v>128</v>
      </c>
      <c r="N123">
        <v>23</v>
      </c>
    </row>
    <row r="124" spans="1:14" x14ac:dyDescent="0.2">
      <c r="A124">
        <f t="shared" ca="1" si="16"/>
        <v>0</v>
      </c>
      <c r="B124">
        <f t="shared" ca="1" si="16"/>
        <v>16</v>
      </c>
      <c r="C124">
        <f t="shared" ca="1" si="16"/>
        <v>2</v>
      </c>
      <c r="D124">
        <f t="shared" ca="1" si="16"/>
        <v>0</v>
      </c>
      <c r="E124">
        <f t="shared" ca="1" si="16"/>
        <v>0</v>
      </c>
      <c r="F124">
        <f t="shared" ca="1" si="16"/>
        <v>0</v>
      </c>
      <c r="G124">
        <f t="shared" ca="1" si="16"/>
        <v>0</v>
      </c>
      <c r="H124">
        <f t="shared" ca="1" si="16"/>
        <v>128</v>
      </c>
      <c r="J124" s="1">
        <f t="shared" ca="1" si="14"/>
        <v>146</v>
      </c>
      <c r="K124">
        <v>23</v>
      </c>
      <c r="M124" s="1">
        <v>144</v>
      </c>
      <c r="N124">
        <v>36</v>
      </c>
    </row>
    <row r="125" spans="1:14" x14ac:dyDescent="0.2">
      <c r="A125">
        <f t="shared" ca="1" si="16"/>
        <v>64</v>
      </c>
      <c r="B125">
        <f t="shared" ca="1" si="16"/>
        <v>0</v>
      </c>
      <c r="C125">
        <f t="shared" ca="1" si="16"/>
        <v>0</v>
      </c>
      <c r="D125">
        <f t="shared" ca="1" si="16"/>
        <v>4</v>
      </c>
      <c r="E125">
        <f t="shared" ca="1" si="16"/>
        <v>32</v>
      </c>
      <c r="F125">
        <f t="shared" ca="1" si="16"/>
        <v>8</v>
      </c>
      <c r="G125">
        <f t="shared" ca="1" si="16"/>
        <v>1</v>
      </c>
      <c r="H125">
        <f t="shared" ca="1" si="16"/>
        <v>0</v>
      </c>
      <c r="J125" s="1">
        <f t="shared" ca="1" si="14"/>
        <v>109</v>
      </c>
      <c r="K125">
        <v>24</v>
      </c>
      <c r="M125" s="1">
        <v>176</v>
      </c>
      <c r="N125">
        <v>27</v>
      </c>
    </row>
    <row r="126" spans="1:14" x14ac:dyDescent="0.2">
      <c r="A126">
        <f t="shared" ca="1" si="16"/>
        <v>0</v>
      </c>
      <c r="B126">
        <f t="shared" ca="1" si="16"/>
        <v>16</v>
      </c>
      <c r="C126">
        <f t="shared" ca="1" si="16"/>
        <v>2</v>
      </c>
      <c r="D126">
        <f t="shared" ca="1" si="16"/>
        <v>0</v>
      </c>
      <c r="E126">
        <f t="shared" ca="1" si="16"/>
        <v>0</v>
      </c>
      <c r="F126">
        <f t="shared" ca="1" si="16"/>
        <v>0</v>
      </c>
      <c r="G126">
        <f t="shared" ca="1" si="16"/>
        <v>0</v>
      </c>
      <c r="H126">
        <f t="shared" ca="1" si="16"/>
        <v>128</v>
      </c>
      <c r="J126" s="1">
        <f t="shared" ca="1" si="14"/>
        <v>146</v>
      </c>
      <c r="K126">
        <v>25</v>
      </c>
      <c r="M126" s="1">
        <v>178</v>
      </c>
      <c r="N126">
        <v>7</v>
      </c>
    </row>
    <row r="127" spans="1:14" x14ac:dyDescent="0.2">
      <c r="A127">
        <f t="shared" ca="1" si="16"/>
        <v>64</v>
      </c>
      <c r="B127">
        <f t="shared" ca="1" si="16"/>
        <v>0</v>
      </c>
      <c r="C127">
        <f t="shared" ca="1" si="16"/>
        <v>0</v>
      </c>
      <c r="D127">
        <f t="shared" ca="1" si="16"/>
        <v>4</v>
      </c>
      <c r="E127">
        <f t="shared" ca="1" si="16"/>
        <v>32</v>
      </c>
      <c r="F127">
        <f t="shared" ca="1" si="16"/>
        <v>8</v>
      </c>
      <c r="G127">
        <f t="shared" ca="1" si="16"/>
        <v>1</v>
      </c>
      <c r="H127">
        <f t="shared" ca="1" si="16"/>
        <v>0</v>
      </c>
      <c r="J127" s="1">
        <f t="shared" ca="1" si="14"/>
        <v>109</v>
      </c>
      <c r="K127">
        <v>26</v>
      </c>
      <c r="M127" s="1">
        <v>178</v>
      </c>
      <c r="N127">
        <v>13</v>
      </c>
    </row>
    <row r="128" spans="1:14" x14ac:dyDescent="0.2">
      <c r="A128">
        <f t="shared" ca="1" si="16"/>
        <v>0</v>
      </c>
      <c r="B128">
        <f t="shared" ca="1" si="16"/>
        <v>16</v>
      </c>
      <c r="C128">
        <f t="shared" ca="1" si="16"/>
        <v>2</v>
      </c>
      <c r="D128">
        <f t="shared" ca="1" si="16"/>
        <v>0</v>
      </c>
      <c r="E128">
        <f t="shared" ca="1" si="16"/>
        <v>0</v>
      </c>
      <c r="F128">
        <f t="shared" ca="1" si="16"/>
        <v>0</v>
      </c>
      <c r="G128">
        <f t="shared" ca="1" si="16"/>
        <v>0</v>
      </c>
      <c r="H128">
        <f t="shared" ca="1" si="16"/>
        <v>128</v>
      </c>
      <c r="J128" s="1">
        <f t="shared" ca="1" si="14"/>
        <v>146</v>
      </c>
      <c r="K128">
        <v>27</v>
      </c>
      <c r="M128" s="1">
        <v>178</v>
      </c>
      <c r="N128">
        <v>16</v>
      </c>
    </row>
    <row r="129" spans="1:14" x14ac:dyDescent="0.2">
      <c r="A129">
        <f t="shared" ca="1" si="16"/>
        <v>64</v>
      </c>
      <c r="B129">
        <f t="shared" ca="1" si="16"/>
        <v>0</v>
      </c>
      <c r="C129">
        <f t="shared" ca="1" si="16"/>
        <v>0</v>
      </c>
      <c r="D129">
        <f t="shared" ca="1" si="16"/>
        <v>4</v>
      </c>
      <c r="E129">
        <f t="shared" ca="1" si="16"/>
        <v>32</v>
      </c>
      <c r="F129">
        <f t="shared" ca="1" si="16"/>
        <v>8</v>
      </c>
      <c r="G129">
        <f t="shared" ca="1" si="16"/>
        <v>0</v>
      </c>
      <c r="H129">
        <f t="shared" ca="1" si="16"/>
        <v>0</v>
      </c>
      <c r="J129" s="1">
        <f t="shared" ca="1" si="14"/>
        <v>108</v>
      </c>
      <c r="K129">
        <v>28</v>
      </c>
      <c r="M129" s="1">
        <v>196</v>
      </c>
      <c r="N129">
        <v>9</v>
      </c>
    </row>
    <row r="130" spans="1:14" x14ac:dyDescent="0.2">
      <c r="A130">
        <f t="shared" ca="1" si="16"/>
        <v>64</v>
      </c>
      <c r="B130">
        <f t="shared" ca="1" si="16"/>
        <v>0</v>
      </c>
      <c r="C130">
        <f t="shared" ca="1" si="16"/>
        <v>0</v>
      </c>
      <c r="D130">
        <f t="shared" ca="1" si="16"/>
        <v>4</v>
      </c>
      <c r="E130">
        <f t="shared" ca="1" si="16"/>
        <v>32</v>
      </c>
      <c r="F130">
        <f t="shared" ca="1" si="16"/>
        <v>8</v>
      </c>
      <c r="G130">
        <f t="shared" ca="1" si="16"/>
        <v>1</v>
      </c>
      <c r="H130">
        <f t="shared" ca="1" si="16"/>
        <v>0</v>
      </c>
      <c r="J130" s="1">
        <f t="shared" ca="1" si="14"/>
        <v>109</v>
      </c>
      <c r="K130">
        <v>29</v>
      </c>
      <c r="M130" s="1">
        <v>196</v>
      </c>
      <c r="N130">
        <v>18</v>
      </c>
    </row>
    <row r="131" spans="1:14" x14ac:dyDescent="0.2">
      <c r="A131">
        <f t="shared" ref="A131:H140" ca="1" si="17">IF(A79&gt;=A$93, A$100, 0)</f>
        <v>64</v>
      </c>
      <c r="B131">
        <f t="shared" ca="1" si="17"/>
        <v>0</v>
      </c>
      <c r="C131">
        <f t="shared" ca="1" si="17"/>
        <v>0</v>
      </c>
      <c r="D131">
        <f t="shared" ca="1" si="17"/>
        <v>4</v>
      </c>
      <c r="E131">
        <f t="shared" ca="1" si="17"/>
        <v>32</v>
      </c>
      <c r="F131">
        <f t="shared" ca="1" si="17"/>
        <v>8</v>
      </c>
      <c r="G131">
        <f t="shared" ca="1" si="17"/>
        <v>1</v>
      </c>
      <c r="H131">
        <f t="shared" ca="1" si="17"/>
        <v>0</v>
      </c>
      <c r="J131" s="1">
        <f t="shared" ca="1" si="14"/>
        <v>109</v>
      </c>
      <c r="K131">
        <v>30</v>
      </c>
      <c r="M131" s="1">
        <v>196</v>
      </c>
      <c r="N131">
        <v>33</v>
      </c>
    </row>
    <row r="132" spans="1:14" x14ac:dyDescent="0.2">
      <c r="A132">
        <f t="shared" ca="1" si="17"/>
        <v>64</v>
      </c>
      <c r="B132">
        <f t="shared" ca="1" si="17"/>
        <v>0</v>
      </c>
      <c r="C132">
        <f t="shared" ca="1" si="17"/>
        <v>0</v>
      </c>
      <c r="D132">
        <f t="shared" ca="1" si="17"/>
        <v>4</v>
      </c>
      <c r="E132">
        <f t="shared" ca="1" si="17"/>
        <v>32</v>
      </c>
      <c r="F132">
        <f t="shared" ca="1" si="17"/>
        <v>8</v>
      </c>
      <c r="G132">
        <f t="shared" ca="1" si="17"/>
        <v>1</v>
      </c>
      <c r="H132">
        <f t="shared" ca="1" si="17"/>
        <v>0</v>
      </c>
      <c r="J132" s="1">
        <f t="shared" ca="1" si="14"/>
        <v>109</v>
      </c>
      <c r="K132">
        <v>31</v>
      </c>
      <c r="M132" s="1">
        <v>196</v>
      </c>
      <c r="N132">
        <v>38</v>
      </c>
    </row>
    <row r="133" spans="1:14" x14ac:dyDescent="0.2">
      <c r="A133">
        <f t="shared" ca="1" si="17"/>
        <v>64</v>
      </c>
      <c r="B133">
        <f t="shared" ca="1" si="17"/>
        <v>0</v>
      </c>
      <c r="C133">
        <f t="shared" ca="1" si="17"/>
        <v>0</v>
      </c>
      <c r="D133">
        <f t="shared" ca="1" si="17"/>
        <v>4</v>
      </c>
      <c r="E133">
        <f t="shared" ca="1" si="17"/>
        <v>32</v>
      </c>
      <c r="F133">
        <f t="shared" ca="1" si="17"/>
        <v>8</v>
      </c>
      <c r="G133">
        <f t="shared" ca="1" si="17"/>
        <v>1</v>
      </c>
      <c r="H133">
        <f t="shared" ca="1" si="17"/>
        <v>0</v>
      </c>
      <c r="J133" s="1">
        <f t="shared" ca="1" si="14"/>
        <v>109</v>
      </c>
      <c r="K133">
        <v>32</v>
      </c>
      <c r="M133" s="1">
        <v>197</v>
      </c>
      <c r="N133">
        <v>24</v>
      </c>
    </row>
    <row r="134" spans="1:14" x14ac:dyDescent="0.2">
      <c r="A134">
        <f t="shared" ca="1" si="17"/>
        <v>64</v>
      </c>
      <c r="B134">
        <f t="shared" ca="1" si="17"/>
        <v>0</v>
      </c>
      <c r="C134">
        <f t="shared" ca="1" si="17"/>
        <v>0</v>
      </c>
      <c r="D134">
        <f t="shared" ca="1" si="17"/>
        <v>4</v>
      </c>
      <c r="E134">
        <f t="shared" ca="1" si="17"/>
        <v>32</v>
      </c>
      <c r="F134">
        <f t="shared" ca="1" si="17"/>
        <v>8</v>
      </c>
      <c r="G134">
        <f t="shared" ca="1" si="17"/>
        <v>1</v>
      </c>
      <c r="H134">
        <f t="shared" ca="1" si="17"/>
        <v>0</v>
      </c>
      <c r="J134" s="1">
        <f t="shared" ca="1" si="14"/>
        <v>109</v>
      </c>
      <c r="K134">
        <v>33</v>
      </c>
      <c r="M134" s="1">
        <v>198</v>
      </c>
      <c r="N134">
        <v>8</v>
      </c>
    </row>
    <row r="135" spans="1:14" x14ac:dyDescent="0.2">
      <c r="A135">
        <f t="shared" ca="1" si="17"/>
        <v>0</v>
      </c>
      <c r="B135">
        <f t="shared" ca="1" si="17"/>
        <v>16</v>
      </c>
      <c r="C135">
        <f t="shared" ca="1" si="17"/>
        <v>2</v>
      </c>
      <c r="D135">
        <f t="shared" ca="1" si="17"/>
        <v>0</v>
      </c>
      <c r="E135">
        <f t="shared" ca="1" si="17"/>
        <v>0</v>
      </c>
      <c r="F135">
        <f t="shared" ca="1" si="17"/>
        <v>0</v>
      </c>
      <c r="G135">
        <f t="shared" ca="1" si="17"/>
        <v>0</v>
      </c>
      <c r="H135">
        <f t="shared" ca="1" si="17"/>
        <v>128</v>
      </c>
      <c r="J135" s="1">
        <f t="shared" ca="1" si="14"/>
        <v>146</v>
      </c>
      <c r="K135">
        <v>34</v>
      </c>
      <c r="M135" s="1">
        <v>198</v>
      </c>
      <c r="N135">
        <v>32</v>
      </c>
    </row>
    <row r="136" spans="1:14" x14ac:dyDescent="0.2">
      <c r="A136">
        <f t="shared" ca="1" si="17"/>
        <v>0</v>
      </c>
      <c r="B136">
        <f t="shared" ca="1" si="17"/>
        <v>16</v>
      </c>
      <c r="C136">
        <f t="shared" ca="1" si="17"/>
        <v>2</v>
      </c>
      <c r="D136">
        <f t="shared" ca="1" si="17"/>
        <v>0</v>
      </c>
      <c r="E136">
        <f t="shared" ca="1" si="17"/>
        <v>0</v>
      </c>
      <c r="F136">
        <f t="shared" ca="1" si="17"/>
        <v>0</v>
      </c>
      <c r="G136">
        <f t="shared" ca="1" si="17"/>
        <v>0</v>
      </c>
      <c r="H136">
        <f t="shared" ca="1" si="17"/>
        <v>128</v>
      </c>
      <c r="J136" s="1">
        <f t="shared" ca="1" si="14"/>
        <v>146</v>
      </c>
      <c r="K136">
        <v>35</v>
      </c>
      <c r="M136" s="1">
        <v>246</v>
      </c>
      <c r="N136">
        <v>26</v>
      </c>
    </row>
    <row r="137" spans="1:14" x14ac:dyDescent="0.2">
      <c r="A137">
        <f t="shared" ca="1" si="17"/>
        <v>0</v>
      </c>
      <c r="B137">
        <f t="shared" ca="1" si="17"/>
        <v>16</v>
      </c>
      <c r="C137">
        <f t="shared" ca="1" si="17"/>
        <v>2</v>
      </c>
      <c r="D137">
        <f t="shared" ca="1" si="17"/>
        <v>0</v>
      </c>
      <c r="E137">
        <f t="shared" ca="1" si="17"/>
        <v>0</v>
      </c>
      <c r="F137">
        <f t="shared" ca="1" si="17"/>
        <v>0</v>
      </c>
      <c r="G137">
        <f t="shared" ca="1" si="17"/>
        <v>0</v>
      </c>
      <c r="H137">
        <f t="shared" ca="1" si="17"/>
        <v>128</v>
      </c>
      <c r="J137" s="1">
        <f t="shared" ca="1" si="14"/>
        <v>146</v>
      </c>
      <c r="K137">
        <v>36</v>
      </c>
      <c r="M137" s="1">
        <v>246</v>
      </c>
      <c r="N137">
        <v>29</v>
      </c>
    </row>
    <row r="138" spans="1:14" x14ac:dyDescent="0.2">
      <c r="A138">
        <f t="shared" ca="1" si="17"/>
        <v>0</v>
      </c>
      <c r="B138">
        <f t="shared" ca="1" si="17"/>
        <v>16</v>
      </c>
      <c r="C138">
        <f t="shared" ca="1" si="17"/>
        <v>2</v>
      </c>
      <c r="D138">
        <f t="shared" ca="1" si="17"/>
        <v>0</v>
      </c>
      <c r="E138">
        <f t="shared" ca="1" si="17"/>
        <v>0</v>
      </c>
      <c r="F138">
        <f t="shared" ca="1" si="17"/>
        <v>0</v>
      </c>
      <c r="G138">
        <f t="shared" ca="1" si="17"/>
        <v>0</v>
      </c>
      <c r="H138">
        <f t="shared" ca="1" si="17"/>
        <v>128</v>
      </c>
      <c r="J138" s="1">
        <f t="shared" ca="1" si="14"/>
        <v>146</v>
      </c>
      <c r="K138">
        <v>37</v>
      </c>
      <c r="M138" s="1">
        <v>246</v>
      </c>
      <c r="N138">
        <v>31</v>
      </c>
    </row>
    <row r="139" spans="1:14" x14ac:dyDescent="0.2">
      <c r="A139">
        <f t="shared" ca="1" si="17"/>
        <v>64</v>
      </c>
      <c r="B139">
        <f t="shared" ca="1" si="17"/>
        <v>0</v>
      </c>
      <c r="C139">
        <f t="shared" ca="1" si="17"/>
        <v>0</v>
      </c>
      <c r="D139">
        <f t="shared" ca="1" si="17"/>
        <v>4</v>
      </c>
      <c r="E139">
        <f t="shared" ca="1" si="17"/>
        <v>32</v>
      </c>
      <c r="F139">
        <f t="shared" ca="1" si="17"/>
        <v>8</v>
      </c>
      <c r="G139">
        <f t="shared" ca="1" si="17"/>
        <v>1</v>
      </c>
      <c r="H139">
        <f t="shared" ca="1" si="17"/>
        <v>0</v>
      </c>
      <c r="J139" s="1">
        <f t="shared" ca="1" si="14"/>
        <v>109</v>
      </c>
      <c r="K139">
        <v>38</v>
      </c>
      <c r="M139" s="1">
        <v>247</v>
      </c>
      <c r="N139">
        <v>4</v>
      </c>
    </row>
    <row r="140" spans="1:14" x14ac:dyDescent="0.2">
      <c r="A140">
        <f t="shared" ca="1" si="17"/>
        <v>64</v>
      </c>
      <c r="B140">
        <f t="shared" ca="1" si="17"/>
        <v>0</v>
      </c>
      <c r="C140">
        <f t="shared" ca="1" si="17"/>
        <v>0</v>
      </c>
      <c r="D140">
        <f t="shared" ca="1" si="17"/>
        <v>4</v>
      </c>
      <c r="E140">
        <f t="shared" ca="1" si="17"/>
        <v>32</v>
      </c>
      <c r="F140">
        <f t="shared" ca="1" si="17"/>
        <v>8</v>
      </c>
      <c r="G140">
        <f t="shared" ca="1" si="17"/>
        <v>1</v>
      </c>
      <c r="H140">
        <f t="shared" ca="1" si="17"/>
        <v>0</v>
      </c>
      <c r="J140" s="1">
        <f t="shared" ca="1" si="14"/>
        <v>109</v>
      </c>
      <c r="K140">
        <v>39</v>
      </c>
      <c r="M140" s="1">
        <v>247</v>
      </c>
      <c r="N140">
        <v>14</v>
      </c>
    </row>
    <row r="142" spans="1:14" x14ac:dyDescent="0.2">
      <c r="A142" t="s">
        <v>9</v>
      </c>
    </row>
    <row r="143" spans="1:14" x14ac:dyDescent="0.2">
      <c r="A143">
        <v>1</v>
      </c>
      <c r="B143">
        <v>2</v>
      </c>
      <c r="C143">
        <f>B143+1</f>
        <v>3</v>
      </c>
      <c r="D143">
        <f t="shared" ref="D143:H143" si="18">C143+1</f>
        <v>4</v>
      </c>
      <c r="E143">
        <f t="shared" si="18"/>
        <v>5</v>
      </c>
      <c r="F143">
        <f t="shared" si="18"/>
        <v>6</v>
      </c>
      <c r="G143">
        <f t="shared" si="18"/>
        <v>7</v>
      </c>
      <c r="H143">
        <f t="shared" si="18"/>
        <v>8</v>
      </c>
    </row>
    <row r="145" spans="1:9" x14ac:dyDescent="0.2">
      <c r="A145" t="s">
        <v>5</v>
      </c>
    </row>
    <row r="146" spans="1:9" x14ac:dyDescent="0.2">
      <c r="A146">
        <v>40</v>
      </c>
      <c r="B146">
        <v>8</v>
      </c>
      <c r="I146" s="1">
        <v>-1</v>
      </c>
    </row>
    <row r="147" spans="1:9" x14ac:dyDescent="0.2">
      <c r="A147">
        <f ca="1">INDIRECT(ADDRESS(49+$N101, A$143))</f>
        <v>-49.446602438741635</v>
      </c>
      <c r="B147">
        <f t="shared" ref="B147:H147" ca="1" si="19">INDIRECT(ADDRESS(49+$N101, B$143))</f>
        <v>51.409248452300893</v>
      </c>
      <c r="C147">
        <f t="shared" ca="1" si="19"/>
        <v>48.523658123935974</v>
      </c>
      <c r="D147">
        <f t="shared" ca="1" si="19"/>
        <v>-50.793589413361737</v>
      </c>
      <c r="E147">
        <f t="shared" ca="1" si="19"/>
        <v>-49.839153880920669</v>
      </c>
      <c r="F147">
        <f t="shared" ca="1" si="19"/>
        <v>-49.838452125505995</v>
      </c>
      <c r="G147">
        <f t="shared" ca="1" si="19"/>
        <v>73.620529857879546</v>
      </c>
      <c r="H147">
        <f t="shared" ca="1" si="19"/>
        <v>49.743037240937262</v>
      </c>
      <c r="I147" s="1">
        <f>IF(M101=M100, I146, I146+1)</f>
        <v>0</v>
      </c>
    </row>
    <row r="148" spans="1:9" x14ac:dyDescent="0.2">
      <c r="A148">
        <f t="shared" ref="A148:H148" ca="1" si="20">INDIRECT(ADDRESS(49+$N102, A$143))</f>
        <v>-49.254124876998304</v>
      </c>
      <c r="B148">
        <f t="shared" ca="1" si="20"/>
        <v>51.259975007256884</v>
      </c>
      <c r="C148">
        <f t="shared" ca="1" si="20"/>
        <v>49.098497714638825</v>
      </c>
      <c r="D148">
        <f t="shared" ca="1" si="20"/>
        <v>-50.514504715828721</v>
      </c>
      <c r="E148">
        <f t="shared" ca="1" si="20"/>
        <v>-49.6941592963679</v>
      </c>
      <c r="F148">
        <f t="shared" ca="1" si="20"/>
        <v>-49.689178680461993</v>
      </c>
      <c r="G148">
        <f t="shared" ca="1" si="20"/>
        <v>80.092130148292796</v>
      </c>
      <c r="H148">
        <f t="shared" ca="1" si="20"/>
        <v>49.87266612247133</v>
      </c>
      <c r="I148" s="1">
        <f t="shared" ref="I148:I186" si="21">IF(M102=M101, I147, I147+1)</f>
        <v>0</v>
      </c>
    </row>
    <row r="149" spans="1:9" x14ac:dyDescent="0.2">
      <c r="A149">
        <f t="shared" ref="A149:H149" ca="1" si="22">INDIRECT(ADDRESS(49+$N103, A$143))</f>
        <v>-49.437515181531907</v>
      </c>
      <c r="B149">
        <f t="shared" ca="1" si="22"/>
        <v>51.433222889262431</v>
      </c>
      <c r="C149">
        <f t="shared" ca="1" si="22"/>
        <v>49.294714340920962</v>
      </c>
      <c r="D149">
        <f t="shared" ca="1" si="22"/>
        <v>-50.862836218412511</v>
      </c>
      <c r="E149">
        <f t="shared" ca="1" si="22"/>
        <v>-49.86286011479794</v>
      </c>
      <c r="F149">
        <f t="shared" ca="1" si="22"/>
        <v>-49.86242656246754</v>
      </c>
      <c r="G149">
        <f t="shared" ca="1" si="22"/>
        <v>91.025909269398142</v>
      </c>
      <c r="H149">
        <f t="shared" ca="1" si="22"/>
        <v>49.750110805282048</v>
      </c>
      <c r="I149" s="1">
        <f t="shared" si="21"/>
        <v>0</v>
      </c>
    </row>
    <row r="150" spans="1:9" x14ac:dyDescent="0.2">
      <c r="A150">
        <f t="shared" ref="A150:H150" ca="1" si="23">INDIRECT(ADDRESS(49+$N104, A$143))</f>
        <v>-49.188685910006754</v>
      </c>
      <c r="B150">
        <f t="shared" ca="1" si="23"/>
        <v>51.465194354193663</v>
      </c>
      <c r="C150">
        <f t="shared" ca="1" si="23"/>
        <v>49.572749392400844</v>
      </c>
      <c r="D150">
        <f t="shared" ca="1" si="23"/>
        <v>-50.977135462059927</v>
      </c>
      <c r="E150">
        <f t="shared" ca="1" si="23"/>
        <v>-49.894594192921907</v>
      </c>
      <c r="F150">
        <f t="shared" ca="1" si="23"/>
        <v>-49.894398027398772</v>
      </c>
      <c r="G150">
        <f t="shared" ca="1" si="23"/>
        <v>97.651049801259333</v>
      </c>
      <c r="H150">
        <f t="shared" ca="1" si="23"/>
        <v>49.909189018382861</v>
      </c>
      <c r="I150" s="1">
        <f t="shared" si="21"/>
        <v>1</v>
      </c>
    </row>
    <row r="151" spans="1:9" x14ac:dyDescent="0.2">
      <c r="A151">
        <f t="shared" ref="A151:H151" ca="1" si="24">INDIRECT(ADDRESS(49+$N105, A$143))</f>
        <v>-49.071959793631144</v>
      </c>
      <c r="B151">
        <f t="shared" ca="1" si="24"/>
        <v>51.497668199383256</v>
      </c>
      <c r="C151">
        <f t="shared" ca="1" si="24"/>
        <v>49.641615230162529</v>
      </c>
      <c r="D151">
        <f t="shared" ca="1" si="24"/>
        <v>-51.136302697513955</v>
      </c>
      <c r="E151">
        <f t="shared" ca="1" si="24"/>
        <v>-49.926937033324556</v>
      </c>
      <c r="F151">
        <f t="shared" ca="1" si="24"/>
        <v>-49.926871872588364</v>
      </c>
      <c r="G151">
        <f t="shared" ca="1" si="24"/>
        <v>98.326941689501965</v>
      </c>
      <c r="H151">
        <f t="shared" ca="1" si="24"/>
        <v>49.967566791979507</v>
      </c>
      <c r="I151" s="1">
        <f t="shared" si="21"/>
        <v>1</v>
      </c>
    </row>
    <row r="152" spans="1:9" x14ac:dyDescent="0.2">
      <c r="A152">
        <f t="shared" ref="A152:H152" ca="1" si="25">INDIRECT(ADDRESS(49+$N106, A$143))</f>
        <v>-49.339563294811015</v>
      </c>
      <c r="B152">
        <f t="shared" ca="1" si="25"/>
        <v>51.299913172968559</v>
      </c>
      <c r="C152">
        <f t="shared" ca="1" si="25"/>
        <v>49.480399404994479</v>
      </c>
      <c r="D152">
        <f t="shared" ca="1" si="25"/>
        <v>-50.572542308401864</v>
      </c>
      <c r="E152">
        <f t="shared" ca="1" si="25"/>
        <v>-49.732417509486986</v>
      </c>
      <c r="F152">
        <f t="shared" ca="1" si="25"/>
        <v>-49.729116846173667</v>
      </c>
      <c r="G152">
        <f t="shared" ca="1" si="25"/>
        <v>97.461196341683376</v>
      </c>
      <c r="H152">
        <f t="shared" ca="1" si="25"/>
        <v>49.819831202110521</v>
      </c>
      <c r="I152" s="1">
        <f t="shared" si="21"/>
        <v>1</v>
      </c>
    </row>
    <row r="153" spans="1:9" x14ac:dyDescent="0.2">
      <c r="A153">
        <f t="shared" ref="A153:H153" ca="1" si="26">INDIRECT(ADDRESS(49+$N107, A$143))</f>
        <v>-49.354289246328413</v>
      </c>
      <c r="B153">
        <f t="shared" ca="1" si="26"/>
        <v>51.048171392382706</v>
      </c>
      <c r="C153">
        <f t="shared" ca="1" si="26"/>
        <v>49.024389156352676</v>
      </c>
      <c r="D153">
        <f t="shared" ca="1" si="26"/>
        <v>-50.301763363254679</v>
      </c>
      <c r="E153">
        <f t="shared" ca="1" si="26"/>
        <v>-49.500843608164764</v>
      </c>
      <c r="F153">
        <f t="shared" ca="1" si="26"/>
        <v>-49.477375065587815</v>
      </c>
      <c r="G153">
        <f t="shared" ca="1" si="26"/>
        <v>79.82884276375384</v>
      </c>
      <c r="H153">
        <f t="shared" ca="1" si="26"/>
        <v>49.810038019209522</v>
      </c>
      <c r="I153" s="1">
        <f t="shared" si="21"/>
        <v>2</v>
      </c>
    </row>
    <row r="154" spans="1:9" x14ac:dyDescent="0.2">
      <c r="A154">
        <f t="shared" ref="A154:H154" ca="1" si="27">INDIRECT(ADDRESS(49+$N108, A$143))</f>
        <v>-49.09920372407278</v>
      </c>
      <c r="B154">
        <f t="shared" ca="1" si="27"/>
        <v>50.951168382032094</v>
      </c>
      <c r="C154">
        <f t="shared" ca="1" si="27"/>
        <v>49.396417895296594</v>
      </c>
      <c r="D154">
        <f t="shared" ca="1" si="27"/>
        <v>-50.236024008669851</v>
      </c>
      <c r="E154">
        <f t="shared" ca="1" si="27"/>
        <v>-49.419267687412876</v>
      </c>
      <c r="F154">
        <f t="shared" ca="1" si="27"/>
        <v>-49.380372055237196</v>
      </c>
      <c r="G154">
        <f t="shared" ca="1" si="27"/>
        <v>86.593674380477665</v>
      </c>
      <c r="H154">
        <f t="shared" ca="1" si="27"/>
        <v>49.954626582050345</v>
      </c>
      <c r="I154" s="1">
        <f t="shared" si="21"/>
        <v>3</v>
      </c>
    </row>
    <row r="155" spans="1:9" x14ac:dyDescent="0.2">
      <c r="A155">
        <f t="shared" ref="A155:H155" ca="1" si="28">INDIRECT(ADDRESS(49+$N109, A$143))</f>
        <v>-49.295205642119647</v>
      </c>
      <c r="B155">
        <f t="shared" ca="1" si="28"/>
        <v>50.580802468122158</v>
      </c>
      <c r="C155">
        <f t="shared" ca="1" si="28"/>
        <v>49.333567149495373</v>
      </c>
      <c r="D155">
        <f t="shared" ca="1" si="28"/>
        <v>-50.07778197759918</v>
      </c>
      <c r="E155">
        <f t="shared" ca="1" si="28"/>
        <v>-49.163977391099245</v>
      </c>
      <c r="F155">
        <f t="shared" ca="1" si="28"/>
        <v>-49.010006141327267</v>
      </c>
      <c r="G155">
        <f t="shared" ca="1" si="28"/>
        <v>88.350841372987958</v>
      </c>
      <c r="H155">
        <f t="shared" ca="1" si="28"/>
        <v>49.848062418742188</v>
      </c>
      <c r="I155" s="1">
        <f t="shared" si="21"/>
        <v>4</v>
      </c>
    </row>
    <row r="156" spans="1:9" x14ac:dyDescent="0.2">
      <c r="A156">
        <f t="shared" ref="A156:H156" ca="1" si="29">INDIRECT(ADDRESS(49+$N110, A$143))</f>
        <v>-49.074034830668687</v>
      </c>
      <c r="B156">
        <f t="shared" ca="1" si="29"/>
        <v>50.498869144945942</v>
      </c>
      <c r="C156">
        <f t="shared" ca="1" si="29"/>
        <v>49.648750087666301</v>
      </c>
      <c r="D156">
        <f t="shared" ca="1" si="29"/>
        <v>-50.056444073148057</v>
      </c>
      <c r="E156">
        <f t="shared" ca="1" si="29"/>
        <v>-49.121875838572585</v>
      </c>
      <c r="F156">
        <f t="shared" ca="1" si="29"/>
        <v>-48.928072818151044</v>
      </c>
      <c r="G156">
        <f t="shared" ca="1" si="29"/>
        <v>98.860688491731054</v>
      </c>
      <c r="H156">
        <f t="shared" ca="1" si="29"/>
        <v>49.966594650772961</v>
      </c>
      <c r="I156" s="1">
        <f t="shared" si="21"/>
        <v>5</v>
      </c>
    </row>
    <row r="157" spans="1:9" x14ac:dyDescent="0.2">
      <c r="A157">
        <f t="shared" ref="A157:H157" ca="1" si="30">INDIRECT(ADDRESS(49+$N111, A$143))</f>
        <v>-49.129996982569246</v>
      </c>
      <c r="B157">
        <f t="shared" ca="1" si="30"/>
        <v>50.430229096374099</v>
      </c>
      <c r="C157">
        <f t="shared" ca="1" si="30"/>
        <v>49.551903527055309</v>
      </c>
      <c r="D157">
        <f t="shared" ca="1" si="30"/>
        <v>-50.04149812535001</v>
      </c>
      <c r="E157">
        <f t="shared" ca="1" si="30"/>
        <v>-49.091129777767186</v>
      </c>
      <c r="F157">
        <f t="shared" ca="1" si="30"/>
        <v>-48.859432769579207</v>
      </c>
      <c r="G157">
        <f t="shared" ca="1" si="30"/>
        <v>94.577291391140449</v>
      </c>
      <c r="H157">
        <f t="shared" ca="1" si="30"/>
        <v>49.939520758884427</v>
      </c>
      <c r="I157" s="1">
        <f t="shared" si="21"/>
        <v>5</v>
      </c>
    </row>
    <row r="158" spans="1:9" x14ac:dyDescent="0.2">
      <c r="A158">
        <f ca="1">INDIRECT(ADDRESS(49+$N112, A$143))</f>
        <v>50.940337418073938</v>
      </c>
      <c r="B158">
        <f t="shared" ref="B158:H158" ca="1" si="31">INDIRECT(ADDRESS(49+$N112, B$143))</f>
        <v>-48.439819200222772</v>
      </c>
      <c r="C158">
        <f t="shared" ca="1" si="31"/>
        <v>-50.296076501647796</v>
      </c>
      <c r="D158">
        <f t="shared" ca="1" si="31"/>
        <v>48.025933403226567</v>
      </c>
      <c r="E158">
        <f t="shared" ca="1" si="31"/>
        <v>50.01061532764254</v>
      </c>
      <c r="F158">
        <f t="shared" ca="1" si="31"/>
        <v>50.01061552701767</v>
      </c>
      <c r="G158">
        <f t="shared" ca="1" si="31"/>
        <v>102.26941042627536</v>
      </c>
      <c r="H158">
        <f t="shared" ca="1" si="31"/>
        <v>-50.026716282024289</v>
      </c>
      <c r="I158" s="1">
        <f t="shared" si="21"/>
        <v>6</v>
      </c>
    </row>
    <row r="159" spans="1:9" x14ac:dyDescent="0.2">
      <c r="A159">
        <f t="shared" ref="A159:H159" ca="1" si="32">INDIRECT(ADDRESS(49+$N113, A$143))</f>
        <v>50.67195346395269</v>
      </c>
      <c r="B159">
        <f t="shared" ca="1" si="32"/>
        <v>-48.677228288260984</v>
      </c>
      <c r="C159">
        <f t="shared" ca="1" si="32"/>
        <v>-50.340638381513557</v>
      </c>
      <c r="D159">
        <f t="shared" ca="1" si="32"/>
        <v>49.390032926277897</v>
      </c>
      <c r="E159">
        <f t="shared" ca="1" si="32"/>
        <v>50.245489502786292</v>
      </c>
      <c r="F159">
        <f t="shared" ca="1" si="32"/>
        <v>50.248024615055883</v>
      </c>
      <c r="G159">
        <f t="shared" ca="1" si="32"/>
        <v>110.7543219332522</v>
      </c>
      <c r="H159">
        <f t="shared" ca="1" si="32"/>
        <v>-50.172660802911011</v>
      </c>
      <c r="I159" s="1">
        <f t="shared" si="21"/>
        <v>7</v>
      </c>
    </row>
    <row r="160" spans="1:9" x14ac:dyDescent="0.2">
      <c r="A160">
        <f t="shared" ref="A160:H160" ca="1" si="33">INDIRECT(ADDRESS(49+$N114, A$143))</f>
        <v>50.602766161317703</v>
      </c>
      <c r="B160">
        <f t="shared" ca="1" si="33"/>
        <v>-48.53910005140775</v>
      </c>
      <c r="C160">
        <f t="shared" ca="1" si="33"/>
        <v>-50.407827119408601</v>
      </c>
      <c r="D160">
        <f t="shared" ca="1" si="33"/>
        <v>49.040108849757139</v>
      </c>
      <c r="E160">
        <f t="shared" ca="1" si="33"/>
        <v>50.109675304730629</v>
      </c>
      <c r="F160">
        <f t="shared" ca="1" si="33"/>
        <v>50.109896378202649</v>
      </c>
      <c r="G160">
        <f t="shared" ca="1" si="33"/>
        <v>108.92021829812097</v>
      </c>
      <c r="H160">
        <f t="shared" ca="1" si="33"/>
        <v>-50.219851136525783</v>
      </c>
      <c r="I160" s="1">
        <f t="shared" si="21"/>
        <v>7</v>
      </c>
    </row>
    <row r="161" spans="1:9" x14ac:dyDescent="0.2">
      <c r="A161">
        <f t="shared" ref="A161:H161" ca="1" si="34">INDIRECT(ADDRESS(49+$N115, A$143))</f>
        <v>50.757161859400689</v>
      </c>
      <c r="B161">
        <f t="shared" ca="1" si="34"/>
        <v>-48.654692320181681</v>
      </c>
      <c r="C161">
        <f t="shared" ca="1" si="34"/>
        <v>-50.152367227340484</v>
      </c>
      <c r="D161">
        <f t="shared" ca="1" si="34"/>
        <v>49.349438129734139</v>
      </c>
      <c r="E161">
        <f t="shared" ca="1" si="34"/>
        <v>50.223582665669788</v>
      </c>
      <c r="F161">
        <f t="shared" ca="1" si="34"/>
        <v>50.225488646976579</v>
      </c>
      <c r="G161">
        <f t="shared" ca="1" si="34"/>
        <v>125.7950015477478</v>
      </c>
      <c r="H161">
        <f t="shared" ca="1" si="34"/>
        <v>-50.120811270921926</v>
      </c>
      <c r="I161" s="1">
        <f t="shared" si="21"/>
        <v>7</v>
      </c>
    </row>
    <row r="162" spans="1:9" x14ac:dyDescent="0.2">
      <c r="A162">
        <f t="shared" ref="A162:H162" ca="1" si="35">INDIRECT(ADDRESS(49+$N116, A$143))</f>
        <v>50.568206901240195</v>
      </c>
      <c r="B162">
        <f t="shared" ca="1" si="35"/>
        <v>-48.616222233764645</v>
      </c>
      <c r="C162">
        <f t="shared" ca="1" si="35"/>
        <v>-50.36472486635131</v>
      </c>
      <c r="D162">
        <f t="shared" ca="1" si="35"/>
        <v>49.269350108778504</v>
      </c>
      <c r="E162">
        <f t="shared" ca="1" si="35"/>
        <v>50.185930273775774</v>
      </c>
      <c r="F162">
        <f t="shared" ca="1" si="35"/>
        <v>50.187018560559544</v>
      </c>
      <c r="G162">
        <f t="shared" ca="1" si="35"/>
        <v>115.59527924166242</v>
      </c>
      <c r="H162">
        <f t="shared" ca="1" si="35"/>
        <v>-50.245493495793774</v>
      </c>
      <c r="I162" s="1">
        <f t="shared" si="21"/>
        <v>7</v>
      </c>
    </row>
    <row r="163" spans="1:9" x14ac:dyDescent="0.2">
      <c r="A163">
        <f t="shared" ref="A163:H163" ca="1" si="36">INDIRECT(ADDRESS(49+$N117, A$143))</f>
        <v>50.940171457051555</v>
      </c>
      <c r="B163">
        <f t="shared" ca="1" si="36"/>
        <v>-49.117656302106091</v>
      </c>
      <c r="C163">
        <f t="shared" ca="1" si="36"/>
        <v>-50.038238933329339</v>
      </c>
      <c r="D163">
        <f t="shared" ca="1" si="36"/>
        <v>49.803008260892696</v>
      </c>
      <c r="E163">
        <f t="shared" ca="1" si="36"/>
        <v>50.635343016855792</v>
      </c>
      <c r="F163">
        <f t="shared" ca="1" si="36"/>
        <v>50.688452628900983</v>
      </c>
      <c r="G163">
        <f t="shared" ca="1" si="36"/>
        <v>128.4393335958801</v>
      </c>
      <c r="H163">
        <f t="shared" ca="1" si="36"/>
        <v>-50.026792937824617</v>
      </c>
      <c r="I163" s="1">
        <f t="shared" si="21"/>
        <v>8</v>
      </c>
    </row>
    <row r="164" spans="1:9" x14ac:dyDescent="0.2">
      <c r="A164">
        <f t="shared" ref="A164:H164" ca="1" si="37">INDIRECT(ADDRESS(49+$N118, A$143))</f>
        <v>50.574948890477906</v>
      </c>
      <c r="B164">
        <f t="shared" ca="1" si="37"/>
        <v>-49.38172121169238</v>
      </c>
      <c r="C164">
        <f t="shared" ca="1" si="37"/>
        <v>-50.44695895149119</v>
      </c>
      <c r="D164">
        <f t="shared" ca="1" si="37"/>
        <v>49.911092238555085</v>
      </c>
      <c r="E164">
        <f t="shared" ca="1" si="37"/>
        <v>50.814877335095204</v>
      </c>
      <c r="F164">
        <f t="shared" ca="1" si="37"/>
        <v>50.952517538487278</v>
      </c>
      <c r="G164">
        <f t="shared" ca="1" si="37"/>
        <v>107.2874821675607</v>
      </c>
      <c r="H164">
        <f t="shared" ca="1" si="37"/>
        <v>-50.240370759779864</v>
      </c>
      <c r="I164" s="1">
        <f t="shared" si="21"/>
        <v>8</v>
      </c>
    </row>
    <row r="165" spans="1:9" x14ac:dyDescent="0.2">
      <c r="A165">
        <f ca="1">INDIRECT(ADDRESS(49+$N119, A$143))</f>
        <v>50.690269861039688</v>
      </c>
      <c r="B165">
        <f t="shared" ref="B165:H165" ca="1" si="38">INDIRECT(ADDRESS(49+$N119, B$143))</f>
        <v>-49.478985005104811</v>
      </c>
      <c r="C165">
        <f t="shared" ca="1" si="38"/>
        <v>-50.190548660723472</v>
      </c>
      <c r="D165">
        <f t="shared" ca="1" si="38"/>
        <v>49.938176558002802</v>
      </c>
      <c r="E165">
        <f t="shared" ca="1" si="38"/>
        <v>50.867314401940838</v>
      </c>
      <c r="F165">
        <f t="shared" ca="1" si="38"/>
        <v>51.049781331899709</v>
      </c>
      <c r="G165">
        <f t="shared" ca="1" si="38"/>
        <v>126.05104040570238</v>
      </c>
      <c r="H165">
        <f t="shared" ca="1" si="38"/>
        <v>-50.160981088613582</v>
      </c>
      <c r="I165" s="1">
        <f t="shared" si="21"/>
        <v>8</v>
      </c>
    </row>
    <row r="166" spans="1:9" x14ac:dyDescent="0.2">
      <c r="A166">
        <f t="shared" ref="A166:H166" ca="1" si="39">INDIRECT(ADDRESS(49+$N120, A$143))</f>
        <v>50.890498023836159</v>
      </c>
      <c r="B166">
        <f t="shared" ca="1" si="39"/>
        <v>-49.083397831800241</v>
      </c>
      <c r="C166">
        <f t="shared" ca="1" si="39"/>
        <v>-50.078097668908015</v>
      </c>
      <c r="D166">
        <f t="shared" ca="1" si="39"/>
        <v>49.78427483857773</v>
      </c>
      <c r="E166">
        <f t="shared" ca="1" si="39"/>
        <v>50.60851997475406</v>
      </c>
      <c r="F166">
        <f t="shared" ca="1" si="39"/>
        <v>50.654194158595139</v>
      </c>
      <c r="G166">
        <f t="shared" ca="1" si="39"/>
        <v>126.28862259706037</v>
      </c>
      <c r="H166">
        <f t="shared" ca="1" si="39"/>
        <v>-50.050367039971654</v>
      </c>
      <c r="I166" s="1">
        <f t="shared" si="21"/>
        <v>8</v>
      </c>
    </row>
    <row r="167" spans="1:9" x14ac:dyDescent="0.2">
      <c r="A167">
        <f ca="1">INDIRECT(ADDRESS(49+$N121, A$143))</f>
        <v>-49.577396692023584</v>
      </c>
      <c r="B167">
        <f t="shared" ref="B167:H167" ca="1" si="40">INDIRECT(ADDRESS(49+$N121, B$143))</f>
        <v>51.218150252701847</v>
      </c>
      <c r="C167">
        <f t="shared" ca="1" si="40"/>
        <v>48.911010568903784</v>
      </c>
      <c r="D167">
        <f t="shared" ca="1" si="40"/>
        <v>-50.461699980673657</v>
      </c>
      <c r="E167">
        <f t="shared" ca="1" si="40"/>
        <v>-49.654617746080476</v>
      </c>
      <c r="F167">
        <f t="shared" ca="1" si="40"/>
        <v>-49.647353925906948</v>
      </c>
      <c r="G167">
        <f t="shared" ca="1" si="40"/>
        <v>81.567218174094052</v>
      </c>
      <c r="H167">
        <f t="shared" ca="1" si="40"/>
        <v>49.625932892220035</v>
      </c>
      <c r="I167" s="1">
        <f t="shared" si="21"/>
        <v>9</v>
      </c>
    </row>
    <row r="168" spans="1:9" x14ac:dyDescent="0.2">
      <c r="A168">
        <f t="shared" ref="A168:H168" ca="1" si="41">INDIRECT(ADDRESS(49+$N122, A$143))</f>
        <v>-49.876940492000308</v>
      </c>
      <c r="B168">
        <f t="shared" ca="1" si="41"/>
        <v>51.091921349075129</v>
      </c>
      <c r="C168">
        <f t="shared" ca="1" si="41"/>
        <v>48.585247788419494</v>
      </c>
      <c r="D168">
        <f t="shared" ca="1" si="41"/>
        <v>-50.336505442273491</v>
      </c>
      <c r="E168">
        <f t="shared" ca="1" si="41"/>
        <v>-49.53921900552978</v>
      </c>
      <c r="F168">
        <f t="shared" ca="1" si="41"/>
        <v>-49.521125022280238</v>
      </c>
      <c r="G168">
        <f t="shared" ca="1" si="41"/>
        <v>88.762204461561623</v>
      </c>
      <c r="H168">
        <f t="shared" ca="1" si="41"/>
        <v>49.090115174416503</v>
      </c>
      <c r="I168" s="1">
        <f t="shared" si="21"/>
        <v>9</v>
      </c>
    </row>
    <row r="169" spans="1:9" x14ac:dyDescent="0.2">
      <c r="A169">
        <f t="shared" ref="A169:H169" ca="1" si="42">INDIRECT(ADDRESS(49+$N123, A$143))</f>
        <v>-49.697073441681951</v>
      </c>
      <c r="B169">
        <f t="shared" ca="1" si="42"/>
        <v>51.221018326196806</v>
      </c>
      <c r="C169">
        <f t="shared" ca="1" si="42"/>
        <v>49.099565147666262</v>
      </c>
      <c r="D169">
        <f t="shared" ca="1" si="42"/>
        <v>-50.465099507782639</v>
      </c>
      <c r="E169">
        <f t="shared" ca="1" si="42"/>
        <v>-49.6573107411729</v>
      </c>
      <c r="F169">
        <f t="shared" ca="1" si="42"/>
        <v>-49.650221999401914</v>
      </c>
      <c r="G169">
        <f t="shared" ca="1" si="42"/>
        <v>94.910305134239806</v>
      </c>
      <c r="H169">
        <f t="shared" ca="1" si="42"/>
        <v>49.481337350669762</v>
      </c>
      <c r="I169" s="1">
        <f t="shared" si="21"/>
        <v>9</v>
      </c>
    </row>
    <row r="170" spans="1:9" x14ac:dyDescent="0.2">
      <c r="A170">
        <f t="shared" ref="A170:H170" ca="1" si="43">INDIRECT(ADDRESS(49+$N124, A$143))</f>
        <v>-49.565248570808343</v>
      </c>
      <c r="B170">
        <f t="shared" ca="1" si="43"/>
        <v>51.061743959634505</v>
      </c>
      <c r="C170">
        <f t="shared" ca="1" si="43"/>
        <v>49.262647540106663</v>
      </c>
      <c r="D170">
        <f t="shared" ca="1" si="43"/>
        <v>-50.312159041667847</v>
      </c>
      <c r="E170">
        <f t="shared" ca="1" si="43"/>
        <v>-49.51265001354286</v>
      </c>
      <c r="F170">
        <f t="shared" ca="1" si="43"/>
        <v>-49.490947632839607</v>
      </c>
      <c r="G170">
        <f t="shared" ca="1" si="43"/>
        <v>95.267238057943473</v>
      </c>
      <c r="H170">
        <f t="shared" ca="1" si="43"/>
        <v>49.6382410183666</v>
      </c>
      <c r="I170" s="1">
        <f t="shared" si="21"/>
        <v>10</v>
      </c>
    </row>
    <row r="171" spans="1:9" x14ac:dyDescent="0.2">
      <c r="A171">
        <f t="shared" ref="A171:H171" ca="1" si="44">INDIRECT(ADDRESS(49+$N125, A$143))</f>
        <v>-49.953164133469819</v>
      </c>
      <c r="B171">
        <f t="shared" ca="1" si="44"/>
        <v>50.465810065800021</v>
      </c>
      <c r="C171">
        <f t="shared" ca="1" si="44"/>
        <v>47.816478279138337</v>
      </c>
      <c r="D171">
        <f t="shared" ca="1" si="44"/>
        <v>-50.048925848233488</v>
      </c>
      <c r="E171">
        <f t="shared" ca="1" si="44"/>
        <v>-49.106541979594738</v>
      </c>
      <c r="F171">
        <f t="shared" ca="1" si="44"/>
        <v>-48.895013739005122</v>
      </c>
      <c r="G171">
        <f t="shared" ca="1" si="44"/>
        <v>78.395585132873862</v>
      </c>
      <c r="H171">
        <f t="shared" ca="1" si="44"/>
        <v>48.670578559706328</v>
      </c>
      <c r="I171" s="1">
        <f t="shared" si="21"/>
        <v>11</v>
      </c>
    </row>
    <row r="172" spans="1:9" x14ac:dyDescent="0.2">
      <c r="A172">
        <f t="shared" ref="A172:H172" ca="1" si="45">INDIRECT(ADDRESS(49+$N126, A$143))</f>
        <v>-49.847598400733276</v>
      </c>
      <c r="B172">
        <f t="shared" ca="1" si="45"/>
        <v>50.553826104150716</v>
      </c>
      <c r="C172">
        <f t="shared" ca="1" si="45"/>
        <v>48.716738236620095</v>
      </c>
      <c r="D172">
        <f t="shared" ca="1" si="45"/>
        <v>-50.070316270608494</v>
      </c>
      <c r="E172">
        <f t="shared" ca="1" si="45"/>
        <v>-49.149481568914027</v>
      </c>
      <c r="F172">
        <f t="shared" ca="1" si="45"/>
        <v>-48.983029777355817</v>
      </c>
      <c r="G172">
        <f t="shared" ca="1" si="45"/>
        <v>90.506897590125732</v>
      </c>
      <c r="H172">
        <f t="shared" ca="1" si="45"/>
        <v>49.182989524412179</v>
      </c>
      <c r="I172" s="1">
        <f t="shared" si="21"/>
        <v>12</v>
      </c>
    </row>
    <row r="173" spans="1:9" x14ac:dyDescent="0.2">
      <c r="A173">
        <f t="shared" ref="A173:H173" ca="1" si="46">INDIRECT(ADDRESS(49+$N127, A$143))</f>
        <v>-49.845086083615158</v>
      </c>
      <c r="B173">
        <f t="shared" ca="1" si="46"/>
        <v>50.399975331707296</v>
      </c>
      <c r="C173">
        <f t="shared" ca="1" si="46"/>
        <v>48.680618176131048</v>
      </c>
      <c r="D173">
        <f t="shared" ca="1" si="46"/>
        <v>-50.035707079880346</v>
      </c>
      <c r="E173">
        <f t="shared" ca="1" si="46"/>
        <v>-49.078929399991708</v>
      </c>
      <c r="F173">
        <f t="shared" ca="1" si="46"/>
        <v>-48.829179004912405</v>
      </c>
      <c r="G173">
        <f t="shared" ca="1" si="46"/>
        <v>88.564317739317147</v>
      </c>
      <c r="H173">
        <f t="shared" ca="1" si="46"/>
        <v>49.190090433496252</v>
      </c>
      <c r="I173" s="1">
        <f t="shared" si="21"/>
        <v>12</v>
      </c>
    </row>
    <row r="174" spans="1:9" x14ac:dyDescent="0.2">
      <c r="A174">
        <f t="shared" ref="A174:H174" ca="1" si="47">INDIRECT(ADDRESS(49+$N128, A$143))</f>
        <v>-49.929625819847757</v>
      </c>
      <c r="B174">
        <f t="shared" ca="1" si="47"/>
        <v>50.625200762871472</v>
      </c>
      <c r="C174">
        <f t="shared" ca="1" si="47"/>
        <v>48.4424367563402</v>
      </c>
      <c r="D174">
        <f t="shared" ca="1" si="47"/>
        <v>-50.091061815611369</v>
      </c>
      <c r="E174">
        <f t="shared" ca="1" si="47"/>
        <v>-49.18915436264583</v>
      </c>
      <c r="F174">
        <f t="shared" ca="1" si="47"/>
        <v>-49.054404436076574</v>
      </c>
      <c r="G174">
        <f t="shared" ca="1" si="47"/>
        <v>93.614277272079775</v>
      </c>
      <c r="H174">
        <f t="shared" ca="1" si="47"/>
        <v>48.847413348428773</v>
      </c>
      <c r="I174" s="1">
        <f t="shared" si="21"/>
        <v>12</v>
      </c>
    </row>
    <row r="175" spans="1:9" x14ac:dyDescent="0.2">
      <c r="A175">
        <f t="shared" ref="A175:H175" ca="1" si="48">INDIRECT(ADDRESS(49+$N129, A$143))</f>
        <v>50.189392468612319</v>
      </c>
      <c r="B175">
        <f t="shared" ca="1" si="48"/>
        <v>-48.489714203403295</v>
      </c>
      <c r="C175">
        <f t="shared" ca="1" si="48"/>
        <v>-50.942733271273028</v>
      </c>
      <c r="D175">
        <f t="shared" ca="1" si="48"/>
        <v>48.781565895954124</v>
      </c>
      <c r="E175">
        <f t="shared" ca="1" si="48"/>
        <v>50.060473610162255</v>
      </c>
      <c r="F175">
        <f t="shared" ca="1" si="48"/>
        <v>50.060510530198194</v>
      </c>
      <c r="G175">
        <f t="shared" ca="1" si="48"/>
        <v>106.14558635409101</v>
      </c>
      <c r="H175">
        <f t="shared" ca="1" si="48"/>
        <v>-50.722637295159281</v>
      </c>
      <c r="I175" s="1">
        <f t="shared" si="21"/>
        <v>13</v>
      </c>
    </row>
    <row r="176" spans="1:9" x14ac:dyDescent="0.2">
      <c r="A176">
        <f t="shared" ref="A176:H176" ca="1" si="49">INDIRECT(ADDRESS(49+$N130, A$143))</f>
        <v>50.070595661651041</v>
      </c>
      <c r="B176">
        <f t="shared" ca="1" si="49"/>
        <v>-48.498233042043253</v>
      </c>
      <c r="C176">
        <f t="shared" ca="1" si="49"/>
        <v>-51.228762442556715</v>
      </c>
      <c r="D176">
        <f t="shared" ca="1" si="49"/>
        <v>48.838688941594086</v>
      </c>
      <c r="E176">
        <f t="shared" ca="1" si="49"/>
        <v>50.068974560455743</v>
      </c>
      <c r="F176">
        <f t="shared" ca="1" si="49"/>
        <v>50.069029368838152</v>
      </c>
      <c r="G176">
        <f t="shared" ca="1" si="49"/>
        <v>120.1892602834582</v>
      </c>
      <c r="H176">
        <f t="shared" ca="1" si="49"/>
        <v>-51.151221987034653</v>
      </c>
      <c r="I176" s="1">
        <f t="shared" si="21"/>
        <v>13</v>
      </c>
    </row>
    <row r="177" spans="1:9" x14ac:dyDescent="0.2">
      <c r="A177">
        <f t="shared" ref="A177:H177" ca="1" si="50">INDIRECT(ADDRESS(49+$N131, A$143))</f>
        <v>50.233073787858721</v>
      </c>
      <c r="B177">
        <f t="shared" ca="1" si="50"/>
        <v>-48.545857091845313</v>
      </c>
      <c r="C177">
        <f t="shared" ca="1" si="50"/>
        <v>-50.893748877953975</v>
      </c>
      <c r="D177">
        <f t="shared" ca="1" si="50"/>
        <v>49.065912042219153</v>
      </c>
      <c r="E177">
        <f t="shared" ca="1" si="50"/>
        <v>50.116389028251938</v>
      </c>
      <c r="F177">
        <f t="shared" ca="1" si="50"/>
        <v>50.116653418640212</v>
      </c>
      <c r="G177">
        <f t="shared" ca="1" si="50"/>
        <v>102.87826852689372</v>
      </c>
      <c r="H177">
        <f t="shared" ca="1" si="50"/>
        <v>-50.632506565726182</v>
      </c>
      <c r="I177" s="1">
        <f t="shared" si="21"/>
        <v>13</v>
      </c>
    </row>
    <row r="178" spans="1:9" x14ac:dyDescent="0.2">
      <c r="A178">
        <f ca="1">INDIRECT(ADDRESS(49+$N132, A$143))</f>
        <v>50.22858832279244</v>
      </c>
      <c r="B178">
        <f t="shared" ref="B178:H178" ca="1" si="51">INDIRECT(ADDRESS(49+$N132, B$143))</f>
        <v>-48.587606294108824</v>
      </c>
      <c r="C178">
        <f t="shared" ca="1" si="51"/>
        <v>-50.817296264172583</v>
      </c>
      <c r="D178">
        <f t="shared" ca="1" si="51"/>
        <v>49.197944666248887</v>
      </c>
      <c r="E178">
        <f t="shared" ca="1" si="51"/>
        <v>50.157741027799425</v>
      </c>
      <c r="F178">
        <f t="shared" ca="1" si="51"/>
        <v>50.158402620903722</v>
      </c>
      <c r="G178">
        <f t="shared" ca="1" si="51"/>
        <v>109.97614807380569</v>
      </c>
      <c r="H178">
        <f t="shared" ca="1" si="51"/>
        <v>-50.6409459588766</v>
      </c>
      <c r="I178" s="1">
        <f t="shared" si="21"/>
        <v>13</v>
      </c>
    </row>
    <row r="179" spans="1:9" x14ac:dyDescent="0.2">
      <c r="A179">
        <f t="shared" ref="A179:H179" ca="1" si="52">INDIRECT(ADDRESS(49+$N133, A$143))</f>
        <v>50.489511342179171</v>
      </c>
      <c r="B179">
        <f t="shared" ca="1" si="52"/>
        <v>-48.57626968751017</v>
      </c>
      <c r="C179">
        <f t="shared" ca="1" si="52"/>
        <v>-50.509902454990865</v>
      </c>
      <c r="D179">
        <f t="shared" ca="1" si="52"/>
        <v>49.165945675679147</v>
      </c>
      <c r="E179">
        <f t="shared" ca="1" si="52"/>
        <v>50.146536453235932</v>
      </c>
      <c r="F179">
        <f t="shared" ca="1" si="52"/>
        <v>50.147066014305061</v>
      </c>
      <c r="G179">
        <f t="shared" ca="1" si="52"/>
        <v>107.8866352059688</v>
      </c>
      <c r="H179">
        <f t="shared" ca="1" si="52"/>
        <v>-50.310237240962458</v>
      </c>
      <c r="I179" s="1">
        <f t="shared" si="21"/>
        <v>14</v>
      </c>
    </row>
    <row r="180" spans="1:9" x14ac:dyDescent="0.2">
      <c r="A180">
        <f t="shared" ref="A180:H180" ca="1" si="53">INDIRECT(ADDRESS(49+$N134, A$143))</f>
        <v>50.320969291523767</v>
      </c>
      <c r="B180">
        <f t="shared" ca="1" si="53"/>
        <v>-48.83799224137551</v>
      </c>
      <c r="C180">
        <f t="shared" ca="1" si="53"/>
        <v>-50.681760615706438</v>
      </c>
      <c r="D180">
        <f t="shared" ca="1" si="53"/>
        <v>49.599334954857518</v>
      </c>
      <c r="E180">
        <f t="shared" ca="1" si="53"/>
        <v>50.397498006406906</v>
      </c>
      <c r="F180">
        <f t="shared" ca="1" si="53"/>
        <v>50.408788568170408</v>
      </c>
      <c r="G180">
        <f t="shared" ca="1" si="53"/>
        <v>108.89798916879143</v>
      </c>
      <c r="H180">
        <f t="shared" ca="1" si="53"/>
        <v>-50.493536516379351</v>
      </c>
      <c r="I180" s="1">
        <f t="shared" si="21"/>
        <v>15</v>
      </c>
    </row>
    <row r="181" spans="1:9" x14ac:dyDescent="0.2">
      <c r="A181">
        <f t="shared" ref="A181:H181" ca="1" si="54">INDIRECT(ADDRESS(49+$N135, A$143))</f>
        <v>50.092686975808753</v>
      </c>
      <c r="B181">
        <f t="shared" ca="1" si="54"/>
        <v>-48.839862650648037</v>
      </c>
      <c r="C181">
        <f t="shared" ca="1" si="54"/>
        <v>-51.047226779247524</v>
      </c>
      <c r="D181">
        <f t="shared" ca="1" si="54"/>
        <v>49.601205331586335</v>
      </c>
      <c r="E181">
        <f t="shared" ca="1" si="54"/>
        <v>50.399213603327063</v>
      </c>
      <c r="F181">
        <f t="shared" ca="1" si="54"/>
        <v>50.410658977442935</v>
      </c>
      <c r="G181">
        <f t="shared" ca="1" si="54"/>
        <v>128.06384064011442</v>
      </c>
      <c r="H181">
        <f t="shared" ca="1" si="54"/>
        <v>-51.032981287773303</v>
      </c>
      <c r="I181" s="1">
        <f t="shared" si="21"/>
        <v>15</v>
      </c>
    </row>
    <row r="182" spans="1:9" x14ac:dyDescent="0.2">
      <c r="A182">
        <f t="shared" ref="A182:H182" ca="1" si="55">INDIRECT(ADDRESS(49+$N136, A$143))</f>
        <v>50.348388151980956</v>
      </c>
      <c r="B182">
        <f t="shared" ca="1" si="55"/>
        <v>-49.195651665532296</v>
      </c>
      <c r="C182">
        <f t="shared" ca="1" si="55"/>
        <v>-50.678205150119346</v>
      </c>
      <c r="D182">
        <f t="shared" ca="1" si="55"/>
        <v>49.841097080030963</v>
      </c>
      <c r="E182">
        <f t="shared" ca="1" si="55"/>
        <v>50.693580828302203</v>
      </c>
      <c r="F182">
        <f t="shared" ca="1" si="55"/>
        <v>50.766447992327194</v>
      </c>
      <c r="G182">
        <f t="shared" ca="1" si="55"/>
        <v>106.13122807708913</v>
      </c>
      <c r="H182">
        <f t="shared" ca="1" si="55"/>
        <v>-50.457936622943329</v>
      </c>
      <c r="I182" s="1">
        <f t="shared" si="21"/>
        <v>16</v>
      </c>
    </row>
    <row r="183" spans="1:9" x14ac:dyDescent="0.2">
      <c r="A183">
        <f t="shared" ref="A183:H183" ca="1" si="56">INDIRECT(ADDRESS(49+$N137, A$143))</f>
        <v>50.42753223957223</v>
      </c>
      <c r="B183">
        <f t="shared" ca="1" si="56"/>
        <v>-49.182003292513215</v>
      </c>
      <c r="C183">
        <f t="shared" ca="1" si="56"/>
        <v>-50.598621069162689</v>
      </c>
      <c r="D183">
        <f t="shared" ca="1" si="56"/>
        <v>49.834855757083545</v>
      </c>
      <c r="E183">
        <f t="shared" ca="1" si="56"/>
        <v>50.683684536336592</v>
      </c>
      <c r="F183">
        <f t="shared" ca="1" si="56"/>
        <v>50.752799619308114</v>
      </c>
      <c r="G183">
        <f t="shared" ca="1" si="56"/>
        <v>105.3639942610298</v>
      </c>
      <c r="H183">
        <f t="shared" ca="1" si="56"/>
        <v>-50.369031130198053</v>
      </c>
      <c r="I183" s="1">
        <f t="shared" si="21"/>
        <v>16</v>
      </c>
    </row>
    <row r="184" spans="1:9" x14ac:dyDescent="0.2">
      <c r="A184">
        <f t="shared" ref="A184:H184" ca="1" si="57">INDIRECT(ADDRESS(49+$N138, A$143))</f>
        <v>50.065953900951477</v>
      </c>
      <c r="B184">
        <f t="shared" ca="1" si="57"/>
        <v>-49.609490484514446</v>
      </c>
      <c r="C184">
        <f t="shared" ca="1" si="57"/>
        <v>-51.236806199215735</v>
      </c>
      <c r="D184">
        <f t="shared" ca="1" si="57"/>
        <v>49.966008009515072</v>
      </c>
      <c r="E184">
        <f t="shared" ca="1" si="57"/>
        <v>50.924715227924779</v>
      </c>
      <c r="F184">
        <f t="shared" ca="1" si="57"/>
        <v>51.180286811309344</v>
      </c>
      <c r="G184">
        <f t="shared" ca="1" si="57"/>
        <v>122.73568158786524</v>
      </c>
      <c r="H184">
        <f t="shared" ca="1" si="57"/>
        <v>-51.180759512299602</v>
      </c>
      <c r="I184" s="1">
        <f t="shared" si="21"/>
        <v>16</v>
      </c>
    </row>
    <row r="185" spans="1:9" x14ac:dyDescent="0.2">
      <c r="A185">
        <f ca="1">INDIRECT(ADDRESS(49+$N139, A$143))</f>
        <v>50.490557298470527</v>
      </c>
      <c r="B185">
        <f t="shared" ref="B185:H185" ca="1" si="58">INDIRECT(ADDRESS(49+$N139, B$143))</f>
        <v>-48.968393154787918</v>
      </c>
      <c r="C185">
        <f t="shared" ca="1" si="58"/>
        <v>-50.45149849762241</v>
      </c>
      <c r="D185">
        <f t="shared" ca="1" si="58"/>
        <v>49.710490236163771</v>
      </c>
      <c r="E185">
        <f t="shared" ca="1" si="58"/>
        <v>50.513440634168141</v>
      </c>
      <c r="F185">
        <f t="shared" ca="1" si="58"/>
        <v>50.539189481582817</v>
      </c>
      <c r="G185">
        <f t="shared" ca="1" si="58"/>
        <v>113.24769955281991</v>
      </c>
      <c r="H185">
        <f t="shared" ca="1" si="58"/>
        <v>-50.309310258505789</v>
      </c>
      <c r="I185" s="1">
        <f t="shared" si="21"/>
        <v>17</v>
      </c>
    </row>
    <row r="186" spans="1:9" x14ac:dyDescent="0.2">
      <c r="A186">
        <f t="shared" ref="A186:H186" ca="1" si="59">INDIRECT(ADDRESS(49+$N140, A$143))</f>
        <v>50.408752267449643</v>
      </c>
      <c r="B186">
        <f t="shared" ca="1" si="59"/>
        <v>-49.463328203922913</v>
      </c>
      <c r="C186">
        <f t="shared" ca="1" si="59"/>
        <v>-50.395723000474845</v>
      </c>
      <c r="D186">
        <f t="shared" ca="1" si="59"/>
        <v>49.934202968505801</v>
      </c>
      <c r="E186">
        <f t="shared" ca="1" si="59"/>
        <v>50.859415077239113</v>
      </c>
      <c r="F186">
        <f t="shared" ca="1" si="59"/>
        <v>51.034124530717811</v>
      </c>
      <c r="G186">
        <f t="shared" ca="1" si="59"/>
        <v>129.01576961971838</v>
      </c>
      <c r="H186">
        <f t="shared" ca="1" si="59"/>
        <v>-50.388539825186363</v>
      </c>
      <c r="I186" s="1">
        <f t="shared" si="21"/>
        <v>17</v>
      </c>
    </row>
  </sheetData>
  <sortState ref="K101:L140">
    <sortCondition ref="K101:K14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C4" sqref="C4:D9"/>
    </sheetView>
  </sheetViews>
  <sheetFormatPr defaultRowHeight="12.75" x14ac:dyDescent="0.2"/>
  <sheetData>
    <row r="1" spans="1:13" x14ac:dyDescent="0.2">
      <c r="A1">
        <f ca="1">RAND()</f>
        <v>0.78352316963545598</v>
      </c>
      <c r="B1">
        <f t="shared" ref="B1:M16" ca="1" si="0">RAND()</f>
        <v>0.49428788233811705</v>
      </c>
      <c r="C1">
        <f t="shared" ca="1" si="0"/>
        <v>0.34906842409044936</v>
      </c>
      <c r="D1">
        <f t="shared" ca="1" si="0"/>
        <v>0.20069463744747085</v>
      </c>
      <c r="E1">
        <f t="shared" ca="1" si="0"/>
        <v>0.46407561905075734</v>
      </c>
      <c r="F1">
        <f t="shared" ca="1" si="0"/>
        <v>0.40752581732479531</v>
      </c>
      <c r="G1">
        <f t="shared" ca="1" si="0"/>
        <v>0.77220809108156563</v>
      </c>
      <c r="H1">
        <f t="shared" ca="1" si="0"/>
        <v>0.25125101325279009</v>
      </c>
      <c r="I1">
        <f t="shared" ca="1" si="0"/>
        <v>0.23819068465517057</v>
      </c>
      <c r="J1">
        <f t="shared" ca="1" si="0"/>
        <v>0.74599430027114699</v>
      </c>
      <c r="K1">
        <f t="shared" ca="1" si="0"/>
        <v>6.9932297401567034E-3</v>
      </c>
      <c r="L1">
        <f t="shared" ca="1" si="0"/>
        <v>0.52661543690358936</v>
      </c>
      <c r="M1">
        <f t="shared" ca="1" si="0"/>
        <v>0.38580895489330302</v>
      </c>
    </row>
    <row r="2" spans="1:13" x14ac:dyDescent="0.2">
      <c r="A2">
        <f t="shared" ref="A2:M35" ca="1" si="1">RAND()</f>
        <v>0.27627960821423703</v>
      </c>
      <c r="B2">
        <f t="shared" ca="1" si="0"/>
        <v>0.87794976830497329</v>
      </c>
      <c r="C2">
        <f t="shared" ca="1" si="0"/>
        <v>0.39432234054935278</v>
      </c>
      <c r="D2">
        <f t="shared" ca="1" si="0"/>
        <v>0.62716292765723181</v>
      </c>
      <c r="E2">
        <f t="shared" ca="1" si="0"/>
        <v>0.51448386658580458</v>
      </c>
      <c r="F2">
        <f t="shared" ca="1" si="0"/>
        <v>0.18935698563384695</v>
      </c>
      <c r="G2">
        <f t="shared" ca="1" si="0"/>
        <v>0.81256608892821647</v>
      </c>
      <c r="H2">
        <f t="shared" ca="1" si="0"/>
        <v>0.89603013293341194</v>
      </c>
      <c r="I2">
        <f t="shared" ca="1" si="0"/>
        <v>0.21690300257574535</v>
      </c>
      <c r="J2">
        <f t="shared" ca="1" si="0"/>
        <v>0.58490864075433857</v>
      </c>
      <c r="K2">
        <f t="shared" ca="1" si="0"/>
        <v>0.97968924088165599</v>
      </c>
      <c r="L2">
        <f t="shared" ca="1" si="0"/>
        <v>1.6285355308388705E-2</v>
      </c>
      <c r="M2">
        <f t="shared" ca="1" si="0"/>
        <v>0.81660436813403103</v>
      </c>
    </row>
    <row r="3" spans="1:13" x14ac:dyDescent="0.2">
      <c r="A3">
        <f t="shared" ca="1" si="1"/>
        <v>0.85922885246824832</v>
      </c>
      <c r="B3">
        <f t="shared" ca="1" si="0"/>
        <v>0.85262597376371407</v>
      </c>
      <c r="C3">
        <f t="shared" ca="1" si="0"/>
        <v>0.83731384686046173</v>
      </c>
      <c r="D3">
        <f t="shared" ca="1" si="0"/>
        <v>0.74529270288369931</v>
      </c>
      <c r="E3">
        <f t="shared" ca="1" si="0"/>
        <v>0.56134235391728271</v>
      </c>
      <c r="F3">
        <f t="shared" ca="1" si="0"/>
        <v>0.13817430594619651</v>
      </c>
      <c r="G3">
        <f t="shared" ca="1" si="0"/>
        <v>0.38545275203229745</v>
      </c>
      <c r="H3">
        <f t="shared" ca="1" si="0"/>
        <v>0.17828569108585968</v>
      </c>
      <c r="I3">
        <f t="shared" ca="1" si="0"/>
        <v>0.51164438751932395</v>
      </c>
      <c r="J3">
        <f t="shared" ca="1" si="0"/>
        <v>0.24074463057808748</v>
      </c>
      <c r="K3">
        <f t="shared" ca="1" si="0"/>
        <v>0.85894790572075375</v>
      </c>
      <c r="L3">
        <f t="shared" ca="1" si="0"/>
        <v>5.6829561232779602E-3</v>
      </c>
      <c r="M3">
        <f t="shared" ca="1" si="0"/>
        <v>0.26955438960751321</v>
      </c>
    </row>
    <row r="4" spans="1:13" x14ac:dyDescent="0.2">
      <c r="A4">
        <f t="shared" ca="1" si="1"/>
        <v>7.8240140798209401E-2</v>
      </c>
      <c r="B4">
        <f t="shared" ca="1" si="0"/>
        <v>7.5752914290083795E-2</v>
      </c>
      <c r="C4">
        <f t="shared" ca="1" si="0"/>
        <v>0.31909968996646521</v>
      </c>
      <c r="D4">
        <f t="shared" ca="1" si="0"/>
        <v>4.2059480491238199E-2</v>
      </c>
      <c r="E4">
        <f t="shared" ca="1" si="0"/>
        <v>0.75514862969690888</v>
      </c>
      <c r="F4">
        <f t="shared" ca="1" si="0"/>
        <v>0.79939997138088148</v>
      </c>
      <c r="G4">
        <f t="shared" ca="1" si="0"/>
        <v>0.43774920864022671</v>
      </c>
      <c r="H4">
        <f t="shared" ca="1" si="0"/>
        <v>0.25096460165751167</v>
      </c>
      <c r="I4">
        <f t="shared" ca="1" si="0"/>
        <v>0.88589144075413784</v>
      </c>
      <c r="J4">
        <f t="shared" ca="1" si="0"/>
        <v>1.776853394377087E-2</v>
      </c>
      <c r="K4">
        <f t="shared" ca="1" si="0"/>
        <v>0.80253492039426144</v>
      </c>
      <c r="L4">
        <f t="shared" ca="1" si="0"/>
        <v>0.50823697455361116</v>
      </c>
      <c r="M4">
        <f t="shared" ca="1" si="0"/>
        <v>0.36620146675278575</v>
      </c>
    </row>
    <row r="5" spans="1:13" x14ac:dyDescent="0.2">
      <c r="A5">
        <f t="shared" ca="1" si="1"/>
        <v>0.50259868907522487</v>
      </c>
      <c r="B5">
        <f t="shared" ca="1" si="0"/>
        <v>0.765788201051115</v>
      </c>
      <c r="C5">
        <f t="shared" ca="1" si="0"/>
        <v>0.40509339534025302</v>
      </c>
      <c r="D5">
        <f t="shared" ca="1" si="0"/>
        <v>0.21679343245076055</v>
      </c>
      <c r="E5">
        <f t="shared" ca="1" si="0"/>
        <v>0.92843642983788388</v>
      </c>
      <c r="F5">
        <f t="shared" ca="1" si="0"/>
        <v>0.2911786461761765</v>
      </c>
      <c r="G5">
        <f t="shared" ca="1" si="0"/>
        <v>0.77053103677138834</v>
      </c>
      <c r="H5">
        <f t="shared" ca="1" si="0"/>
        <v>0.89878326227675787</v>
      </c>
      <c r="I5">
        <f t="shared" ca="1" si="0"/>
        <v>0.69234583436058184</v>
      </c>
      <c r="J5">
        <f t="shared" ca="1" si="0"/>
        <v>0.62636593346947922</v>
      </c>
      <c r="K5">
        <f t="shared" ca="1" si="0"/>
        <v>8.9660013555221352E-2</v>
      </c>
      <c r="L5">
        <f t="shared" ca="1" si="0"/>
        <v>0.18330284035798872</v>
      </c>
      <c r="M5">
        <f t="shared" ca="1" si="0"/>
        <v>0.69609187004016526</v>
      </c>
    </row>
    <row r="6" spans="1:13" x14ac:dyDescent="0.2">
      <c r="A6">
        <f t="shared" ca="1" si="1"/>
        <v>0.6519837643333356</v>
      </c>
      <c r="B6">
        <f t="shared" ca="1" si="0"/>
        <v>0.35400621251363396</v>
      </c>
      <c r="C6">
        <f t="shared" ca="1" si="0"/>
        <v>7.2656977283021451E-2</v>
      </c>
      <c r="D6">
        <f t="shared" ca="1" si="0"/>
        <v>0.41524015837912864</v>
      </c>
      <c r="E6">
        <f t="shared" ca="1" si="0"/>
        <v>0.58577078943400052</v>
      </c>
      <c r="F6">
        <f t="shared" ca="1" si="0"/>
        <v>0.88830354178019855</v>
      </c>
      <c r="G6">
        <f t="shared" ca="1" si="0"/>
        <v>0.2000993473078575</v>
      </c>
      <c r="H6">
        <f t="shared" ca="1" si="0"/>
        <v>5.8064550865645215E-3</v>
      </c>
      <c r="I6">
        <f t="shared" ca="1" si="0"/>
        <v>0.94646722558955487</v>
      </c>
      <c r="J6">
        <f t="shared" ca="1" si="0"/>
        <v>0.25136947585091052</v>
      </c>
      <c r="K6">
        <f t="shared" ca="1" si="0"/>
        <v>4.4127093565448638E-2</v>
      </c>
      <c r="L6">
        <f t="shared" ca="1" si="0"/>
        <v>0.4721204649454912</v>
      </c>
      <c r="M6">
        <f t="shared" ca="1" si="0"/>
        <v>0.23007735550243136</v>
      </c>
    </row>
    <row r="7" spans="1:13" x14ac:dyDescent="0.2">
      <c r="A7">
        <f t="shared" ca="1" si="1"/>
        <v>0.85603229457760799</v>
      </c>
      <c r="B7">
        <f t="shared" ca="1" si="0"/>
        <v>0.48869658767478796</v>
      </c>
      <c r="C7">
        <f t="shared" ca="1" si="0"/>
        <v>0.37351667748223927</v>
      </c>
      <c r="D7">
        <f t="shared" ca="1" si="0"/>
        <v>0.62922315083573443</v>
      </c>
      <c r="E7">
        <f t="shared" ca="1" si="0"/>
        <v>0.39499376507011563</v>
      </c>
      <c r="F7">
        <f t="shared" ca="1" si="0"/>
        <v>0.37957680848532138</v>
      </c>
      <c r="G7">
        <f t="shared" ca="1" si="0"/>
        <v>7.293465301793145E-2</v>
      </c>
      <c r="H7">
        <f t="shared" ca="1" si="0"/>
        <v>0.92868371048943921</v>
      </c>
      <c r="I7">
        <f t="shared" ca="1" si="0"/>
        <v>0.84902612973310065</v>
      </c>
      <c r="J7">
        <f t="shared" ca="1" si="0"/>
        <v>0.44673199842976818</v>
      </c>
      <c r="K7">
        <f t="shared" ca="1" si="0"/>
        <v>0.4839033614849092</v>
      </c>
      <c r="L7">
        <f t="shared" ca="1" si="0"/>
        <v>0.96196578794730925</v>
      </c>
      <c r="M7">
        <f t="shared" ca="1" si="0"/>
        <v>0.59578529226366583</v>
      </c>
    </row>
    <row r="8" spans="1:13" x14ac:dyDescent="0.2">
      <c r="A8">
        <f t="shared" ca="1" si="1"/>
        <v>0.29735496631310543</v>
      </c>
      <c r="B8">
        <f t="shared" ca="1" si="0"/>
        <v>0.49777664061584892</v>
      </c>
      <c r="C8">
        <f t="shared" ca="1" si="0"/>
        <v>0.66374425488645827</v>
      </c>
      <c r="D8">
        <f t="shared" ca="1" si="0"/>
        <v>0.92093824817771897</v>
      </c>
      <c r="E8">
        <f t="shared" ca="1" si="0"/>
        <v>0.55899517537371923</v>
      </c>
      <c r="F8">
        <f t="shared" ca="1" si="0"/>
        <v>0.67413803415671703</v>
      </c>
      <c r="G8">
        <f t="shared" ca="1" si="0"/>
        <v>0.80884455552181889</v>
      </c>
      <c r="H8">
        <f t="shared" ca="1" si="0"/>
        <v>0.35407635480170063</v>
      </c>
      <c r="I8">
        <f t="shared" ca="1" si="0"/>
        <v>0.40599507124560275</v>
      </c>
      <c r="J8">
        <f t="shared" ca="1" si="0"/>
        <v>0.5074797502569508</v>
      </c>
      <c r="K8">
        <f t="shared" ca="1" si="0"/>
        <v>8.3419646314574103E-2</v>
      </c>
      <c r="L8">
        <f t="shared" ca="1" si="0"/>
        <v>0.13369173643612275</v>
      </c>
      <c r="M8">
        <f t="shared" ca="1" si="0"/>
        <v>0.20345580518719619</v>
      </c>
    </row>
    <row r="9" spans="1:13" x14ac:dyDescent="0.2">
      <c r="A9">
        <f t="shared" ca="1" si="1"/>
        <v>0.38901961856528977</v>
      </c>
      <c r="B9">
        <f t="shared" ca="1" si="0"/>
        <v>2.827407174850749E-3</v>
      </c>
      <c r="C9">
        <f t="shared" ca="1" si="0"/>
        <v>0.33384061032427881</v>
      </c>
      <c r="D9">
        <f t="shared" ca="1" si="0"/>
        <v>0.6819495833505701</v>
      </c>
      <c r="E9">
        <f t="shared" ca="1" si="0"/>
        <v>0.56146650430933709</v>
      </c>
      <c r="F9">
        <f t="shared" ca="1" si="0"/>
        <v>0.90743972886371793</v>
      </c>
      <c r="G9">
        <f t="shared" ca="1" si="0"/>
        <v>0.91351058885334202</v>
      </c>
      <c r="H9">
        <f t="shared" ca="1" si="0"/>
        <v>0.47570892127873587</v>
      </c>
      <c r="I9">
        <f t="shared" ca="1" si="0"/>
        <v>0.75670147440487956</v>
      </c>
      <c r="J9">
        <f t="shared" ca="1" si="0"/>
        <v>0.24146628585726049</v>
      </c>
      <c r="K9">
        <f t="shared" ca="1" si="0"/>
        <v>0.68763516875578701</v>
      </c>
      <c r="L9">
        <f t="shared" ca="1" si="0"/>
        <v>0.68987727140046251</v>
      </c>
      <c r="M9">
        <f t="shared" ca="1" si="0"/>
        <v>0.37488851521823152</v>
      </c>
    </row>
    <row r="10" spans="1:13" x14ac:dyDescent="0.2">
      <c r="A10">
        <f t="shared" ca="1" si="1"/>
        <v>0.13447733676867735</v>
      </c>
      <c r="B10">
        <f t="shared" ca="1" si="0"/>
        <v>0.28149170359252462</v>
      </c>
      <c r="C10">
        <f t="shared" ca="1" si="0"/>
        <v>0.44221369253277298</v>
      </c>
      <c r="D10">
        <f t="shared" ca="1" si="0"/>
        <v>0.76259143415471076</v>
      </c>
      <c r="E10">
        <f t="shared" ca="1" si="0"/>
        <v>0.69941352311194327</v>
      </c>
      <c r="F10">
        <f t="shared" ca="1" si="0"/>
        <v>0.27450654590635126</v>
      </c>
      <c r="G10">
        <f t="shared" ca="1" si="0"/>
        <v>0.18340065193020405</v>
      </c>
      <c r="H10">
        <f t="shared" ca="1" si="0"/>
        <v>0.17378804906100187</v>
      </c>
      <c r="I10">
        <f t="shared" ca="1" si="0"/>
        <v>0.33217918326050888</v>
      </c>
      <c r="J10">
        <f t="shared" ca="1" si="0"/>
        <v>0.85330158639992504</v>
      </c>
      <c r="K10">
        <f t="shared" ca="1" si="0"/>
        <v>0.3636357379266878</v>
      </c>
      <c r="L10">
        <f t="shared" ca="1" si="0"/>
        <v>0.35203566858057345</v>
      </c>
      <c r="M10">
        <f t="shared" ca="1" si="0"/>
        <v>0.2698660079433689</v>
      </c>
    </row>
    <row r="11" spans="1:13" x14ac:dyDescent="0.2">
      <c r="A11">
        <f t="shared" ca="1" si="1"/>
        <v>0.18099128348061588</v>
      </c>
      <c r="B11">
        <f t="shared" ca="1" si="0"/>
        <v>0.18204365051449367</v>
      </c>
      <c r="C11">
        <f t="shared" ca="1" si="0"/>
        <v>0.41648494181738971</v>
      </c>
      <c r="D11">
        <f t="shared" ca="1" si="0"/>
        <v>0.45619596364051196</v>
      </c>
      <c r="E11">
        <f t="shared" ca="1" si="0"/>
        <v>0.56779506154970616</v>
      </c>
      <c r="F11">
        <f t="shared" ca="1" si="0"/>
        <v>0.54108753607837112</v>
      </c>
      <c r="G11">
        <f t="shared" ca="1" si="0"/>
        <v>5.8423072259484843E-2</v>
      </c>
      <c r="H11">
        <f t="shared" ca="1" si="0"/>
        <v>0.73039270283726943</v>
      </c>
      <c r="I11">
        <f t="shared" ca="1" si="0"/>
        <v>0.98517399573442055</v>
      </c>
      <c r="J11">
        <f t="shared" ca="1" si="0"/>
        <v>0.58474438938412365</v>
      </c>
      <c r="K11">
        <f t="shared" ca="1" si="0"/>
        <v>0.49588531561703475</v>
      </c>
      <c r="L11">
        <f t="shared" ca="1" si="0"/>
        <v>0.83149112076529741</v>
      </c>
      <c r="M11">
        <f t="shared" ca="1" si="0"/>
        <v>6.0939219889696306E-3</v>
      </c>
    </row>
    <row r="12" spans="1:13" x14ac:dyDescent="0.2">
      <c r="A12">
        <f t="shared" ca="1" si="1"/>
        <v>0.51399776110831663</v>
      </c>
      <c r="B12">
        <f t="shared" ca="1" si="0"/>
        <v>0.46239891663780108</v>
      </c>
      <c r="C12">
        <f t="shared" ca="1" si="0"/>
        <v>0.94633534049719459</v>
      </c>
      <c r="D12">
        <f t="shared" ca="1" si="0"/>
        <v>0.92590029948003749</v>
      </c>
      <c r="E12">
        <f t="shared" ca="1" si="0"/>
        <v>0.21111152017884272</v>
      </c>
      <c r="F12">
        <f t="shared" ca="1" si="0"/>
        <v>6.0432490807219574E-3</v>
      </c>
      <c r="G12">
        <f t="shared" ca="1" si="0"/>
        <v>0.75179104490738435</v>
      </c>
      <c r="H12">
        <f t="shared" ca="1" si="0"/>
        <v>0.68881765210496548</v>
      </c>
      <c r="I12">
        <f t="shared" ca="1" si="0"/>
        <v>0.10448401249571548</v>
      </c>
      <c r="J12">
        <f t="shared" ca="1" si="0"/>
        <v>0.92658008936407177</v>
      </c>
      <c r="K12">
        <f t="shared" ca="1" si="0"/>
        <v>7.0089531074787437E-2</v>
      </c>
      <c r="L12">
        <f t="shared" ca="1" si="0"/>
        <v>0.97869945067893893</v>
      </c>
      <c r="M12">
        <f t="shared" ca="1" si="0"/>
        <v>2.8555405751418905E-2</v>
      </c>
    </row>
    <row r="13" spans="1:13" x14ac:dyDescent="0.2">
      <c r="A13">
        <f t="shared" ca="1" si="1"/>
        <v>0.57209089584240513</v>
      </c>
      <c r="B13">
        <f t="shared" ca="1" si="0"/>
        <v>0.18843042038373425</v>
      </c>
      <c r="C13">
        <f t="shared" ca="1" si="0"/>
        <v>0.87002995161948926</v>
      </c>
      <c r="D13">
        <f t="shared" ca="1" si="0"/>
        <v>0.48218028658919054</v>
      </c>
      <c r="E13">
        <f t="shared" ca="1" si="0"/>
        <v>0.6132146256236044</v>
      </c>
      <c r="F13">
        <f t="shared" ca="1" si="0"/>
        <v>0.76888134043889722</v>
      </c>
      <c r="G13">
        <f t="shared" ca="1" si="0"/>
        <v>0.82632710624966454</v>
      </c>
      <c r="H13">
        <f t="shared" ca="1" si="0"/>
        <v>0.53745755968833719</v>
      </c>
      <c r="I13">
        <f t="shared" ca="1" si="0"/>
        <v>0.99393308089364807</v>
      </c>
      <c r="J13">
        <f t="shared" ca="1" si="0"/>
        <v>0.52759545082088155</v>
      </c>
      <c r="K13">
        <f t="shared" ca="1" si="0"/>
        <v>0.51838177614645298</v>
      </c>
      <c r="L13">
        <f t="shared" ca="1" si="0"/>
        <v>0.33282037919352225</v>
      </c>
      <c r="M13">
        <f t="shared" ca="1" si="0"/>
        <v>0.68257159168946979</v>
      </c>
    </row>
    <row r="14" spans="1:13" x14ac:dyDescent="0.2">
      <c r="A14">
        <f t="shared" ca="1" si="1"/>
        <v>0.15271954772877616</v>
      </c>
      <c r="B14">
        <f t="shared" ca="1" si="0"/>
        <v>8.8658747967037432E-2</v>
      </c>
      <c r="C14">
        <f t="shared" ca="1" si="0"/>
        <v>0.50297854908809969</v>
      </c>
      <c r="D14">
        <f t="shared" ca="1" si="0"/>
        <v>0.16082672361555583</v>
      </c>
      <c r="E14">
        <f t="shared" ca="1" si="0"/>
        <v>0.30916264834051066</v>
      </c>
      <c r="F14">
        <f t="shared" ca="1" si="0"/>
        <v>0.41964384241405994</v>
      </c>
      <c r="G14">
        <f t="shared" ca="1" si="0"/>
        <v>0.37325554297347618</v>
      </c>
      <c r="H14">
        <f t="shared" ca="1" si="0"/>
        <v>0.46093217081400673</v>
      </c>
      <c r="I14">
        <f t="shared" ca="1" si="0"/>
        <v>0.28315552818701317</v>
      </c>
      <c r="J14">
        <f t="shared" ca="1" si="0"/>
        <v>0.49776418188889116</v>
      </c>
      <c r="K14">
        <f t="shared" ca="1" si="0"/>
        <v>0.17147754476108179</v>
      </c>
      <c r="L14">
        <f t="shared" ca="1" si="0"/>
        <v>0.61438495039558993</v>
      </c>
      <c r="M14">
        <f t="shared" ca="1" si="0"/>
        <v>0.12245921750886657</v>
      </c>
    </row>
    <row r="15" spans="1:13" x14ac:dyDescent="0.2">
      <c r="A15">
        <f t="shared" ca="1" si="1"/>
        <v>9.3304129059600727E-2</v>
      </c>
      <c r="B15">
        <f t="shared" ca="1" si="0"/>
        <v>0.23689496975684443</v>
      </c>
      <c r="C15">
        <f t="shared" ca="1" si="0"/>
        <v>0.54045717222109568</v>
      </c>
      <c r="D15">
        <f t="shared" ca="1" si="0"/>
        <v>2.9079855665895549E-3</v>
      </c>
      <c r="E15">
        <f t="shared" ca="1" si="0"/>
        <v>0.32190311862413001</v>
      </c>
      <c r="F15">
        <f t="shared" ca="1" si="0"/>
        <v>0.80086169811106633</v>
      </c>
      <c r="G15">
        <f t="shared" ca="1" si="0"/>
        <v>0.197969906107615</v>
      </c>
      <c r="H15">
        <f t="shared" ca="1" si="0"/>
        <v>0.22846386917470918</v>
      </c>
      <c r="I15">
        <f t="shared" ca="1" si="0"/>
        <v>0.86439472688972496</v>
      </c>
      <c r="J15">
        <f t="shared" ca="1" si="0"/>
        <v>0.84872170452379558</v>
      </c>
      <c r="K15">
        <f t="shared" ca="1" si="0"/>
        <v>0.66866280227223129</v>
      </c>
      <c r="L15">
        <f t="shared" ca="1" si="0"/>
        <v>0.44357843730516711</v>
      </c>
      <c r="M15">
        <f t="shared" ca="1" si="0"/>
        <v>0.1013427397658484</v>
      </c>
    </row>
    <row r="16" spans="1:13" x14ac:dyDescent="0.2">
      <c r="A16">
        <f t="shared" ca="1" si="1"/>
        <v>6.5598544065702646E-2</v>
      </c>
      <c r="B16">
        <f t="shared" ca="1" si="0"/>
        <v>0.31745065251906945</v>
      </c>
      <c r="C16">
        <f t="shared" ca="1" si="0"/>
        <v>2.4519782087267128E-2</v>
      </c>
      <c r="D16">
        <f t="shared" ca="1" si="0"/>
        <v>4.8882112357587659E-2</v>
      </c>
      <c r="E16">
        <f t="shared" ca="1" si="0"/>
        <v>0.37199596624060283</v>
      </c>
      <c r="F16">
        <f t="shared" ca="1" si="0"/>
        <v>0.88024708924913631</v>
      </c>
      <c r="G16">
        <f t="shared" ca="1" si="0"/>
        <v>0.78309442704846888</v>
      </c>
      <c r="H16">
        <f t="shared" ca="1" si="0"/>
        <v>0.56387108437700928</v>
      </c>
      <c r="I16">
        <f t="shared" ca="1" si="0"/>
        <v>0.82087584545877723</v>
      </c>
      <c r="J16">
        <f t="shared" ca="1" si="0"/>
        <v>0.14074143246561699</v>
      </c>
      <c r="K16">
        <f t="shared" ca="1" si="0"/>
        <v>0.14498675219243196</v>
      </c>
      <c r="L16">
        <f t="shared" ca="1" si="0"/>
        <v>0.13111401969032943</v>
      </c>
      <c r="M16">
        <f t="shared" ca="1" si="0"/>
        <v>0.96387166239809119</v>
      </c>
    </row>
    <row r="17" spans="1:13" x14ac:dyDescent="0.2">
      <c r="A17">
        <f t="shared" ca="1" si="1"/>
        <v>0.73328653358146101</v>
      </c>
      <c r="B17">
        <f t="shared" ca="1" si="1"/>
        <v>0.12756642131262164</v>
      </c>
      <c r="C17">
        <f t="shared" ca="1" si="1"/>
        <v>0.18647191143307318</v>
      </c>
      <c r="D17">
        <f t="shared" ca="1" si="1"/>
        <v>0.48437009595191305</v>
      </c>
      <c r="E17">
        <f t="shared" ca="1" si="1"/>
        <v>0.52500059249048647</v>
      </c>
      <c r="F17">
        <f t="shared" ca="1" si="1"/>
        <v>0.37664521282708885</v>
      </c>
      <c r="G17">
        <f t="shared" ca="1" si="1"/>
        <v>0.21758445794930348</v>
      </c>
      <c r="H17">
        <f t="shared" ca="1" si="1"/>
        <v>0.3235269262655649</v>
      </c>
      <c r="I17">
        <f t="shared" ca="1" si="1"/>
        <v>1.155161456483067E-2</v>
      </c>
      <c r="J17">
        <f t="shared" ca="1" si="1"/>
        <v>0.75205182935218673</v>
      </c>
      <c r="K17">
        <f t="shared" ca="1" si="1"/>
        <v>0.25504861414358193</v>
      </c>
      <c r="L17">
        <f t="shared" ca="1" si="1"/>
        <v>0.63632595555244031</v>
      </c>
      <c r="M17">
        <f t="shared" ca="1" si="1"/>
        <v>0.85011612283754745</v>
      </c>
    </row>
    <row r="18" spans="1:13" x14ac:dyDescent="0.2">
      <c r="A18">
        <f t="shared" ca="1" si="1"/>
        <v>0.73926523210158612</v>
      </c>
      <c r="B18">
        <f t="shared" ca="1" si="1"/>
        <v>0.97941356385443323</v>
      </c>
      <c r="C18">
        <f t="shared" ca="1" si="1"/>
        <v>8.4091748498964614E-2</v>
      </c>
      <c r="D18">
        <f t="shared" ca="1" si="1"/>
        <v>0.12768892546806798</v>
      </c>
      <c r="E18">
        <f t="shared" ca="1" si="1"/>
        <v>0.76353564945629282</v>
      </c>
      <c r="F18">
        <f t="shared" ca="1" si="1"/>
        <v>0.87601589820252068</v>
      </c>
      <c r="G18">
        <f t="shared" ca="1" si="1"/>
        <v>0.83064696031316165</v>
      </c>
      <c r="H18">
        <f t="shared" ca="1" si="1"/>
        <v>0.86948902680387452</v>
      </c>
      <c r="I18">
        <f t="shared" ca="1" si="1"/>
        <v>0.24312680556859356</v>
      </c>
      <c r="J18">
        <f t="shared" ca="1" si="1"/>
        <v>0.25947185507012227</v>
      </c>
      <c r="K18">
        <f t="shared" ca="1" si="1"/>
        <v>0.17278008652571675</v>
      </c>
      <c r="L18">
        <f t="shared" ca="1" si="1"/>
        <v>0.32434873407762344</v>
      </c>
      <c r="M18">
        <f t="shared" ca="1" si="1"/>
        <v>0.96820953309766689</v>
      </c>
    </row>
    <row r="19" spans="1:13" x14ac:dyDescent="0.2">
      <c r="A19">
        <f t="shared" ca="1" si="1"/>
        <v>0.43301075127170852</v>
      </c>
      <c r="B19">
        <f t="shared" ca="1" si="1"/>
        <v>0.7705159782795058</v>
      </c>
      <c r="C19">
        <f t="shared" ca="1" si="1"/>
        <v>0.13641933037979403</v>
      </c>
      <c r="D19">
        <f t="shared" ca="1" si="1"/>
        <v>0.63825710686752413</v>
      </c>
      <c r="E19">
        <f t="shared" ca="1" si="1"/>
        <v>0.73013906993445465</v>
      </c>
      <c r="F19">
        <f t="shared" ca="1" si="1"/>
        <v>0.3282655262203994</v>
      </c>
      <c r="G19">
        <f t="shared" ca="1" si="1"/>
        <v>0.148684610323501</v>
      </c>
      <c r="H19">
        <f t="shared" ca="1" si="1"/>
        <v>0.60424540988292974</v>
      </c>
      <c r="I19">
        <f t="shared" ca="1" si="1"/>
        <v>0.21603010938766842</v>
      </c>
      <c r="J19">
        <f t="shared" ca="1" si="1"/>
        <v>9.2090263790909455E-2</v>
      </c>
      <c r="K19">
        <f t="shared" ca="1" si="1"/>
        <v>0.55222378483270995</v>
      </c>
      <c r="L19">
        <f t="shared" ca="1" si="1"/>
        <v>0.12170566712049502</v>
      </c>
      <c r="M19">
        <f t="shared" ca="1" si="1"/>
        <v>0.63321518741651794</v>
      </c>
    </row>
    <row r="20" spans="1:13" x14ac:dyDescent="0.2">
      <c r="A20">
        <f t="shared" ca="1" si="1"/>
        <v>0.17929046479474386</v>
      </c>
      <c r="B20">
        <f t="shared" ca="1" si="1"/>
        <v>0.27515159882268292</v>
      </c>
      <c r="C20">
        <f t="shared" ca="1" si="1"/>
        <v>0.94620811803601712</v>
      </c>
      <c r="D20">
        <f t="shared" ca="1" si="1"/>
        <v>0.85834815946073584</v>
      </c>
      <c r="E20">
        <f t="shared" ca="1" si="1"/>
        <v>0.50531392256472052</v>
      </c>
      <c r="F20">
        <f t="shared" ca="1" si="1"/>
        <v>0.90724879167166173</v>
      </c>
      <c r="G20">
        <f t="shared" ca="1" si="1"/>
        <v>0.86714803973036125</v>
      </c>
      <c r="H20">
        <f t="shared" ca="1" si="1"/>
        <v>0.39083078874187394</v>
      </c>
      <c r="I20">
        <f t="shared" ca="1" si="1"/>
        <v>0.81229237928197418</v>
      </c>
      <c r="J20">
        <f t="shared" ca="1" si="1"/>
        <v>0.60195171257092506</v>
      </c>
      <c r="K20">
        <f t="shared" ca="1" si="1"/>
        <v>0.58712759106660717</v>
      </c>
      <c r="L20">
        <f t="shared" ca="1" si="1"/>
        <v>4.0137110228288808E-3</v>
      </c>
      <c r="M20">
        <f t="shared" ca="1" si="1"/>
        <v>0.71970120805617566</v>
      </c>
    </row>
    <row r="21" spans="1:13" x14ac:dyDescent="0.2">
      <c r="A21">
        <f t="shared" ca="1" si="1"/>
        <v>0.25703385504621801</v>
      </c>
      <c r="B21">
        <f t="shared" ca="1" si="1"/>
        <v>0.65132362715566372</v>
      </c>
      <c r="C21">
        <f t="shared" ca="1" si="1"/>
        <v>0.94207648087290619</v>
      </c>
      <c r="D21">
        <f t="shared" ca="1" si="1"/>
        <v>0.25925366442611386</v>
      </c>
      <c r="E21">
        <f t="shared" ca="1" si="1"/>
        <v>0.95196697823510856</v>
      </c>
      <c r="F21">
        <f t="shared" ca="1" si="1"/>
        <v>4.8852341113963638E-2</v>
      </c>
      <c r="G21">
        <f t="shared" ca="1" si="1"/>
        <v>0.70453699361998112</v>
      </c>
      <c r="H21">
        <f t="shared" ca="1" si="1"/>
        <v>0.1182048614478769</v>
      </c>
      <c r="I21">
        <f t="shared" ca="1" si="1"/>
        <v>0.64774378021602907</v>
      </c>
      <c r="J21">
        <f t="shared" ca="1" si="1"/>
        <v>2.8695492054822469E-2</v>
      </c>
      <c r="K21">
        <f t="shared" ca="1" si="1"/>
        <v>0.82895814916919541</v>
      </c>
      <c r="L21">
        <f t="shared" ca="1" si="1"/>
        <v>0.77629832761883777</v>
      </c>
      <c r="M21">
        <f t="shared" ca="1" si="1"/>
        <v>0.75237754483270947</v>
      </c>
    </row>
    <row r="22" spans="1:13" x14ac:dyDescent="0.2">
      <c r="A22">
        <f t="shared" ca="1" si="1"/>
        <v>0.36461258078402969</v>
      </c>
      <c r="B22">
        <f t="shared" ca="1" si="1"/>
        <v>0.74847679160049052</v>
      </c>
      <c r="C22">
        <f t="shared" ca="1" si="1"/>
        <v>0.37332433064520776</v>
      </c>
      <c r="D22">
        <f t="shared" ca="1" si="1"/>
        <v>0.99527509946319526</v>
      </c>
      <c r="E22">
        <f t="shared" ca="1" si="1"/>
        <v>0.61424914757013416</v>
      </c>
      <c r="F22">
        <f t="shared" ca="1" si="1"/>
        <v>0.87698478878494623</v>
      </c>
      <c r="G22">
        <f t="shared" ca="1" si="1"/>
        <v>0.38122425854491537</v>
      </c>
      <c r="H22">
        <f t="shared" ca="1" si="1"/>
        <v>1.8775059902114699E-2</v>
      </c>
      <c r="I22">
        <f t="shared" ca="1" si="1"/>
        <v>0.99286132669983362</v>
      </c>
      <c r="J22">
        <f t="shared" ca="1" si="1"/>
        <v>0.30253167272728876</v>
      </c>
      <c r="K22">
        <f t="shared" ca="1" si="1"/>
        <v>0.66845649044723954</v>
      </c>
      <c r="L22">
        <f t="shared" ca="1" si="1"/>
        <v>0.25240141118371229</v>
      </c>
      <c r="M22">
        <f t="shared" ca="1" si="1"/>
        <v>0.37072151533575681</v>
      </c>
    </row>
    <row r="23" spans="1:13" x14ac:dyDescent="0.2">
      <c r="A23">
        <f t="shared" ca="1" si="1"/>
        <v>0.92177764526121175</v>
      </c>
      <c r="B23">
        <f t="shared" ca="1" si="1"/>
        <v>0.51960513665744024</v>
      </c>
      <c r="C23">
        <f t="shared" ca="1" si="1"/>
        <v>0.56042348298613764</v>
      </c>
      <c r="D23">
        <f t="shared" ca="1" si="1"/>
        <v>0.17033970864636361</v>
      </c>
      <c r="E23">
        <f t="shared" ca="1" si="1"/>
        <v>9.7632083532928293E-2</v>
      </c>
      <c r="F23">
        <f t="shared" ca="1" si="1"/>
        <v>0.26205319227023349</v>
      </c>
      <c r="G23">
        <f t="shared" ca="1" si="1"/>
        <v>0.98983996352991899</v>
      </c>
      <c r="H23">
        <f t="shared" ca="1" si="1"/>
        <v>0.90109959117303395</v>
      </c>
      <c r="I23">
        <f t="shared" ca="1" si="1"/>
        <v>0.1001584514925673</v>
      </c>
      <c r="J23">
        <f t="shared" ca="1" si="1"/>
        <v>0.16048061397125812</v>
      </c>
      <c r="K23">
        <f t="shared" ca="1" si="1"/>
        <v>0.33021029019753079</v>
      </c>
      <c r="L23">
        <f t="shared" ca="1" si="1"/>
        <v>0.74741204944257078</v>
      </c>
      <c r="M23">
        <f t="shared" ca="1" si="1"/>
        <v>9.724946717414773E-2</v>
      </c>
    </row>
    <row r="24" spans="1:13" x14ac:dyDescent="0.2">
      <c r="A24">
        <f t="shared" ca="1" si="1"/>
        <v>0.97052876043663316</v>
      </c>
      <c r="B24">
        <f t="shared" ca="1" si="1"/>
        <v>0.62788698049149161</v>
      </c>
      <c r="C24">
        <f t="shared" ca="1" si="1"/>
        <v>0.69466588112730232</v>
      </c>
      <c r="D24">
        <f t="shared" ca="1" si="1"/>
        <v>0.25158085261781504</v>
      </c>
      <c r="E24">
        <f t="shared" ca="1" si="1"/>
        <v>0.73636340972722913</v>
      </c>
      <c r="F24">
        <f t="shared" ca="1" si="1"/>
        <v>0.18112931956412726</v>
      </c>
      <c r="G24">
        <f t="shared" ca="1" si="1"/>
        <v>0.83537748879595308</v>
      </c>
      <c r="H24">
        <f t="shared" ca="1" si="1"/>
        <v>0.24794348378288045</v>
      </c>
      <c r="I24">
        <f t="shared" ca="1" si="1"/>
        <v>0.41901005903531474</v>
      </c>
      <c r="J24">
        <f t="shared" ca="1" si="1"/>
        <v>0.10552865044341708</v>
      </c>
      <c r="K24">
        <f t="shared" ca="1" si="1"/>
        <v>0.96326169336315048</v>
      </c>
      <c r="L24">
        <f t="shared" ca="1" si="1"/>
        <v>0.82334414276090828</v>
      </c>
      <c r="M24">
        <f t="shared" ca="1" si="1"/>
        <v>6.057915359367827E-2</v>
      </c>
    </row>
    <row r="25" spans="1:13" x14ac:dyDescent="0.2">
      <c r="A25">
        <f t="shared" ca="1" si="1"/>
        <v>0.11224668056574616</v>
      </c>
      <c r="B25">
        <f t="shared" ca="1" si="1"/>
        <v>0.87899183497232813</v>
      </c>
      <c r="C25">
        <f t="shared" ca="1" si="1"/>
        <v>0.76413308222600174</v>
      </c>
      <c r="D25">
        <f t="shared" ca="1" si="1"/>
        <v>0.72321139025866588</v>
      </c>
      <c r="E25">
        <f t="shared" ca="1" si="1"/>
        <v>0.68544125383027099</v>
      </c>
      <c r="F25">
        <f t="shared" ca="1" si="1"/>
        <v>0.83184734309187502</v>
      </c>
      <c r="G25">
        <f t="shared" ca="1" si="1"/>
        <v>4.2202788533366564E-2</v>
      </c>
      <c r="H25">
        <f t="shared" ca="1" si="1"/>
        <v>5.5450276795533937E-2</v>
      </c>
      <c r="I25">
        <f t="shared" ca="1" si="1"/>
        <v>0.16878914349302321</v>
      </c>
      <c r="J25">
        <f t="shared" ca="1" si="1"/>
        <v>4.9184339347745354E-3</v>
      </c>
      <c r="K25">
        <f t="shared" ca="1" si="1"/>
        <v>0.76234176489351768</v>
      </c>
      <c r="L25">
        <f t="shared" ca="1" si="1"/>
        <v>0.86525383624900787</v>
      </c>
      <c r="M25">
        <f t="shared" ca="1" si="1"/>
        <v>0.79882169058788</v>
      </c>
    </row>
    <row r="26" spans="1:13" x14ac:dyDescent="0.2">
      <c r="A26">
        <f t="shared" ca="1" si="1"/>
        <v>0.89392627945882841</v>
      </c>
      <c r="B26">
        <f t="shared" ca="1" si="1"/>
        <v>0.21470455076020722</v>
      </c>
      <c r="C26">
        <f t="shared" ca="1" si="1"/>
        <v>0.28658141799956882</v>
      </c>
      <c r="D26">
        <f t="shared" ca="1" si="1"/>
        <v>0.57770632367910391</v>
      </c>
      <c r="E26">
        <f t="shared" ca="1" si="1"/>
        <v>1.7631666980995719E-2</v>
      </c>
      <c r="F26">
        <f t="shared" ca="1" si="1"/>
        <v>0.31423178287991438</v>
      </c>
      <c r="G26">
        <f t="shared" ca="1" si="1"/>
        <v>0.33698638710649098</v>
      </c>
      <c r="H26">
        <f t="shared" ca="1" si="1"/>
        <v>2.4583431596494121E-2</v>
      </c>
      <c r="I26">
        <f t="shared" ca="1" si="1"/>
        <v>0.93479082334780128</v>
      </c>
      <c r="J26">
        <f t="shared" ca="1" si="1"/>
        <v>0.19976721847515067</v>
      </c>
      <c r="K26">
        <f t="shared" ca="1" si="1"/>
        <v>0.64239518804027496</v>
      </c>
      <c r="L26">
        <f t="shared" ca="1" si="1"/>
        <v>0.92300495504829716</v>
      </c>
      <c r="M26">
        <f t="shared" ca="1" si="1"/>
        <v>0.90501981590410552</v>
      </c>
    </row>
    <row r="27" spans="1:13" x14ac:dyDescent="0.2">
      <c r="A27">
        <f t="shared" ca="1" si="1"/>
        <v>0.23378245579882195</v>
      </c>
      <c r="B27">
        <f t="shared" ca="1" si="1"/>
        <v>0.76113814107362709</v>
      </c>
      <c r="C27">
        <f t="shared" ca="1" si="1"/>
        <v>0.29230325776487731</v>
      </c>
      <c r="D27">
        <f t="shared" ca="1" si="1"/>
        <v>0.11737031763734473</v>
      </c>
      <c r="E27">
        <f t="shared" ca="1" si="1"/>
        <v>0.7581481528260019</v>
      </c>
      <c r="F27">
        <f t="shared" ca="1" si="1"/>
        <v>0.70596191779631823</v>
      </c>
      <c r="G27">
        <f t="shared" ca="1" si="1"/>
        <v>0.51931450688135006</v>
      </c>
      <c r="H27">
        <f t="shared" ca="1" si="1"/>
        <v>0.11319544859937081</v>
      </c>
      <c r="I27">
        <f t="shared" ca="1" si="1"/>
        <v>0.37595430349404169</v>
      </c>
      <c r="J27">
        <f t="shared" ca="1" si="1"/>
        <v>0.80663663593272905</v>
      </c>
      <c r="K27">
        <f t="shared" ca="1" si="1"/>
        <v>0.35692241491705679</v>
      </c>
      <c r="L27">
        <f t="shared" ca="1" si="1"/>
        <v>0.31103919805475388</v>
      </c>
      <c r="M27">
        <f t="shared" ca="1" si="1"/>
        <v>0.45640286166990729</v>
      </c>
    </row>
    <row r="28" spans="1:13" x14ac:dyDescent="0.2">
      <c r="A28">
        <f t="shared" ca="1" si="1"/>
        <v>0.67900266776801832</v>
      </c>
      <c r="B28">
        <f t="shared" ca="1" si="1"/>
        <v>0.41997174912356061</v>
      </c>
      <c r="C28">
        <f t="shared" ca="1" si="1"/>
        <v>0.13626905472780393</v>
      </c>
      <c r="D28">
        <f t="shared" ca="1" si="1"/>
        <v>0.78957235473071685</v>
      </c>
      <c r="E28">
        <f t="shared" ca="1" si="1"/>
        <v>0.8058972509947131</v>
      </c>
      <c r="F28">
        <f t="shared" ca="1" si="1"/>
        <v>0.85964760065617585</v>
      </c>
      <c r="G28">
        <f t="shared" ca="1" si="1"/>
        <v>0.62564055732432944</v>
      </c>
      <c r="H28">
        <f t="shared" ca="1" si="1"/>
        <v>0.7927314657944412</v>
      </c>
      <c r="I28">
        <f t="shared" ca="1" si="1"/>
        <v>0.28962124714089743</v>
      </c>
      <c r="J28">
        <f t="shared" ca="1" si="1"/>
        <v>0.63308371716226108</v>
      </c>
      <c r="K28">
        <f t="shared" ca="1" si="1"/>
        <v>0.12942776658723898</v>
      </c>
      <c r="L28">
        <f t="shared" ca="1" si="1"/>
        <v>0.28744105212542592</v>
      </c>
      <c r="M28">
        <f t="shared" ca="1" si="1"/>
        <v>0.41486436364463186</v>
      </c>
    </row>
    <row r="29" spans="1:13" x14ac:dyDescent="0.2">
      <c r="A29">
        <f t="shared" ca="1" si="1"/>
        <v>0.49091135680014086</v>
      </c>
      <c r="B29">
        <f t="shared" ca="1" si="1"/>
        <v>0.6349428633338311</v>
      </c>
      <c r="C29">
        <f t="shared" ca="1" si="1"/>
        <v>0.30414949451113737</v>
      </c>
      <c r="D29">
        <f t="shared" ca="1" si="1"/>
        <v>2.9676223612262742E-4</v>
      </c>
      <c r="E29">
        <f t="shared" ca="1" si="1"/>
        <v>0.13481471341963136</v>
      </c>
      <c r="F29">
        <f t="shared" ca="1" si="1"/>
        <v>0.75402847649554294</v>
      </c>
      <c r="G29">
        <f t="shared" ca="1" si="1"/>
        <v>0.68894597206754904</v>
      </c>
      <c r="H29">
        <f t="shared" ca="1" si="1"/>
        <v>0.92816840431900516</v>
      </c>
      <c r="I29">
        <f t="shared" ca="1" si="1"/>
        <v>0.67418953560031225</v>
      </c>
      <c r="J29">
        <f t="shared" ca="1" si="1"/>
        <v>0.3565150924345506</v>
      </c>
      <c r="K29">
        <f t="shared" ca="1" si="1"/>
        <v>0.99549727121163145</v>
      </c>
      <c r="L29">
        <f t="shared" ca="1" si="1"/>
        <v>0.9369120773573687</v>
      </c>
      <c r="M29">
        <f t="shared" ca="1" si="1"/>
        <v>0.757818824559083</v>
      </c>
    </row>
    <row r="30" spans="1:13" x14ac:dyDescent="0.2">
      <c r="A30">
        <f t="shared" ca="1" si="1"/>
        <v>0.97790527132822236</v>
      </c>
      <c r="B30">
        <f t="shared" ca="1" si="1"/>
        <v>2.8392734760383065E-2</v>
      </c>
      <c r="C30">
        <f t="shared" ca="1" si="1"/>
        <v>0.45401508697678761</v>
      </c>
      <c r="D30">
        <f t="shared" ca="1" si="1"/>
        <v>0.21332998934857927</v>
      </c>
      <c r="E30">
        <f t="shared" ca="1" si="1"/>
        <v>0.41774088801172393</v>
      </c>
      <c r="F30">
        <f t="shared" ca="1" si="1"/>
        <v>0.83300613360381615</v>
      </c>
      <c r="G30">
        <f t="shared" ca="1" si="1"/>
        <v>0.90863582839917545</v>
      </c>
      <c r="H30">
        <f t="shared" ca="1" si="1"/>
        <v>0.83898648705053724</v>
      </c>
      <c r="I30">
        <f t="shared" ca="1" si="1"/>
        <v>0.61017547797978133</v>
      </c>
      <c r="J30">
        <f t="shared" ca="1" si="1"/>
        <v>0.61155907347348071</v>
      </c>
      <c r="K30">
        <f t="shared" ca="1" si="1"/>
        <v>0.95264329482845356</v>
      </c>
      <c r="L30">
        <f t="shared" ca="1" si="1"/>
        <v>0.93637633380929852</v>
      </c>
      <c r="M30">
        <f t="shared" ca="1" si="1"/>
        <v>2.4257845355914354E-2</v>
      </c>
    </row>
    <row r="31" spans="1:13" x14ac:dyDescent="0.2">
      <c r="A31">
        <f t="shared" ca="1" si="1"/>
        <v>0.50125928571541978</v>
      </c>
      <c r="B31">
        <f t="shared" ca="1" si="1"/>
        <v>0.48488499838656052</v>
      </c>
      <c r="C31">
        <f t="shared" ca="1" si="1"/>
        <v>0.96549119806673067</v>
      </c>
      <c r="D31">
        <f t="shared" ca="1" si="1"/>
        <v>0.16362902191421114</v>
      </c>
      <c r="E31">
        <f t="shared" ca="1" si="1"/>
        <v>0.22536849452573238</v>
      </c>
      <c r="F31">
        <f t="shared" ca="1" si="1"/>
        <v>0.19984198051114177</v>
      </c>
      <c r="G31">
        <f t="shared" ca="1" si="1"/>
        <v>0.10131779758705795</v>
      </c>
      <c r="H31">
        <f t="shared" ca="1" si="1"/>
        <v>0.96625963024732298</v>
      </c>
      <c r="I31">
        <f t="shared" ca="1" si="1"/>
        <v>0.400936440051746</v>
      </c>
      <c r="J31">
        <f t="shared" ca="1" si="1"/>
        <v>0.33684903460958016</v>
      </c>
      <c r="K31">
        <f t="shared" ca="1" si="1"/>
        <v>0.844472616166561</v>
      </c>
      <c r="L31">
        <f t="shared" ca="1" si="1"/>
        <v>0.98798647923548677</v>
      </c>
      <c r="M31">
        <f t="shared" ca="1" si="1"/>
        <v>3.5837692709409952E-2</v>
      </c>
    </row>
    <row r="32" spans="1:13" x14ac:dyDescent="0.2">
      <c r="A32">
        <f t="shared" ca="1" si="1"/>
        <v>0.39467856556220526</v>
      </c>
      <c r="B32">
        <f t="shared" ca="1" si="1"/>
        <v>4.616837777623084E-2</v>
      </c>
      <c r="C32">
        <f t="shared" ca="1" si="1"/>
        <v>0.45429293434008078</v>
      </c>
      <c r="D32">
        <f t="shared" ca="1" si="1"/>
        <v>0.59121033865370654</v>
      </c>
      <c r="E32">
        <f t="shared" ca="1" si="1"/>
        <v>0.7918041904592904</v>
      </c>
      <c r="F32">
        <f t="shared" ca="1" si="1"/>
        <v>0.23543098666977191</v>
      </c>
      <c r="G32">
        <f t="shared" ca="1" si="1"/>
        <v>0.46575967881661628</v>
      </c>
      <c r="H32">
        <f t="shared" ca="1" si="1"/>
        <v>4.8246474221746993E-4</v>
      </c>
      <c r="I32">
        <f t="shared" ca="1" si="1"/>
        <v>0.61587511472365131</v>
      </c>
      <c r="J32">
        <f t="shared" ca="1" si="1"/>
        <v>0.18465302973282061</v>
      </c>
      <c r="K32">
        <f t="shared" ca="1" si="1"/>
        <v>0.83528162331468969</v>
      </c>
      <c r="L32">
        <f t="shared" ca="1" si="1"/>
        <v>0.95651037710867437</v>
      </c>
      <c r="M32">
        <f t="shared" ca="1" si="1"/>
        <v>0.95559686718163006</v>
      </c>
    </row>
    <row r="33" spans="1:13" x14ac:dyDescent="0.2">
      <c r="A33">
        <f t="shared" ca="1" si="1"/>
        <v>0.8720030690298205</v>
      </c>
      <c r="B33">
        <f t="shared" ca="1" si="1"/>
        <v>0.96694590525138924</v>
      </c>
      <c r="C33">
        <f t="shared" ca="1" si="1"/>
        <v>0.72809771808066082</v>
      </c>
      <c r="D33">
        <f t="shared" ca="1" si="1"/>
        <v>0.19197156319229347</v>
      </c>
      <c r="E33">
        <f t="shared" ca="1" si="1"/>
        <v>0.37733158325504434</v>
      </c>
      <c r="F33">
        <f t="shared" ca="1" si="1"/>
        <v>0.73108304498186683</v>
      </c>
      <c r="G33">
        <f t="shared" ca="1" si="1"/>
        <v>0.19454756749321334</v>
      </c>
      <c r="H33">
        <f t="shared" ca="1" si="1"/>
        <v>0.44838690275973547</v>
      </c>
      <c r="I33">
        <f t="shared" ca="1" si="1"/>
        <v>0.69288458009373866</v>
      </c>
      <c r="J33">
        <f t="shared" ca="1" si="1"/>
        <v>4.0688969133328867E-2</v>
      </c>
      <c r="K33">
        <f t="shared" ca="1" si="1"/>
        <v>0.22248408192831248</v>
      </c>
      <c r="L33">
        <f t="shared" ca="1" si="1"/>
        <v>0.6305278922551214</v>
      </c>
      <c r="M33">
        <f t="shared" ca="1" si="1"/>
        <v>0.79748109583490245</v>
      </c>
    </row>
    <row r="34" spans="1:13" x14ac:dyDescent="0.2">
      <c r="A34">
        <f t="shared" ca="1" si="1"/>
        <v>0.81456973802106813</v>
      </c>
      <c r="B34">
        <f t="shared" ca="1" si="1"/>
        <v>0.76550819122917313</v>
      </c>
      <c r="C34">
        <f t="shared" ca="1" si="1"/>
        <v>0.32920885381133258</v>
      </c>
      <c r="D34">
        <f t="shared" ca="1" si="1"/>
        <v>0.42502623157053432</v>
      </c>
      <c r="E34">
        <f t="shared" ca="1" si="1"/>
        <v>0.76985570586321128</v>
      </c>
      <c r="F34">
        <f t="shared" ca="1" si="1"/>
        <v>0.66099928059484359</v>
      </c>
      <c r="G34">
        <f t="shared" ca="1" si="1"/>
        <v>0.60597746581724277</v>
      </c>
      <c r="H34">
        <f t="shared" ca="1" si="1"/>
        <v>0.71270147730799926</v>
      </c>
      <c r="I34">
        <f t="shared" ca="1" si="1"/>
        <v>0.89626295914547793</v>
      </c>
      <c r="J34">
        <f t="shared" ca="1" si="1"/>
        <v>0.29037388604694925</v>
      </c>
      <c r="K34">
        <f t="shared" ca="1" si="1"/>
        <v>0.13346460696811968</v>
      </c>
      <c r="L34">
        <f t="shared" ca="1" si="1"/>
        <v>0.76973062598756559</v>
      </c>
      <c r="M34">
        <f t="shared" ca="1" si="1"/>
        <v>0.14575464643071334</v>
      </c>
    </row>
    <row r="35" spans="1:13" x14ac:dyDescent="0.2">
      <c r="A35">
        <f t="shared" ca="1" si="1"/>
        <v>0.60044727691648325</v>
      </c>
      <c r="B35">
        <f t="shared" ca="1" si="1"/>
        <v>0.59363318214376615</v>
      </c>
      <c r="C35">
        <f t="shared" ca="1" si="1"/>
        <v>0.31757651866226611</v>
      </c>
      <c r="D35">
        <f t="shared" ca="1" si="1"/>
        <v>0.86900904602971163</v>
      </c>
      <c r="E35">
        <f t="shared" ca="1" si="1"/>
        <v>0.44653700824869891</v>
      </c>
      <c r="F35">
        <f t="shared" ca="1" si="1"/>
        <v>0.10712412157924811</v>
      </c>
      <c r="G35">
        <f t="shared" ref="B35:M40" ca="1" si="2">RAND()</f>
        <v>0.45430472329428773</v>
      </c>
      <c r="H35">
        <f t="shared" ca="1" si="2"/>
        <v>0.93181691402030875</v>
      </c>
      <c r="I35">
        <f t="shared" ca="1" si="2"/>
        <v>4.7382466503465226E-2</v>
      </c>
      <c r="J35">
        <f t="shared" ca="1" si="2"/>
        <v>0.65773682506198561</v>
      </c>
      <c r="K35">
        <f t="shared" ca="1" si="2"/>
        <v>0.49715170382119467</v>
      </c>
      <c r="L35">
        <f t="shared" ca="1" si="2"/>
        <v>0.34404805172645769</v>
      </c>
      <c r="M35">
        <f t="shared" ca="1" si="2"/>
        <v>0.46092744405835462</v>
      </c>
    </row>
    <row r="36" spans="1:13" x14ac:dyDescent="0.2">
      <c r="A36">
        <f t="shared" ref="A36:A40" ca="1" si="3">RAND()</f>
        <v>0.7643787638769155</v>
      </c>
      <c r="B36">
        <f t="shared" ca="1" si="2"/>
        <v>0.82881359741385052</v>
      </c>
      <c r="C36">
        <f t="shared" ca="1" si="2"/>
        <v>0.4164492271395116</v>
      </c>
      <c r="D36">
        <f t="shared" ca="1" si="2"/>
        <v>0.63911849099384588</v>
      </c>
      <c r="E36">
        <f t="shared" ca="1" si="2"/>
        <v>0.8587079855442763</v>
      </c>
      <c r="F36">
        <f t="shared" ca="1" si="2"/>
        <v>0.67439446660829361</v>
      </c>
      <c r="G36">
        <f t="shared" ca="1" si="2"/>
        <v>0.94103575927198402</v>
      </c>
      <c r="H36">
        <f t="shared" ca="1" si="2"/>
        <v>1.8625255655442374E-2</v>
      </c>
      <c r="I36">
        <f t="shared" ca="1" si="2"/>
        <v>0.54782502213538087</v>
      </c>
      <c r="J36">
        <f t="shared" ca="1" si="2"/>
        <v>0.58638818124977932</v>
      </c>
      <c r="K36">
        <f t="shared" ca="1" si="2"/>
        <v>0.58956740943500463</v>
      </c>
      <c r="L36">
        <f t="shared" ca="1" si="2"/>
        <v>0.77217734088746792</v>
      </c>
      <c r="M36">
        <f t="shared" ca="1" si="2"/>
        <v>0.21983295921300472</v>
      </c>
    </row>
    <row r="37" spans="1:13" x14ac:dyDescent="0.2">
      <c r="A37">
        <f t="shared" ca="1" si="3"/>
        <v>0.85233720652706846</v>
      </c>
      <c r="B37">
        <f t="shared" ca="1" si="2"/>
        <v>9.8591144593644486E-2</v>
      </c>
      <c r="C37">
        <f t="shared" ca="1" si="2"/>
        <v>0.92415664298113342</v>
      </c>
      <c r="D37">
        <f t="shared" ca="1" si="2"/>
        <v>0.50389902865742586</v>
      </c>
      <c r="E37">
        <f t="shared" ca="1" si="2"/>
        <v>0.92022431252275994</v>
      </c>
      <c r="F37">
        <f t="shared" ca="1" si="2"/>
        <v>0.90755158935166536</v>
      </c>
      <c r="G37">
        <f t="shared" ca="1" si="2"/>
        <v>0.74555194370943878</v>
      </c>
      <c r="H37">
        <f t="shared" ca="1" si="2"/>
        <v>0.53554861105117157</v>
      </c>
      <c r="I37">
        <f t="shared" ca="1" si="2"/>
        <v>0.28554920253173699</v>
      </c>
      <c r="J37">
        <f t="shared" ca="1" si="2"/>
        <v>0.20785045705756089</v>
      </c>
      <c r="K37">
        <f t="shared" ca="1" si="2"/>
        <v>0.96605182893214292</v>
      </c>
      <c r="L37">
        <f t="shared" ca="1" si="2"/>
        <v>0.88973028847596558</v>
      </c>
      <c r="M37">
        <f t="shared" ca="1" si="2"/>
        <v>0.50507989598520298</v>
      </c>
    </row>
    <row r="38" spans="1:13" x14ac:dyDescent="0.2">
      <c r="A38">
        <f t="shared" ca="1" si="3"/>
        <v>0.23151862986341298</v>
      </c>
      <c r="B38">
        <f t="shared" ca="1" si="2"/>
        <v>0.24297266336234291</v>
      </c>
      <c r="C38">
        <f t="shared" ca="1" si="2"/>
        <v>0.96923982707096312</v>
      </c>
      <c r="D38">
        <f t="shared" ca="1" si="2"/>
        <v>0.62713673237606571</v>
      </c>
      <c r="E38">
        <f t="shared" ca="1" si="2"/>
        <v>0.70570313401358142</v>
      </c>
      <c r="F38">
        <f t="shared" ca="1" si="2"/>
        <v>0.76493434944765193</v>
      </c>
      <c r="G38">
        <f t="shared" ca="1" si="2"/>
        <v>0.58685681333686235</v>
      </c>
      <c r="H38">
        <f t="shared" ca="1" si="2"/>
        <v>0.27623401874648867</v>
      </c>
      <c r="I38">
        <f t="shared" ca="1" si="2"/>
        <v>0.74483582023555706</v>
      </c>
      <c r="J38">
        <f t="shared" ca="1" si="2"/>
        <v>0.72522191147654957</v>
      </c>
      <c r="K38">
        <f t="shared" ca="1" si="2"/>
        <v>0.55483435471373543</v>
      </c>
      <c r="L38">
        <f t="shared" ca="1" si="2"/>
        <v>0.49245780205677547</v>
      </c>
      <c r="M38">
        <f t="shared" ca="1" si="2"/>
        <v>0.86291440707464218</v>
      </c>
    </row>
    <row r="39" spans="1:13" x14ac:dyDescent="0.2">
      <c r="A39">
        <f t="shared" ca="1" si="3"/>
        <v>0.36555294232369118</v>
      </c>
      <c r="B39">
        <f t="shared" ca="1" si="2"/>
        <v>0.4399360759333707</v>
      </c>
      <c r="C39">
        <f t="shared" ca="1" si="2"/>
        <v>0.54872837037503341</v>
      </c>
      <c r="D39">
        <f t="shared" ca="1" si="2"/>
        <v>0.36579256009837835</v>
      </c>
      <c r="E39">
        <f t="shared" ca="1" si="2"/>
        <v>0.19435056510081972</v>
      </c>
      <c r="F39">
        <f t="shared" ca="1" si="2"/>
        <v>0.87584584481370875</v>
      </c>
      <c r="G39">
        <f t="shared" ca="1" si="2"/>
        <v>0.41377706526172831</v>
      </c>
      <c r="H39">
        <f t="shared" ca="1" si="2"/>
        <v>0.53200235485087666</v>
      </c>
      <c r="I39">
        <f t="shared" ca="1" si="2"/>
        <v>0.25245164431897349</v>
      </c>
      <c r="J39">
        <f t="shared" ca="1" si="2"/>
        <v>0.7388619050390306</v>
      </c>
      <c r="K39">
        <f t="shared" ca="1" si="2"/>
        <v>0.26980898242738749</v>
      </c>
      <c r="L39">
        <f t="shared" ca="1" si="2"/>
        <v>3.8707068234380082E-2</v>
      </c>
      <c r="M39">
        <f t="shared" ca="1" si="2"/>
        <v>0.26170341277466358</v>
      </c>
    </row>
    <row r="40" spans="1:13" x14ac:dyDescent="0.2">
      <c r="A40">
        <f t="shared" ca="1" si="3"/>
        <v>0.94729176229546297</v>
      </c>
      <c r="B40">
        <f t="shared" ca="1" si="2"/>
        <v>0.37031147448036206</v>
      </c>
      <c r="C40">
        <f t="shared" ca="1" si="2"/>
        <v>0.45240462664912562</v>
      </c>
      <c r="D40">
        <f t="shared" ca="1" si="2"/>
        <v>0.40365662784275846</v>
      </c>
      <c r="E40">
        <f t="shared" ca="1" si="2"/>
        <v>0.2304648904703579</v>
      </c>
      <c r="F40">
        <f t="shared" ca="1" si="2"/>
        <v>0.64146638467443651</v>
      </c>
      <c r="G40">
        <f t="shared" ca="1" si="2"/>
        <v>0.84536606286922211</v>
      </c>
      <c r="H40">
        <f t="shared" ca="1" si="2"/>
        <v>2.3628596078942965E-2</v>
      </c>
      <c r="I40">
        <f t="shared" ca="1" si="2"/>
        <v>0.81701928958170622</v>
      </c>
      <c r="J40">
        <f t="shared" ca="1" si="2"/>
        <v>0.43124693193093777</v>
      </c>
      <c r="K40">
        <f t="shared" ca="1" si="2"/>
        <v>0.28603269183011215</v>
      </c>
      <c r="L40">
        <f t="shared" ca="1" si="2"/>
        <v>0.73753517043319683</v>
      </c>
      <c r="M40">
        <f t="shared" ca="1" si="2"/>
        <v>0.60177808605143102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Rand Cont' 30x10</vt:lpstr>
      <vt:lpstr>Rand Dist &amp; Cont' 40x8</vt:lpstr>
      <vt:lpstr>Rand Corr. Data 40x8</vt:lpstr>
      <vt:lpstr>rand</vt:lpstr>
    </vt:vector>
  </TitlesOfParts>
  <Company>Securities and Futures Commission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YK CHAN</dc:creator>
  <cp:lastModifiedBy>Edwin YK CHAN</cp:lastModifiedBy>
  <dcterms:created xsi:type="dcterms:W3CDTF">2020-03-03T07:58:36Z</dcterms:created>
  <dcterms:modified xsi:type="dcterms:W3CDTF">2020-03-10T07:01:00Z</dcterms:modified>
</cp:coreProperties>
</file>